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8800" windowHeight="14025" tabRatio="578"/>
  </bookViews>
  <sheets>
    <sheet name="Parameter" sheetId="3" r:id="rId1"/>
    <sheet name="Sheet1" sheetId="6" r:id="rId2"/>
    <sheet name="Schedules" sheetId="1" r:id="rId3"/>
    <sheet name="Modules" sheetId="4" r:id="rId4"/>
    <sheet name="IO" sheetId="2" r:id="rId5"/>
    <sheet name="sineFunc" sheetId="5" r:id="rId6"/>
  </sheets>
  <calcPr calcId="152511"/>
</workbook>
</file>

<file path=xl/calcChain.xml><?xml version="1.0" encoding="utf-8"?>
<calcChain xmlns="http://schemas.openxmlformats.org/spreadsheetml/2006/main">
  <c r="F362" i="5" l="1"/>
  <c r="C362" i="5"/>
  <c r="E362" i="5" s="1"/>
  <c r="F361" i="5"/>
  <c r="C361" i="5"/>
  <c r="E361" i="5" s="1"/>
  <c r="F360" i="5"/>
  <c r="E360" i="5"/>
  <c r="C360" i="5"/>
  <c r="F359" i="5"/>
  <c r="C359" i="5"/>
  <c r="E359" i="5" s="1"/>
  <c r="F358" i="5"/>
  <c r="C358" i="5"/>
  <c r="E358" i="5" s="1"/>
  <c r="F357" i="5"/>
  <c r="E357" i="5"/>
  <c r="C357" i="5"/>
  <c r="F356" i="5"/>
  <c r="C356" i="5"/>
  <c r="E356" i="5" s="1"/>
  <c r="F355" i="5"/>
  <c r="C355" i="5"/>
  <c r="E355" i="5" s="1"/>
  <c r="F354" i="5"/>
  <c r="C354" i="5"/>
  <c r="E354" i="5" s="1"/>
  <c r="F353" i="5"/>
  <c r="C353" i="5"/>
  <c r="E353" i="5" s="1"/>
  <c r="F352" i="5"/>
  <c r="E352" i="5"/>
  <c r="C352" i="5"/>
  <c r="F351" i="5"/>
  <c r="C351" i="5"/>
  <c r="E351" i="5" s="1"/>
  <c r="F350" i="5"/>
  <c r="C350" i="5"/>
  <c r="E350" i="5" s="1"/>
  <c r="F349" i="5"/>
  <c r="E349" i="5"/>
  <c r="C349" i="5"/>
  <c r="F348" i="5"/>
  <c r="C348" i="5"/>
  <c r="E348" i="5" s="1"/>
  <c r="F347" i="5"/>
  <c r="C347" i="5"/>
  <c r="E347" i="5" s="1"/>
  <c r="F346" i="5"/>
  <c r="C346" i="5"/>
  <c r="E346" i="5" s="1"/>
  <c r="F345" i="5"/>
  <c r="C345" i="5"/>
  <c r="E345" i="5" s="1"/>
  <c r="F344" i="5"/>
  <c r="E344" i="5"/>
  <c r="C344" i="5"/>
  <c r="F343" i="5"/>
  <c r="C343" i="5"/>
  <c r="E343" i="5" s="1"/>
  <c r="F342" i="5"/>
  <c r="C342" i="5"/>
  <c r="E342" i="5" s="1"/>
  <c r="F341" i="5"/>
  <c r="E341" i="5"/>
  <c r="C341" i="5"/>
  <c r="F340" i="5"/>
  <c r="C340" i="5"/>
  <c r="E340" i="5" s="1"/>
  <c r="F339" i="5"/>
  <c r="C339" i="5"/>
  <c r="E339" i="5" s="1"/>
  <c r="F338" i="5"/>
  <c r="C338" i="5"/>
  <c r="E338" i="5" s="1"/>
  <c r="F337" i="5"/>
  <c r="C337" i="5"/>
  <c r="E337" i="5" s="1"/>
  <c r="F336" i="5"/>
  <c r="E336" i="5"/>
  <c r="C336" i="5"/>
  <c r="F335" i="5"/>
  <c r="C335" i="5"/>
  <c r="E335" i="5" s="1"/>
  <c r="F334" i="5"/>
  <c r="C334" i="5"/>
  <c r="E334" i="5" s="1"/>
  <c r="F333" i="5"/>
  <c r="E333" i="5"/>
  <c r="C333" i="5"/>
  <c r="F332" i="5"/>
  <c r="C332" i="5"/>
  <c r="E332" i="5" s="1"/>
  <c r="F331" i="5"/>
  <c r="C331" i="5"/>
  <c r="E331" i="5" s="1"/>
  <c r="F330" i="5"/>
  <c r="C330" i="5"/>
  <c r="E330" i="5" s="1"/>
  <c r="F329" i="5"/>
  <c r="C329" i="5"/>
  <c r="E329" i="5" s="1"/>
  <c r="F328" i="5"/>
  <c r="E328" i="5"/>
  <c r="C328" i="5"/>
  <c r="F327" i="5"/>
  <c r="C327" i="5"/>
  <c r="E327" i="5" s="1"/>
  <c r="F326" i="5"/>
  <c r="C326" i="5"/>
  <c r="E326" i="5" s="1"/>
  <c r="F325" i="5"/>
  <c r="E325" i="5"/>
  <c r="C325" i="5"/>
  <c r="F324" i="5"/>
  <c r="C324" i="5"/>
  <c r="E324" i="5" s="1"/>
  <c r="F323" i="5"/>
  <c r="C323" i="5"/>
  <c r="E323" i="5" s="1"/>
  <c r="F322" i="5"/>
  <c r="C322" i="5"/>
  <c r="E322" i="5" s="1"/>
  <c r="F321" i="5"/>
  <c r="C321" i="5"/>
  <c r="E321" i="5" s="1"/>
  <c r="F320" i="5"/>
  <c r="E320" i="5"/>
  <c r="C320" i="5"/>
  <c r="F319" i="5"/>
  <c r="C319" i="5"/>
  <c r="E319" i="5" s="1"/>
  <c r="F318" i="5"/>
  <c r="C318" i="5"/>
  <c r="E318" i="5" s="1"/>
  <c r="F317" i="5"/>
  <c r="E317" i="5"/>
  <c r="C317" i="5"/>
  <c r="F316" i="5"/>
  <c r="C316" i="5"/>
  <c r="E316" i="5" s="1"/>
  <c r="F315" i="5"/>
  <c r="C315" i="5"/>
  <c r="E315" i="5" s="1"/>
  <c r="F314" i="5"/>
  <c r="C314" i="5"/>
  <c r="E314" i="5" s="1"/>
  <c r="F313" i="5"/>
  <c r="C313" i="5"/>
  <c r="E313" i="5" s="1"/>
  <c r="F312" i="5"/>
  <c r="E312" i="5"/>
  <c r="C312" i="5"/>
  <c r="F311" i="5"/>
  <c r="C311" i="5"/>
  <c r="E311" i="5" s="1"/>
  <c r="F310" i="5"/>
  <c r="C310" i="5"/>
  <c r="E310" i="5" s="1"/>
  <c r="F309" i="5"/>
  <c r="E309" i="5"/>
  <c r="C309" i="5"/>
  <c r="F308" i="5"/>
  <c r="C308" i="5"/>
  <c r="E308" i="5" s="1"/>
  <c r="F307" i="5"/>
  <c r="C307" i="5"/>
  <c r="E307" i="5" s="1"/>
  <c r="F306" i="5"/>
  <c r="C306" i="5"/>
  <c r="E306" i="5" s="1"/>
  <c r="F305" i="5"/>
  <c r="C305" i="5"/>
  <c r="E305" i="5" s="1"/>
  <c r="F304" i="5"/>
  <c r="E304" i="5"/>
  <c r="C304" i="5"/>
  <c r="F303" i="5"/>
  <c r="C303" i="5"/>
  <c r="E303" i="5" s="1"/>
  <c r="F302" i="5"/>
  <c r="C302" i="5"/>
  <c r="E302" i="5" s="1"/>
  <c r="F301" i="5"/>
  <c r="E301" i="5"/>
  <c r="C301" i="5"/>
  <c r="F300" i="5"/>
  <c r="C300" i="5"/>
  <c r="E300" i="5" s="1"/>
  <c r="F299" i="5"/>
  <c r="C299" i="5"/>
  <c r="E299" i="5" s="1"/>
  <c r="F298" i="5"/>
  <c r="C298" i="5"/>
  <c r="E298" i="5" s="1"/>
  <c r="F297" i="5"/>
  <c r="C297" i="5"/>
  <c r="E297" i="5" s="1"/>
  <c r="F296" i="5"/>
  <c r="E296" i="5"/>
  <c r="C296" i="5"/>
  <c r="F295" i="5"/>
  <c r="C295" i="5"/>
  <c r="E295" i="5" s="1"/>
  <c r="F294" i="5"/>
  <c r="C294" i="5"/>
  <c r="E294" i="5" s="1"/>
  <c r="F293" i="5"/>
  <c r="E293" i="5"/>
  <c r="C293" i="5"/>
  <c r="F292" i="5"/>
  <c r="C292" i="5"/>
  <c r="E292" i="5" s="1"/>
  <c r="F291" i="5"/>
  <c r="C291" i="5"/>
  <c r="E291" i="5" s="1"/>
  <c r="F290" i="5"/>
  <c r="C290" i="5"/>
  <c r="E290" i="5" s="1"/>
  <c r="F289" i="5"/>
  <c r="C289" i="5"/>
  <c r="E289" i="5" s="1"/>
  <c r="F288" i="5"/>
  <c r="E288" i="5"/>
  <c r="C288" i="5"/>
  <c r="F287" i="5"/>
  <c r="C287" i="5"/>
  <c r="E287" i="5" s="1"/>
  <c r="F286" i="5"/>
  <c r="C286" i="5"/>
  <c r="E286" i="5" s="1"/>
  <c r="F285" i="5"/>
  <c r="E285" i="5"/>
  <c r="C285" i="5"/>
  <c r="F284" i="5"/>
  <c r="C284" i="5"/>
  <c r="E284" i="5" s="1"/>
  <c r="F283" i="5"/>
  <c r="C283" i="5"/>
  <c r="E283" i="5" s="1"/>
  <c r="F282" i="5"/>
  <c r="C282" i="5"/>
  <c r="E282" i="5" s="1"/>
  <c r="F281" i="5"/>
  <c r="C281" i="5"/>
  <c r="E281" i="5" s="1"/>
  <c r="F280" i="5"/>
  <c r="E280" i="5"/>
  <c r="C280" i="5"/>
  <c r="F279" i="5"/>
  <c r="C279" i="5"/>
  <c r="E279" i="5" s="1"/>
  <c r="F278" i="5"/>
  <c r="C278" i="5"/>
  <c r="E278" i="5" s="1"/>
  <c r="F277" i="5"/>
  <c r="E277" i="5"/>
  <c r="C277" i="5"/>
  <c r="F276" i="5"/>
  <c r="C276" i="5"/>
  <c r="E276" i="5" s="1"/>
  <c r="F275" i="5"/>
  <c r="C275" i="5"/>
  <c r="E275" i="5" s="1"/>
  <c r="F274" i="5"/>
  <c r="C274" i="5"/>
  <c r="E274" i="5" s="1"/>
  <c r="F273" i="5"/>
  <c r="C273" i="5"/>
  <c r="E273" i="5" s="1"/>
  <c r="F272" i="5"/>
  <c r="E272" i="5"/>
  <c r="C272" i="5"/>
  <c r="F271" i="5"/>
  <c r="C271" i="5"/>
  <c r="E271" i="5" s="1"/>
  <c r="F270" i="5"/>
  <c r="C270" i="5"/>
  <c r="E270" i="5" s="1"/>
  <c r="F269" i="5"/>
  <c r="E269" i="5"/>
  <c r="C269" i="5"/>
  <c r="F268" i="5"/>
  <c r="C268" i="5"/>
  <c r="E268" i="5" s="1"/>
  <c r="F267" i="5"/>
  <c r="C267" i="5"/>
  <c r="E267" i="5" s="1"/>
  <c r="F266" i="5"/>
  <c r="C266" i="5"/>
  <c r="E266" i="5" s="1"/>
  <c r="F265" i="5"/>
  <c r="C265" i="5"/>
  <c r="E265" i="5" s="1"/>
  <c r="F264" i="5"/>
  <c r="E264" i="5"/>
  <c r="C264" i="5"/>
  <c r="F263" i="5"/>
  <c r="C263" i="5"/>
  <c r="E263" i="5" s="1"/>
  <c r="F262" i="5"/>
  <c r="C262" i="5"/>
  <c r="E262" i="5" s="1"/>
  <c r="F261" i="5"/>
  <c r="E261" i="5"/>
  <c r="C261" i="5"/>
  <c r="F260" i="5"/>
  <c r="C260" i="5"/>
  <c r="E260" i="5" s="1"/>
  <c r="F259" i="5"/>
  <c r="C259" i="5"/>
  <c r="E259" i="5" s="1"/>
  <c r="F258" i="5"/>
  <c r="C258" i="5"/>
  <c r="E258" i="5" s="1"/>
  <c r="F257" i="5"/>
  <c r="C257" i="5"/>
  <c r="E257" i="5" s="1"/>
  <c r="F256" i="5"/>
  <c r="E256" i="5"/>
  <c r="C256" i="5"/>
  <c r="F255" i="5"/>
  <c r="E255" i="5"/>
  <c r="C255" i="5"/>
  <c r="F254" i="5"/>
  <c r="C254" i="5"/>
  <c r="E254" i="5" s="1"/>
  <c r="F253" i="5"/>
  <c r="E253" i="5"/>
  <c r="C253" i="5"/>
  <c r="F252" i="5"/>
  <c r="C252" i="5"/>
  <c r="E252" i="5" s="1"/>
  <c r="F251" i="5"/>
  <c r="C251" i="5"/>
  <c r="E251" i="5" s="1"/>
  <c r="F250" i="5"/>
  <c r="C250" i="5"/>
  <c r="E250" i="5" s="1"/>
  <c r="F249" i="5"/>
  <c r="C249" i="5"/>
  <c r="E249" i="5" s="1"/>
  <c r="F248" i="5"/>
  <c r="E248" i="5"/>
  <c r="C248" i="5"/>
  <c r="F247" i="5"/>
  <c r="E247" i="5"/>
  <c r="C247" i="5"/>
  <c r="F246" i="5"/>
  <c r="C246" i="5"/>
  <c r="E246" i="5" s="1"/>
  <c r="F245" i="5"/>
  <c r="E245" i="5"/>
  <c r="C245" i="5"/>
  <c r="F244" i="5"/>
  <c r="C244" i="5"/>
  <c r="E244" i="5" s="1"/>
  <c r="F243" i="5"/>
  <c r="C243" i="5"/>
  <c r="E243" i="5" s="1"/>
  <c r="F242" i="5"/>
  <c r="C242" i="5"/>
  <c r="E242" i="5" s="1"/>
  <c r="F241" i="5"/>
  <c r="C241" i="5"/>
  <c r="E241" i="5" s="1"/>
  <c r="F240" i="5"/>
  <c r="E240" i="5"/>
  <c r="C240" i="5"/>
  <c r="F239" i="5"/>
  <c r="E239" i="5"/>
  <c r="C239" i="5"/>
  <c r="F238" i="5"/>
  <c r="C238" i="5"/>
  <c r="E238" i="5" s="1"/>
  <c r="F237" i="5"/>
  <c r="E237" i="5"/>
  <c r="C237" i="5"/>
  <c r="F236" i="5"/>
  <c r="C236" i="5"/>
  <c r="E236" i="5" s="1"/>
  <c r="F235" i="5"/>
  <c r="C235" i="5"/>
  <c r="E235" i="5" s="1"/>
  <c r="F234" i="5"/>
  <c r="C234" i="5"/>
  <c r="E234" i="5" s="1"/>
  <c r="F233" i="5"/>
  <c r="C233" i="5"/>
  <c r="E233" i="5" s="1"/>
  <c r="F232" i="5"/>
  <c r="E232" i="5"/>
  <c r="C232" i="5"/>
  <c r="F231" i="5"/>
  <c r="E231" i="5"/>
  <c r="C231" i="5"/>
  <c r="F230" i="5"/>
  <c r="C230" i="5"/>
  <c r="E230" i="5" s="1"/>
  <c r="F229" i="5"/>
  <c r="E229" i="5"/>
  <c r="C229" i="5"/>
  <c r="F228" i="5"/>
  <c r="C228" i="5"/>
  <c r="E228" i="5" s="1"/>
  <c r="F227" i="5"/>
  <c r="C227" i="5"/>
  <c r="E227" i="5" s="1"/>
  <c r="F226" i="5"/>
  <c r="C226" i="5"/>
  <c r="E226" i="5" s="1"/>
  <c r="F225" i="5"/>
  <c r="C225" i="5"/>
  <c r="E225" i="5" s="1"/>
  <c r="F224" i="5"/>
  <c r="E224" i="5"/>
  <c r="C224" i="5"/>
  <c r="F223" i="5"/>
  <c r="E223" i="5"/>
  <c r="C223" i="5"/>
  <c r="F222" i="5"/>
  <c r="C222" i="5"/>
  <c r="E222" i="5" s="1"/>
  <c r="F221" i="5"/>
  <c r="E221" i="5"/>
  <c r="C221" i="5"/>
  <c r="F220" i="5"/>
  <c r="C220" i="5"/>
  <c r="E220" i="5" s="1"/>
  <c r="F219" i="5"/>
  <c r="C219" i="5"/>
  <c r="E219" i="5" s="1"/>
  <c r="F218" i="5"/>
  <c r="C218" i="5"/>
  <c r="E218" i="5" s="1"/>
  <c r="F217" i="5"/>
  <c r="C217" i="5"/>
  <c r="E217" i="5" s="1"/>
  <c r="F216" i="5"/>
  <c r="E216" i="5"/>
  <c r="C216" i="5"/>
  <c r="F215" i="5"/>
  <c r="E215" i="5"/>
  <c r="C215" i="5"/>
  <c r="F214" i="5"/>
  <c r="C214" i="5"/>
  <c r="E214" i="5" s="1"/>
  <c r="F213" i="5"/>
  <c r="E213" i="5"/>
  <c r="C213" i="5"/>
  <c r="F212" i="5"/>
  <c r="C212" i="5"/>
  <c r="E212" i="5" s="1"/>
  <c r="F211" i="5"/>
  <c r="C211" i="5"/>
  <c r="E211" i="5" s="1"/>
  <c r="F210" i="5"/>
  <c r="C210" i="5"/>
  <c r="E210" i="5" s="1"/>
  <c r="F209" i="5"/>
  <c r="C209" i="5"/>
  <c r="E209" i="5" s="1"/>
  <c r="F208" i="5"/>
  <c r="E208" i="5"/>
  <c r="C208" i="5"/>
  <c r="F207" i="5"/>
  <c r="E207" i="5"/>
  <c r="C207" i="5"/>
  <c r="F206" i="5"/>
  <c r="C206" i="5"/>
  <c r="E206" i="5" s="1"/>
  <c r="F205" i="5"/>
  <c r="E205" i="5"/>
  <c r="C205" i="5"/>
  <c r="F204" i="5"/>
  <c r="C204" i="5"/>
  <c r="E204" i="5" s="1"/>
  <c r="F203" i="5"/>
  <c r="C203" i="5"/>
  <c r="E203" i="5" s="1"/>
  <c r="F202" i="5"/>
  <c r="C202" i="5"/>
  <c r="E202" i="5" s="1"/>
  <c r="F201" i="5"/>
  <c r="C201" i="5"/>
  <c r="E201" i="5" s="1"/>
  <c r="F200" i="5"/>
  <c r="E200" i="5"/>
  <c r="C200" i="5"/>
  <c r="F199" i="5"/>
  <c r="E199" i="5"/>
  <c r="C199" i="5"/>
  <c r="F198" i="5"/>
  <c r="C198" i="5"/>
  <c r="E198" i="5" s="1"/>
  <c r="F197" i="5"/>
  <c r="E197" i="5"/>
  <c r="C197" i="5"/>
  <c r="F196" i="5"/>
  <c r="C196" i="5"/>
  <c r="E196" i="5" s="1"/>
  <c r="F195" i="5"/>
  <c r="C195" i="5"/>
  <c r="E195" i="5" s="1"/>
  <c r="F194" i="5"/>
  <c r="C194" i="5"/>
  <c r="E194" i="5" s="1"/>
  <c r="F193" i="5"/>
  <c r="C193" i="5"/>
  <c r="E193" i="5" s="1"/>
  <c r="F192" i="5"/>
  <c r="E192" i="5"/>
  <c r="C192" i="5"/>
  <c r="F191" i="5"/>
  <c r="E191" i="5"/>
  <c r="C191" i="5"/>
  <c r="F190" i="5"/>
  <c r="C190" i="5"/>
  <c r="E190" i="5" s="1"/>
  <c r="F189" i="5"/>
  <c r="E189" i="5"/>
  <c r="C189" i="5"/>
  <c r="F188" i="5"/>
  <c r="E188" i="5"/>
  <c r="C188" i="5"/>
  <c r="F187" i="5"/>
  <c r="C187" i="5"/>
  <c r="E187" i="5" s="1"/>
  <c r="F186" i="5"/>
  <c r="C186" i="5"/>
  <c r="E186" i="5" s="1"/>
  <c r="F185" i="5"/>
  <c r="C185" i="5"/>
  <c r="E185" i="5" s="1"/>
  <c r="F184" i="5"/>
  <c r="E184" i="5"/>
  <c r="C184" i="5"/>
  <c r="F183" i="5"/>
  <c r="E183" i="5"/>
  <c r="C183" i="5"/>
  <c r="F182" i="5"/>
  <c r="C182" i="5"/>
  <c r="E182" i="5" s="1"/>
  <c r="F181" i="5"/>
  <c r="E181" i="5"/>
  <c r="C181" i="5"/>
  <c r="F180" i="5"/>
  <c r="E180" i="5"/>
  <c r="C180" i="5"/>
  <c r="F179" i="5"/>
  <c r="C179" i="5"/>
  <c r="E179" i="5" s="1"/>
  <c r="F178" i="5"/>
  <c r="C178" i="5"/>
  <c r="E178" i="5" s="1"/>
  <c r="F177" i="5"/>
  <c r="C177" i="5"/>
  <c r="E177" i="5" s="1"/>
  <c r="F176" i="5"/>
  <c r="E176" i="5"/>
  <c r="C176" i="5"/>
  <c r="F175" i="5"/>
  <c r="E175" i="5"/>
  <c r="C175" i="5"/>
  <c r="F174" i="5"/>
  <c r="C174" i="5"/>
  <c r="E174" i="5" s="1"/>
  <c r="F173" i="5"/>
  <c r="E173" i="5"/>
  <c r="C173" i="5"/>
  <c r="F172" i="5"/>
  <c r="E172" i="5"/>
  <c r="C172" i="5"/>
  <c r="F171" i="5"/>
  <c r="C171" i="5"/>
  <c r="E171" i="5" s="1"/>
  <c r="F170" i="5"/>
  <c r="C170" i="5"/>
  <c r="E170" i="5" s="1"/>
  <c r="F169" i="5"/>
  <c r="C169" i="5"/>
  <c r="E169" i="5" s="1"/>
  <c r="F168" i="5"/>
  <c r="E168" i="5"/>
  <c r="C168" i="5"/>
  <c r="F167" i="5"/>
  <c r="E167" i="5"/>
  <c r="C167" i="5"/>
  <c r="F166" i="5"/>
  <c r="C166" i="5"/>
  <c r="E166" i="5" s="1"/>
  <c r="F165" i="5"/>
  <c r="E165" i="5"/>
  <c r="C165" i="5"/>
  <c r="F164" i="5"/>
  <c r="E164" i="5"/>
  <c r="C164" i="5"/>
  <c r="F163" i="5"/>
  <c r="C163" i="5"/>
  <c r="E163" i="5" s="1"/>
  <c r="F162" i="5"/>
  <c r="C162" i="5"/>
  <c r="E162" i="5" s="1"/>
  <c r="F161" i="5"/>
  <c r="C161" i="5"/>
  <c r="E161" i="5" s="1"/>
  <c r="F160" i="5"/>
  <c r="E160" i="5"/>
  <c r="C160" i="5"/>
  <c r="F159" i="5"/>
  <c r="E159" i="5"/>
  <c r="C159" i="5"/>
  <c r="F158" i="5"/>
  <c r="C158" i="5"/>
  <c r="E158" i="5" s="1"/>
  <c r="F157" i="5"/>
  <c r="E157" i="5"/>
  <c r="C157" i="5"/>
  <c r="F156" i="5"/>
  <c r="E156" i="5"/>
  <c r="C156" i="5"/>
  <c r="F155" i="5"/>
  <c r="C155" i="5"/>
  <c r="E155" i="5" s="1"/>
  <c r="F154" i="5"/>
  <c r="C154" i="5"/>
  <c r="E154" i="5" s="1"/>
  <c r="F153" i="5"/>
  <c r="C153" i="5"/>
  <c r="E153" i="5" s="1"/>
  <c r="F152" i="5"/>
  <c r="E152" i="5"/>
  <c r="C152" i="5"/>
  <c r="F151" i="5"/>
  <c r="E151" i="5"/>
  <c r="C151" i="5"/>
  <c r="F150" i="5"/>
  <c r="C150" i="5"/>
  <c r="E150" i="5" s="1"/>
  <c r="F149" i="5"/>
  <c r="E149" i="5"/>
  <c r="C149" i="5"/>
  <c r="F148" i="5"/>
  <c r="E148" i="5"/>
  <c r="C148" i="5"/>
  <c r="F147" i="5"/>
  <c r="C147" i="5"/>
  <c r="E147" i="5" s="1"/>
  <c r="F146" i="5"/>
  <c r="C146" i="5"/>
  <c r="E146" i="5" s="1"/>
  <c r="F145" i="5"/>
  <c r="C145" i="5"/>
  <c r="E145" i="5" s="1"/>
  <c r="F144" i="5"/>
  <c r="E144" i="5"/>
  <c r="C144" i="5"/>
  <c r="F143" i="5"/>
  <c r="E143" i="5"/>
  <c r="C143" i="5"/>
  <c r="F142" i="5"/>
  <c r="C142" i="5"/>
  <c r="E142" i="5" s="1"/>
  <c r="F141" i="5"/>
  <c r="E141" i="5"/>
  <c r="C141" i="5"/>
  <c r="F140" i="5"/>
  <c r="E140" i="5"/>
  <c r="C140" i="5"/>
  <c r="F139" i="5"/>
  <c r="C139" i="5"/>
  <c r="E139" i="5" s="1"/>
  <c r="F138" i="5"/>
  <c r="C138" i="5"/>
  <c r="E138" i="5" s="1"/>
  <c r="F137" i="5"/>
  <c r="C137" i="5"/>
  <c r="E137" i="5" s="1"/>
  <c r="F136" i="5"/>
  <c r="E136" i="5"/>
  <c r="C136" i="5"/>
  <c r="F135" i="5"/>
  <c r="E135" i="5"/>
  <c r="C135" i="5"/>
  <c r="F134" i="5"/>
  <c r="C134" i="5"/>
  <c r="E134" i="5" s="1"/>
  <c r="F133" i="5"/>
  <c r="E133" i="5"/>
  <c r="C133" i="5"/>
  <c r="F132" i="5"/>
  <c r="E132" i="5"/>
  <c r="C132" i="5"/>
  <c r="F131" i="5"/>
  <c r="C131" i="5"/>
  <c r="E131" i="5" s="1"/>
  <c r="F130" i="5"/>
  <c r="C130" i="5"/>
  <c r="E130" i="5" s="1"/>
  <c r="F129" i="5"/>
  <c r="C129" i="5"/>
  <c r="E129" i="5" s="1"/>
  <c r="F128" i="5"/>
  <c r="E128" i="5"/>
  <c r="C128" i="5"/>
  <c r="F127" i="5"/>
  <c r="E127" i="5"/>
  <c r="C127" i="5"/>
  <c r="F126" i="5"/>
  <c r="C126" i="5"/>
  <c r="E126" i="5" s="1"/>
  <c r="F125" i="5"/>
  <c r="E125" i="5"/>
  <c r="C125" i="5"/>
  <c r="F124" i="5"/>
  <c r="E124" i="5"/>
  <c r="C124" i="5"/>
  <c r="F123" i="5"/>
  <c r="C123" i="5"/>
  <c r="E123" i="5" s="1"/>
  <c r="F122" i="5"/>
  <c r="C122" i="5"/>
  <c r="E122" i="5" s="1"/>
  <c r="F121" i="5"/>
  <c r="C121" i="5"/>
  <c r="E121" i="5" s="1"/>
  <c r="F120" i="5"/>
  <c r="E120" i="5"/>
  <c r="C120" i="5"/>
  <c r="F119" i="5"/>
  <c r="E119" i="5"/>
  <c r="C119" i="5"/>
  <c r="F118" i="5"/>
  <c r="C118" i="5"/>
  <c r="E118" i="5" s="1"/>
  <c r="F117" i="5"/>
  <c r="E117" i="5"/>
  <c r="C117" i="5"/>
  <c r="F116" i="5"/>
  <c r="E116" i="5"/>
  <c r="C116" i="5"/>
  <c r="F115" i="5"/>
  <c r="C115" i="5"/>
  <c r="E115" i="5" s="1"/>
  <c r="F114" i="5"/>
  <c r="C114" i="5"/>
  <c r="E114" i="5" s="1"/>
  <c r="F113" i="5"/>
  <c r="C113" i="5"/>
  <c r="E113" i="5" s="1"/>
  <c r="F112" i="5"/>
  <c r="E112" i="5"/>
  <c r="C112" i="5"/>
  <c r="F111" i="5"/>
  <c r="E111" i="5"/>
  <c r="C111" i="5"/>
  <c r="F110" i="5"/>
  <c r="C110" i="5"/>
  <c r="E110" i="5" s="1"/>
  <c r="F109" i="5"/>
  <c r="E109" i="5"/>
  <c r="C109" i="5"/>
  <c r="F108" i="5"/>
  <c r="E108" i="5"/>
  <c r="C108" i="5"/>
  <c r="F107" i="5"/>
  <c r="C107" i="5"/>
  <c r="E107" i="5" s="1"/>
  <c r="F106" i="5"/>
  <c r="C106" i="5"/>
  <c r="E106" i="5" s="1"/>
  <c r="F105" i="5"/>
  <c r="C105" i="5"/>
  <c r="E105" i="5" s="1"/>
  <c r="F104" i="5"/>
  <c r="E104" i="5"/>
  <c r="C104" i="5"/>
  <c r="F103" i="5"/>
  <c r="E103" i="5"/>
  <c r="C103" i="5"/>
  <c r="F102" i="5"/>
  <c r="C102" i="5"/>
  <c r="E102" i="5" s="1"/>
  <c r="F101" i="5"/>
  <c r="E101" i="5"/>
  <c r="C101" i="5"/>
  <c r="F100" i="5"/>
  <c r="E100" i="5"/>
  <c r="C100" i="5"/>
  <c r="F99" i="5"/>
  <c r="C99" i="5"/>
  <c r="E99" i="5" s="1"/>
  <c r="F98" i="5"/>
  <c r="C98" i="5"/>
  <c r="E98" i="5" s="1"/>
  <c r="F97" i="5"/>
  <c r="C97" i="5"/>
  <c r="E97" i="5" s="1"/>
  <c r="F96" i="5"/>
  <c r="E96" i="5"/>
  <c r="C96" i="5"/>
  <c r="F95" i="5"/>
  <c r="E95" i="5"/>
  <c r="C95" i="5"/>
  <c r="F94" i="5"/>
  <c r="C94" i="5"/>
  <c r="E94" i="5" s="1"/>
  <c r="F93" i="5"/>
  <c r="E93" i="5"/>
  <c r="C93" i="5"/>
  <c r="F92" i="5"/>
  <c r="E92" i="5"/>
  <c r="C92" i="5"/>
  <c r="F91" i="5"/>
  <c r="C91" i="5"/>
  <c r="E91" i="5" s="1"/>
  <c r="F90" i="5"/>
  <c r="C90" i="5"/>
  <c r="E90" i="5" s="1"/>
  <c r="F89" i="5"/>
  <c r="C89" i="5"/>
  <c r="E89" i="5" s="1"/>
  <c r="F88" i="5"/>
  <c r="E88" i="5"/>
  <c r="C88" i="5"/>
  <c r="F87" i="5"/>
  <c r="E87" i="5"/>
  <c r="C87" i="5"/>
  <c r="F86" i="5"/>
  <c r="C86" i="5"/>
  <c r="E86" i="5" s="1"/>
  <c r="F85" i="5"/>
  <c r="E85" i="5"/>
  <c r="C85" i="5"/>
  <c r="F84" i="5"/>
  <c r="E84" i="5"/>
  <c r="C84" i="5"/>
  <c r="F83" i="5"/>
  <c r="C83" i="5"/>
  <c r="E83" i="5" s="1"/>
  <c r="F82" i="5"/>
  <c r="C82" i="5"/>
  <c r="E82" i="5" s="1"/>
  <c r="F81" i="5"/>
  <c r="C81" i="5"/>
  <c r="E81" i="5" s="1"/>
  <c r="F80" i="5"/>
  <c r="E80" i="5"/>
  <c r="C80" i="5"/>
  <c r="F79" i="5"/>
  <c r="E79" i="5"/>
  <c r="C79" i="5"/>
  <c r="F78" i="5"/>
  <c r="C78" i="5"/>
  <c r="E78" i="5" s="1"/>
  <c r="F77" i="5"/>
  <c r="E77" i="5"/>
  <c r="C77" i="5"/>
  <c r="F76" i="5"/>
  <c r="E76" i="5"/>
  <c r="C76" i="5"/>
  <c r="F75" i="5"/>
  <c r="C75" i="5"/>
  <c r="E75" i="5" s="1"/>
  <c r="F74" i="5"/>
  <c r="C74" i="5"/>
  <c r="E74" i="5" s="1"/>
  <c r="F73" i="5"/>
  <c r="C73" i="5"/>
  <c r="E73" i="5" s="1"/>
  <c r="F72" i="5"/>
  <c r="E72" i="5"/>
  <c r="C72" i="5"/>
  <c r="F71" i="5"/>
  <c r="E71" i="5"/>
  <c r="C71" i="5"/>
  <c r="F70" i="5"/>
  <c r="C70" i="5"/>
  <c r="E70" i="5" s="1"/>
  <c r="F69" i="5"/>
  <c r="E69" i="5"/>
  <c r="C69" i="5"/>
  <c r="F68" i="5"/>
  <c r="E68" i="5"/>
  <c r="C68" i="5"/>
  <c r="F67" i="5"/>
  <c r="C67" i="5"/>
  <c r="E67" i="5" s="1"/>
  <c r="F66" i="5"/>
  <c r="C66" i="5"/>
  <c r="E66" i="5" s="1"/>
  <c r="F65" i="5"/>
  <c r="C65" i="5"/>
  <c r="E65" i="5" s="1"/>
  <c r="F64" i="5"/>
  <c r="E64" i="5"/>
  <c r="C64" i="5"/>
  <c r="F63" i="5"/>
  <c r="E63" i="5"/>
  <c r="C63" i="5"/>
  <c r="F62" i="5"/>
  <c r="C62" i="5"/>
  <c r="E62" i="5" s="1"/>
  <c r="F61" i="5"/>
  <c r="E61" i="5"/>
  <c r="C61" i="5"/>
  <c r="F60" i="5"/>
  <c r="E60" i="5"/>
  <c r="C60" i="5"/>
  <c r="F59" i="5"/>
  <c r="C59" i="5"/>
  <c r="E59" i="5" s="1"/>
  <c r="F58" i="5"/>
  <c r="C58" i="5"/>
  <c r="E58" i="5" s="1"/>
  <c r="F57" i="5"/>
  <c r="C57" i="5"/>
  <c r="E57" i="5" s="1"/>
  <c r="F56" i="5"/>
  <c r="E56" i="5"/>
  <c r="C56" i="5"/>
  <c r="F55" i="5"/>
  <c r="E55" i="5"/>
  <c r="C55" i="5"/>
  <c r="F54" i="5"/>
  <c r="C54" i="5"/>
  <c r="E54" i="5" s="1"/>
  <c r="F53" i="5"/>
  <c r="E53" i="5"/>
  <c r="C53" i="5"/>
  <c r="F52" i="5"/>
  <c r="E52" i="5"/>
  <c r="C52" i="5"/>
  <c r="F51" i="5"/>
  <c r="C51" i="5"/>
  <c r="E51" i="5" s="1"/>
  <c r="F50" i="5"/>
  <c r="C50" i="5"/>
  <c r="E50" i="5" s="1"/>
  <c r="F49" i="5"/>
  <c r="C49" i="5"/>
  <c r="E49" i="5" s="1"/>
  <c r="F48" i="5"/>
  <c r="E48" i="5"/>
  <c r="C48" i="5"/>
  <c r="F47" i="5"/>
  <c r="E47" i="5"/>
  <c r="C47" i="5"/>
  <c r="F46" i="5"/>
  <c r="C46" i="5"/>
  <c r="E46" i="5" s="1"/>
  <c r="F45" i="5"/>
  <c r="E45" i="5"/>
  <c r="C45" i="5"/>
  <c r="F44" i="5"/>
  <c r="E44" i="5"/>
  <c r="C44" i="5"/>
  <c r="F43" i="5"/>
  <c r="C43" i="5"/>
  <c r="E43" i="5" s="1"/>
  <c r="F42" i="5"/>
  <c r="C42" i="5"/>
  <c r="E42" i="5" s="1"/>
  <c r="F41" i="5"/>
  <c r="C41" i="5"/>
  <c r="E41" i="5" s="1"/>
  <c r="F40" i="5"/>
  <c r="E40" i="5"/>
  <c r="C40" i="5"/>
  <c r="F39" i="5"/>
  <c r="E39" i="5"/>
  <c r="C39" i="5"/>
  <c r="F38" i="5"/>
  <c r="C38" i="5"/>
  <c r="E38" i="5" s="1"/>
  <c r="F37" i="5"/>
  <c r="E37" i="5"/>
  <c r="C37" i="5"/>
  <c r="F36" i="5"/>
  <c r="E36" i="5"/>
  <c r="C36" i="5"/>
  <c r="F35" i="5"/>
  <c r="C35" i="5"/>
  <c r="E35" i="5" s="1"/>
  <c r="F34" i="5"/>
  <c r="C34" i="5"/>
  <c r="E34" i="5" s="1"/>
  <c r="F33" i="5"/>
  <c r="C33" i="5"/>
  <c r="E33" i="5" s="1"/>
  <c r="F32" i="5"/>
  <c r="E32" i="5"/>
  <c r="C32" i="5"/>
  <c r="F31" i="5"/>
  <c r="C31" i="5"/>
  <c r="E31" i="5" s="1"/>
  <c r="F30" i="5"/>
  <c r="C30" i="5"/>
  <c r="E30" i="5" s="1"/>
  <c r="F29" i="5"/>
  <c r="E29" i="5"/>
  <c r="C29" i="5"/>
  <c r="F28" i="5"/>
  <c r="E28" i="5"/>
  <c r="C28" i="5"/>
  <c r="F27" i="5"/>
  <c r="C27" i="5"/>
  <c r="E27" i="5" s="1"/>
  <c r="F26" i="5"/>
  <c r="C26" i="5"/>
  <c r="E26" i="5" s="1"/>
  <c r="F25" i="5"/>
  <c r="C25" i="5"/>
  <c r="E25" i="5" s="1"/>
  <c r="F24" i="5"/>
  <c r="E24" i="5"/>
  <c r="C24" i="5"/>
  <c r="F23" i="5"/>
  <c r="C23" i="5"/>
  <c r="E23" i="5" s="1"/>
  <c r="F22" i="5"/>
  <c r="C22" i="5"/>
  <c r="E22" i="5" s="1"/>
  <c r="F21" i="5"/>
  <c r="E21" i="5"/>
  <c r="C21" i="5"/>
  <c r="F20" i="5"/>
  <c r="E20" i="5"/>
  <c r="C20" i="5"/>
  <c r="F19" i="5"/>
  <c r="C19" i="5"/>
  <c r="E19" i="5" s="1"/>
  <c r="F18" i="5"/>
  <c r="C18" i="5"/>
  <c r="E18" i="5" s="1"/>
  <c r="F17" i="5"/>
  <c r="C17" i="5"/>
  <c r="E17" i="5" s="1"/>
  <c r="F16" i="5"/>
  <c r="E16" i="5"/>
  <c r="C16" i="5"/>
  <c r="F15" i="5"/>
  <c r="C15" i="5"/>
  <c r="E15" i="5" s="1"/>
  <c r="F14" i="5"/>
  <c r="C14" i="5"/>
  <c r="E14" i="5" s="1"/>
  <c r="F13" i="5"/>
  <c r="E13" i="5"/>
  <c r="C13" i="5"/>
  <c r="F12" i="5"/>
  <c r="E12" i="5"/>
  <c r="C12" i="5"/>
  <c r="F11" i="5"/>
  <c r="C11" i="5"/>
  <c r="E11" i="5" s="1"/>
  <c r="F10" i="5"/>
  <c r="C10" i="5"/>
  <c r="E10" i="5" s="1"/>
  <c r="F9" i="5"/>
  <c r="C9" i="5"/>
  <c r="E9" i="5" s="1"/>
  <c r="F8" i="5"/>
  <c r="E8" i="5"/>
  <c r="C8" i="5"/>
  <c r="F7" i="5"/>
  <c r="C7" i="5"/>
  <c r="E7" i="5" s="1"/>
  <c r="F6" i="5"/>
  <c r="C6" i="5"/>
  <c r="E6" i="5" s="1"/>
  <c r="F5" i="5"/>
  <c r="E5" i="5"/>
  <c r="C5" i="5"/>
  <c r="F4" i="5"/>
  <c r="E4" i="5"/>
  <c r="C4" i="5"/>
  <c r="F3" i="5"/>
  <c r="C3" i="5"/>
  <c r="E3" i="5" s="1"/>
  <c r="F2" i="5"/>
  <c r="C2" i="5"/>
  <c r="E2" i="5" s="1"/>
</calcChain>
</file>

<file path=xl/sharedStrings.xml><?xml version="1.0" encoding="utf-8"?>
<sst xmlns="http://schemas.openxmlformats.org/spreadsheetml/2006/main" count="980" uniqueCount="339">
  <si>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</si>
  <si>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</si>
  <si>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</si>
  <si>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</si>
  <si>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</si>
  <si>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</si>
  <si>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</si>
  <si>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</si>
  <si>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</si>
  <si>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</si>
  <si>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</si>
  <si>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</si>
  <si>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</si>
  <si>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</si>
  <si>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</si>
  <si>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</si>
  <si>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</si>
  <si>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</si>
  <si>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</si>
  <si>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</si>
  <si>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</si>
  <si>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</si>
  <si>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</si>
  <si>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</si>
  <si>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</si>
  <si>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</si>
  <si>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</si>
  <si>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</si>
  <si>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</si>
  <si>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</si>
  <si>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</si>
  <si>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</si>
  <si>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</si>
  <si>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</si>
  <si>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</si>
  <si>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</si>
  <si>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</si>
  <si>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</si>
  <si>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</si>
  <si>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</si>
  <si>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</si>
  <si>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</si>
  <si>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</si>
  <si>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</si>
  <si>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</si>
  <si>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</si>
  <si>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</si>
  <si>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</si>
  <si>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</si>
  <si>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</si>
  <si>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</si>
  <si>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</si>
  <si>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</si>
  <si>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</si>
  <si>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</si>
  <si>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</si>
  <si>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</si>
  <si>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</si>
  <si>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</si>
  <si>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</si>
  <si>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</si>
  <si>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</si>
  <si>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</si>
  <si>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</si>
  <si>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</si>
  <si>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</si>
  <si>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</si>
  <si>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</si>
  <si>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</si>
  <si>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</si>
  <si>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</si>
  <si>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</si>
  <si>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</si>
  <si>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</si>
  <si>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</si>
  <si>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</si>
  <si>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</si>
  <si>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</si>
  <si>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</si>
  <si>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</si>
  <si>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</si>
  <si>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</si>
  <si>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</si>
  <si>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</si>
  <si>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</si>
  <si>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</si>
  <si>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</si>
  <si>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</si>
  <si>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</si>
  <si>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</si>
  <si>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</si>
  <si>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</si>
  <si>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</si>
  <si>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</si>
  <si>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</si>
  <si>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</si>
  <si>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</si>
  <si>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</si>
  <si>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</si>
  <si>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</si>
  <si>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</si>
  <si>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</si>
  <si>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</si>
  <si>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</si>
  <si>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</si>
  <si>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</si>
  <si>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</si>
  <si>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</si>
  <si>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</si>
  <si>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</si>
  <si>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</si>
  <si>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</si>
  <si>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</si>
  <si>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</si>
  <si>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</si>
  <si>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</si>
  <si>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</si>
  <si>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</si>
  <si>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</si>
  <si>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</si>
  <si>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</si>
  <si>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</si>
  <si>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</si>
  <si>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</si>
  <si>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</si>
  <si>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</si>
  <si>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</si>
  <si>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</si>
  <si>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</si>
  <si>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</si>
  <si>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</si>
  <si>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</si>
  <si>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</si>
  <si>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</si>
  <si>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</si>
  <si>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</si>
  <si>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</si>
  <si>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r7_linMot1</t>
  </si>
  <si>
    <t>r7_digOut6</t>
  </si>
  <si>
    <t>r7_digOut7</t>
  </si>
  <si>
    <t>r7_digIn1</t>
  </si>
  <si>
    <t>r7_rfid1</t>
  </si>
  <si>
    <t>r8_linMot1</t>
  </si>
  <si>
    <t>r8_digOut6</t>
  </si>
  <si>
    <t>r8_digOut7</t>
  </si>
  <si>
    <t>r8_digIn1</t>
  </si>
  <si>
    <t>r8_rfid1</t>
  </si>
  <si>
    <t>r9_linMot1</t>
  </si>
  <si>
    <t>r9_digOut6</t>
  </si>
  <si>
    <t>r9_digOut7</t>
  </si>
  <si>
    <t>r9_digIn1</t>
  </si>
  <si>
    <t>r9_rfid1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</si>
  <si>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</si>
  <si>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</si>
  <si>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</si>
  <si>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</si>
  <si>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</si>
  <si>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</si>
  <si>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</si>
  <si>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</si>
  <si>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</si>
  <si>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</si>
  <si>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</si>
  <si>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</si>
  <si>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</si>
  <si>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</si>
  <si>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</si>
  <si>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</si>
  <si>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</si>
  <si>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</si>
  <si>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</si>
  <si>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</si>
  <si>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</si>
  <si>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</si>
  <si>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</si>
  <si>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</si>
  <si>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</si>
  <si>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</si>
  <si>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</si>
  <si>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</si>
  <si>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</si>
  <si>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</si>
  <si>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</si>
  <si>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</si>
  <si>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</si>
  <si>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</si>
  <si>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</si>
  <si>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</si>
  <si>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</si>
  <si>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</si>
  <si>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</si>
  <si>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</si>
  <si>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r11_linMot1</t>
  </si>
  <si>
    <t>r11_digOut6</t>
  </si>
  <si>
    <t>r11_digOut7</t>
  </si>
  <si>
    <t>r11_digIn1</t>
  </si>
  <si>
    <t>r11_rfid1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</si>
  <si>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</si>
  <si>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</si>
  <si>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</si>
  <si>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</si>
  <si>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</si>
  <si>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</si>
  <si>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</si>
  <si>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</si>
  <si>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</si>
  <si>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Pump1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</si>
  <si>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</si>
  <si>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</si>
  <si>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</si>
  <si>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</si>
  <si>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</si>
  <si>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</si>
  <si>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</si>
  <si>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</si>
  <si>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</si>
  <si>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</si>
  <si>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s_slide</t>
  </si>
  <si>
    <t>Test1</t>
  </si>
  <si>
    <t>0416D4EE76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</si>
  <si>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</si>
  <si>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</si>
  <si>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</si>
  <si>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</si>
  <si>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</si>
  <si>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</si>
  <si>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</si>
  <si>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</si>
  <si>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</si>
  <si>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</si>
  <si>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</si>
  <si>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</si>
  <si>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</si>
  <si>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</si>
  <si>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</si>
  <si>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EnvTracking_Sine</t>
  </si>
  <si>
    <t>EnvTracking_Sine.xaml</t>
  </si>
  <si>
    <t>amp</t>
  </si>
  <si>
    <t>amp,6,Integer</t>
  </si>
  <si>
    <t>freq,7200,Integer</t>
  </si>
  <si>
    <t>D,6,Integer</t>
  </si>
  <si>
    <t>fixRew,6,Integer</t>
  </si>
  <si>
    <t>Configuration: EnvTracking_Sine</t>
  </si>
  <si>
    <t>fixRew</t>
  </si>
  <si>
    <t>freq</t>
  </si>
  <si>
    <t>D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</si>
  <si>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</si>
  <si>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</si>
  <si>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</si>
  <si>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</si>
  <si>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</si>
  <si>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</si>
  <si>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fixMod</t>
  </si>
  <si>
    <t>sineMod</t>
  </si>
  <si>
    <t>fixRewOut</t>
  </si>
  <si>
    <t>sineRewOut</t>
  </si>
  <si>
    <t>fixRewOut,fixRewOut,ConstantOF</t>
  </si>
  <si>
    <t>sineRewOut,sineRewOut,ConstantOF</t>
  </si>
  <si>
    <t>fix CondMod</t>
  </si>
  <si>
    <t>sine CondMod</t>
  </si>
  <si>
    <t>fixReader</t>
  </si>
  <si>
    <t>fix rfid reader</t>
  </si>
  <si>
    <t>sine rfid reader</t>
  </si>
  <si>
    <t>sineReader</t>
  </si>
  <si>
    <t>fixPoke</t>
  </si>
  <si>
    <t>fix poke sensor</t>
  </si>
  <si>
    <t>sine poke sensor</t>
  </si>
  <si>
    <t>sinePoke</t>
  </si>
  <si>
    <t>Test2</t>
  </si>
  <si>
    <t>Test3</t>
  </si>
  <si>
    <t>Test4</t>
  </si>
  <si>
    <t>Test5</t>
  </si>
  <si>
    <t>Test6</t>
  </si>
  <si>
    <t>041768F274</t>
  </si>
  <si>
    <t>04185D008F</t>
  </si>
  <si>
    <t>04185D1DE6</t>
  </si>
  <si>
    <t>0416ECC22D</t>
  </si>
  <si>
    <t>0416D4F741</t>
  </si>
  <si>
    <t>0416D4CFE3</t>
  </si>
  <si>
    <t>04185D1858</t>
  </si>
  <si>
    <t>04185CDFBF</t>
  </si>
  <si>
    <t>0416ECDF2E</t>
  </si>
  <si>
    <t>0416D4CCD6</t>
  </si>
  <si>
    <t>0416ECD59F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</si>
  <si>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</si>
  <si>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</si>
  <si>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</si>
  <si>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</si>
  <si>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</si>
  <si>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</si>
  <si>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</si>
  <si>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</si>
  <si>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</si>
  <si>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</si>
  <si>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</si>
  <si>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</si>
  <si>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</si>
  <si>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</si>
  <si>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</si>
  <si>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</si>
  <si>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</si>
  <si>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</si>
  <si>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</si>
  <si>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</si>
  <si>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</si>
  <si>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</si>
  <si>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</si>
  <si>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</si>
  <si>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</si>
  <si>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</si>
  <si>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</si>
  <si>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192.168.137.17</t>
  </si>
  <si>
    <t>192.168.137.18</t>
  </si>
  <si>
    <t>192.168.137.19</t>
  </si>
  <si>
    <t>192.168.137.20</t>
  </si>
  <si>
    <t>192.168.137.21</t>
  </si>
  <si>
    <t>SerialSlide</t>
  </si>
  <si>
    <t>portId</t>
  </si>
  <si>
    <t>COM5</t>
  </si>
  <si>
    <t>baud</t>
  </si>
  <si>
    <t>slide</t>
  </si>
  <si>
    <t>portPin</t>
  </si>
  <si>
    <t>Slide</t>
  </si>
  <si>
    <t>slideChLabel</t>
  </si>
  <si>
    <t>maxCounter</t>
  </si>
  <si>
    <t>NI-IO</t>
  </si>
  <si>
    <t>Dev2</t>
  </si>
  <si>
    <t>hType</t>
  </si>
  <si>
    <t>PushPull</t>
  </si>
  <si>
    <t>inverted</t>
  </si>
  <si>
    <t>time</t>
  </si>
  <si>
    <t>time_h</t>
  </si>
  <si>
    <t>sine_val</t>
  </si>
  <si>
    <t>Bat61</t>
  </si>
  <si>
    <t>Bat78</t>
  </si>
  <si>
    <t>Bat8</t>
  </si>
  <si>
    <t>Bat42</t>
  </si>
  <si>
    <t>Bat58</t>
  </si>
  <si>
    <t>Bat94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</si>
</sst>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164" fontId="0" fillId="0" borderId="0" xfId="0" applyNumberFormat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sineFunc!$E$1</c:f>
              <c:strCache>
                <c:ptCount val="1"/>
                <c:pt idx="0">
                  <c:v>sine_val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sineFunc!$F$2:$F$362</c:f>
              <c:numCache>
                <c:formatCode>hh:mm:ss.000</c:formatCode>
                <c:ptCount val="361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3.1250000000000002E-3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4.5138888888888885E-3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6.2500000000000003E-3</c:v>
                </c:pt>
                <c:pt idx="19">
                  <c:v>6.5972222222222222E-3</c:v>
                </c:pt>
                <c:pt idx="20">
                  <c:v>6.9444444444444441E-3</c:v>
                </c:pt>
                <c:pt idx="21">
                  <c:v>7.2916666666666668E-3</c:v>
                </c:pt>
                <c:pt idx="22">
                  <c:v>7.6388888888888886E-3</c:v>
                </c:pt>
                <c:pt idx="23">
                  <c:v>7.9861111111111105E-3</c:v>
                </c:pt>
                <c:pt idx="24">
                  <c:v>8.3333333333333332E-3</c:v>
                </c:pt>
                <c:pt idx="25">
                  <c:v>8.6805555555555559E-3</c:v>
                </c:pt>
                <c:pt idx="26">
                  <c:v>9.0277777777777769E-3</c:v>
                </c:pt>
                <c:pt idx="27">
                  <c:v>9.3749999999999997E-3</c:v>
                </c:pt>
                <c:pt idx="28">
                  <c:v>9.7222222222222224E-3</c:v>
                </c:pt>
                <c:pt idx="29">
                  <c:v>1.0069444444444445E-2</c:v>
                </c:pt>
                <c:pt idx="30">
                  <c:v>1.0416666666666666E-2</c:v>
                </c:pt>
                <c:pt idx="31">
                  <c:v>1.0763888888888889E-2</c:v>
                </c:pt>
                <c:pt idx="32">
                  <c:v>1.1111111111111112E-2</c:v>
                </c:pt>
                <c:pt idx="33">
                  <c:v>1.1458333333333333E-2</c:v>
                </c:pt>
                <c:pt idx="34">
                  <c:v>1.1805555555555555E-2</c:v>
                </c:pt>
                <c:pt idx="35">
                  <c:v>1.2152777777777778E-2</c:v>
                </c:pt>
                <c:pt idx="36">
                  <c:v>1.2500000000000001E-2</c:v>
                </c:pt>
                <c:pt idx="37">
                  <c:v>1.2847222222222222E-2</c:v>
                </c:pt>
                <c:pt idx="38">
                  <c:v>1.3194444444444444E-2</c:v>
                </c:pt>
                <c:pt idx="39">
                  <c:v>1.3541666666666667E-2</c:v>
                </c:pt>
                <c:pt idx="40">
                  <c:v>1.3888888888888888E-2</c:v>
                </c:pt>
                <c:pt idx="41">
                  <c:v>1.4236111111111111E-2</c:v>
                </c:pt>
                <c:pt idx="42">
                  <c:v>1.4583333333333334E-2</c:v>
                </c:pt>
                <c:pt idx="43">
                  <c:v>1.4930555555555556E-2</c:v>
                </c:pt>
                <c:pt idx="44">
                  <c:v>1.5277777777777777E-2</c:v>
                </c:pt>
                <c:pt idx="45">
                  <c:v>1.5625E-2</c:v>
                </c:pt>
                <c:pt idx="46">
                  <c:v>1.5972222222222221E-2</c:v>
                </c:pt>
                <c:pt idx="47">
                  <c:v>1.6319444444444445E-2</c:v>
                </c:pt>
                <c:pt idx="48">
                  <c:v>1.6666666666666666E-2</c:v>
                </c:pt>
                <c:pt idx="49">
                  <c:v>1.7013888888888887E-2</c:v>
                </c:pt>
                <c:pt idx="50">
                  <c:v>1.7361111111111112E-2</c:v>
                </c:pt>
                <c:pt idx="51">
                  <c:v>1.7708333333333333E-2</c:v>
                </c:pt>
                <c:pt idx="52">
                  <c:v>1.8055555555555554E-2</c:v>
                </c:pt>
                <c:pt idx="53">
                  <c:v>1.8402777777777778E-2</c:v>
                </c:pt>
                <c:pt idx="54">
                  <c:v>1.8749999999999999E-2</c:v>
                </c:pt>
                <c:pt idx="55">
                  <c:v>1.9097222222222224E-2</c:v>
                </c:pt>
                <c:pt idx="56">
                  <c:v>1.9444444444444445E-2</c:v>
                </c:pt>
                <c:pt idx="57">
                  <c:v>1.9791666666666666E-2</c:v>
                </c:pt>
                <c:pt idx="58">
                  <c:v>2.013888888888889E-2</c:v>
                </c:pt>
                <c:pt idx="59">
                  <c:v>2.0486111111111111E-2</c:v>
                </c:pt>
                <c:pt idx="60">
                  <c:v>2.0833333333333332E-2</c:v>
                </c:pt>
                <c:pt idx="61">
                  <c:v>2.1180555555555557E-2</c:v>
                </c:pt>
                <c:pt idx="62">
                  <c:v>2.1527777777777778E-2</c:v>
                </c:pt>
                <c:pt idx="63">
                  <c:v>2.1874999999999999E-2</c:v>
                </c:pt>
                <c:pt idx="64">
                  <c:v>2.2222222222222223E-2</c:v>
                </c:pt>
                <c:pt idx="65">
                  <c:v>2.2569444444444444E-2</c:v>
                </c:pt>
                <c:pt idx="66">
                  <c:v>2.2916666666666665E-2</c:v>
                </c:pt>
                <c:pt idx="67">
                  <c:v>2.326388888888889E-2</c:v>
                </c:pt>
                <c:pt idx="68">
                  <c:v>2.361111111111111E-2</c:v>
                </c:pt>
                <c:pt idx="69">
                  <c:v>2.3958333333333335E-2</c:v>
                </c:pt>
                <c:pt idx="70">
                  <c:v>2.4305555555555556E-2</c:v>
                </c:pt>
                <c:pt idx="71">
                  <c:v>2.4652777777777777E-2</c:v>
                </c:pt>
                <c:pt idx="72">
                  <c:v>2.5000000000000001E-2</c:v>
                </c:pt>
                <c:pt idx="73">
                  <c:v>2.5347222222222222E-2</c:v>
                </c:pt>
                <c:pt idx="74">
                  <c:v>2.5694444444444443E-2</c:v>
                </c:pt>
                <c:pt idx="75">
                  <c:v>2.6041666666666668E-2</c:v>
                </c:pt>
                <c:pt idx="76">
                  <c:v>2.6388888888888889E-2</c:v>
                </c:pt>
                <c:pt idx="77">
                  <c:v>2.673611111111111E-2</c:v>
                </c:pt>
                <c:pt idx="78">
                  <c:v>2.7083333333333334E-2</c:v>
                </c:pt>
                <c:pt idx="79">
                  <c:v>2.7430555555555555E-2</c:v>
                </c:pt>
                <c:pt idx="80">
                  <c:v>2.7777777777777776E-2</c:v>
                </c:pt>
                <c:pt idx="81">
                  <c:v>2.8125000000000001E-2</c:v>
                </c:pt>
                <c:pt idx="82">
                  <c:v>2.8472222222222222E-2</c:v>
                </c:pt>
                <c:pt idx="83">
                  <c:v>2.8819444444444446E-2</c:v>
                </c:pt>
                <c:pt idx="84">
                  <c:v>2.9166666666666667E-2</c:v>
                </c:pt>
                <c:pt idx="85">
                  <c:v>2.9513888888888888E-2</c:v>
                </c:pt>
                <c:pt idx="86">
                  <c:v>2.9861111111111113E-2</c:v>
                </c:pt>
                <c:pt idx="87">
                  <c:v>3.0208333333333334E-2</c:v>
                </c:pt>
                <c:pt idx="88">
                  <c:v>3.0555555555555555E-2</c:v>
                </c:pt>
                <c:pt idx="89">
                  <c:v>3.0902777777777779E-2</c:v>
                </c:pt>
                <c:pt idx="90">
                  <c:v>3.125E-2</c:v>
                </c:pt>
                <c:pt idx="91">
                  <c:v>3.1597222222222221E-2</c:v>
                </c:pt>
                <c:pt idx="92">
                  <c:v>3.1944444444444442E-2</c:v>
                </c:pt>
                <c:pt idx="93">
                  <c:v>3.229166666666667E-2</c:v>
                </c:pt>
                <c:pt idx="94">
                  <c:v>3.2638888888888891E-2</c:v>
                </c:pt>
                <c:pt idx="95">
                  <c:v>3.2986111111111112E-2</c:v>
                </c:pt>
                <c:pt idx="96">
                  <c:v>3.3333333333333333E-2</c:v>
                </c:pt>
                <c:pt idx="97">
                  <c:v>3.3680555555555554E-2</c:v>
                </c:pt>
                <c:pt idx="98">
                  <c:v>3.4027777777777775E-2</c:v>
                </c:pt>
                <c:pt idx="99">
                  <c:v>3.4375000000000003E-2</c:v>
                </c:pt>
                <c:pt idx="100">
                  <c:v>3.4722222222222224E-2</c:v>
                </c:pt>
                <c:pt idx="101">
                  <c:v>3.5069444444444445E-2</c:v>
                </c:pt>
                <c:pt idx="102">
                  <c:v>3.5416666666666666E-2</c:v>
                </c:pt>
                <c:pt idx="103">
                  <c:v>3.5763888888888887E-2</c:v>
                </c:pt>
                <c:pt idx="104">
                  <c:v>3.6111111111111108E-2</c:v>
                </c:pt>
                <c:pt idx="105">
                  <c:v>3.6458333333333336E-2</c:v>
                </c:pt>
                <c:pt idx="106">
                  <c:v>3.6805555555555557E-2</c:v>
                </c:pt>
                <c:pt idx="107">
                  <c:v>3.7152777777777778E-2</c:v>
                </c:pt>
                <c:pt idx="108">
                  <c:v>3.7499999999999999E-2</c:v>
                </c:pt>
                <c:pt idx="109">
                  <c:v>3.784722222222222E-2</c:v>
                </c:pt>
                <c:pt idx="110">
                  <c:v>3.8194444444444448E-2</c:v>
                </c:pt>
                <c:pt idx="111">
                  <c:v>3.8541666666666669E-2</c:v>
                </c:pt>
                <c:pt idx="112">
                  <c:v>3.888888888888889E-2</c:v>
                </c:pt>
                <c:pt idx="113">
                  <c:v>3.923611111111111E-2</c:v>
                </c:pt>
                <c:pt idx="114">
                  <c:v>3.9583333333333331E-2</c:v>
                </c:pt>
                <c:pt idx="115">
                  <c:v>3.9930555555555552E-2</c:v>
                </c:pt>
                <c:pt idx="116">
                  <c:v>4.027777777777778E-2</c:v>
                </c:pt>
                <c:pt idx="117">
                  <c:v>4.0625000000000001E-2</c:v>
                </c:pt>
                <c:pt idx="118">
                  <c:v>4.0972222222222222E-2</c:v>
                </c:pt>
                <c:pt idx="119">
                  <c:v>4.1319444444444443E-2</c:v>
                </c:pt>
                <c:pt idx="120">
                  <c:v>4.1666666666666664E-2</c:v>
                </c:pt>
                <c:pt idx="121">
                  <c:v>4.2013888888888892E-2</c:v>
                </c:pt>
                <c:pt idx="122">
                  <c:v>4.2361111111111113E-2</c:v>
                </c:pt>
                <c:pt idx="123">
                  <c:v>4.2708333333333334E-2</c:v>
                </c:pt>
                <c:pt idx="124">
                  <c:v>4.3055555555555555E-2</c:v>
                </c:pt>
                <c:pt idx="125">
                  <c:v>4.3402777777777776E-2</c:v>
                </c:pt>
                <c:pt idx="126">
                  <c:v>4.3749999999999997E-2</c:v>
                </c:pt>
                <c:pt idx="127">
                  <c:v>4.4097222222222225E-2</c:v>
                </c:pt>
                <c:pt idx="128">
                  <c:v>4.4444444444444446E-2</c:v>
                </c:pt>
                <c:pt idx="129">
                  <c:v>4.4791666666666667E-2</c:v>
                </c:pt>
                <c:pt idx="130">
                  <c:v>4.5138888888888888E-2</c:v>
                </c:pt>
                <c:pt idx="131">
                  <c:v>4.5486111111111109E-2</c:v>
                </c:pt>
                <c:pt idx="132">
                  <c:v>4.583333333333333E-2</c:v>
                </c:pt>
                <c:pt idx="133">
                  <c:v>4.6180555555555558E-2</c:v>
                </c:pt>
                <c:pt idx="134">
                  <c:v>4.6527777777777779E-2</c:v>
                </c:pt>
                <c:pt idx="135">
                  <c:v>4.6875E-2</c:v>
                </c:pt>
                <c:pt idx="136">
                  <c:v>4.7222222222222221E-2</c:v>
                </c:pt>
                <c:pt idx="137">
                  <c:v>4.7569444444444442E-2</c:v>
                </c:pt>
                <c:pt idx="138">
                  <c:v>4.791666666666667E-2</c:v>
                </c:pt>
                <c:pt idx="139">
                  <c:v>4.8263888888888891E-2</c:v>
                </c:pt>
                <c:pt idx="140">
                  <c:v>4.8611111111111112E-2</c:v>
                </c:pt>
                <c:pt idx="141">
                  <c:v>4.8958333333333333E-2</c:v>
                </c:pt>
                <c:pt idx="142">
                  <c:v>4.9305555555555554E-2</c:v>
                </c:pt>
                <c:pt idx="143">
                  <c:v>4.9652777777777775E-2</c:v>
                </c:pt>
                <c:pt idx="144">
                  <c:v>0.05</c:v>
                </c:pt>
                <c:pt idx="145">
                  <c:v>5.0347222222222224E-2</c:v>
                </c:pt>
                <c:pt idx="146">
                  <c:v>5.0694444444444445E-2</c:v>
                </c:pt>
                <c:pt idx="147">
                  <c:v>5.1041666666666666E-2</c:v>
                </c:pt>
                <c:pt idx="148">
                  <c:v>5.1388888888888887E-2</c:v>
                </c:pt>
                <c:pt idx="149">
                  <c:v>5.1736111111111108E-2</c:v>
                </c:pt>
                <c:pt idx="150">
                  <c:v>5.2083333333333336E-2</c:v>
                </c:pt>
                <c:pt idx="151">
                  <c:v>5.2430555555555557E-2</c:v>
                </c:pt>
                <c:pt idx="152">
                  <c:v>5.2777777777777778E-2</c:v>
                </c:pt>
                <c:pt idx="153">
                  <c:v>5.3124999999999999E-2</c:v>
                </c:pt>
                <c:pt idx="154">
                  <c:v>5.347222222222222E-2</c:v>
                </c:pt>
                <c:pt idx="155">
                  <c:v>5.3819444444444448E-2</c:v>
                </c:pt>
                <c:pt idx="156">
                  <c:v>5.4166666666666669E-2</c:v>
                </c:pt>
                <c:pt idx="157">
                  <c:v>5.451388888888889E-2</c:v>
                </c:pt>
                <c:pt idx="158">
                  <c:v>5.486111111111111E-2</c:v>
                </c:pt>
                <c:pt idx="159">
                  <c:v>5.5208333333333331E-2</c:v>
                </c:pt>
                <c:pt idx="160">
                  <c:v>5.5555555555555552E-2</c:v>
                </c:pt>
                <c:pt idx="161">
                  <c:v>5.590277777777778E-2</c:v>
                </c:pt>
                <c:pt idx="162">
                  <c:v>5.6250000000000001E-2</c:v>
                </c:pt>
                <c:pt idx="163">
                  <c:v>5.6597222222222222E-2</c:v>
                </c:pt>
                <c:pt idx="164">
                  <c:v>5.6944444444444443E-2</c:v>
                </c:pt>
                <c:pt idx="165">
                  <c:v>5.7291666666666664E-2</c:v>
                </c:pt>
                <c:pt idx="166">
                  <c:v>5.7638888888888892E-2</c:v>
                </c:pt>
                <c:pt idx="167">
                  <c:v>5.7986111111111113E-2</c:v>
                </c:pt>
                <c:pt idx="168">
                  <c:v>5.8333333333333334E-2</c:v>
                </c:pt>
                <c:pt idx="169">
                  <c:v>5.8680555555555555E-2</c:v>
                </c:pt>
                <c:pt idx="170">
                  <c:v>5.9027777777777776E-2</c:v>
                </c:pt>
                <c:pt idx="171">
                  <c:v>5.9374999999999997E-2</c:v>
                </c:pt>
                <c:pt idx="172">
                  <c:v>5.9722222222222225E-2</c:v>
                </c:pt>
                <c:pt idx="173">
                  <c:v>6.0069444444444446E-2</c:v>
                </c:pt>
                <c:pt idx="174">
                  <c:v>6.0416666666666667E-2</c:v>
                </c:pt>
                <c:pt idx="175">
                  <c:v>6.0763888888888888E-2</c:v>
                </c:pt>
                <c:pt idx="176">
                  <c:v>6.1111111111111109E-2</c:v>
                </c:pt>
                <c:pt idx="177">
                  <c:v>6.145833333333333E-2</c:v>
                </c:pt>
                <c:pt idx="178">
                  <c:v>6.1805555555555558E-2</c:v>
                </c:pt>
                <c:pt idx="179">
                  <c:v>6.2152777777777779E-2</c:v>
                </c:pt>
                <c:pt idx="180">
                  <c:v>6.25E-2</c:v>
                </c:pt>
                <c:pt idx="181">
                  <c:v>6.2847222222222221E-2</c:v>
                </c:pt>
                <c:pt idx="182">
                  <c:v>6.3194444444444442E-2</c:v>
                </c:pt>
                <c:pt idx="183">
                  <c:v>6.3541666666666663E-2</c:v>
                </c:pt>
                <c:pt idx="184">
                  <c:v>6.3888888888888884E-2</c:v>
                </c:pt>
                <c:pt idx="185">
                  <c:v>6.4236111111111105E-2</c:v>
                </c:pt>
                <c:pt idx="186">
                  <c:v>6.458333333333334E-2</c:v>
                </c:pt>
                <c:pt idx="187">
                  <c:v>6.4930555555555561E-2</c:v>
                </c:pt>
                <c:pt idx="188">
                  <c:v>6.5277777777777782E-2</c:v>
                </c:pt>
                <c:pt idx="189">
                  <c:v>6.5625000000000003E-2</c:v>
                </c:pt>
                <c:pt idx="190">
                  <c:v>6.5972222222222224E-2</c:v>
                </c:pt>
                <c:pt idx="191">
                  <c:v>6.6319444444444445E-2</c:v>
                </c:pt>
                <c:pt idx="192">
                  <c:v>6.6666666666666666E-2</c:v>
                </c:pt>
                <c:pt idx="193">
                  <c:v>6.7013888888888887E-2</c:v>
                </c:pt>
                <c:pt idx="194">
                  <c:v>6.7361111111111108E-2</c:v>
                </c:pt>
                <c:pt idx="195">
                  <c:v>6.7708333333333329E-2</c:v>
                </c:pt>
                <c:pt idx="196">
                  <c:v>6.805555555555555E-2</c:v>
                </c:pt>
                <c:pt idx="197">
                  <c:v>6.8402777777777785E-2</c:v>
                </c:pt>
                <c:pt idx="198">
                  <c:v>6.8750000000000006E-2</c:v>
                </c:pt>
                <c:pt idx="199">
                  <c:v>6.9097222222222227E-2</c:v>
                </c:pt>
                <c:pt idx="200">
                  <c:v>6.9444444444444448E-2</c:v>
                </c:pt>
                <c:pt idx="201">
                  <c:v>6.9791666666666669E-2</c:v>
                </c:pt>
                <c:pt idx="202">
                  <c:v>7.013888888888889E-2</c:v>
                </c:pt>
                <c:pt idx="203">
                  <c:v>7.048611111111111E-2</c:v>
                </c:pt>
                <c:pt idx="204">
                  <c:v>7.0833333333333331E-2</c:v>
                </c:pt>
                <c:pt idx="205">
                  <c:v>7.1180555555555552E-2</c:v>
                </c:pt>
                <c:pt idx="206">
                  <c:v>7.1527777777777773E-2</c:v>
                </c:pt>
                <c:pt idx="207">
                  <c:v>7.1874999999999994E-2</c:v>
                </c:pt>
                <c:pt idx="208">
                  <c:v>7.2222222222222215E-2</c:v>
                </c:pt>
                <c:pt idx="209">
                  <c:v>7.256944444444445E-2</c:v>
                </c:pt>
                <c:pt idx="210">
                  <c:v>7.2916666666666671E-2</c:v>
                </c:pt>
                <c:pt idx="211">
                  <c:v>7.3263888888888892E-2</c:v>
                </c:pt>
                <c:pt idx="212">
                  <c:v>7.3611111111111113E-2</c:v>
                </c:pt>
                <c:pt idx="213">
                  <c:v>7.3958333333333334E-2</c:v>
                </c:pt>
                <c:pt idx="214">
                  <c:v>7.4305555555555555E-2</c:v>
                </c:pt>
                <c:pt idx="215">
                  <c:v>7.4652777777777776E-2</c:v>
                </c:pt>
                <c:pt idx="216">
                  <c:v>7.4999999999999997E-2</c:v>
                </c:pt>
                <c:pt idx="217">
                  <c:v>7.5347222222222218E-2</c:v>
                </c:pt>
                <c:pt idx="218">
                  <c:v>7.5694444444444439E-2</c:v>
                </c:pt>
                <c:pt idx="219">
                  <c:v>7.604166666666666E-2</c:v>
                </c:pt>
                <c:pt idx="220">
                  <c:v>7.6388888888888895E-2</c:v>
                </c:pt>
                <c:pt idx="221">
                  <c:v>7.6736111111111116E-2</c:v>
                </c:pt>
                <c:pt idx="222">
                  <c:v>7.7083333333333337E-2</c:v>
                </c:pt>
                <c:pt idx="223">
                  <c:v>7.7430555555555558E-2</c:v>
                </c:pt>
                <c:pt idx="224">
                  <c:v>7.7777777777777779E-2</c:v>
                </c:pt>
                <c:pt idx="225">
                  <c:v>7.8125E-2</c:v>
                </c:pt>
                <c:pt idx="226">
                  <c:v>7.8472222222222221E-2</c:v>
                </c:pt>
                <c:pt idx="227">
                  <c:v>7.8819444444444442E-2</c:v>
                </c:pt>
                <c:pt idx="228">
                  <c:v>7.9166666666666663E-2</c:v>
                </c:pt>
                <c:pt idx="229">
                  <c:v>7.9513888888888884E-2</c:v>
                </c:pt>
                <c:pt idx="230">
                  <c:v>7.9861111111111105E-2</c:v>
                </c:pt>
                <c:pt idx="231">
                  <c:v>8.020833333333334E-2</c:v>
                </c:pt>
                <c:pt idx="232">
                  <c:v>8.0555555555555561E-2</c:v>
                </c:pt>
                <c:pt idx="233">
                  <c:v>8.0902777777777782E-2</c:v>
                </c:pt>
                <c:pt idx="234">
                  <c:v>8.1250000000000003E-2</c:v>
                </c:pt>
                <c:pt idx="235">
                  <c:v>8.1597222222222224E-2</c:v>
                </c:pt>
                <c:pt idx="236">
                  <c:v>8.1944444444444445E-2</c:v>
                </c:pt>
                <c:pt idx="237">
                  <c:v>8.2291666666666666E-2</c:v>
                </c:pt>
                <c:pt idx="238">
                  <c:v>8.2638888888888887E-2</c:v>
                </c:pt>
                <c:pt idx="239">
                  <c:v>8.2986111111111108E-2</c:v>
                </c:pt>
                <c:pt idx="240">
                  <c:v>8.3333333333333329E-2</c:v>
                </c:pt>
                <c:pt idx="241">
                  <c:v>8.368055555555555E-2</c:v>
                </c:pt>
                <c:pt idx="242">
                  <c:v>8.4027777777777785E-2</c:v>
                </c:pt>
                <c:pt idx="243">
                  <c:v>8.4375000000000006E-2</c:v>
                </c:pt>
                <c:pt idx="244">
                  <c:v>8.4722222222222227E-2</c:v>
                </c:pt>
                <c:pt idx="245">
                  <c:v>8.5069444444444448E-2</c:v>
                </c:pt>
                <c:pt idx="246">
                  <c:v>8.5416666666666669E-2</c:v>
                </c:pt>
                <c:pt idx="247">
                  <c:v>8.576388888888889E-2</c:v>
                </c:pt>
                <c:pt idx="248">
                  <c:v>8.611111111111111E-2</c:v>
                </c:pt>
                <c:pt idx="249">
                  <c:v>8.6458333333333331E-2</c:v>
                </c:pt>
                <c:pt idx="250">
                  <c:v>8.6805555555555552E-2</c:v>
                </c:pt>
                <c:pt idx="251">
                  <c:v>8.7152777777777773E-2</c:v>
                </c:pt>
                <c:pt idx="252">
                  <c:v>8.7499999999999994E-2</c:v>
                </c:pt>
                <c:pt idx="253">
                  <c:v>8.7847222222222215E-2</c:v>
                </c:pt>
                <c:pt idx="254">
                  <c:v>8.819444444444445E-2</c:v>
                </c:pt>
                <c:pt idx="255">
                  <c:v>8.8541666666666671E-2</c:v>
                </c:pt>
                <c:pt idx="256">
                  <c:v>8.8888888888888892E-2</c:v>
                </c:pt>
                <c:pt idx="257">
                  <c:v>8.9236111111111113E-2</c:v>
                </c:pt>
                <c:pt idx="258">
                  <c:v>8.9583333333333334E-2</c:v>
                </c:pt>
                <c:pt idx="259">
                  <c:v>8.9930555555555555E-2</c:v>
                </c:pt>
                <c:pt idx="260">
                  <c:v>9.0277777777777776E-2</c:v>
                </c:pt>
                <c:pt idx="261">
                  <c:v>9.0624999999999997E-2</c:v>
                </c:pt>
                <c:pt idx="262">
                  <c:v>9.0972222222222218E-2</c:v>
                </c:pt>
                <c:pt idx="263">
                  <c:v>9.1319444444444439E-2</c:v>
                </c:pt>
                <c:pt idx="264">
                  <c:v>9.166666666666666E-2</c:v>
                </c:pt>
                <c:pt idx="265">
                  <c:v>9.2013888888888895E-2</c:v>
                </c:pt>
                <c:pt idx="266">
                  <c:v>9.2361111111111116E-2</c:v>
                </c:pt>
                <c:pt idx="267">
                  <c:v>9.2708333333333337E-2</c:v>
                </c:pt>
                <c:pt idx="268">
                  <c:v>9.3055555555555558E-2</c:v>
                </c:pt>
                <c:pt idx="269">
                  <c:v>9.3402777777777779E-2</c:v>
                </c:pt>
                <c:pt idx="270">
                  <c:v>9.375E-2</c:v>
                </c:pt>
                <c:pt idx="271">
                  <c:v>9.4097222222222221E-2</c:v>
                </c:pt>
                <c:pt idx="272">
                  <c:v>9.4444444444444442E-2</c:v>
                </c:pt>
                <c:pt idx="273">
                  <c:v>9.4791666666666663E-2</c:v>
                </c:pt>
                <c:pt idx="274">
                  <c:v>9.5138888888888884E-2</c:v>
                </c:pt>
                <c:pt idx="275">
                  <c:v>9.5486111111111105E-2</c:v>
                </c:pt>
                <c:pt idx="276">
                  <c:v>9.583333333333334E-2</c:v>
                </c:pt>
                <c:pt idx="277">
                  <c:v>9.6180555555555561E-2</c:v>
                </c:pt>
                <c:pt idx="278">
                  <c:v>9.6527777777777782E-2</c:v>
                </c:pt>
                <c:pt idx="279">
                  <c:v>9.6875000000000003E-2</c:v>
                </c:pt>
                <c:pt idx="280">
                  <c:v>9.7222222222222224E-2</c:v>
                </c:pt>
                <c:pt idx="281">
                  <c:v>9.7569444444444445E-2</c:v>
                </c:pt>
                <c:pt idx="282">
                  <c:v>9.7916666666666666E-2</c:v>
                </c:pt>
                <c:pt idx="283">
                  <c:v>9.8263888888888887E-2</c:v>
                </c:pt>
                <c:pt idx="284">
                  <c:v>9.8611111111111108E-2</c:v>
                </c:pt>
                <c:pt idx="285">
                  <c:v>9.8958333333333329E-2</c:v>
                </c:pt>
                <c:pt idx="286">
                  <c:v>9.930555555555555E-2</c:v>
                </c:pt>
                <c:pt idx="287">
                  <c:v>9.9652777777777785E-2</c:v>
                </c:pt>
                <c:pt idx="288">
                  <c:v>0.1</c:v>
                </c:pt>
                <c:pt idx="289">
                  <c:v>0.10034722222222223</c:v>
                </c:pt>
                <c:pt idx="290">
                  <c:v>0.10069444444444445</c:v>
                </c:pt>
                <c:pt idx="291">
                  <c:v>0.10104166666666667</c:v>
                </c:pt>
                <c:pt idx="292">
                  <c:v>0.10138888888888889</c:v>
                </c:pt>
                <c:pt idx="293">
                  <c:v>0.10173611111111111</c:v>
                </c:pt>
                <c:pt idx="294">
                  <c:v>0.10208333333333333</c:v>
                </c:pt>
                <c:pt idx="295">
                  <c:v>0.10243055555555555</c:v>
                </c:pt>
                <c:pt idx="296">
                  <c:v>0.10277777777777777</c:v>
                </c:pt>
                <c:pt idx="297">
                  <c:v>0.10312499999999999</c:v>
                </c:pt>
                <c:pt idx="298">
                  <c:v>0.10347222222222222</c:v>
                </c:pt>
                <c:pt idx="299">
                  <c:v>0.10381944444444445</c:v>
                </c:pt>
                <c:pt idx="300">
                  <c:v>0.10416666666666667</c:v>
                </c:pt>
                <c:pt idx="301">
                  <c:v>0.10451388888888889</c:v>
                </c:pt>
                <c:pt idx="302">
                  <c:v>0.10486111111111111</c:v>
                </c:pt>
                <c:pt idx="303">
                  <c:v>0.10520833333333333</c:v>
                </c:pt>
                <c:pt idx="304">
                  <c:v>0.10555555555555556</c:v>
                </c:pt>
                <c:pt idx="305">
                  <c:v>0.10590277777777778</c:v>
                </c:pt>
                <c:pt idx="306">
                  <c:v>0.10625</c:v>
                </c:pt>
                <c:pt idx="307">
                  <c:v>0.10659722222222222</c:v>
                </c:pt>
                <c:pt idx="308">
                  <c:v>0.10694444444444444</c:v>
                </c:pt>
                <c:pt idx="309">
                  <c:v>0.10729166666666666</c:v>
                </c:pt>
                <c:pt idx="310">
                  <c:v>0.1076388888888889</c:v>
                </c:pt>
                <c:pt idx="311">
                  <c:v>0.10798611111111112</c:v>
                </c:pt>
                <c:pt idx="312">
                  <c:v>0.10833333333333334</c:v>
                </c:pt>
                <c:pt idx="313">
                  <c:v>0.10868055555555556</c:v>
                </c:pt>
                <c:pt idx="314">
                  <c:v>0.10902777777777778</c:v>
                </c:pt>
                <c:pt idx="315">
                  <c:v>0.109375</c:v>
                </c:pt>
                <c:pt idx="316">
                  <c:v>0.10972222222222222</c:v>
                </c:pt>
                <c:pt idx="317">
                  <c:v>0.11006944444444444</c:v>
                </c:pt>
                <c:pt idx="318">
                  <c:v>0.11041666666666666</c:v>
                </c:pt>
                <c:pt idx="319">
                  <c:v>0.11076388888888888</c:v>
                </c:pt>
                <c:pt idx="320">
                  <c:v>0.1111111111111111</c:v>
                </c:pt>
                <c:pt idx="321">
                  <c:v>0.11145833333333334</c:v>
                </c:pt>
                <c:pt idx="322">
                  <c:v>0.11180555555555556</c:v>
                </c:pt>
                <c:pt idx="323">
                  <c:v>0.11215277777777778</c:v>
                </c:pt>
                <c:pt idx="324">
                  <c:v>0.1125</c:v>
                </c:pt>
                <c:pt idx="325">
                  <c:v>0.11284722222222222</c:v>
                </c:pt>
                <c:pt idx="326">
                  <c:v>0.11319444444444444</c:v>
                </c:pt>
                <c:pt idx="327">
                  <c:v>0.11354166666666667</c:v>
                </c:pt>
                <c:pt idx="328">
                  <c:v>0.11388888888888889</c:v>
                </c:pt>
                <c:pt idx="329">
                  <c:v>0.11423611111111111</c:v>
                </c:pt>
                <c:pt idx="330">
                  <c:v>0.11458333333333333</c:v>
                </c:pt>
                <c:pt idx="331">
                  <c:v>0.11493055555555555</c:v>
                </c:pt>
                <c:pt idx="332">
                  <c:v>0.11527777777777778</c:v>
                </c:pt>
                <c:pt idx="333">
                  <c:v>0.11562500000000001</c:v>
                </c:pt>
                <c:pt idx="334">
                  <c:v>0.11597222222222223</c:v>
                </c:pt>
                <c:pt idx="335">
                  <c:v>0.11631944444444445</c:v>
                </c:pt>
                <c:pt idx="336">
                  <c:v>0.11666666666666667</c:v>
                </c:pt>
                <c:pt idx="337">
                  <c:v>0.11701388888888889</c:v>
                </c:pt>
                <c:pt idx="338">
                  <c:v>0.11736111111111111</c:v>
                </c:pt>
                <c:pt idx="339">
                  <c:v>0.11770833333333333</c:v>
                </c:pt>
                <c:pt idx="340">
                  <c:v>0.11805555555555555</c:v>
                </c:pt>
                <c:pt idx="341">
                  <c:v>0.11840277777777777</c:v>
                </c:pt>
                <c:pt idx="342">
                  <c:v>0.11874999999999999</c:v>
                </c:pt>
                <c:pt idx="343">
                  <c:v>0.11909722222222222</c:v>
                </c:pt>
                <c:pt idx="344">
                  <c:v>0.11944444444444445</c:v>
                </c:pt>
                <c:pt idx="345">
                  <c:v>0.11979166666666667</c:v>
                </c:pt>
                <c:pt idx="346">
                  <c:v>0.12013888888888889</c:v>
                </c:pt>
                <c:pt idx="347">
                  <c:v>0.12048611111111111</c:v>
                </c:pt>
                <c:pt idx="348">
                  <c:v>0.12083333333333333</c:v>
                </c:pt>
                <c:pt idx="349">
                  <c:v>0.12118055555555556</c:v>
                </c:pt>
                <c:pt idx="350">
                  <c:v>0.12152777777777778</c:v>
                </c:pt>
                <c:pt idx="351">
                  <c:v>0.121875</c:v>
                </c:pt>
                <c:pt idx="352">
                  <c:v>0.12222222222222222</c:v>
                </c:pt>
                <c:pt idx="353">
                  <c:v>0.12256944444444444</c:v>
                </c:pt>
                <c:pt idx="354">
                  <c:v>0.12291666666666666</c:v>
                </c:pt>
                <c:pt idx="355">
                  <c:v>0.1232638888888889</c:v>
                </c:pt>
                <c:pt idx="356">
                  <c:v>0.12361111111111112</c:v>
                </c:pt>
                <c:pt idx="357">
                  <c:v>0.12395833333333334</c:v>
                </c:pt>
                <c:pt idx="358">
                  <c:v>0.12430555555555556</c:v>
                </c:pt>
                <c:pt idx="359">
                  <c:v>0.12465277777777778</c:v>
                </c:pt>
                <c:pt idx="360">
                  <c:v>0.125</c:v>
                </c:pt>
              </c:numCache>
            </c:numRef>
          </c:cat>
          <c:val>
            <c:numRef>
              <c:f>sineFunc!$E$2:$E$362</c:f>
              <c:numCache>
                <c:formatCode>General</c:formatCode>
                <c:ptCount val="361"/>
                <c:pt idx="0">
                  <c:v>35</c:v>
                </c:pt>
                <c:pt idx="1">
                  <c:v>35.61083422530492</c:v>
                </c:pt>
                <c:pt idx="2">
                  <c:v>36.221482384587532</c:v>
                </c:pt>
                <c:pt idx="3">
                  <c:v>36.831758468503033</c:v>
                </c:pt>
                <c:pt idx="4">
                  <c:v>37.441476581044384</c:v>
                </c:pt>
                <c:pt idx="5">
                  <c:v>38.050450996168038</c:v>
                </c:pt>
                <c:pt idx="6">
                  <c:v>38.658496214367872</c:v>
                </c:pt>
                <c:pt idx="7">
                  <c:v>39.265427019180159</c:v>
                </c:pt>
                <c:pt idx="8">
                  <c:v>39.871058533602287</c:v>
                </c:pt>
                <c:pt idx="9">
                  <c:v>40.47520627640808</c:v>
                </c:pt>
                <c:pt idx="10">
                  <c:v>41.077686218342564</c:v>
                </c:pt>
                <c:pt idx="11">
                  <c:v>41.67831483817907</c:v>
                </c:pt>
                <c:pt idx="12">
                  <c:v>42.27690917862158</c:v>
                </c:pt>
                <c:pt idx="13">
                  <c:v>42.873286902035275</c:v>
                </c:pt>
                <c:pt idx="14">
                  <c:v>43.467266345988371</c:v>
                </c:pt>
                <c:pt idx="15">
                  <c:v>44.05866657858823</c:v>
                </c:pt>
                <c:pt idx="16">
                  <c:v>44.647307453594969</c:v>
                </c:pt>
                <c:pt idx="17">
                  <c:v>45.233009665295782</c:v>
                </c:pt>
                <c:pt idx="18">
                  <c:v>45.815594803123162</c:v>
                </c:pt>
                <c:pt idx="19">
                  <c:v>46.394885406000483</c:v>
                </c:pt>
                <c:pt idx="20">
                  <c:v>46.970705016398405</c:v>
                </c:pt>
                <c:pt idx="21">
                  <c:v>47.542878234085507</c:v>
                </c:pt>
                <c:pt idx="22">
                  <c:v>48.111230769556919</c:v>
                </c:pt>
                <c:pt idx="23">
                  <c:v>48.675589497124577</c:v>
                </c:pt>
                <c:pt idx="24">
                  <c:v>49.235782507653006</c:v>
                </c:pt>
                <c:pt idx="25">
                  <c:v>49.791639160924476</c:v>
                </c:pt>
                <c:pt idx="26">
                  <c:v>50.342990137617711</c:v>
                </c:pt>
                <c:pt idx="27">
                  <c:v>50.889667490884136</c:v>
                </c:pt>
                <c:pt idx="28">
                  <c:v>51.431504697506178</c:v>
                </c:pt>
                <c:pt idx="29">
                  <c:v>51.968336708621791</c:v>
                </c:pt>
                <c:pt idx="30">
                  <c:v>52.5</c:v>
                </c:pt>
                <c:pt idx="31">
                  <c:v>53.026332621851893</c:v>
                </c:pt>
                <c:pt idx="32">
                  <c:v>53.547174248162172</c:v>
                </c:pt>
                <c:pt idx="33">
                  <c:v>54.062366225525949</c:v>
                </c:pt>
                <c:pt idx="34">
                  <c:v>54.571751621476139</c:v>
                </c:pt>
                <c:pt idx="35">
                  <c:v>55.075175272286614</c:v>
                </c:pt>
                <c:pt idx="36">
                  <c:v>55.572483830236564</c:v>
                </c:pt>
                <c:pt idx="37">
                  <c:v>56.063525810321686</c:v>
                </c:pt>
                <c:pt idx="38">
                  <c:v>56.548151636398032</c:v>
                </c:pt>
                <c:pt idx="39">
                  <c:v>57.026213686744313</c:v>
                </c:pt>
                <c:pt idx="40">
                  <c:v>57.497566339028879</c:v>
                </c:pt>
                <c:pt idx="41">
                  <c:v>57.962066014667755</c:v>
                </c:pt>
                <c:pt idx="42">
                  <c:v>58.419571222560037</c:v>
                </c:pt>
                <c:pt idx="43">
                  <c:v>58.86994260218745</c:v>
                </c:pt>
                <c:pt idx="44">
                  <c:v>59.313042966064906</c:v>
                </c:pt>
                <c:pt idx="45">
                  <c:v>59.748737341529164</c:v>
                </c:pt>
                <c:pt idx="46">
                  <c:v>60.176893011852783</c:v>
                </c:pt>
                <c:pt idx="47">
                  <c:v>60.597379556670965</c:v>
                </c:pt>
                <c:pt idx="48">
                  <c:v>61.010068891708798</c:v>
                </c:pt>
                <c:pt idx="49">
                  <c:v>61.41483530779702</c:v>
                </c:pt>
                <c:pt idx="50">
                  <c:v>61.811555509164222</c:v>
                </c:pt>
                <c:pt idx="51">
                  <c:v>62.200108650993982</c:v>
                </c:pt>
                <c:pt idx="52">
                  <c:v>62.580376376235265</c:v>
                </c:pt>
                <c:pt idx="53">
                  <c:v>62.952242851655249</c:v>
                </c:pt>
                <c:pt idx="54">
                  <c:v>63.315594803123162</c:v>
                </c:pt>
                <c:pt idx="55">
                  <c:v>63.670321550114707</c:v>
                </c:pt>
                <c:pt idx="56">
                  <c:v>64.016315039426459</c:v>
                </c:pt>
                <c:pt idx="57">
                  <c:v>64.35346987808984</c:v>
                </c:pt>
                <c:pt idx="58">
                  <c:v>64.681683365474896</c:v>
                </c:pt>
                <c:pt idx="59">
                  <c:v>65.000855524573922</c:v>
                </c:pt>
                <c:pt idx="60">
                  <c:v>65.310889132455344</c:v>
                </c:pt>
                <c:pt idx="61">
                  <c:v>65.611689749878849</c:v>
                </c:pt>
                <c:pt idx="62">
                  <c:v>65.903165750062442</c:v>
                </c:pt>
                <c:pt idx="63">
                  <c:v>66.185228346592879</c:v>
                </c:pt>
                <c:pt idx="64">
                  <c:v>66.457791620470843</c:v>
                </c:pt>
                <c:pt idx="65">
                  <c:v>66.720772546282745</c:v>
                </c:pt>
                <c:pt idx="66">
                  <c:v>66.974091017491034</c:v>
                </c:pt>
                <c:pt idx="67">
                  <c:v>67.217669870835408</c:v>
                </c:pt>
                <c:pt idx="68">
                  <c:v>67.451434909837559</c:v>
                </c:pt>
                <c:pt idx="69">
                  <c:v>67.67531492740207</c:v>
                </c:pt>
                <c:pt idx="70">
                  <c:v>67.8892417275068</c:v>
                </c:pt>
                <c:pt idx="71">
                  <c:v>68.093150145976082</c:v>
                </c:pt>
                <c:pt idx="72">
                  <c:v>68.286978070330377</c:v>
                </c:pt>
                <c:pt idx="73">
                  <c:v>68.470666458706233</c:v>
                </c:pt>
                <c:pt idx="74">
                  <c:v>68.644159357841147</c:v>
                </c:pt>
                <c:pt idx="75">
                  <c:v>68.807403920117395</c:v>
                </c:pt>
                <c:pt idx="76">
                  <c:v>68.960350419659875</c:v>
                </c:pt>
                <c:pt idx="77">
                  <c:v>69.102952267483232</c:v>
                </c:pt>
                <c:pt idx="78">
                  <c:v>69.235166025683185</c:v>
                </c:pt>
                <c:pt idx="79">
                  <c:v>69.356951420668238</c:v>
                </c:pt>
                <c:pt idx="80">
                  <c:v>69.468271355427277</c:v>
                </c:pt>
                <c:pt idx="81">
                  <c:v>69.56909192082982</c:v>
                </c:pt>
                <c:pt idx="82">
                  <c:v>69.659382405954958</c:v>
                </c:pt>
                <c:pt idx="83">
                  <c:v>69.739115307446269</c:v>
                </c:pt>
                <c:pt idx="84">
                  <c:v>69.808266337889563</c:v>
                </c:pt>
                <c:pt idx="85">
                  <c:v>69.86681443321109</c:v>
                </c:pt>
                <c:pt idx="86">
                  <c:v>69.914741759093857</c:v>
                </c:pt>
                <c:pt idx="87">
                  <c:v>69.952033716410085</c:v>
                </c:pt>
                <c:pt idx="88">
                  <c:v>69.978678945668349</c:v>
                </c:pt>
                <c:pt idx="89">
                  <c:v>69.994669330473698</c:v>
                </c:pt>
                <c:pt idx="90">
                  <c:v>70</c:v>
                </c:pt>
                <c:pt idx="91">
                  <c:v>69.994669330473698</c:v>
                </c:pt>
                <c:pt idx="92">
                  <c:v>69.978678945668349</c:v>
                </c:pt>
                <c:pt idx="93">
                  <c:v>69.952033716410085</c:v>
                </c:pt>
                <c:pt idx="94">
                  <c:v>69.914741759093857</c:v>
                </c:pt>
                <c:pt idx="95">
                  <c:v>69.86681443321109</c:v>
                </c:pt>
                <c:pt idx="96">
                  <c:v>69.808266337889563</c:v>
                </c:pt>
                <c:pt idx="97">
                  <c:v>69.739115307446269</c:v>
                </c:pt>
                <c:pt idx="98">
                  <c:v>69.659382405954972</c:v>
                </c:pt>
                <c:pt idx="99">
                  <c:v>69.56909192082982</c:v>
                </c:pt>
                <c:pt idx="100">
                  <c:v>69.468271355427277</c:v>
                </c:pt>
                <c:pt idx="101">
                  <c:v>69.356951420668238</c:v>
                </c:pt>
                <c:pt idx="102">
                  <c:v>69.235166025683199</c:v>
                </c:pt>
                <c:pt idx="103">
                  <c:v>69.102952267483232</c:v>
                </c:pt>
                <c:pt idx="104">
                  <c:v>68.960350419659875</c:v>
                </c:pt>
                <c:pt idx="105">
                  <c:v>68.807403920117395</c:v>
                </c:pt>
                <c:pt idx="106">
                  <c:v>68.644159357841161</c:v>
                </c:pt>
                <c:pt idx="107">
                  <c:v>68.470666458706248</c:v>
                </c:pt>
                <c:pt idx="108">
                  <c:v>68.286978070330377</c:v>
                </c:pt>
                <c:pt idx="109">
                  <c:v>68.093150145976097</c:v>
                </c:pt>
                <c:pt idx="110">
                  <c:v>67.8892417275068</c:v>
                </c:pt>
                <c:pt idx="111">
                  <c:v>67.67531492740207</c:v>
                </c:pt>
                <c:pt idx="112">
                  <c:v>67.451434909837559</c:v>
                </c:pt>
                <c:pt idx="113">
                  <c:v>67.217669870835408</c:v>
                </c:pt>
                <c:pt idx="114">
                  <c:v>66.974091017491034</c:v>
                </c:pt>
                <c:pt idx="115">
                  <c:v>66.720772546282745</c:v>
                </c:pt>
                <c:pt idx="116">
                  <c:v>66.457791620470857</c:v>
                </c:pt>
                <c:pt idx="117">
                  <c:v>66.185228346592879</c:v>
                </c:pt>
                <c:pt idx="118">
                  <c:v>65.903165750062442</c:v>
                </c:pt>
                <c:pt idx="119">
                  <c:v>65.611689749878849</c:v>
                </c:pt>
                <c:pt idx="120">
                  <c:v>65.310889132455358</c:v>
                </c:pt>
                <c:pt idx="121">
                  <c:v>65.000855524573936</c:v>
                </c:pt>
                <c:pt idx="122">
                  <c:v>64.68168336547491</c:v>
                </c:pt>
                <c:pt idx="123">
                  <c:v>64.353469878089854</c:v>
                </c:pt>
                <c:pt idx="124">
                  <c:v>64.016315039426459</c:v>
                </c:pt>
                <c:pt idx="125">
                  <c:v>63.670321550114721</c:v>
                </c:pt>
                <c:pt idx="126">
                  <c:v>63.315594803123162</c:v>
                </c:pt>
                <c:pt idx="127">
                  <c:v>62.952242851655257</c:v>
                </c:pt>
                <c:pt idx="128">
                  <c:v>62.580376376235272</c:v>
                </c:pt>
                <c:pt idx="129">
                  <c:v>62.200108650993982</c:v>
                </c:pt>
                <c:pt idx="130">
                  <c:v>61.811555509164243</c:v>
                </c:pt>
                <c:pt idx="131">
                  <c:v>61.41483530779702</c:v>
                </c:pt>
                <c:pt idx="132">
                  <c:v>61.010068891708805</c:v>
                </c:pt>
                <c:pt idx="133">
                  <c:v>60.597379556670973</c:v>
                </c:pt>
                <c:pt idx="134">
                  <c:v>60.176893011852798</c:v>
                </c:pt>
                <c:pt idx="135">
                  <c:v>59.748737341529164</c:v>
                </c:pt>
                <c:pt idx="136">
                  <c:v>59.313042966064913</c:v>
                </c:pt>
                <c:pt idx="137">
                  <c:v>58.86994260218745</c:v>
                </c:pt>
                <c:pt idx="138">
                  <c:v>58.419571222560037</c:v>
                </c:pt>
                <c:pt idx="139">
                  <c:v>57.962066014667769</c:v>
                </c:pt>
                <c:pt idx="140">
                  <c:v>57.497566339028879</c:v>
                </c:pt>
                <c:pt idx="141">
                  <c:v>57.02621368674432</c:v>
                </c:pt>
                <c:pt idx="142">
                  <c:v>56.548151636398046</c:v>
                </c:pt>
                <c:pt idx="143">
                  <c:v>56.0635258103217</c:v>
                </c:pt>
                <c:pt idx="144">
                  <c:v>55.572483830236564</c:v>
                </c:pt>
                <c:pt idx="145">
                  <c:v>55.075175272286629</c:v>
                </c:pt>
                <c:pt idx="146">
                  <c:v>54.571751621476139</c:v>
                </c:pt>
                <c:pt idx="147">
                  <c:v>54.062366225525956</c:v>
                </c:pt>
                <c:pt idx="148">
                  <c:v>53.547174248162186</c:v>
                </c:pt>
                <c:pt idx="149">
                  <c:v>53.026332621851907</c:v>
                </c:pt>
                <c:pt idx="150">
                  <c:v>52.500000000000014</c:v>
                </c:pt>
                <c:pt idx="151">
                  <c:v>51.968336708621806</c:v>
                </c:pt>
                <c:pt idx="152">
                  <c:v>51.431504697506185</c:v>
                </c:pt>
                <c:pt idx="153">
                  <c:v>50.889667490884136</c:v>
                </c:pt>
                <c:pt idx="154">
                  <c:v>50.342990137617718</c:v>
                </c:pt>
                <c:pt idx="155">
                  <c:v>49.791639160924497</c:v>
                </c:pt>
                <c:pt idx="156">
                  <c:v>49.235782507653013</c:v>
                </c:pt>
                <c:pt idx="157">
                  <c:v>48.675589497124598</c:v>
                </c:pt>
                <c:pt idx="158">
                  <c:v>48.111230769556926</c:v>
                </c:pt>
                <c:pt idx="159">
                  <c:v>47.542878234085521</c:v>
                </c:pt>
                <c:pt idx="160">
                  <c:v>46.970705016398412</c:v>
                </c:pt>
                <c:pt idx="161">
                  <c:v>46.394885406000498</c:v>
                </c:pt>
                <c:pt idx="162">
                  <c:v>45.815594803123162</c:v>
                </c:pt>
                <c:pt idx="163">
                  <c:v>45.233009665295796</c:v>
                </c:pt>
                <c:pt idx="164">
                  <c:v>44.647307453594991</c:v>
                </c:pt>
                <c:pt idx="165">
                  <c:v>44.058666578588237</c:v>
                </c:pt>
                <c:pt idx="166">
                  <c:v>43.467266345988385</c:v>
                </c:pt>
                <c:pt idx="167">
                  <c:v>42.873286902035282</c:v>
                </c:pt>
                <c:pt idx="168">
                  <c:v>42.276909178621594</c:v>
                </c:pt>
                <c:pt idx="169">
                  <c:v>41.678314838179077</c:v>
                </c:pt>
                <c:pt idx="170">
                  <c:v>41.077686218342578</c:v>
                </c:pt>
                <c:pt idx="171">
                  <c:v>40.475206276408088</c:v>
                </c:pt>
                <c:pt idx="172">
                  <c:v>39.871058533602302</c:v>
                </c:pt>
                <c:pt idx="173">
                  <c:v>39.26542701918018</c:v>
                </c:pt>
                <c:pt idx="174">
                  <c:v>38.658496214367879</c:v>
                </c:pt>
                <c:pt idx="175">
                  <c:v>38.050450996168053</c:v>
                </c:pt>
                <c:pt idx="176">
                  <c:v>37.441476581044391</c:v>
                </c:pt>
                <c:pt idx="177">
                  <c:v>36.831758468503047</c:v>
                </c:pt>
                <c:pt idx="178">
                  <c:v>36.221482384587539</c:v>
                </c:pt>
                <c:pt idx="179">
                  <c:v>35.610834225304934</c:v>
                </c:pt>
                <c:pt idx="180">
                  <c:v>35.000000000000007</c:v>
                </c:pt>
                <c:pt idx="181">
                  <c:v>34.389165774695087</c:v>
                </c:pt>
                <c:pt idx="182">
                  <c:v>33.778517615412483</c:v>
                </c:pt>
                <c:pt idx="183">
                  <c:v>33.168241531496975</c:v>
                </c:pt>
                <c:pt idx="184">
                  <c:v>32.55852341895563</c:v>
                </c:pt>
                <c:pt idx="185">
                  <c:v>31.949549003831972</c:v>
                </c:pt>
                <c:pt idx="186">
                  <c:v>31.341503785632142</c:v>
                </c:pt>
                <c:pt idx="187">
                  <c:v>30.734572980819845</c:v>
                </c:pt>
                <c:pt idx="188">
                  <c:v>30.128941466397723</c:v>
                </c:pt>
                <c:pt idx="189">
                  <c:v>29.524793723591941</c:v>
                </c:pt>
                <c:pt idx="190">
                  <c:v>28.922313781657451</c:v>
                </c:pt>
                <c:pt idx="191">
                  <c:v>28.321685161820948</c:v>
                </c:pt>
                <c:pt idx="192">
                  <c:v>27.723090821378435</c:v>
                </c:pt>
                <c:pt idx="193">
                  <c:v>27.126713097964743</c:v>
                </c:pt>
                <c:pt idx="194">
                  <c:v>26.532733654011636</c:v>
                </c:pt>
                <c:pt idx="195">
                  <c:v>25.941333421411787</c:v>
                </c:pt>
                <c:pt idx="196">
                  <c:v>25.352692546405034</c:v>
                </c:pt>
                <c:pt idx="197">
                  <c:v>24.766990334704225</c:v>
                </c:pt>
                <c:pt idx="198">
                  <c:v>24.18440519687686</c:v>
                </c:pt>
                <c:pt idx="199">
                  <c:v>23.605114593999527</c:v>
                </c:pt>
                <c:pt idx="200">
                  <c:v>23.029294983601613</c:v>
                </c:pt>
                <c:pt idx="201">
                  <c:v>22.457121765914501</c:v>
                </c:pt>
                <c:pt idx="202">
                  <c:v>21.888769230443096</c:v>
                </c:pt>
                <c:pt idx="203">
                  <c:v>21.324410502875423</c:v>
                </c:pt>
                <c:pt idx="204">
                  <c:v>20.764217492347008</c:v>
                </c:pt>
                <c:pt idx="205">
                  <c:v>20.208360839075524</c:v>
                </c:pt>
                <c:pt idx="206">
                  <c:v>19.657009862382303</c:v>
                </c:pt>
                <c:pt idx="207">
                  <c:v>19.110332509115882</c:v>
                </c:pt>
                <c:pt idx="208">
                  <c:v>18.568495302493833</c:v>
                </c:pt>
                <c:pt idx="209">
                  <c:v>18.031663291378219</c:v>
                </c:pt>
                <c:pt idx="210">
                  <c:v>17.500000000000011</c:v>
                </c:pt>
                <c:pt idx="211">
                  <c:v>16.973667378148114</c:v>
                </c:pt>
                <c:pt idx="212">
                  <c:v>16.452825751837832</c:v>
                </c:pt>
                <c:pt idx="213">
                  <c:v>15.937633774474065</c:v>
                </c:pt>
                <c:pt idx="214">
                  <c:v>15.428248378523865</c:v>
                </c:pt>
                <c:pt idx="215">
                  <c:v>14.924824727713396</c:v>
                </c:pt>
                <c:pt idx="216">
                  <c:v>14.427516169763457</c:v>
                </c:pt>
                <c:pt idx="217">
                  <c:v>13.936474189678318</c:v>
                </c:pt>
                <c:pt idx="218">
                  <c:v>13.451848363601975</c:v>
                </c:pt>
                <c:pt idx="219">
                  <c:v>12.973786313255697</c:v>
                </c:pt>
                <c:pt idx="220">
                  <c:v>12.502433660971139</c:v>
                </c:pt>
                <c:pt idx="221">
                  <c:v>12.037933985332252</c:v>
                </c:pt>
                <c:pt idx="222">
                  <c:v>11.580428777439973</c:v>
                </c:pt>
                <c:pt idx="223">
                  <c:v>11.130057397812557</c:v>
                </c:pt>
                <c:pt idx="224">
                  <c:v>10.686957033935105</c:v>
                </c:pt>
                <c:pt idx="225">
                  <c:v>10.25126265847085</c:v>
                </c:pt>
                <c:pt idx="226">
                  <c:v>9.8231069881472202</c:v>
                </c:pt>
                <c:pt idx="227">
                  <c:v>9.4026204433290452</c:v>
                </c:pt>
                <c:pt idx="228">
                  <c:v>8.9899311082912092</c:v>
                </c:pt>
                <c:pt idx="229">
                  <c:v>8.5851646922029907</c:v>
                </c:pt>
                <c:pt idx="230">
                  <c:v>8.1884444908357743</c:v>
                </c:pt>
                <c:pt idx="231">
                  <c:v>7.7998913490060318</c:v>
                </c:pt>
                <c:pt idx="232">
                  <c:v>7.4196236237647462</c:v>
                </c:pt>
                <c:pt idx="233">
                  <c:v>7.0477571483447647</c:v>
                </c:pt>
                <c:pt idx="234">
                  <c:v>6.6844051968768419</c:v>
                </c:pt>
                <c:pt idx="235">
                  <c:v>6.3296784498852965</c:v>
                </c:pt>
                <c:pt idx="236">
                  <c:v>5.9836849605735516</c:v>
                </c:pt>
                <c:pt idx="237">
                  <c:v>5.6465301219101747</c:v>
                </c:pt>
                <c:pt idx="238">
                  <c:v>5.3183166345250932</c:v>
                </c:pt>
                <c:pt idx="239">
                  <c:v>4.9991444754260748</c:v>
                </c:pt>
                <c:pt idx="240">
                  <c:v>4.689110867544656</c:v>
                </c:pt>
                <c:pt idx="241">
                  <c:v>4.3883102501211582</c:v>
                </c:pt>
                <c:pt idx="242">
                  <c:v>4.0968342499375723</c:v>
                </c:pt>
                <c:pt idx="243">
                  <c:v>3.8147716534071279</c:v>
                </c:pt>
                <c:pt idx="244">
                  <c:v>3.5422083795291606</c:v>
                </c:pt>
                <c:pt idx="245">
                  <c:v>3.2792274537172617</c:v>
                </c:pt>
                <c:pt idx="246">
                  <c:v>3.0259089825089802</c:v>
                </c:pt>
                <c:pt idx="247">
                  <c:v>2.7823301291645919</c:v>
                </c:pt>
                <c:pt idx="248">
                  <c:v>2.548565090162441</c:v>
                </c:pt>
                <c:pt idx="249">
                  <c:v>2.3246850725979442</c:v>
                </c:pt>
                <c:pt idx="250">
                  <c:v>2.1107582724932143</c:v>
                </c:pt>
                <c:pt idx="251">
                  <c:v>1.9068498540239247</c:v>
                </c:pt>
                <c:pt idx="252">
                  <c:v>1.7130219296696296</c:v>
                </c:pt>
                <c:pt idx="253">
                  <c:v>1.5293335412937665</c:v>
                </c:pt>
                <c:pt idx="254">
                  <c:v>1.3558406421588458</c:v>
                </c:pt>
                <c:pt idx="255">
                  <c:v>1.1925960798826196</c:v>
                </c:pt>
                <c:pt idx="256">
                  <c:v>1.0396495803401251</c:v>
                </c:pt>
                <c:pt idx="257">
                  <c:v>0.89704773251676784</c:v>
                </c:pt>
                <c:pt idx="258">
                  <c:v>0.764833974316808</c:v>
                </c:pt>
                <c:pt idx="259">
                  <c:v>0.64304857933176152</c:v>
                </c:pt>
                <c:pt idx="260">
                  <c:v>0.5317286445727234</c:v>
                </c:pt>
                <c:pt idx="261">
                  <c:v>0.43090807917018026</c:v>
                </c:pt>
                <c:pt idx="262">
                  <c:v>0.34061759404504244</c:v>
                </c:pt>
                <c:pt idx="263">
                  <c:v>0.2608846925537307</c:v>
                </c:pt>
                <c:pt idx="264">
                  <c:v>0.19173366211043685</c:v>
                </c:pt>
                <c:pt idx="265">
                  <c:v>0.13318556678890303</c:v>
                </c:pt>
                <c:pt idx="266">
                  <c:v>8.5258240906149751E-2</c:v>
                </c:pt>
                <c:pt idx="267">
                  <c:v>4.7966283589914838E-2</c:v>
                </c:pt>
                <c:pt idx="268">
                  <c:v>2.1321054331650657E-2</c:v>
                </c:pt>
                <c:pt idx="269">
                  <c:v>5.3306695263088955E-3</c:v>
                </c:pt>
                <c:pt idx="270">
                  <c:v>0</c:v>
                </c:pt>
                <c:pt idx="271">
                  <c:v>5.3306695263088955E-3</c:v>
                </c:pt>
                <c:pt idx="272">
                  <c:v>2.1321054331650657E-2</c:v>
                </c:pt>
                <c:pt idx="273">
                  <c:v>4.7966283589914838E-2</c:v>
                </c:pt>
                <c:pt idx="274">
                  <c:v>8.5258240906149751E-2</c:v>
                </c:pt>
                <c:pt idx="275">
                  <c:v>0.13318556678890303</c:v>
                </c:pt>
                <c:pt idx="276">
                  <c:v>0.19173366211042975</c:v>
                </c:pt>
                <c:pt idx="277">
                  <c:v>0.2608846925537236</c:v>
                </c:pt>
                <c:pt idx="278">
                  <c:v>0.34061759404503533</c:v>
                </c:pt>
                <c:pt idx="279">
                  <c:v>0.43090807917018026</c:v>
                </c:pt>
                <c:pt idx="280">
                  <c:v>0.53172864457271629</c:v>
                </c:pt>
                <c:pt idx="281">
                  <c:v>0.64304857933175441</c:v>
                </c:pt>
                <c:pt idx="282">
                  <c:v>0.76483397431679379</c:v>
                </c:pt>
                <c:pt idx="283">
                  <c:v>0.89704773251676784</c:v>
                </c:pt>
                <c:pt idx="284">
                  <c:v>1.039649580340118</c:v>
                </c:pt>
                <c:pt idx="285">
                  <c:v>1.1925960798826054</c:v>
                </c:pt>
                <c:pt idx="286">
                  <c:v>1.3558406421588316</c:v>
                </c:pt>
                <c:pt idx="287">
                  <c:v>1.5293335412937452</c:v>
                </c:pt>
                <c:pt idx="288">
                  <c:v>1.7130219296696225</c:v>
                </c:pt>
                <c:pt idx="289">
                  <c:v>1.9068498540239034</c:v>
                </c:pt>
                <c:pt idx="290">
                  <c:v>2.1107582724932001</c:v>
                </c:pt>
                <c:pt idx="291">
                  <c:v>2.32468507259793</c:v>
                </c:pt>
                <c:pt idx="292">
                  <c:v>2.548565090162441</c:v>
                </c:pt>
                <c:pt idx="293">
                  <c:v>2.7823301291645848</c:v>
                </c:pt>
                <c:pt idx="294">
                  <c:v>3.0259089825089625</c:v>
                </c:pt>
                <c:pt idx="295">
                  <c:v>3.2792274537172403</c:v>
                </c:pt>
                <c:pt idx="296">
                  <c:v>3.5422083795291428</c:v>
                </c:pt>
                <c:pt idx="297">
                  <c:v>3.8147716534071243</c:v>
                </c:pt>
                <c:pt idx="298">
                  <c:v>4.096834249937551</c:v>
                </c:pt>
                <c:pt idx="299">
                  <c:v>4.3883102501211368</c:v>
                </c:pt>
                <c:pt idx="300">
                  <c:v>4.6891108675446347</c:v>
                </c:pt>
                <c:pt idx="301">
                  <c:v>4.9991444754260534</c:v>
                </c:pt>
                <c:pt idx="302">
                  <c:v>5.3183166345250825</c:v>
                </c:pt>
                <c:pt idx="303">
                  <c:v>5.6465301219101498</c:v>
                </c:pt>
                <c:pt idx="304">
                  <c:v>5.9836849605735267</c:v>
                </c:pt>
                <c:pt idx="305">
                  <c:v>6.3296784498852681</c:v>
                </c:pt>
                <c:pt idx="306">
                  <c:v>6.6844051968768348</c:v>
                </c:pt>
                <c:pt idx="307">
                  <c:v>7.0477571483447434</c:v>
                </c:pt>
                <c:pt idx="308">
                  <c:v>7.4196236237647177</c:v>
                </c:pt>
                <c:pt idx="309">
                  <c:v>7.7998913490060033</c:v>
                </c:pt>
                <c:pt idx="310">
                  <c:v>8.1884444908357459</c:v>
                </c:pt>
                <c:pt idx="311">
                  <c:v>8.585164692202973</c:v>
                </c:pt>
                <c:pt idx="312">
                  <c:v>8.9899311082911915</c:v>
                </c:pt>
                <c:pt idx="313">
                  <c:v>9.4026204433290133</c:v>
                </c:pt>
                <c:pt idx="314">
                  <c:v>9.8231069881471882</c:v>
                </c:pt>
                <c:pt idx="315">
                  <c:v>10.251262658470832</c:v>
                </c:pt>
                <c:pt idx="316">
                  <c:v>10.686957033935084</c:v>
                </c:pt>
                <c:pt idx="317">
                  <c:v>11.130057397812539</c:v>
                </c:pt>
                <c:pt idx="318">
                  <c:v>11.580428777439941</c:v>
                </c:pt>
                <c:pt idx="319">
                  <c:v>12.037933985332216</c:v>
                </c:pt>
                <c:pt idx="320">
                  <c:v>12.502433660971114</c:v>
                </c:pt>
                <c:pt idx="321">
                  <c:v>12.973786313255676</c:v>
                </c:pt>
                <c:pt idx="322">
                  <c:v>13.45184836360194</c:v>
                </c:pt>
                <c:pt idx="323">
                  <c:v>13.936474189678282</c:v>
                </c:pt>
                <c:pt idx="324">
                  <c:v>14.427516169763432</c:v>
                </c:pt>
                <c:pt idx="325">
                  <c:v>14.924824727713371</c:v>
                </c:pt>
                <c:pt idx="326">
                  <c:v>15.428248378523843</c:v>
                </c:pt>
                <c:pt idx="327">
                  <c:v>15.93763377447403</c:v>
                </c:pt>
                <c:pt idx="328">
                  <c:v>16.452825751837796</c:v>
                </c:pt>
                <c:pt idx="329">
                  <c:v>16.973667378148093</c:v>
                </c:pt>
                <c:pt idx="330">
                  <c:v>17.499999999999986</c:v>
                </c:pt>
                <c:pt idx="331">
                  <c:v>18.03166329137818</c:v>
                </c:pt>
                <c:pt idx="332">
                  <c:v>18.568495302493794</c:v>
                </c:pt>
                <c:pt idx="333">
                  <c:v>19.110332509115857</c:v>
                </c:pt>
                <c:pt idx="334">
                  <c:v>19.657009862382278</c:v>
                </c:pt>
                <c:pt idx="335">
                  <c:v>20.2083608390755</c:v>
                </c:pt>
                <c:pt idx="336">
                  <c:v>20.764217492346965</c:v>
                </c:pt>
                <c:pt idx="337">
                  <c:v>21.324410502875384</c:v>
                </c:pt>
                <c:pt idx="338">
                  <c:v>21.888769230443067</c:v>
                </c:pt>
                <c:pt idx="339">
                  <c:v>22.457121765914472</c:v>
                </c:pt>
                <c:pt idx="340">
                  <c:v>23.02929498360157</c:v>
                </c:pt>
                <c:pt idx="341">
                  <c:v>23.605114593999488</c:v>
                </c:pt>
                <c:pt idx="342">
                  <c:v>24.184405196876831</c:v>
                </c:pt>
                <c:pt idx="343">
                  <c:v>24.7669903347042</c:v>
                </c:pt>
                <c:pt idx="344">
                  <c:v>25.352692546405009</c:v>
                </c:pt>
                <c:pt idx="345">
                  <c:v>25.941333421411745</c:v>
                </c:pt>
                <c:pt idx="346">
                  <c:v>26.532733654011594</c:v>
                </c:pt>
                <c:pt idx="347">
                  <c:v>27.126713097964714</c:v>
                </c:pt>
                <c:pt idx="348">
                  <c:v>27.723090821378406</c:v>
                </c:pt>
                <c:pt idx="349">
                  <c:v>28.321685161820906</c:v>
                </c:pt>
                <c:pt idx="350">
                  <c:v>28.922313781657405</c:v>
                </c:pt>
                <c:pt idx="351">
                  <c:v>29.524793723591912</c:v>
                </c:pt>
                <c:pt idx="352">
                  <c:v>30.128941466397695</c:v>
                </c:pt>
                <c:pt idx="353">
                  <c:v>30.734572980819816</c:v>
                </c:pt>
                <c:pt idx="354">
                  <c:v>31.341503785632099</c:v>
                </c:pt>
                <c:pt idx="355">
                  <c:v>31.949549003831926</c:v>
                </c:pt>
                <c:pt idx="356">
                  <c:v>32.558523418955602</c:v>
                </c:pt>
                <c:pt idx="357">
                  <c:v>33.168241531496946</c:v>
                </c:pt>
                <c:pt idx="358">
                  <c:v>33.77851761541244</c:v>
                </c:pt>
                <c:pt idx="359">
                  <c:v>34.389165774695044</c:v>
                </c:pt>
                <c:pt idx="360">
                  <c:v>34.999999999999993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B1-4354-B2A8-ADF7D98A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592784"/>
        <c:axId val="304590040"/>
      </c:lineChart>
      <c:catAx>
        <c:axId val="304592784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590040"/>
        <c:crosses val="autoZero"/>
        <c:auto val="0"/>
        <c:lblAlgn val="ctr"/>
        <c:lblOffset val="100"/>
        <c:noMultiLvlLbl val="0"/>
      </c:catAx>
      <c:valAx>
        <c:axId val="3045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45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42862</xdr:rowOff>
    </xdr:from>
    <xdr:to>
      <xdr:col>18</xdr:col>
      <xdr:colOff>457200</xdr:colOff>
      <xdr:row>30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2CBB16E4-5897-45E7-8D0D-B290CA4F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8" workbookViewId="0">
      <selection activeCell="C18" sqref="C18:H19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3" width="17.85546875" bestFit="1" customWidth="1"/>
    <col min="4" max="4" width="18.85546875" customWidth="1"/>
    <col min="5" max="5" width="17.42578125" customWidth="1"/>
    <col min="6" max="6" width="19.42578125" customWidth="1"/>
    <col min="7" max="7" width="16.7109375" customWidth="1"/>
    <col min="8" max="8" width="17.5703125" bestFit="1" customWidth="1"/>
  </cols>
  <sheetData>
    <row r="1" spans="1:10" x14ac:dyDescent="0.25">
      <c r="A1" s="33"/>
      <c r="B1" s="34" t="s">
        <v>242</v>
      </c>
      <c r="C1" s="35"/>
    </row>
    <row r="2" spans="1:10" x14ac:dyDescent="0.25">
      <c r="A2" s="33"/>
      <c r="B2" s="34"/>
      <c r="C2" s="35"/>
    </row>
    <row r="3" spans="1:10" s="42" customFormat="1" x14ac:dyDescent="0.25">
      <c r="A3" s="36"/>
      <c r="B3" s="37" t="s">
        <v>109</v>
      </c>
      <c r="C3" s="38"/>
    </row>
    <row r="4" spans="1:10" x14ac:dyDescent="0.25">
      <c r="A4" s="39"/>
      <c r="B4" s="39"/>
      <c r="C4" s="40"/>
    </row>
    <row r="5" spans="1:10" x14ac:dyDescent="0.25">
      <c r="A5" s="34" t="s">
        <v>110</v>
      </c>
      <c r="B5" s="34" t="s">
        <v>111</v>
      </c>
      <c r="C5" s="35"/>
    </row>
    <row r="6" spans="1:10" x14ac:dyDescent="0.25">
      <c r="A6" s="33" t="s">
        <v>112</v>
      </c>
      <c r="B6" s="33" t="s">
        <v>113</v>
      </c>
      <c r="C6" s="33" t="s">
        <v>235</v>
      </c>
    </row>
    <row r="7" spans="1:10" x14ac:dyDescent="0.25">
      <c r="A7" s="41" t="s">
        <v>114</v>
      </c>
      <c r="B7" s="41" t="s">
        <v>115</v>
      </c>
      <c r="C7" s="33"/>
    </row>
    <row r="8" spans="1:10" x14ac:dyDescent="0.25">
      <c r="A8" s="41" t="s">
        <v>116</v>
      </c>
      <c r="B8" s="41" t="s">
        <v>117</v>
      </c>
      <c r="C8" s="33"/>
    </row>
    <row r="12" spans="1:10" ht="15.75" x14ac:dyDescent="0.25">
      <c r="A12" s="3" t="s">
        <v>40</v>
      </c>
      <c r="B12" s="43" t="s">
        <v>118</v>
      </c>
      <c r="C12" s="60"/>
      <c r="F12" s="60"/>
      <c r="H12" s="60"/>
    </row>
    <row r="13" spans="1:10" x14ac:dyDescent="0.25">
      <c r="A13" s="11" t="s">
        <v>1</v>
      </c>
      <c r="B13" s="44" t="s">
        <v>119</v>
      </c>
      <c r="C13" s="13" t="s">
        <v>333</v>
      </c>
      <c r="D13" s="13" t="s">
        <v>334</v>
      </c>
      <c r="E13" s="13" t="s">
        <v>335</v>
      </c>
      <c r="F13" s="13" t="s">
        <v>336</v>
      </c>
      <c r="G13" s="13" t="s">
        <v>337</v>
      </c>
      <c r="H13" s="13" t="s">
        <v>338</v>
      </c>
      <c r="J13" s="81"/>
    </row>
    <row r="14" spans="1:10" x14ac:dyDescent="0.25">
      <c r="A14" s="19" t="s">
        <v>17</v>
      </c>
      <c r="B14" s="44" t="s">
        <v>120</v>
      </c>
      <c r="C14" s="60" t="s">
        <v>219</v>
      </c>
      <c r="D14" s="60" t="s">
        <v>273</v>
      </c>
      <c r="E14" s="60" t="s">
        <v>274</v>
      </c>
      <c r="F14" s="60" t="s">
        <v>275</v>
      </c>
      <c r="G14" s="60" t="s">
        <v>276</v>
      </c>
      <c r="H14" s="60" t="s">
        <v>277</v>
      </c>
      <c r="J14" s="82"/>
    </row>
    <row r="15" spans="1:10" x14ac:dyDescent="0.25">
      <c r="C15" s="60"/>
      <c r="D15" s="60"/>
      <c r="E15" s="60"/>
      <c r="F15" s="60"/>
      <c r="G15" s="60"/>
      <c r="H15" s="60"/>
      <c r="J15" s="81"/>
    </row>
    <row r="16" spans="1:10" x14ac:dyDescent="0.25">
      <c r="C16" s="60"/>
      <c r="D16" s="60"/>
      <c r="E16" s="60"/>
      <c r="F16" s="60"/>
      <c r="G16" s="60"/>
      <c r="H16" s="60"/>
      <c r="J16" s="81"/>
    </row>
    <row r="17" spans="1:11" x14ac:dyDescent="0.25">
      <c r="A17" s="34" t="s">
        <v>235</v>
      </c>
      <c r="B17" s="30" t="s">
        <v>235</v>
      </c>
      <c r="C17" s="60"/>
      <c r="D17" s="60"/>
      <c r="E17" s="60"/>
      <c r="F17" s="60"/>
      <c r="G17" s="60"/>
      <c r="H17" s="60"/>
      <c r="J17" s="83"/>
    </row>
    <row r="18" spans="1:11" x14ac:dyDescent="0.25">
      <c r="A18" s="48" t="s">
        <v>124</v>
      </c>
      <c r="B18" t="s">
        <v>131</v>
      </c>
      <c r="C18" s="50">
        <v>0.625</v>
      </c>
      <c r="D18" s="50">
        <v>0.625</v>
      </c>
      <c r="E18" s="50">
        <v>0.625</v>
      </c>
      <c r="F18" s="50">
        <v>0.625</v>
      </c>
      <c r="G18" s="50">
        <v>0.625</v>
      </c>
      <c r="H18" s="50">
        <v>0.625</v>
      </c>
      <c r="J18" s="83"/>
    </row>
    <row r="19" spans="1:11" x14ac:dyDescent="0.25">
      <c r="A19" s="48" t="s">
        <v>125</v>
      </c>
      <c r="B19" t="s">
        <v>132</v>
      </c>
      <c r="C19" s="50">
        <v>0.125</v>
      </c>
      <c r="D19" s="50">
        <v>0.125</v>
      </c>
      <c r="E19" s="50">
        <v>0.125</v>
      </c>
      <c r="F19" s="50">
        <v>0.125</v>
      </c>
      <c r="G19" s="50">
        <v>0.125</v>
      </c>
      <c r="H19" s="50">
        <v>0.125</v>
      </c>
    </row>
    <row r="20" spans="1:11" x14ac:dyDescent="0.25">
      <c r="A20" s="48" t="s">
        <v>136</v>
      </c>
      <c r="B20" t="s">
        <v>181</v>
      </c>
      <c r="C20" s="60" t="s">
        <v>27</v>
      </c>
      <c r="D20" s="60" t="s">
        <v>87</v>
      </c>
      <c r="E20" s="60" t="s">
        <v>89</v>
      </c>
      <c r="F20" s="60" t="s">
        <v>157</v>
      </c>
      <c r="G20" s="60" t="s">
        <v>160</v>
      </c>
      <c r="H20" s="60" t="s">
        <v>184</v>
      </c>
      <c r="K20" s="60"/>
    </row>
    <row r="21" spans="1:11" x14ac:dyDescent="0.25">
      <c r="A21" s="48" t="s">
        <v>135</v>
      </c>
      <c r="B21" t="s">
        <v>182</v>
      </c>
      <c r="C21" s="60" t="s">
        <v>46</v>
      </c>
      <c r="D21" s="60" t="s">
        <v>88</v>
      </c>
      <c r="E21" s="60" t="s">
        <v>90</v>
      </c>
      <c r="F21" s="60" t="s">
        <v>158</v>
      </c>
      <c r="G21" s="60" t="s">
        <v>159</v>
      </c>
      <c r="H21" s="60" t="s">
        <v>185</v>
      </c>
      <c r="K21" s="60"/>
    </row>
    <row r="22" spans="1:11" x14ac:dyDescent="0.25">
      <c r="A22" s="48" t="s">
        <v>252</v>
      </c>
      <c r="B22" t="s">
        <v>258</v>
      </c>
      <c r="C22" s="60" t="s">
        <v>36</v>
      </c>
      <c r="D22" s="60" t="s">
        <v>127</v>
      </c>
      <c r="E22" s="60" t="s">
        <v>129</v>
      </c>
      <c r="F22" s="60" t="s">
        <v>177</v>
      </c>
      <c r="G22" s="60" t="s">
        <v>180</v>
      </c>
      <c r="H22" s="60" t="s">
        <v>186</v>
      </c>
      <c r="J22" s="60"/>
      <c r="K22" s="60"/>
    </row>
    <row r="23" spans="1:11" x14ac:dyDescent="0.25">
      <c r="A23" s="48" t="s">
        <v>253</v>
      </c>
      <c r="B23" t="s">
        <v>259</v>
      </c>
      <c r="C23" s="60" t="s">
        <v>37</v>
      </c>
      <c r="D23" s="60" t="s">
        <v>128</v>
      </c>
      <c r="E23" s="60" t="s">
        <v>130</v>
      </c>
      <c r="F23" s="60" t="s">
        <v>178</v>
      </c>
      <c r="G23" s="60" t="s">
        <v>179</v>
      </c>
      <c r="H23" s="60" t="s">
        <v>187</v>
      </c>
      <c r="K23" s="60"/>
    </row>
    <row r="24" spans="1:11" x14ac:dyDescent="0.25">
      <c r="A24" s="48" t="s">
        <v>260</v>
      </c>
      <c r="B24" t="s">
        <v>261</v>
      </c>
      <c r="C24" s="60" t="s">
        <v>19</v>
      </c>
      <c r="D24" s="60" t="s">
        <v>103</v>
      </c>
      <c r="E24" s="60" t="s">
        <v>105</v>
      </c>
      <c r="F24" s="60" t="s">
        <v>173</v>
      </c>
      <c r="G24" s="60" t="s">
        <v>176</v>
      </c>
      <c r="H24" s="60" t="s">
        <v>188</v>
      </c>
      <c r="K24" s="60"/>
    </row>
    <row r="25" spans="1:11" x14ac:dyDescent="0.25">
      <c r="A25" s="48" t="s">
        <v>263</v>
      </c>
      <c r="B25" t="s">
        <v>262</v>
      </c>
      <c r="C25" s="60" t="s">
        <v>34</v>
      </c>
      <c r="D25" s="60" t="s">
        <v>104</v>
      </c>
      <c r="E25" s="60" t="s">
        <v>106</v>
      </c>
      <c r="F25" s="60" t="s">
        <v>174</v>
      </c>
      <c r="G25" s="60" t="s">
        <v>175</v>
      </c>
      <c r="H25" s="60" t="s">
        <v>189</v>
      </c>
      <c r="K25" s="60"/>
    </row>
    <row r="26" spans="1:11" x14ac:dyDescent="0.25">
      <c r="A26" s="49" t="s">
        <v>264</v>
      </c>
      <c r="B26" t="s">
        <v>265</v>
      </c>
      <c r="C26" s="60" t="s">
        <v>23</v>
      </c>
      <c r="D26" s="60" t="s">
        <v>99</v>
      </c>
      <c r="E26" s="60" t="s">
        <v>101</v>
      </c>
      <c r="F26" s="60" t="s">
        <v>169</v>
      </c>
      <c r="G26" s="60" t="s">
        <v>172</v>
      </c>
      <c r="H26" s="60" t="s">
        <v>190</v>
      </c>
      <c r="K26" s="60"/>
    </row>
    <row r="27" spans="1:11" x14ac:dyDescent="0.25">
      <c r="A27" s="49" t="s">
        <v>267</v>
      </c>
      <c r="B27" t="s">
        <v>266</v>
      </c>
      <c r="C27" s="60" t="s">
        <v>33</v>
      </c>
      <c r="D27" s="60" t="s">
        <v>100</v>
      </c>
      <c r="E27" s="60" t="s">
        <v>102</v>
      </c>
      <c r="F27" s="60" t="s">
        <v>170</v>
      </c>
      <c r="G27" s="60" t="s">
        <v>171</v>
      </c>
      <c r="H27" s="60" t="s">
        <v>191</v>
      </c>
      <c r="K27" s="60"/>
    </row>
    <row r="28" spans="1:11" x14ac:dyDescent="0.25">
      <c r="A28" s="47" t="s">
        <v>243</v>
      </c>
      <c r="B28" s="47" t="s">
        <v>243</v>
      </c>
      <c r="C28" s="60">
        <v>22</v>
      </c>
      <c r="D28" s="60">
        <v>22</v>
      </c>
      <c r="E28" s="60">
        <v>22</v>
      </c>
      <c r="F28" s="60">
        <v>22</v>
      </c>
      <c r="G28" s="60">
        <v>22</v>
      </c>
      <c r="H28" s="60">
        <v>22</v>
      </c>
    </row>
    <row r="29" spans="1:11" x14ac:dyDescent="0.25">
      <c r="A29" s="78" t="s">
        <v>237</v>
      </c>
      <c r="B29" s="78" t="s">
        <v>237</v>
      </c>
      <c r="C29" s="60">
        <v>35</v>
      </c>
      <c r="D29" s="60">
        <v>35</v>
      </c>
      <c r="E29" s="60">
        <v>35</v>
      </c>
      <c r="F29" s="60">
        <v>35</v>
      </c>
      <c r="G29" s="60">
        <v>35</v>
      </c>
      <c r="H29" s="60">
        <v>35</v>
      </c>
    </row>
    <row r="30" spans="1:11" x14ac:dyDescent="0.25">
      <c r="A30" s="78" t="s">
        <v>244</v>
      </c>
      <c r="B30" s="78" t="s">
        <v>244</v>
      </c>
      <c r="C30" s="60">
        <v>10800000</v>
      </c>
      <c r="D30" s="60">
        <v>10800000</v>
      </c>
      <c r="E30" s="60">
        <v>10800000</v>
      </c>
      <c r="F30" s="60">
        <v>10800000</v>
      </c>
      <c r="G30" s="60">
        <v>10800000</v>
      </c>
      <c r="H30" s="60">
        <v>10800000</v>
      </c>
    </row>
    <row r="31" spans="1:11" x14ac:dyDescent="0.25">
      <c r="A31" s="78" t="s">
        <v>245</v>
      </c>
      <c r="B31" s="78" t="s">
        <v>245</v>
      </c>
      <c r="C31" s="60">
        <v>41</v>
      </c>
      <c r="D31" s="60">
        <v>41</v>
      </c>
      <c r="E31" s="60">
        <v>41</v>
      </c>
      <c r="F31" s="60">
        <v>41</v>
      </c>
      <c r="G31" s="60">
        <v>41</v>
      </c>
      <c r="H31" s="60">
        <v>41</v>
      </c>
    </row>
    <row r="32" spans="1:11" x14ac:dyDescent="0.25">
      <c r="C32" s="60"/>
      <c r="D32" s="60"/>
      <c r="E32" s="60"/>
      <c r="F32" s="60"/>
      <c r="G32" s="60"/>
    </row>
    <row r="33" spans="1:7" x14ac:dyDescent="0.25">
      <c r="A33" s="47"/>
      <c r="B33" s="18"/>
      <c r="C33" s="60"/>
      <c r="D33" s="60"/>
      <c r="E33" s="60"/>
      <c r="F33" s="60"/>
      <c r="G33" s="60"/>
    </row>
    <row r="34" spans="1:7" x14ac:dyDescent="0.25">
      <c r="A34" s="47"/>
      <c r="B34" s="18"/>
      <c r="C34" s="60"/>
      <c r="D34" s="60"/>
      <c r="E34" s="60"/>
      <c r="F34" s="60"/>
      <c r="G34" s="60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F19"/>
    </sheetView>
  </sheetViews>
  <sheetFormatPr defaultRowHeight="15" x14ac:dyDescent="0.25"/>
  <sheetData>
    <row r="1" spans="1:6" x14ac:dyDescent="0.25">
      <c r="A1" s="13" t="s">
        <v>218</v>
      </c>
      <c r="B1" s="13" t="s">
        <v>268</v>
      </c>
      <c r="C1" s="13" t="s">
        <v>269</v>
      </c>
      <c r="D1" s="13" t="s">
        <v>270</v>
      </c>
      <c r="E1" s="13" t="s">
        <v>271</v>
      </c>
      <c r="F1" s="13" t="s">
        <v>272</v>
      </c>
    </row>
    <row r="2" spans="1:6" x14ac:dyDescent="0.25">
      <c r="A2" s="60" t="s">
        <v>278</v>
      </c>
      <c r="B2" s="60" t="s">
        <v>279</v>
      </c>
      <c r="C2" s="60" t="s">
        <v>280</v>
      </c>
      <c r="D2" s="60" t="s">
        <v>281</v>
      </c>
      <c r="E2" s="60" t="s">
        <v>282</v>
      </c>
      <c r="F2" s="60" t="s">
        <v>283</v>
      </c>
    </row>
    <row r="3" spans="1:6" x14ac:dyDescent="0.25">
      <c r="A3" s="60"/>
      <c r="B3" s="60"/>
      <c r="C3" s="60"/>
      <c r="D3" s="60"/>
      <c r="E3" s="60"/>
      <c r="F3" s="60"/>
    </row>
    <row r="4" spans="1:6" x14ac:dyDescent="0.25">
      <c r="A4" s="60"/>
      <c r="B4" s="60"/>
      <c r="C4" s="60"/>
      <c r="D4" s="60"/>
      <c r="E4" s="60"/>
      <c r="F4" s="60"/>
    </row>
    <row r="5" spans="1:6" x14ac:dyDescent="0.25">
      <c r="A5" s="60"/>
      <c r="B5" s="60"/>
      <c r="C5" s="60"/>
      <c r="D5" s="60"/>
      <c r="E5" s="60"/>
      <c r="F5" s="60"/>
    </row>
    <row r="6" spans="1:6" x14ac:dyDescent="0.25">
      <c r="A6" s="50">
        <v>0.375</v>
      </c>
      <c r="B6" s="50">
        <v>0.375</v>
      </c>
      <c r="C6" s="50">
        <v>0.375</v>
      </c>
      <c r="D6" s="50">
        <v>0.375</v>
      </c>
      <c r="E6" s="50">
        <v>0.375</v>
      </c>
      <c r="F6" s="50">
        <v>0.375</v>
      </c>
    </row>
    <row r="7" spans="1:6" x14ac:dyDescent="0.25">
      <c r="A7" s="50">
        <v>0.125</v>
      </c>
      <c r="B7" s="50">
        <v>0.125</v>
      </c>
      <c r="C7" s="50">
        <v>0.125</v>
      </c>
      <c r="D7" s="50">
        <v>0.125</v>
      </c>
      <c r="E7" s="50">
        <v>0.125</v>
      </c>
      <c r="F7" s="50">
        <v>0.125</v>
      </c>
    </row>
    <row r="8" spans="1:6" x14ac:dyDescent="0.25">
      <c r="A8" s="60" t="s">
        <v>27</v>
      </c>
      <c r="B8" s="60" t="s">
        <v>87</v>
      </c>
      <c r="C8" s="60" t="s">
        <v>89</v>
      </c>
      <c r="D8" s="60" t="s">
        <v>157</v>
      </c>
      <c r="E8" s="60" t="s">
        <v>159</v>
      </c>
      <c r="F8" s="60" t="s">
        <v>184</v>
      </c>
    </row>
    <row r="9" spans="1:6" x14ac:dyDescent="0.25">
      <c r="A9" s="60" t="s">
        <v>46</v>
      </c>
      <c r="B9" s="60" t="s">
        <v>88</v>
      </c>
      <c r="C9" s="60" t="s">
        <v>90</v>
      </c>
      <c r="D9" s="60" t="s">
        <v>158</v>
      </c>
      <c r="E9" s="60" t="s">
        <v>160</v>
      </c>
      <c r="F9" s="60" t="s">
        <v>185</v>
      </c>
    </row>
    <row r="10" spans="1:6" x14ac:dyDescent="0.25">
      <c r="A10" s="60" t="s">
        <v>36</v>
      </c>
      <c r="B10" s="60" t="s">
        <v>127</v>
      </c>
      <c r="C10" s="60" t="s">
        <v>129</v>
      </c>
      <c r="D10" s="60" t="s">
        <v>177</v>
      </c>
      <c r="E10" s="60" t="s">
        <v>179</v>
      </c>
      <c r="F10" s="60" t="s">
        <v>186</v>
      </c>
    </row>
    <row r="11" spans="1:6" x14ac:dyDescent="0.25">
      <c r="A11" s="60" t="s">
        <v>37</v>
      </c>
      <c r="B11" s="60" t="s">
        <v>128</v>
      </c>
      <c r="C11" s="60" t="s">
        <v>130</v>
      </c>
      <c r="D11" s="60" t="s">
        <v>178</v>
      </c>
      <c r="E11" s="60" t="s">
        <v>180</v>
      </c>
      <c r="F11" s="60" t="s">
        <v>187</v>
      </c>
    </row>
    <row r="12" spans="1:6" x14ac:dyDescent="0.25">
      <c r="A12" s="60" t="s">
        <v>19</v>
      </c>
      <c r="B12" s="60" t="s">
        <v>103</v>
      </c>
      <c r="C12" s="60" t="s">
        <v>105</v>
      </c>
      <c r="D12" s="60" t="s">
        <v>173</v>
      </c>
      <c r="E12" s="60" t="s">
        <v>175</v>
      </c>
      <c r="F12" s="60" t="s">
        <v>188</v>
      </c>
    </row>
    <row r="13" spans="1:6" x14ac:dyDescent="0.25">
      <c r="A13" s="60" t="s">
        <v>34</v>
      </c>
      <c r="B13" s="60" t="s">
        <v>104</v>
      </c>
      <c r="C13" s="60" t="s">
        <v>106</v>
      </c>
      <c r="D13" s="60" t="s">
        <v>174</v>
      </c>
      <c r="E13" s="60" t="s">
        <v>176</v>
      </c>
      <c r="F13" s="60" t="s">
        <v>189</v>
      </c>
    </row>
    <row r="14" spans="1:6" x14ac:dyDescent="0.25">
      <c r="A14" s="60" t="s">
        <v>23</v>
      </c>
      <c r="B14" s="60" t="s">
        <v>99</v>
      </c>
      <c r="C14" s="60" t="s">
        <v>101</v>
      </c>
      <c r="D14" s="60" t="s">
        <v>169</v>
      </c>
      <c r="E14" s="60" t="s">
        <v>171</v>
      </c>
      <c r="F14" s="60" t="s">
        <v>190</v>
      </c>
    </row>
    <row r="15" spans="1:6" x14ac:dyDescent="0.25">
      <c r="A15" s="60" t="s">
        <v>33</v>
      </c>
      <c r="B15" s="60" t="s">
        <v>100</v>
      </c>
      <c r="C15" s="60" t="s">
        <v>102</v>
      </c>
      <c r="D15" s="60" t="s">
        <v>170</v>
      </c>
      <c r="E15" s="60" t="s">
        <v>172</v>
      </c>
      <c r="F15" s="60" t="s">
        <v>191</v>
      </c>
    </row>
    <row r="16" spans="1:6" x14ac:dyDescent="0.25">
      <c r="A16" s="60">
        <v>22</v>
      </c>
      <c r="B16" s="60">
        <v>22</v>
      </c>
      <c r="C16" s="60">
        <v>22</v>
      </c>
      <c r="D16" s="60">
        <v>22</v>
      </c>
      <c r="E16" s="60">
        <v>22</v>
      </c>
      <c r="F16" s="60">
        <v>22</v>
      </c>
    </row>
    <row r="17" spans="1:6" x14ac:dyDescent="0.25">
      <c r="A17" s="60">
        <v>35</v>
      </c>
      <c r="B17" s="60">
        <v>35</v>
      </c>
      <c r="C17" s="60">
        <v>35</v>
      </c>
      <c r="D17" s="60">
        <v>35</v>
      </c>
      <c r="E17" s="60">
        <v>35</v>
      </c>
      <c r="F17" s="60">
        <v>35</v>
      </c>
    </row>
    <row r="18" spans="1:6" x14ac:dyDescent="0.25">
      <c r="A18" s="60">
        <v>180000</v>
      </c>
      <c r="B18" s="60">
        <v>180000</v>
      </c>
      <c r="C18" s="60">
        <v>180000</v>
      </c>
      <c r="D18" s="60">
        <v>180000</v>
      </c>
      <c r="E18" s="60">
        <v>180000</v>
      </c>
      <c r="F18" s="60">
        <v>180000</v>
      </c>
    </row>
    <row r="19" spans="1:6" x14ac:dyDescent="0.25">
      <c r="A19" s="60">
        <v>41</v>
      </c>
      <c r="B19" s="60">
        <v>41</v>
      </c>
      <c r="C19" s="60">
        <v>41</v>
      </c>
      <c r="D19" s="60">
        <v>41</v>
      </c>
      <c r="E19" s="60">
        <v>41</v>
      </c>
      <c r="F19" s="60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workbookViewId="0">
      <selection activeCell="A19" sqref="A19"/>
    </sheetView>
  </sheetViews>
  <sheetFormatPr defaultColWidth="11.42578125" defaultRowHeight="15" x14ac:dyDescent="0.2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 x14ac:dyDescent="0.25">
      <c r="A1" s="3" t="s">
        <v>121</v>
      </c>
      <c r="B1" s="7"/>
      <c r="C1" s="8"/>
      <c r="D1" s="1"/>
      <c r="E1" s="1"/>
      <c r="F1" s="1"/>
      <c r="G1" s="1"/>
    </row>
    <row r="2" spans="1:7" x14ac:dyDescent="0.25">
      <c r="A2" s="11" t="s">
        <v>122</v>
      </c>
      <c r="B2" s="7"/>
      <c r="C2" s="35" t="s">
        <v>235</v>
      </c>
      <c r="D2" s="13"/>
      <c r="E2" s="1"/>
      <c r="F2" s="1"/>
      <c r="G2" s="1"/>
    </row>
    <row r="3" spans="1:7" s="4" customFormat="1" x14ac:dyDescent="0.25">
      <c r="A3" s="19" t="s">
        <v>123</v>
      </c>
      <c r="C3" s="35" t="s">
        <v>235</v>
      </c>
      <c r="D3" s="13"/>
    </row>
    <row r="4" spans="1:7" s="4" customFormat="1" x14ac:dyDescent="0.25">
      <c r="A4" s="11" t="s">
        <v>47</v>
      </c>
      <c r="B4" s="12"/>
      <c r="C4" s="48" t="s">
        <v>236</v>
      </c>
      <c r="D4" s="48"/>
      <c r="E4" s="6"/>
    </row>
    <row r="5" spans="1:7" s="7" customFormat="1" x14ac:dyDescent="0.25">
      <c r="A5" s="11" t="s">
        <v>48</v>
      </c>
      <c r="B5" s="17" t="s">
        <v>64</v>
      </c>
      <c r="C5" s="48" t="s">
        <v>126</v>
      </c>
      <c r="D5" s="48"/>
      <c r="E5" s="6"/>
    </row>
    <row r="6" spans="1:7" s="7" customFormat="1" x14ac:dyDescent="0.25">
      <c r="A6" s="11" t="s">
        <v>48</v>
      </c>
      <c r="B6" s="7" t="s">
        <v>65</v>
      </c>
      <c r="C6" s="48" t="s">
        <v>63</v>
      </c>
      <c r="D6" s="48"/>
      <c r="E6" s="6"/>
    </row>
    <row r="7" spans="1:7" s="7" customFormat="1" x14ac:dyDescent="0.25">
      <c r="A7" s="11" t="s">
        <v>48</v>
      </c>
      <c r="B7" s="12"/>
      <c r="C7" s="48" t="s">
        <v>133</v>
      </c>
      <c r="D7" s="48"/>
      <c r="E7" s="6"/>
    </row>
    <row r="8" spans="1:7" s="7" customFormat="1" x14ac:dyDescent="0.25">
      <c r="A8" s="11" t="s">
        <v>48</v>
      </c>
      <c r="B8" s="12"/>
      <c r="C8" s="48" t="s">
        <v>134</v>
      </c>
      <c r="D8" s="48"/>
      <c r="E8" s="6"/>
    </row>
    <row r="9" spans="1:7" s="7" customFormat="1" x14ac:dyDescent="0.25">
      <c r="A9" s="11" t="s">
        <v>48</v>
      </c>
      <c r="B9" s="12"/>
      <c r="C9" s="48" t="s">
        <v>246</v>
      </c>
      <c r="D9" s="48"/>
      <c r="E9" s="6"/>
    </row>
    <row r="10" spans="1:7" s="7" customFormat="1" x14ac:dyDescent="0.25">
      <c r="A10" s="11" t="s">
        <v>48</v>
      </c>
      <c r="C10" s="48" t="s">
        <v>247</v>
      </c>
      <c r="D10" s="48"/>
      <c r="E10" s="6"/>
    </row>
    <row r="11" spans="1:7" s="7" customFormat="1" x14ac:dyDescent="0.25">
      <c r="A11" s="11" t="s">
        <v>48</v>
      </c>
      <c r="C11" s="48" t="s">
        <v>248</v>
      </c>
      <c r="D11" s="48"/>
      <c r="E11" s="6"/>
    </row>
    <row r="12" spans="1:7" s="7" customFormat="1" x14ac:dyDescent="0.25">
      <c r="A12" s="11" t="s">
        <v>48</v>
      </c>
      <c r="C12" s="48" t="s">
        <v>249</v>
      </c>
      <c r="D12" s="48"/>
      <c r="E12" s="6"/>
    </row>
    <row r="13" spans="1:7" s="7" customFormat="1" x14ac:dyDescent="0.25">
      <c r="A13" s="15" t="s">
        <v>48</v>
      </c>
      <c r="B13" s="14"/>
      <c r="C13" s="49" t="s">
        <v>250</v>
      </c>
      <c r="D13" s="49"/>
      <c r="E13" s="6"/>
    </row>
    <row r="14" spans="1:7" s="7" customFormat="1" x14ac:dyDescent="0.25">
      <c r="A14" s="15" t="s">
        <v>48</v>
      </c>
      <c r="B14" s="14"/>
      <c r="C14" s="49" t="s">
        <v>251</v>
      </c>
      <c r="D14" s="49"/>
      <c r="E14" s="6"/>
    </row>
    <row r="15" spans="1:7" s="7" customFormat="1" x14ac:dyDescent="0.25">
      <c r="A15" s="11" t="s">
        <v>48</v>
      </c>
      <c r="C15" s="47" t="s">
        <v>241</v>
      </c>
      <c r="D15" s="48"/>
      <c r="E15" s="6"/>
    </row>
    <row r="16" spans="1:7" s="7" customFormat="1" x14ac:dyDescent="0.25">
      <c r="A16" s="11" t="s">
        <v>48</v>
      </c>
      <c r="C16" s="47" t="s">
        <v>256</v>
      </c>
      <c r="D16" s="13"/>
      <c r="E16" s="6"/>
    </row>
    <row r="17" spans="1:5" s="60" customFormat="1" x14ac:dyDescent="0.25">
      <c r="A17" s="11" t="s">
        <v>48</v>
      </c>
      <c r="C17" s="47" t="s">
        <v>257</v>
      </c>
      <c r="D17" s="13"/>
      <c r="E17" s="6"/>
    </row>
    <row r="18" spans="1:5" s="7" customFormat="1" x14ac:dyDescent="0.25">
      <c r="A18" s="11" t="s">
        <v>48</v>
      </c>
      <c r="C18" s="78" t="s">
        <v>238</v>
      </c>
      <c r="D18" s="48"/>
      <c r="E18" s="6"/>
    </row>
    <row r="19" spans="1:5" s="4" customFormat="1" x14ac:dyDescent="0.25">
      <c r="A19" s="11" t="s">
        <v>48</v>
      </c>
      <c r="B19" s="12"/>
      <c r="C19" s="78" t="s">
        <v>239</v>
      </c>
      <c r="D19" s="48"/>
      <c r="E19" s="6"/>
    </row>
    <row r="20" spans="1:5" s="18" customFormat="1" x14ac:dyDescent="0.25">
      <c r="A20" s="45" t="s">
        <v>48</v>
      </c>
      <c r="B20" s="46"/>
      <c r="C20" s="78" t="s">
        <v>240</v>
      </c>
      <c r="D20" s="13"/>
      <c r="E20" s="6"/>
    </row>
    <row r="21" spans="1:5" x14ac:dyDescent="0.25">
      <c r="A21" s="45"/>
      <c r="B21" s="7"/>
      <c r="D21" s="48"/>
      <c r="E21" s="6"/>
    </row>
    <row r="22" spans="1:5" ht="15.75" x14ac:dyDescent="0.25">
      <c r="A22" s="2" t="s">
        <v>66</v>
      </c>
      <c r="B22" s="60"/>
      <c r="C22" s="60"/>
      <c r="D22" s="48"/>
      <c r="E22" s="6"/>
    </row>
    <row r="23" spans="1:5" x14ac:dyDescent="0.25">
      <c r="A23" s="11" t="s">
        <v>1</v>
      </c>
      <c r="B23" s="60"/>
      <c r="C23" s="30" t="s">
        <v>254</v>
      </c>
      <c r="D23" s="13"/>
      <c r="E23" s="6"/>
    </row>
    <row r="24" spans="1:5" s="18" customFormat="1" x14ac:dyDescent="0.25">
      <c r="A24" s="19" t="s">
        <v>41</v>
      </c>
      <c r="B24" s="60"/>
      <c r="C24" s="60">
        <v>100</v>
      </c>
      <c r="D24" s="48"/>
      <c r="E24" s="6"/>
    </row>
    <row r="25" spans="1:5" s="18" customFormat="1" x14ac:dyDescent="0.25">
      <c r="A25" s="45" t="s">
        <v>42</v>
      </c>
      <c r="B25" s="46"/>
      <c r="C25" s="46" t="s">
        <v>43</v>
      </c>
      <c r="D25" s="48"/>
      <c r="E25" s="6"/>
    </row>
    <row r="26" spans="1:5" s="18" customFormat="1" x14ac:dyDescent="0.25">
      <c r="A26" s="54" t="s">
        <v>183</v>
      </c>
      <c r="B26" s="39"/>
      <c r="C26" s="40">
        <v>1</v>
      </c>
      <c r="D26" s="48"/>
      <c r="E26" s="6"/>
    </row>
    <row r="27" spans="1:5" s="18" customFormat="1" x14ac:dyDescent="0.25">
      <c r="A27" s="54" t="s">
        <v>20</v>
      </c>
      <c r="B27" s="39"/>
      <c r="C27" s="40">
        <v>100</v>
      </c>
      <c r="D27" s="13"/>
      <c r="E27" s="6"/>
    </row>
    <row r="28" spans="1:5" s="18" customFormat="1" x14ac:dyDescent="0.25">
      <c r="A28" s="79" t="s">
        <v>44</v>
      </c>
      <c r="B28" s="53"/>
      <c r="C28" s="53" t="s">
        <v>252</v>
      </c>
      <c r="D28" s="13"/>
      <c r="E28" s="6"/>
    </row>
    <row r="29" spans="1:5" s="18" customFormat="1" x14ac:dyDescent="0.25">
      <c r="A29" s="11" t="s">
        <v>45</v>
      </c>
      <c r="B29" s="60"/>
      <c r="C29" s="60" t="s">
        <v>0</v>
      </c>
      <c r="D29" s="47"/>
      <c r="E29" s="6"/>
    </row>
    <row r="30" spans="1:5" s="18" customFormat="1" x14ac:dyDescent="0.25">
      <c r="A30" s="45"/>
      <c r="C30" s="47"/>
      <c r="D30" s="48"/>
      <c r="E30" s="6"/>
    </row>
    <row r="31" spans="1:5" s="18" customFormat="1" ht="15.75" x14ac:dyDescent="0.25">
      <c r="A31" s="2" t="s">
        <v>66</v>
      </c>
      <c r="B31" s="60"/>
      <c r="C31" s="60"/>
      <c r="D31" s="48"/>
      <c r="E31" s="64"/>
    </row>
    <row r="32" spans="1:5" s="18" customFormat="1" x14ac:dyDescent="0.25">
      <c r="A32" s="11" t="s">
        <v>1</v>
      </c>
      <c r="B32" s="60"/>
      <c r="C32" s="30" t="s">
        <v>255</v>
      </c>
      <c r="D32" s="13"/>
      <c r="E32" s="64"/>
    </row>
    <row r="33" spans="1:5" s="18" customFormat="1" x14ac:dyDescent="0.25">
      <c r="A33" s="19" t="s">
        <v>41</v>
      </c>
      <c r="B33" s="60"/>
      <c r="C33" s="60">
        <v>100</v>
      </c>
      <c r="D33" s="6"/>
      <c r="E33" s="47"/>
    </row>
    <row r="34" spans="1:5" s="18" customFormat="1" x14ac:dyDescent="0.25">
      <c r="A34" s="45" t="s">
        <v>42</v>
      </c>
      <c r="B34" s="46"/>
      <c r="C34" s="46" t="s">
        <v>43</v>
      </c>
      <c r="D34" s="6"/>
      <c r="E34" s="47"/>
    </row>
    <row r="35" spans="1:5" s="18" customFormat="1" x14ac:dyDescent="0.25">
      <c r="A35" s="54" t="s">
        <v>183</v>
      </c>
      <c r="B35" s="39"/>
      <c r="C35" s="40">
        <v>1</v>
      </c>
      <c r="D35" s="6"/>
      <c r="E35" s="47"/>
    </row>
    <row r="36" spans="1:5" s="18" customFormat="1" x14ac:dyDescent="0.25">
      <c r="A36" s="54" t="s">
        <v>20</v>
      </c>
      <c r="B36" s="39"/>
      <c r="C36" s="40">
        <v>100</v>
      </c>
      <c r="D36" s="47"/>
      <c r="E36" s="47"/>
    </row>
    <row r="37" spans="1:5" s="60" customFormat="1" x14ac:dyDescent="0.25">
      <c r="A37" s="79" t="s">
        <v>44</v>
      </c>
      <c r="B37" s="53"/>
      <c r="C37" s="53" t="s">
        <v>253</v>
      </c>
      <c r="D37" s="47"/>
      <c r="E37" s="47"/>
    </row>
    <row r="38" spans="1:5" s="60" customFormat="1" x14ac:dyDescent="0.25">
      <c r="A38" s="11" t="s">
        <v>45</v>
      </c>
      <c r="C38" s="60" t="s">
        <v>0</v>
      </c>
      <c r="D38" s="6"/>
      <c r="E38" s="47"/>
    </row>
    <row r="39" spans="1:5" s="60" customFormat="1" x14ac:dyDescent="0.25">
      <c r="A39" s="45"/>
      <c r="D39" s="6"/>
      <c r="E39" s="47"/>
    </row>
    <row r="40" spans="1:5" s="60" customFormat="1" x14ac:dyDescent="0.25">
      <c r="A40" s="45"/>
      <c r="E40" s="47"/>
    </row>
    <row r="41" spans="1:5" s="60" customFormat="1" x14ac:dyDescent="0.25">
      <c r="A41" s="45"/>
      <c r="E41" s="47"/>
    </row>
    <row r="42" spans="1:5" s="60" customFormat="1" x14ac:dyDescent="0.25">
      <c r="A42" s="45"/>
      <c r="E42" s="47"/>
    </row>
    <row r="43" spans="1:5" s="60" customFormat="1" x14ac:dyDescent="0.25">
      <c r="A43" s="45"/>
      <c r="E43" s="47"/>
    </row>
    <row r="44" spans="1:5" s="60" customFormat="1" x14ac:dyDescent="0.25">
      <c r="A44" s="45"/>
      <c r="E44" s="47"/>
    </row>
    <row r="45" spans="1:5" s="60" customFormat="1" x14ac:dyDescent="0.25">
      <c r="A45" s="45"/>
      <c r="E45" s="47"/>
    </row>
    <row r="46" spans="1:5" s="60" customFormat="1" x14ac:dyDescent="0.25">
      <c r="A46" s="45"/>
      <c r="E46" s="47"/>
    </row>
    <row r="47" spans="1:5" s="60" customFormat="1" x14ac:dyDescent="0.25">
      <c r="A47" s="45"/>
      <c r="E47" s="47"/>
    </row>
    <row r="48" spans="1:5" s="60" customFormat="1" x14ac:dyDescent="0.25">
      <c r="A48" s="45"/>
      <c r="E48" s="47"/>
    </row>
    <row r="49" spans="1:5" s="60" customFormat="1" x14ac:dyDescent="0.25">
      <c r="A49" s="45"/>
      <c r="E49" s="6"/>
    </row>
    <row r="50" spans="1:5" x14ac:dyDescent="0.25">
      <c r="A50" s="45"/>
      <c r="E50" s="6"/>
    </row>
    <row r="51" spans="1:5" s="60" customFormat="1" x14ac:dyDescent="0.25">
      <c r="A51" s="45"/>
      <c r="E51" s="6"/>
    </row>
    <row r="52" spans="1:5" s="60" customFormat="1" x14ac:dyDescent="0.25">
      <c r="A52" s="45"/>
      <c r="E52" s="6"/>
    </row>
    <row r="53" spans="1:5" s="60" customFormat="1" x14ac:dyDescent="0.25">
      <c r="A53" s="45"/>
      <c r="E53" s="6"/>
    </row>
    <row r="55" spans="1:5" ht="15.75" x14ac:dyDescent="0.25">
      <c r="A55" s="2"/>
      <c r="B55" s="7"/>
      <c r="C55" s="7"/>
    </row>
    <row r="56" spans="1:5" x14ac:dyDescent="0.25">
      <c r="A56" s="9"/>
      <c r="B56" s="7"/>
      <c r="C56" s="10"/>
      <c r="D56" s="30"/>
    </row>
    <row r="57" spans="1:5" x14ac:dyDescent="0.25">
      <c r="A57" s="7"/>
      <c r="B57" s="7"/>
      <c r="C57" s="7"/>
      <c r="D57" s="60"/>
    </row>
    <row r="58" spans="1:5" s="46" customFormat="1" x14ac:dyDescent="0.25">
      <c r="A58" s="51"/>
      <c r="D58" s="60"/>
    </row>
    <row r="59" spans="1:5" s="46" customFormat="1" x14ac:dyDescent="0.25">
      <c r="A59" s="54"/>
      <c r="B59" s="39"/>
      <c r="C59" s="40"/>
      <c r="D59" s="40"/>
    </row>
    <row r="60" spans="1:5" s="46" customFormat="1" x14ac:dyDescent="0.25">
      <c r="A60" s="54"/>
      <c r="B60" s="39"/>
      <c r="C60" s="40"/>
    </row>
    <row r="61" spans="1:5" s="53" customFormat="1" x14ac:dyDescent="0.25">
      <c r="A61" s="52"/>
      <c r="D61" s="60"/>
    </row>
    <row r="62" spans="1:5" x14ac:dyDescent="0.25">
      <c r="A62" s="9"/>
      <c r="B62" s="7"/>
      <c r="C62" s="7"/>
      <c r="D62" s="60"/>
    </row>
    <row r="63" spans="1:5" x14ac:dyDescent="0.25">
      <c r="D63" s="60"/>
    </row>
    <row r="64" spans="1:5" ht="15.75" x14ac:dyDescent="0.25">
      <c r="A64" s="2"/>
      <c r="D64" s="60"/>
    </row>
    <row r="65" spans="1:4" x14ac:dyDescent="0.25">
      <c r="A65" s="9"/>
      <c r="C65" s="10"/>
    </row>
    <row r="66" spans="1:4" x14ac:dyDescent="0.25">
      <c r="A66" s="18"/>
      <c r="C66" s="7"/>
      <c r="D66" s="60"/>
    </row>
    <row r="67" spans="1:4" s="18" customFormat="1" x14ac:dyDescent="0.25">
      <c r="A67" s="54"/>
      <c r="B67" s="39"/>
      <c r="C67" s="40"/>
    </row>
    <row r="68" spans="1:4" s="18" customFormat="1" x14ac:dyDescent="0.25">
      <c r="A68" s="54"/>
      <c r="B68" s="39"/>
      <c r="C68" s="40"/>
    </row>
    <row r="69" spans="1:4" x14ac:dyDescent="0.25">
      <c r="A69" s="9"/>
      <c r="C69" s="7"/>
    </row>
    <row r="70" spans="1:4" x14ac:dyDescent="0.25">
      <c r="A70" s="9"/>
      <c r="C70" s="7"/>
    </row>
    <row r="71" spans="1:4" x14ac:dyDescent="0.25">
      <c r="A71" s="9"/>
      <c r="C71" s="7"/>
    </row>
    <row r="72" spans="1:4" x14ac:dyDescent="0.25">
      <c r="D72" s="60"/>
    </row>
    <row r="73" spans="1:4" ht="15.75" x14ac:dyDescent="0.25">
      <c r="A73" s="2"/>
      <c r="B73" s="18"/>
      <c r="C73" s="18"/>
      <c r="D73" s="60"/>
    </row>
    <row r="74" spans="1:4" x14ac:dyDescent="0.25">
      <c r="A74" s="9"/>
      <c r="B74" s="18"/>
      <c r="C74" s="30"/>
    </row>
    <row r="75" spans="1:4" x14ac:dyDescent="0.25">
      <c r="A75" s="18"/>
      <c r="B75" s="18"/>
      <c r="C75" s="18"/>
      <c r="D75" s="60"/>
    </row>
    <row r="76" spans="1:4" x14ac:dyDescent="0.25">
      <c r="A76" s="9"/>
      <c r="B76" s="18"/>
      <c r="C76" s="18"/>
    </row>
    <row r="77" spans="1:4" s="18" customFormat="1" x14ac:dyDescent="0.25">
      <c r="A77" s="54"/>
      <c r="B77" s="39"/>
      <c r="C77" s="40"/>
    </row>
    <row r="78" spans="1:4" s="18" customFormat="1" x14ac:dyDescent="0.25">
      <c r="A78" s="54"/>
      <c r="B78" s="39"/>
      <c r="C78" s="40"/>
    </row>
    <row r="79" spans="1:4" x14ac:dyDescent="0.25">
      <c r="A79" s="9"/>
      <c r="B79" s="18"/>
      <c r="C79" s="18"/>
    </row>
    <row r="80" spans="1:4" x14ac:dyDescent="0.25">
      <c r="A80" s="9"/>
      <c r="B80" s="18"/>
      <c r="C80" s="18"/>
    </row>
    <row r="81" spans="1:4" x14ac:dyDescent="0.25">
      <c r="A81" s="18"/>
      <c r="B81" s="18"/>
      <c r="C81" s="18"/>
    </row>
    <row r="82" spans="1:4" ht="15.75" x14ac:dyDescent="0.25">
      <c r="A82" s="2"/>
      <c r="B82" s="18"/>
      <c r="C82" s="18"/>
    </row>
    <row r="83" spans="1:4" x14ac:dyDescent="0.25">
      <c r="A83" s="9"/>
      <c r="B83" s="18"/>
      <c r="C83" s="30"/>
    </row>
    <row r="84" spans="1:4" x14ac:dyDescent="0.25">
      <c r="A84" s="18"/>
      <c r="B84" s="18"/>
      <c r="C84" s="18"/>
    </row>
    <row r="85" spans="1:4" s="18" customFormat="1" x14ac:dyDescent="0.25">
      <c r="A85" s="54"/>
      <c r="B85" s="39"/>
      <c r="C85" s="40"/>
    </row>
    <row r="86" spans="1:4" s="18" customFormat="1" x14ac:dyDescent="0.25">
      <c r="A86" s="54"/>
      <c r="B86" s="39"/>
      <c r="C86" s="40"/>
    </row>
    <row r="87" spans="1:4" x14ac:dyDescent="0.25">
      <c r="A87" s="9"/>
      <c r="B87" s="18"/>
      <c r="C87" s="18"/>
    </row>
    <row r="88" spans="1:4" x14ac:dyDescent="0.25">
      <c r="A88" s="9"/>
      <c r="B88" s="18"/>
      <c r="C88" s="18"/>
    </row>
    <row r="89" spans="1:4" x14ac:dyDescent="0.25">
      <c r="A89" s="9"/>
      <c r="B89" s="18"/>
      <c r="C89" s="18"/>
    </row>
    <row r="91" spans="1:4" s="60" customFormat="1" x14ac:dyDescent="0.25"/>
    <row r="92" spans="1:4" s="60" customFormat="1" x14ac:dyDescent="0.25">
      <c r="A92" s="73"/>
    </row>
    <row r="93" spans="1:4" s="60" customFormat="1" x14ac:dyDescent="0.25">
      <c r="A93" s="74"/>
    </row>
    <row r="94" spans="1:4" s="60" customFormat="1" x14ac:dyDescent="0.25">
      <c r="A94" s="74"/>
    </row>
    <row r="95" spans="1:4" s="60" customFormat="1" x14ac:dyDescent="0.25">
      <c r="C95" s="77"/>
      <c r="D95" s="77"/>
    </row>
    <row r="96" spans="1:4" s="60" customFormat="1" x14ac:dyDescent="0.25">
      <c r="A96" s="74"/>
    </row>
    <row r="97" spans="1:4" s="60" customFormat="1" x14ac:dyDescent="0.25">
      <c r="A97" s="54"/>
      <c r="D97" s="40"/>
    </row>
    <row r="98" spans="1:4" s="60" customFormat="1" x14ac:dyDescent="0.25">
      <c r="A98" s="54"/>
      <c r="C98" s="40"/>
      <c r="D98" s="40"/>
    </row>
    <row r="99" spans="1:4" s="60" customFormat="1" x14ac:dyDescent="0.25">
      <c r="A99" s="74"/>
    </row>
    <row r="100" spans="1:4" s="60" customFormat="1" x14ac:dyDescent="0.25"/>
    <row r="103" spans="1:4" x14ac:dyDescent="0.25">
      <c r="A103" s="73"/>
      <c r="B103" s="20"/>
      <c r="C103" s="20"/>
    </row>
    <row r="104" spans="1:4" x14ac:dyDescent="0.25">
      <c r="A104" s="74"/>
      <c r="B104" s="20"/>
      <c r="C104" s="20"/>
    </row>
    <row r="105" spans="1:4" x14ac:dyDescent="0.25">
      <c r="A105" s="74"/>
      <c r="B105" s="20"/>
      <c r="C105" s="20"/>
    </row>
    <row r="106" spans="1:4" s="60" customFormat="1" x14ac:dyDescent="0.25">
      <c r="B106" s="20"/>
      <c r="C106" s="77"/>
    </row>
    <row r="107" spans="1:4" x14ac:dyDescent="0.25">
      <c r="A107" s="74"/>
      <c r="B107" s="20"/>
      <c r="C107" s="20"/>
    </row>
    <row r="108" spans="1:4" x14ac:dyDescent="0.25">
      <c r="A108" s="54"/>
      <c r="B108" s="39"/>
      <c r="C108" s="40"/>
    </row>
    <row r="109" spans="1:4" x14ac:dyDescent="0.25">
      <c r="A109" s="54"/>
      <c r="B109" s="39"/>
      <c r="C109" s="40"/>
    </row>
    <row r="110" spans="1:4" x14ac:dyDescent="0.25">
      <c r="A110" s="74"/>
      <c r="B110" s="20"/>
      <c r="C110" s="20"/>
    </row>
    <row r="111" spans="1:4" x14ac:dyDescent="0.25">
      <c r="A111" s="75"/>
      <c r="B111" s="58"/>
      <c r="C111" s="76"/>
    </row>
    <row r="112" spans="1:4" x14ac:dyDescent="0.25">
      <c r="A112" s="73"/>
      <c r="B112" s="20"/>
      <c r="C112" s="20"/>
    </row>
    <row r="113" spans="1:3" x14ac:dyDescent="0.25">
      <c r="A113" s="74"/>
      <c r="B113" s="20"/>
      <c r="C113" s="20"/>
    </row>
    <row r="114" spans="1:3" x14ac:dyDescent="0.25">
      <c r="A114" s="74"/>
      <c r="B114" s="20"/>
      <c r="C114" s="20"/>
    </row>
    <row r="115" spans="1:3" s="60" customFormat="1" x14ac:dyDescent="0.25">
      <c r="B115" s="20"/>
      <c r="C115" s="77"/>
    </row>
    <row r="116" spans="1:3" x14ac:dyDescent="0.25">
      <c r="A116" s="74"/>
      <c r="B116" s="20"/>
      <c r="C116" s="20"/>
    </row>
    <row r="117" spans="1:3" x14ac:dyDescent="0.25">
      <c r="A117" s="54"/>
      <c r="B117" s="39"/>
      <c r="C117" s="40"/>
    </row>
    <row r="118" spans="1:3" x14ac:dyDescent="0.25">
      <c r="A118" s="54"/>
      <c r="B118" s="39"/>
      <c r="C118" s="40"/>
    </row>
    <row r="119" spans="1:3" x14ac:dyDescent="0.25">
      <c r="A119" s="74"/>
      <c r="B119" s="20"/>
      <c r="C119" s="20"/>
    </row>
    <row r="120" spans="1:3" x14ac:dyDescent="0.25">
      <c r="A120" s="74"/>
      <c r="B120" s="20"/>
      <c r="C120" s="20"/>
    </row>
    <row r="121" spans="1:3" x14ac:dyDescent="0.25">
      <c r="A121" s="73"/>
      <c r="B121" s="20"/>
      <c r="C121" s="20"/>
    </row>
    <row r="122" spans="1:3" x14ac:dyDescent="0.25">
      <c r="A122" s="74"/>
      <c r="B122" s="20"/>
      <c r="C122" s="20"/>
    </row>
    <row r="123" spans="1:3" x14ac:dyDescent="0.25">
      <c r="A123" s="74"/>
      <c r="B123" s="20"/>
      <c r="C123" s="20"/>
    </row>
    <row r="124" spans="1:3" s="60" customFormat="1" x14ac:dyDescent="0.25">
      <c r="B124" s="20"/>
      <c r="C124" s="77"/>
    </row>
    <row r="125" spans="1:3" x14ac:dyDescent="0.25">
      <c r="A125" s="74"/>
      <c r="B125" s="20"/>
      <c r="C125" s="20"/>
    </row>
    <row r="126" spans="1:3" x14ac:dyDescent="0.25">
      <c r="A126" s="54"/>
      <c r="B126" s="39"/>
      <c r="C126" s="40"/>
    </row>
    <row r="127" spans="1:3" x14ac:dyDescent="0.25">
      <c r="A127" s="54"/>
      <c r="B127" s="39"/>
      <c r="C127" s="40"/>
    </row>
    <row r="128" spans="1:3" x14ac:dyDescent="0.25">
      <c r="A128" s="74"/>
      <c r="B128" s="20"/>
      <c r="C128" s="20"/>
    </row>
    <row r="129" spans="1:3" x14ac:dyDescent="0.25">
      <c r="A129" s="74"/>
      <c r="B129" s="20"/>
      <c r="C129" s="20"/>
    </row>
    <row r="130" spans="1:3" x14ac:dyDescent="0.25">
      <c r="A130" s="73"/>
      <c r="B130" s="20"/>
      <c r="C130" s="20"/>
    </row>
    <row r="131" spans="1:3" x14ac:dyDescent="0.25">
      <c r="A131" s="74"/>
      <c r="B131" s="20"/>
      <c r="C131" s="20"/>
    </row>
    <row r="132" spans="1:3" x14ac:dyDescent="0.25">
      <c r="A132" s="74"/>
      <c r="B132" s="20"/>
      <c r="C132" s="20"/>
    </row>
    <row r="133" spans="1:3" s="60" customFormat="1" x14ac:dyDescent="0.25">
      <c r="B133" s="20"/>
      <c r="C133" s="77"/>
    </row>
    <row r="134" spans="1:3" x14ac:dyDescent="0.25">
      <c r="A134" s="74"/>
      <c r="B134" s="20"/>
      <c r="C134" s="20"/>
    </row>
    <row r="135" spans="1:3" x14ac:dyDescent="0.25">
      <c r="A135" s="54"/>
      <c r="B135" s="39"/>
      <c r="C135" s="40"/>
    </row>
    <row r="136" spans="1:3" x14ac:dyDescent="0.25">
      <c r="A136" s="54"/>
      <c r="B136" s="39"/>
      <c r="C136" s="40"/>
    </row>
    <row r="137" spans="1:3" x14ac:dyDescent="0.25">
      <c r="A137" s="74"/>
      <c r="B137" s="20"/>
      <c r="C137" s="20"/>
    </row>
    <row r="138" spans="1:3" x14ac:dyDescent="0.25">
      <c r="A138" s="74"/>
      <c r="B138" s="20"/>
      <c r="C138" s="20"/>
    </row>
    <row r="139" spans="1:3" x14ac:dyDescent="0.25">
      <c r="A139" s="73"/>
      <c r="B139" s="20"/>
      <c r="C139" s="20"/>
    </row>
    <row r="140" spans="1:3" x14ac:dyDescent="0.25">
      <c r="A140" s="74"/>
      <c r="B140" s="20"/>
      <c r="C140" s="20"/>
    </row>
    <row r="141" spans="1:3" x14ac:dyDescent="0.25">
      <c r="A141" s="74"/>
      <c r="B141" s="20"/>
      <c r="C141" s="20"/>
    </row>
    <row r="142" spans="1:3" s="60" customFormat="1" x14ac:dyDescent="0.25">
      <c r="B142" s="20"/>
      <c r="C142" s="77"/>
    </row>
    <row r="143" spans="1:3" x14ac:dyDescent="0.25">
      <c r="A143" s="74"/>
      <c r="B143" s="20"/>
      <c r="C143" s="20"/>
    </row>
    <row r="144" spans="1:3" x14ac:dyDescent="0.25">
      <c r="A144" s="54"/>
      <c r="B144" s="39"/>
      <c r="C144" s="40"/>
    </row>
    <row r="145" spans="1:3" x14ac:dyDescent="0.25">
      <c r="A145" s="54"/>
      <c r="B145" s="39"/>
      <c r="C145" s="40"/>
    </row>
    <row r="146" spans="1:3" x14ac:dyDescent="0.25">
      <c r="A146" s="74"/>
      <c r="B146" s="20"/>
      <c r="C146" s="20"/>
    </row>
    <row r="147" spans="1:3" x14ac:dyDescent="0.25">
      <c r="A147" s="75"/>
      <c r="B147" s="58"/>
      <c r="C147" s="76"/>
    </row>
    <row r="148" spans="1:3" x14ac:dyDescent="0.25">
      <c r="A148" s="73"/>
      <c r="B148" s="20"/>
      <c r="C148" s="20"/>
    </row>
    <row r="149" spans="1:3" x14ac:dyDescent="0.25">
      <c r="A149" s="74"/>
      <c r="B149" s="20"/>
      <c r="C149" s="20"/>
    </row>
    <row r="150" spans="1:3" x14ac:dyDescent="0.25">
      <c r="A150" s="74"/>
      <c r="B150" s="20"/>
      <c r="C150" s="20"/>
    </row>
    <row r="151" spans="1:3" s="60" customFormat="1" x14ac:dyDescent="0.25">
      <c r="B151" s="20"/>
      <c r="C151" s="77"/>
    </row>
    <row r="152" spans="1:3" x14ac:dyDescent="0.25">
      <c r="A152" s="74"/>
      <c r="B152" s="20"/>
      <c r="C152" s="20"/>
    </row>
    <row r="153" spans="1:3" x14ac:dyDescent="0.25">
      <c r="A153" s="54"/>
      <c r="B153" s="39"/>
      <c r="C153" s="40"/>
    </row>
    <row r="154" spans="1:3" x14ac:dyDescent="0.25">
      <c r="A154" s="54"/>
      <c r="B154" s="39"/>
      <c r="C154" s="40"/>
    </row>
    <row r="155" spans="1:3" x14ac:dyDescent="0.25">
      <c r="A155" s="74"/>
      <c r="B155" s="20"/>
      <c r="C155" s="20"/>
    </row>
    <row r="156" spans="1:3" x14ac:dyDescent="0.25">
      <c r="A156" s="74"/>
      <c r="B156" s="20"/>
      <c r="C156" s="20"/>
    </row>
    <row r="157" spans="1:3" x14ac:dyDescent="0.25">
      <c r="A157" s="73"/>
      <c r="B157" s="20"/>
      <c r="C157" s="20"/>
    </row>
    <row r="158" spans="1:3" x14ac:dyDescent="0.25">
      <c r="A158" s="74"/>
      <c r="B158" s="20"/>
      <c r="C158" s="20"/>
    </row>
    <row r="159" spans="1:3" x14ac:dyDescent="0.25">
      <c r="A159" s="74"/>
      <c r="B159" s="20"/>
      <c r="C159" s="20"/>
    </row>
    <row r="160" spans="1:3" s="60" customFormat="1" x14ac:dyDescent="0.25">
      <c r="B160" s="20"/>
      <c r="C160" s="77"/>
    </row>
    <row r="161" spans="1:3" x14ac:dyDescent="0.25">
      <c r="A161" s="74"/>
      <c r="B161" s="20"/>
      <c r="C161" s="20"/>
    </row>
    <row r="162" spans="1:3" x14ac:dyDescent="0.25">
      <c r="A162" s="54"/>
      <c r="B162" s="39"/>
      <c r="C162" s="40"/>
    </row>
    <row r="163" spans="1:3" x14ac:dyDescent="0.25">
      <c r="A163" s="54"/>
      <c r="B163" s="39"/>
      <c r="C163" s="40"/>
    </row>
    <row r="164" spans="1:3" x14ac:dyDescent="0.25">
      <c r="A164" s="74"/>
      <c r="B164" s="20"/>
      <c r="C164" s="20"/>
    </row>
    <row r="165" spans="1:3" x14ac:dyDescent="0.25">
      <c r="A165" s="74"/>
      <c r="B165" s="20"/>
      <c r="C165" s="20"/>
    </row>
    <row r="166" spans="1:3" x14ac:dyDescent="0.25">
      <c r="A166" s="73"/>
      <c r="B166" s="20"/>
      <c r="C166" s="20"/>
    </row>
    <row r="167" spans="1:3" x14ac:dyDescent="0.25">
      <c r="A167" s="74"/>
      <c r="B167" s="20"/>
      <c r="C167" s="20"/>
    </row>
    <row r="168" spans="1:3" x14ac:dyDescent="0.25">
      <c r="A168" s="74"/>
      <c r="B168" s="20"/>
      <c r="C168" s="20"/>
    </row>
    <row r="169" spans="1:3" s="60" customFormat="1" x14ac:dyDescent="0.25">
      <c r="B169" s="20"/>
      <c r="C169" s="77"/>
    </row>
    <row r="170" spans="1:3" x14ac:dyDescent="0.25">
      <c r="A170" s="74"/>
      <c r="B170" s="20"/>
      <c r="C170" s="20"/>
    </row>
    <row r="171" spans="1:3" x14ac:dyDescent="0.25">
      <c r="A171" s="54"/>
      <c r="B171" s="39"/>
      <c r="C171" s="40"/>
    </row>
    <row r="172" spans="1:3" x14ac:dyDescent="0.25">
      <c r="A172" s="54"/>
      <c r="B172" s="39"/>
      <c r="C172" s="40"/>
    </row>
    <row r="173" spans="1:3" x14ac:dyDescent="0.25">
      <c r="A173" s="74"/>
      <c r="B173" s="20"/>
      <c r="C173" s="20"/>
    </row>
    <row r="174" spans="1:3" x14ac:dyDescent="0.25">
      <c r="A174" s="74"/>
      <c r="B174" s="20"/>
      <c r="C174" s="20"/>
    </row>
    <row r="175" spans="1:3" x14ac:dyDescent="0.25">
      <c r="A175" s="73"/>
      <c r="B175" s="20"/>
      <c r="C175" s="20"/>
    </row>
    <row r="176" spans="1:3" x14ac:dyDescent="0.25">
      <c r="A176" s="74"/>
      <c r="B176" s="20"/>
      <c r="C176" s="20"/>
    </row>
    <row r="177" spans="1:3" x14ac:dyDescent="0.25">
      <c r="A177" s="74"/>
      <c r="B177" s="20"/>
      <c r="C177" s="20"/>
    </row>
    <row r="178" spans="1:3" s="60" customFormat="1" x14ac:dyDescent="0.25">
      <c r="B178" s="20"/>
      <c r="C178" s="77"/>
    </row>
    <row r="179" spans="1:3" x14ac:dyDescent="0.25">
      <c r="A179" s="74"/>
      <c r="B179" s="20"/>
      <c r="C179" s="20"/>
    </row>
    <row r="180" spans="1:3" x14ac:dyDescent="0.25">
      <c r="A180" s="54"/>
      <c r="B180" s="39"/>
      <c r="C180" s="40"/>
    </row>
    <row r="181" spans="1:3" x14ac:dyDescent="0.25">
      <c r="A181" s="54"/>
      <c r="B181" s="39"/>
      <c r="C181" s="40"/>
    </row>
    <row r="182" spans="1:3" x14ac:dyDescent="0.25">
      <c r="A182" s="74"/>
      <c r="B182" s="20"/>
      <c r="C182" s="20"/>
    </row>
    <row r="183" spans="1:3" x14ac:dyDescent="0.25">
      <c r="A183" s="75"/>
      <c r="B183" s="58"/>
      <c r="C183" s="76"/>
    </row>
    <row r="184" spans="1:3" x14ac:dyDescent="0.25">
      <c r="A184" s="73"/>
      <c r="B184" s="20"/>
      <c r="C184" s="20"/>
    </row>
    <row r="185" spans="1:3" x14ac:dyDescent="0.25">
      <c r="A185" s="74"/>
      <c r="B185" s="20"/>
      <c r="C185" s="20"/>
    </row>
    <row r="186" spans="1:3" x14ac:dyDescent="0.25">
      <c r="A186" s="74"/>
      <c r="B186" s="20"/>
      <c r="C186" s="20"/>
    </row>
    <row r="187" spans="1:3" s="60" customFormat="1" x14ac:dyDescent="0.25">
      <c r="B187" s="20"/>
      <c r="C187" s="77"/>
    </row>
    <row r="188" spans="1:3" x14ac:dyDescent="0.25">
      <c r="A188" s="74"/>
      <c r="B188" s="20"/>
      <c r="C188" s="20"/>
    </row>
    <row r="189" spans="1:3" x14ac:dyDescent="0.25">
      <c r="A189" s="54"/>
      <c r="B189" s="39"/>
      <c r="C189" s="40"/>
    </row>
    <row r="190" spans="1:3" x14ac:dyDescent="0.25">
      <c r="A190" s="54"/>
      <c r="B190" s="39"/>
      <c r="C190" s="40"/>
    </row>
    <row r="191" spans="1:3" x14ac:dyDescent="0.25">
      <c r="A191" s="74"/>
      <c r="B191" s="20"/>
      <c r="C191" s="20"/>
    </row>
    <row r="192" spans="1:3" x14ac:dyDescent="0.25">
      <c r="A192" s="74"/>
      <c r="B192" s="20"/>
      <c r="C192" s="20"/>
    </row>
    <row r="193" spans="1:3" x14ac:dyDescent="0.25">
      <c r="A193" s="73"/>
      <c r="B193" s="20"/>
      <c r="C193" s="20"/>
    </row>
    <row r="194" spans="1:3" x14ac:dyDescent="0.25">
      <c r="A194" s="74"/>
      <c r="B194" s="20"/>
      <c r="C194" s="20"/>
    </row>
    <row r="195" spans="1:3" x14ac:dyDescent="0.25">
      <c r="A195" s="74"/>
      <c r="B195" s="20"/>
      <c r="C195" s="20"/>
    </row>
    <row r="196" spans="1:3" s="60" customFormat="1" x14ac:dyDescent="0.25">
      <c r="B196" s="20"/>
      <c r="C196" s="77"/>
    </row>
    <row r="197" spans="1:3" x14ac:dyDescent="0.25">
      <c r="A197" s="74"/>
      <c r="B197" s="20"/>
      <c r="C197" s="20"/>
    </row>
    <row r="198" spans="1:3" x14ac:dyDescent="0.25">
      <c r="A198" s="54"/>
      <c r="B198" s="39"/>
      <c r="C198" s="40"/>
    </row>
    <row r="199" spans="1:3" x14ac:dyDescent="0.25">
      <c r="A199" s="54"/>
      <c r="B199" s="39"/>
      <c r="C199" s="40"/>
    </row>
    <row r="200" spans="1:3" x14ac:dyDescent="0.25">
      <c r="A200" s="74"/>
      <c r="B200" s="20"/>
      <c r="C200" s="20"/>
    </row>
    <row r="201" spans="1:3" x14ac:dyDescent="0.25">
      <c r="A201" s="74"/>
      <c r="B201" s="20"/>
      <c r="C201" s="20"/>
    </row>
    <row r="202" spans="1:3" x14ac:dyDescent="0.25">
      <c r="A202" s="73"/>
      <c r="B202" s="20"/>
      <c r="C202" s="20"/>
    </row>
    <row r="203" spans="1:3" x14ac:dyDescent="0.25">
      <c r="A203" s="74"/>
      <c r="B203" s="20"/>
      <c r="C203" s="20"/>
    </row>
    <row r="204" spans="1:3" x14ac:dyDescent="0.25">
      <c r="A204" s="74"/>
      <c r="B204" s="20"/>
      <c r="C204" s="20"/>
    </row>
    <row r="205" spans="1:3" s="60" customFormat="1" x14ac:dyDescent="0.25">
      <c r="B205" s="20"/>
      <c r="C205" s="77"/>
    </row>
    <row r="206" spans="1:3" x14ac:dyDescent="0.25">
      <c r="A206" s="74"/>
      <c r="B206" s="20"/>
      <c r="C206" s="20"/>
    </row>
    <row r="207" spans="1:3" x14ac:dyDescent="0.25">
      <c r="A207" s="54"/>
      <c r="B207" s="39"/>
      <c r="C207" s="40"/>
    </row>
    <row r="208" spans="1:3" x14ac:dyDescent="0.25">
      <c r="A208" s="54"/>
      <c r="B208" s="39"/>
      <c r="C208" s="40"/>
    </row>
    <row r="209" spans="1:3" x14ac:dyDescent="0.25">
      <c r="A209" s="74"/>
      <c r="B209" s="20"/>
      <c r="C209" s="20"/>
    </row>
    <row r="210" spans="1:3" x14ac:dyDescent="0.25">
      <c r="A210" s="60"/>
      <c r="B210" s="60"/>
      <c r="C210" s="60"/>
    </row>
    <row r="211" spans="1:3" x14ac:dyDescent="0.25">
      <c r="A211" s="73"/>
      <c r="B211" s="20"/>
      <c r="C211" s="20"/>
    </row>
    <row r="212" spans="1:3" x14ac:dyDescent="0.25">
      <c r="A212" s="74"/>
      <c r="B212" s="20"/>
      <c r="C212" s="20"/>
    </row>
    <row r="213" spans="1:3" x14ac:dyDescent="0.25">
      <c r="A213" s="74"/>
      <c r="B213" s="20"/>
      <c r="C213" s="20"/>
    </row>
    <row r="214" spans="1:3" s="60" customFormat="1" x14ac:dyDescent="0.25">
      <c r="B214" s="20"/>
      <c r="C214" s="77"/>
    </row>
    <row r="215" spans="1:3" x14ac:dyDescent="0.25">
      <c r="A215" s="74"/>
      <c r="B215" s="20"/>
      <c r="C215" s="20"/>
    </row>
    <row r="216" spans="1:3" x14ac:dyDescent="0.25">
      <c r="A216" s="54"/>
      <c r="B216" s="39"/>
      <c r="C216" s="40"/>
    </row>
    <row r="217" spans="1:3" x14ac:dyDescent="0.25">
      <c r="A217" s="54"/>
      <c r="B217" s="39"/>
      <c r="C217" s="40"/>
    </row>
    <row r="218" spans="1:3" x14ac:dyDescent="0.25">
      <c r="A218" s="74"/>
      <c r="B218" s="20"/>
      <c r="C218" s="20"/>
    </row>
    <row r="219" spans="1:3" x14ac:dyDescent="0.25">
      <c r="A219" s="75"/>
      <c r="B219" s="58"/>
      <c r="C219" s="76"/>
    </row>
    <row r="220" spans="1:3" x14ac:dyDescent="0.25">
      <c r="A220" s="73"/>
      <c r="B220" s="20"/>
      <c r="C220" s="20"/>
    </row>
    <row r="221" spans="1:3" x14ac:dyDescent="0.25">
      <c r="A221" s="74"/>
      <c r="B221" s="20"/>
      <c r="C221" s="20"/>
    </row>
    <row r="222" spans="1:3" x14ac:dyDescent="0.25">
      <c r="A222" s="74"/>
      <c r="B222" s="20"/>
      <c r="C222" s="20"/>
    </row>
    <row r="223" spans="1:3" s="60" customFormat="1" x14ac:dyDescent="0.25">
      <c r="B223" s="20"/>
      <c r="C223" s="77"/>
    </row>
    <row r="224" spans="1:3" x14ac:dyDescent="0.25">
      <c r="A224" s="74"/>
      <c r="B224" s="20"/>
      <c r="C224" s="20"/>
    </row>
    <row r="225" spans="1:3" x14ac:dyDescent="0.25">
      <c r="A225" s="54"/>
      <c r="B225" s="39"/>
      <c r="C225" s="40"/>
    </row>
    <row r="226" spans="1:3" x14ac:dyDescent="0.25">
      <c r="A226" s="54"/>
      <c r="B226" s="39"/>
      <c r="C226" s="40"/>
    </row>
    <row r="227" spans="1:3" x14ac:dyDescent="0.25">
      <c r="A227" s="74"/>
      <c r="B227" s="20"/>
      <c r="C227" s="20"/>
    </row>
    <row r="228" spans="1:3" x14ac:dyDescent="0.25">
      <c r="A228" s="60"/>
      <c r="B228" s="60"/>
      <c r="C228" s="60"/>
    </row>
    <row r="229" spans="1:3" x14ac:dyDescent="0.25">
      <c r="A229" s="73"/>
      <c r="B229" s="20"/>
      <c r="C229" s="20"/>
    </row>
    <row r="230" spans="1:3" x14ac:dyDescent="0.25">
      <c r="A230" s="74"/>
      <c r="B230" s="20"/>
      <c r="C230" s="20"/>
    </row>
    <row r="231" spans="1:3" x14ac:dyDescent="0.25">
      <c r="A231" s="74"/>
      <c r="B231" s="20"/>
      <c r="C231" s="20"/>
    </row>
    <row r="232" spans="1:3" s="60" customFormat="1" x14ac:dyDescent="0.25">
      <c r="B232" s="20"/>
      <c r="C232" s="77"/>
    </row>
    <row r="233" spans="1:3" x14ac:dyDescent="0.25">
      <c r="A233" s="74"/>
      <c r="B233" s="20"/>
      <c r="C233" s="20"/>
    </row>
    <row r="234" spans="1:3" x14ac:dyDescent="0.25">
      <c r="A234" s="54"/>
      <c r="B234" s="39"/>
      <c r="C234" s="40"/>
    </row>
    <row r="235" spans="1:3" x14ac:dyDescent="0.25">
      <c r="A235" s="54"/>
      <c r="B235" s="39"/>
      <c r="C235" s="40"/>
    </row>
    <row r="236" spans="1:3" x14ac:dyDescent="0.25">
      <c r="A236" s="74"/>
      <c r="B236" s="20"/>
      <c r="C236" s="20"/>
    </row>
    <row r="237" spans="1:3" x14ac:dyDescent="0.25">
      <c r="A237" s="60"/>
      <c r="B237" s="60"/>
      <c r="C237" s="60"/>
    </row>
    <row r="238" spans="1:3" x14ac:dyDescent="0.25">
      <c r="A238" s="73"/>
      <c r="B238" s="20"/>
      <c r="C238" s="20"/>
    </row>
    <row r="239" spans="1:3" x14ac:dyDescent="0.25">
      <c r="A239" s="74"/>
      <c r="B239" s="20"/>
      <c r="C239" s="20"/>
    </row>
    <row r="240" spans="1:3" x14ac:dyDescent="0.25">
      <c r="A240" s="74"/>
      <c r="B240" s="20"/>
      <c r="C240" s="20"/>
    </row>
    <row r="241" spans="1:3" s="60" customFormat="1" x14ac:dyDescent="0.25">
      <c r="B241" s="20"/>
      <c r="C241" s="77"/>
    </row>
    <row r="242" spans="1:3" x14ac:dyDescent="0.25">
      <c r="A242" s="74"/>
      <c r="B242" s="20"/>
      <c r="C242" s="20"/>
    </row>
    <row r="243" spans="1:3" x14ac:dyDescent="0.25">
      <c r="A243" s="54"/>
      <c r="B243" s="39"/>
      <c r="C243" s="40"/>
    </row>
    <row r="244" spans="1:3" x14ac:dyDescent="0.25">
      <c r="A244" s="54"/>
      <c r="B244" s="39"/>
      <c r="C244" s="40"/>
    </row>
    <row r="245" spans="1:3" x14ac:dyDescent="0.25">
      <c r="A245" s="74"/>
      <c r="B245" s="20"/>
      <c r="C245" s="20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3" sqref="A3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66" t="s">
        <v>35</v>
      </c>
      <c r="B1" s="64" t="s">
        <v>62</v>
      </c>
      <c r="C1" s="6"/>
      <c r="D1" s="6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30" x14ac:dyDescent="0.25">
      <c r="A2" s="31" t="s">
        <v>1</v>
      </c>
      <c r="B2" s="6"/>
      <c r="C2" s="3" t="s">
        <v>36</v>
      </c>
      <c r="D2" s="3" t="s">
        <v>37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177</v>
      </c>
      <c r="J2" s="3" t="s">
        <v>178</v>
      </c>
      <c r="K2" s="3" t="s">
        <v>179</v>
      </c>
      <c r="L2" s="3" t="s">
        <v>180</v>
      </c>
      <c r="M2" s="3" t="s">
        <v>186</v>
      </c>
      <c r="N2" s="3" t="s">
        <v>187</v>
      </c>
    </row>
    <row r="3" spans="1:14" x14ac:dyDescent="0.25">
      <c r="A3" s="31" t="s">
        <v>38</v>
      </c>
      <c r="B3" s="16"/>
      <c r="C3" s="5" t="s">
        <v>23</v>
      </c>
      <c r="D3" s="5" t="s">
        <v>33</v>
      </c>
      <c r="E3" s="5" t="s">
        <v>99</v>
      </c>
      <c r="F3" s="5" t="s">
        <v>100</v>
      </c>
      <c r="G3" s="5" t="s">
        <v>101</v>
      </c>
      <c r="H3" s="5" t="s">
        <v>102</v>
      </c>
      <c r="I3" s="5" t="s">
        <v>169</v>
      </c>
      <c r="J3" s="5" t="s">
        <v>170</v>
      </c>
      <c r="K3" s="5" t="s">
        <v>171</v>
      </c>
      <c r="L3" s="5" t="s">
        <v>172</v>
      </c>
      <c r="M3" s="5" t="s">
        <v>190</v>
      </c>
      <c r="N3" s="5" t="s">
        <v>191</v>
      </c>
    </row>
    <row r="4" spans="1:14" x14ac:dyDescent="0.25">
      <c r="A4" s="31" t="s">
        <v>39</v>
      </c>
      <c r="B4" s="16"/>
      <c r="C4" s="64" t="s">
        <v>220</v>
      </c>
      <c r="D4" s="64" t="s">
        <v>221</v>
      </c>
      <c r="E4" s="64" t="s">
        <v>221</v>
      </c>
      <c r="F4" s="64" t="s">
        <v>221</v>
      </c>
      <c r="G4" s="64" t="s">
        <v>221</v>
      </c>
      <c r="H4" s="64" t="s">
        <v>221</v>
      </c>
      <c r="I4" s="64" t="s">
        <v>221</v>
      </c>
      <c r="J4" s="64" t="s">
        <v>221</v>
      </c>
      <c r="K4" s="64" t="s">
        <v>221</v>
      </c>
      <c r="L4" s="64" t="s">
        <v>221</v>
      </c>
      <c r="M4" s="64" t="s">
        <v>221</v>
      </c>
      <c r="N4" s="64" t="s">
        <v>221</v>
      </c>
    </row>
    <row r="5" spans="1:14" x14ac:dyDescent="0.25">
      <c r="A5" s="31" t="s">
        <v>39</v>
      </c>
      <c r="B5" s="60"/>
      <c r="C5" s="64" t="s">
        <v>222</v>
      </c>
      <c r="D5" s="64" t="s">
        <v>223</v>
      </c>
      <c r="E5" s="64" t="s">
        <v>224</v>
      </c>
      <c r="F5" s="64" t="s">
        <v>225</v>
      </c>
      <c r="G5" s="64" t="s">
        <v>226</v>
      </c>
      <c r="H5" s="64" t="s">
        <v>227</v>
      </c>
      <c r="I5" s="64" t="s">
        <v>228</v>
      </c>
      <c r="J5" s="64" t="s">
        <v>229</v>
      </c>
      <c r="K5" s="64" t="s">
        <v>230</v>
      </c>
      <c r="L5" s="64" t="s">
        <v>231</v>
      </c>
      <c r="M5" s="64" t="s">
        <v>232</v>
      </c>
      <c r="N5" s="64" t="s">
        <v>233</v>
      </c>
    </row>
    <row r="6" spans="1:14" s="60" customFormat="1" x14ac:dyDescent="0.25">
      <c r="A6" s="31" t="s">
        <v>39</v>
      </c>
      <c r="C6" s="64" t="s">
        <v>234</v>
      </c>
      <c r="D6" s="64" t="s">
        <v>234</v>
      </c>
      <c r="E6" s="64" t="s">
        <v>234</v>
      </c>
      <c r="F6" s="64" t="s">
        <v>234</v>
      </c>
      <c r="G6" s="64" t="s">
        <v>234</v>
      </c>
      <c r="H6" s="64" t="s">
        <v>234</v>
      </c>
      <c r="I6" s="64" t="s">
        <v>234</v>
      </c>
      <c r="J6" s="64" t="s">
        <v>234</v>
      </c>
      <c r="K6" s="64" t="s">
        <v>234</v>
      </c>
      <c r="L6" s="64" t="s">
        <v>234</v>
      </c>
      <c r="M6" s="64" t="s">
        <v>234</v>
      </c>
      <c r="N6" s="64" t="s">
        <v>234</v>
      </c>
    </row>
    <row r="7" spans="1:14" s="60" customFormat="1" x14ac:dyDescent="0.25">
      <c r="A7" s="31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1:14" ht="15.75" x14ac:dyDescent="0.25">
      <c r="A9" s="66" t="s">
        <v>284</v>
      </c>
      <c r="B9" s="64"/>
      <c r="C9" s="65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4" x14ac:dyDescent="0.25">
      <c r="A10" s="65" t="s">
        <v>1</v>
      </c>
      <c r="B10" s="64"/>
      <c r="C10" s="65" t="s">
        <v>285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</row>
    <row r="11" spans="1:14" x14ac:dyDescent="0.25">
      <c r="A11" s="65" t="s">
        <v>286</v>
      </c>
      <c r="B11" s="6"/>
      <c r="C11" s="6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</row>
    <row r="12" spans="1:14" x14ac:dyDescent="0.25">
      <c r="A12" s="65" t="s">
        <v>287</v>
      </c>
      <c r="B12" s="6"/>
      <c r="C12" s="6" t="s">
        <v>206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14" x14ac:dyDescent="0.25">
      <c r="A13" s="65" t="s">
        <v>288</v>
      </c>
      <c r="B13" s="6"/>
      <c r="C13" s="6" t="s">
        <v>211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14" x14ac:dyDescent="0.25">
      <c r="A14" s="65" t="s">
        <v>289</v>
      </c>
      <c r="B14" s="6"/>
      <c r="C14" s="6" t="s">
        <v>207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1:14" x14ac:dyDescent="0.25">
      <c r="A15" s="65" t="s">
        <v>290</v>
      </c>
      <c r="B15" s="6"/>
      <c r="C15" s="57">
        <v>24000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</row>
    <row r="16" spans="1:14" x14ac:dyDescent="0.25">
      <c r="A16" s="65" t="s">
        <v>291</v>
      </c>
      <c r="B16" s="6"/>
      <c r="C16" s="6">
        <v>150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6" workbookViewId="0">
      <pane xSplit="1" topLeftCell="B1" activePane="topRight" state="frozen"/>
      <selection pane="topRight" activeCell="G204" sqref="G204"/>
    </sheetView>
  </sheetViews>
  <sheetFormatPr defaultColWidth="11.42578125" defaultRowHeight="15" x14ac:dyDescent="0.25"/>
  <cols>
    <col min="1" max="1" width="28.140625" style="60" bestFit="1" customWidth="1"/>
    <col min="2" max="2" width="15.140625" style="60" customWidth="1"/>
    <col min="3" max="3" width="15.42578125" style="28" bestFit="1" customWidth="1"/>
    <col min="4" max="18" width="12.7109375" style="60" bestFit="1" customWidth="1"/>
    <col min="19" max="34" width="11.42578125" style="60"/>
    <col min="35" max="35" width="14" style="60" customWidth="1"/>
    <col min="36" max="16384" width="11.42578125" style="60"/>
  </cols>
  <sheetData>
    <row r="1" spans="1:34" x14ac:dyDescent="0.25">
      <c r="A1" s="30" t="s">
        <v>292</v>
      </c>
      <c r="B1" s="27"/>
    </row>
    <row r="2" spans="1:34" x14ac:dyDescent="0.25">
      <c r="A2" s="19" t="s">
        <v>293</v>
      </c>
      <c r="B2" s="27"/>
      <c r="C2" s="60" t="s">
        <v>294</v>
      </c>
      <c r="G2" s="29"/>
      <c r="H2" s="29"/>
      <c r="I2" s="29"/>
      <c r="J2" s="29"/>
      <c r="K2" s="29"/>
      <c r="L2" s="29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x14ac:dyDescent="0.25">
      <c r="A3" s="19" t="s">
        <v>295</v>
      </c>
      <c r="B3" s="27"/>
      <c r="C3" s="60">
        <v>9999</v>
      </c>
      <c r="E3" s="28"/>
      <c r="F3" s="28"/>
      <c r="G3" s="28"/>
      <c r="H3" s="28"/>
      <c r="I3" s="28"/>
      <c r="J3" s="28"/>
      <c r="K3" s="28"/>
      <c r="L3" s="28"/>
      <c r="N3" s="28"/>
      <c r="O3" s="28"/>
      <c r="P3" s="28"/>
      <c r="Q3" s="28"/>
      <c r="R3" s="28"/>
      <c r="S3" s="28"/>
      <c r="T3" s="21"/>
    </row>
    <row r="4" spans="1:34" x14ac:dyDescent="0.25">
      <c r="A4" s="26" t="s">
        <v>2</v>
      </c>
      <c r="B4" s="27"/>
      <c r="E4" s="29"/>
      <c r="F4" s="29"/>
      <c r="G4" s="28"/>
      <c r="H4" s="28"/>
      <c r="I4" s="28"/>
      <c r="J4" s="28"/>
      <c r="K4" s="28"/>
      <c r="L4" s="28"/>
      <c r="N4" s="28"/>
      <c r="O4" s="28"/>
      <c r="P4" s="28"/>
      <c r="Q4" s="28"/>
      <c r="R4" s="28"/>
      <c r="S4" s="28"/>
      <c r="T4" s="21"/>
      <c r="U4" s="29"/>
      <c r="V4" s="29"/>
      <c r="W4" s="29"/>
      <c r="X4" s="29"/>
      <c r="Y4" s="29"/>
      <c r="Z4" s="29"/>
    </row>
    <row r="5" spans="1:34" x14ac:dyDescent="0.25">
      <c r="A5" s="19" t="s">
        <v>296</v>
      </c>
      <c r="B5" s="27"/>
      <c r="C5" s="29">
        <v>0</v>
      </c>
      <c r="D5" s="29">
        <v>7</v>
      </c>
      <c r="E5" s="29">
        <v>1</v>
      </c>
      <c r="F5" s="29">
        <v>23</v>
      </c>
      <c r="G5" s="29">
        <v>100</v>
      </c>
      <c r="H5" s="28"/>
      <c r="I5" s="28"/>
      <c r="J5" s="28"/>
      <c r="K5" s="28"/>
      <c r="L5" s="28"/>
      <c r="N5" s="28"/>
      <c r="O5" s="28"/>
      <c r="P5" s="28"/>
      <c r="Q5" s="28"/>
      <c r="R5" s="28"/>
      <c r="S5" s="28"/>
      <c r="T5" s="21"/>
      <c r="U5" s="29"/>
      <c r="V5" s="29"/>
      <c r="W5" s="29"/>
      <c r="X5" s="29"/>
      <c r="Y5" s="29"/>
      <c r="Z5" s="29"/>
    </row>
    <row r="6" spans="1:34" x14ac:dyDescent="0.25">
      <c r="A6" s="19" t="s">
        <v>6</v>
      </c>
      <c r="B6" s="27"/>
      <c r="C6" s="28" t="s">
        <v>297</v>
      </c>
      <c r="D6" s="28" t="s">
        <v>7</v>
      </c>
      <c r="E6" s="28" t="s">
        <v>7</v>
      </c>
      <c r="F6" s="28" t="s">
        <v>8</v>
      </c>
      <c r="G6" s="28" t="s">
        <v>17</v>
      </c>
      <c r="H6" s="28"/>
      <c r="I6" s="28"/>
      <c r="J6" s="28"/>
      <c r="K6" s="28"/>
      <c r="L6" s="28"/>
      <c r="N6" s="28"/>
      <c r="O6" s="28"/>
      <c r="P6" s="28"/>
      <c r="Q6" s="28"/>
      <c r="R6" s="28"/>
      <c r="S6" s="28"/>
      <c r="T6" s="21"/>
      <c r="U6" s="29"/>
      <c r="V6" s="29"/>
      <c r="W6" s="29"/>
      <c r="X6" s="29"/>
      <c r="Y6" s="29"/>
      <c r="Z6" s="29"/>
    </row>
    <row r="7" spans="1:34" x14ac:dyDescent="0.25">
      <c r="A7" s="19" t="s">
        <v>298</v>
      </c>
      <c r="B7" s="27"/>
      <c r="C7" s="60">
        <v>0</v>
      </c>
      <c r="H7" s="28"/>
      <c r="I7" s="28"/>
      <c r="J7" s="28"/>
      <c r="K7" s="28"/>
      <c r="L7" s="28"/>
      <c r="N7" s="28"/>
      <c r="O7" s="28"/>
      <c r="P7" s="28"/>
      <c r="Q7" s="28"/>
      <c r="R7" s="28"/>
      <c r="S7" s="28"/>
      <c r="T7" s="21"/>
      <c r="U7" s="29"/>
      <c r="V7" s="29"/>
      <c r="W7" s="29"/>
      <c r="X7" s="29"/>
      <c r="Y7" s="29"/>
      <c r="Z7" s="29"/>
    </row>
    <row r="8" spans="1:34" x14ac:dyDescent="0.25">
      <c r="A8" s="19" t="s">
        <v>299</v>
      </c>
      <c r="B8" s="27"/>
      <c r="C8" s="28">
        <v>80</v>
      </c>
      <c r="F8" s="28"/>
      <c r="H8" s="28"/>
      <c r="I8" s="28"/>
      <c r="J8" s="28"/>
      <c r="K8" s="28"/>
      <c r="L8" s="28"/>
      <c r="N8" s="28"/>
      <c r="O8" s="28"/>
      <c r="P8" s="28"/>
      <c r="Q8" s="28"/>
      <c r="R8" s="28"/>
      <c r="S8" s="28"/>
      <c r="T8" s="21"/>
      <c r="U8" s="29"/>
      <c r="V8" s="29"/>
      <c r="W8" s="29"/>
      <c r="X8" s="29"/>
      <c r="Y8" s="29"/>
      <c r="Z8" s="29"/>
    </row>
    <row r="9" spans="1:34" x14ac:dyDescent="0.25">
      <c r="A9" s="19" t="s">
        <v>300</v>
      </c>
      <c r="B9" s="27"/>
      <c r="C9" s="28" t="s">
        <v>301</v>
      </c>
      <c r="D9" s="28"/>
      <c r="E9" s="28"/>
      <c r="F9" s="28"/>
      <c r="G9" s="28"/>
      <c r="H9" s="28"/>
      <c r="I9" s="28"/>
      <c r="J9" s="28"/>
      <c r="K9" s="28"/>
      <c r="L9" s="28"/>
      <c r="N9" s="28"/>
      <c r="O9" s="28"/>
      <c r="P9" s="28"/>
      <c r="Q9" s="28"/>
      <c r="R9" s="28"/>
      <c r="S9" s="28"/>
      <c r="T9" s="21"/>
      <c r="U9" s="29"/>
      <c r="V9" s="29"/>
      <c r="W9" s="29"/>
      <c r="X9" s="29"/>
      <c r="Y9" s="29"/>
      <c r="Z9" s="29"/>
    </row>
    <row r="10" spans="1:34" x14ac:dyDescent="0.25">
      <c r="A10" s="19" t="s">
        <v>302</v>
      </c>
      <c r="B10" s="27"/>
      <c r="C10" s="29">
        <v>1000</v>
      </c>
      <c r="D10" s="28"/>
      <c r="E10" s="28"/>
      <c r="G10" s="28"/>
      <c r="H10" s="28"/>
      <c r="I10" s="28"/>
      <c r="J10" s="28"/>
      <c r="K10" s="28"/>
      <c r="L10" s="28"/>
      <c r="N10" s="28"/>
      <c r="O10" s="28"/>
      <c r="P10" s="28"/>
      <c r="Q10" s="28"/>
      <c r="R10" s="28"/>
      <c r="S10" s="28"/>
      <c r="T10" s="21"/>
      <c r="U10" s="29"/>
      <c r="V10" s="29"/>
      <c r="W10" s="29"/>
      <c r="X10" s="29"/>
      <c r="Y10" s="29"/>
      <c r="Z10" s="29"/>
    </row>
    <row r="11" spans="1:34" x14ac:dyDescent="0.25">
      <c r="A11" s="19" t="s">
        <v>303</v>
      </c>
      <c r="B11" s="27"/>
      <c r="C11" s="29">
        <v>1000</v>
      </c>
      <c r="D11" s="28"/>
      <c r="E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34" x14ac:dyDescent="0.25">
      <c r="A12" s="19" t="s">
        <v>304</v>
      </c>
      <c r="B12" s="27"/>
      <c r="D12" s="28"/>
      <c r="E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34" x14ac:dyDescent="0.25">
      <c r="A13" s="19" t="s">
        <v>1</v>
      </c>
      <c r="B13" s="27"/>
      <c r="C13" s="28" t="s">
        <v>49</v>
      </c>
      <c r="D13" s="28" t="s">
        <v>50</v>
      </c>
      <c r="E13" s="28" t="s">
        <v>51</v>
      </c>
      <c r="F13" s="28" t="s">
        <v>52</v>
      </c>
      <c r="G13" s="28" t="s">
        <v>53</v>
      </c>
      <c r="H13" s="28"/>
      <c r="I13" s="28"/>
      <c r="J13" s="28"/>
      <c r="K13" s="28"/>
      <c r="L13" s="28"/>
    </row>
    <row r="14" spans="1:34" x14ac:dyDescent="0.25">
      <c r="A14" s="23"/>
      <c r="B14" s="20"/>
      <c r="C14" s="24"/>
      <c r="D14" s="28"/>
      <c r="E14" s="29"/>
      <c r="F14" s="29"/>
      <c r="G14" s="29"/>
      <c r="H14" s="28"/>
      <c r="I14" s="28"/>
      <c r="J14" s="28"/>
      <c r="K14" s="28"/>
      <c r="L14" s="28"/>
    </row>
    <row r="15" spans="1:34" x14ac:dyDescent="0.25">
      <c r="A15" s="30" t="s">
        <v>292</v>
      </c>
      <c r="B15" s="27"/>
      <c r="D15" s="29"/>
      <c r="E15" s="29"/>
      <c r="F15" s="29"/>
      <c r="G15" s="29"/>
      <c r="H15" s="29"/>
      <c r="I15" s="29"/>
      <c r="J15" s="29"/>
      <c r="K15" s="29"/>
      <c r="L15" s="29"/>
    </row>
    <row r="16" spans="1:34" x14ac:dyDescent="0.25">
      <c r="A16" s="19" t="s">
        <v>293</v>
      </c>
      <c r="B16" s="27"/>
      <c r="C16" s="60" t="s">
        <v>305</v>
      </c>
      <c r="D16" s="29"/>
      <c r="E16" s="29"/>
      <c r="F16" s="29"/>
      <c r="G16" s="29"/>
      <c r="H16" s="29"/>
      <c r="I16" s="29"/>
      <c r="J16" s="29"/>
      <c r="K16" s="29"/>
      <c r="L16" s="29"/>
    </row>
    <row r="17" spans="1:8" x14ac:dyDescent="0.25">
      <c r="A17" s="19" t="s">
        <v>295</v>
      </c>
      <c r="B17" s="27"/>
      <c r="C17" s="60">
        <v>9999</v>
      </c>
      <c r="D17" s="28"/>
      <c r="E17" s="28"/>
      <c r="F17" s="28"/>
      <c r="G17" s="28"/>
    </row>
    <row r="18" spans="1:8" x14ac:dyDescent="0.25">
      <c r="A18" s="26" t="s">
        <v>2</v>
      </c>
      <c r="B18" s="27"/>
      <c r="D18" s="28"/>
      <c r="E18" s="28"/>
      <c r="F18" s="28"/>
      <c r="G18" s="28"/>
    </row>
    <row r="19" spans="1:8" x14ac:dyDescent="0.25">
      <c r="A19" s="19" t="s">
        <v>296</v>
      </c>
      <c r="B19" s="27"/>
      <c r="C19" s="29">
        <v>0</v>
      </c>
      <c r="D19" s="29">
        <v>7</v>
      </c>
      <c r="E19" s="29">
        <v>1</v>
      </c>
      <c r="F19" s="29">
        <v>23</v>
      </c>
      <c r="G19" s="29">
        <v>100</v>
      </c>
      <c r="H19" s="28"/>
    </row>
    <row r="20" spans="1:8" x14ac:dyDescent="0.25">
      <c r="A20" s="19" t="s">
        <v>6</v>
      </c>
      <c r="B20" s="27"/>
      <c r="C20" s="28" t="s">
        <v>297</v>
      </c>
      <c r="D20" s="28" t="s">
        <v>7</v>
      </c>
      <c r="E20" s="28" t="s">
        <v>7</v>
      </c>
      <c r="F20" s="28" t="s">
        <v>8</v>
      </c>
      <c r="G20" s="28" t="s">
        <v>17</v>
      </c>
      <c r="H20" s="28"/>
    </row>
    <row r="21" spans="1:8" x14ac:dyDescent="0.25">
      <c r="A21" s="19" t="s">
        <v>298</v>
      </c>
      <c r="B21" s="27"/>
      <c r="C21" s="60">
        <v>0</v>
      </c>
      <c r="H21" s="29"/>
    </row>
    <row r="22" spans="1:8" x14ac:dyDescent="0.25">
      <c r="A22" s="19" t="s">
        <v>299</v>
      </c>
      <c r="B22" s="27"/>
      <c r="C22" s="28">
        <v>80</v>
      </c>
      <c r="F22" s="28"/>
      <c r="H22" s="29"/>
    </row>
    <row r="23" spans="1:8" x14ac:dyDescent="0.25">
      <c r="A23" s="19" t="s">
        <v>300</v>
      </c>
      <c r="B23" s="27"/>
      <c r="C23" s="28" t="s">
        <v>301</v>
      </c>
      <c r="D23" s="28"/>
      <c r="E23" s="28"/>
      <c r="F23" s="28"/>
      <c r="G23" s="28"/>
      <c r="H23" s="28"/>
    </row>
    <row r="24" spans="1:8" x14ac:dyDescent="0.25">
      <c r="A24" s="19" t="s">
        <v>302</v>
      </c>
      <c r="B24" s="27"/>
      <c r="C24" s="29">
        <v>1000</v>
      </c>
      <c r="D24" s="28"/>
      <c r="E24" s="28"/>
      <c r="G24" s="28"/>
      <c r="H24" s="28"/>
    </row>
    <row r="25" spans="1:8" x14ac:dyDescent="0.25">
      <c r="A25" s="19" t="s">
        <v>303</v>
      </c>
      <c r="B25" s="27"/>
      <c r="C25" s="29">
        <v>1000</v>
      </c>
      <c r="D25" s="28"/>
      <c r="E25" s="28"/>
      <c r="G25" s="28"/>
      <c r="H25" s="29"/>
    </row>
    <row r="26" spans="1:8" x14ac:dyDescent="0.25">
      <c r="A26" s="19" t="s">
        <v>304</v>
      </c>
      <c r="B26" s="27"/>
      <c r="D26" s="28"/>
      <c r="E26" s="28"/>
      <c r="G26" s="28"/>
    </row>
    <row r="27" spans="1:8" x14ac:dyDescent="0.25">
      <c r="A27" s="19" t="s">
        <v>1</v>
      </c>
      <c r="B27" s="27"/>
      <c r="C27" s="28" t="s">
        <v>54</v>
      </c>
      <c r="D27" s="28" t="s">
        <v>55</v>
      </c>
      <c r="E27" s="28" t="s">
        <v>56</v>
      </c>
      <c r="F27" s="28" t="s">
        <v>57</v>
      </c>
      <c r="G27" s="28" t="s">
        <v>58</v>
      </c>
    </row>
    <row r="28" spans="1:8" x14ac:dyDescent="0.25">
      <c r="A28" s="19"/>
      <c r="B28" s="27"/>
      <c r="D28" s="28"/>
      <c r="E28" s="28"/>
      <c r="F28" s="28"/>
      <c r="G28" s="28"/>
    </row>
    <row r="29" spans="1:8" x14ac:dyDescent="0.25">
      <c r="A29" s="30" t="s">
        <v>292</v>
      </c>
      <c r="B29" s="27"/>
      <c r="D29" s="29"/>
      <c r="E29" s="29"/>
      <c r="F29" s="29"/>
      <c r="G29" s="29"/>
    </row>
    <row r="30" spans="1:8" x14ac:dyDescent="0.25">
      <c r="A30" s="19" t="s">
        <v>293</v>
      </c>
      <c r="B30" s="27"/>
      <c r="C30" s="60" t="s">
        <v>306</v>
      </c>
      <c r="D30" s="29"/>
      <c r="E30" s="29"/>
      <c r="F30" s="29"/>
      <c r="G30" s="29"/>
    </row>
    <row r="31" spans="1:8" x14ac:dyDescent="0.25">
      <c r="A31" s="19" t="s">
        <v>295</v>
      </c>
      <c r="B31" s="27"/>
      <c r="C31" s="60">
        <v>9999</v>
      </c>
      <c r="D31" s="28"/>
      <c r="E31" s="28"/>
      <c r="F31" s="28"/>
      <c r="G31" s="28"/>
    </row>
    <row r="32" spans="1:8" x14ac:dyDescent="0.25">
      <c r="A32" s="26" t="s">
        <v>2</v>
      </c>
      <c r="B32" s="27"/>
      <c r="D32" s="28"/>
      <c r="E32" s="28"/>
      <c r="F32" s="28"/>
      <c r="G32" s="28"/>
    </row>
    <row r="33" spans="1:7" x14ac:dyDescent="0.25">
      <c r="A33" s="19" t="s">
        <v>296</v>
      </c>
      <c r="B33" s="27"/>
      <c r="C33" s="29">
        <v>0</v>
      </c>
      <c r="D33" s="29">
        <v>7</v>
      </c>
      <c r="E33" s="29">
        <v>1</v>
      </c>
      <c r="F33" s="29">
        <v>23</v>
      </c>
      <c r="G33" s="29">
        <v>100</v>
      </c>
    </row>
    <row r="34" spans="1:7" x14ac:dyDescent="0.25">
      <c r="A34" s="19" t="s">
        <v>6</v>
      </c>
      <c r="B34" s="27"/>
      <c r="C34" s="28" t="s">
        <v>297</v>
      </c>
      <c r="D34" s="28" t="s">
        <v>7</v>
      </c>
      <c r="E34" s="28" t="s">
        <v>7</v>
      </c>
      <c r="F34" s="28" t="s">
        <v>8</v>
      </c>
      <c r="G34" s="28" t="s">
        <v>17</v>
      </c>
    </row>
    <row r="35" spans="1:7" x14ac:dyDescent="0.25">
      <c r="A35" s="19" t="s">
        <v>298</v>
      </c>
      <c r="B35" s="27"/>
      <c r="C35" s="60">
        <v>0</v>
      </c>
    </row>
    <row r="36" spans="1:7" x14ac:dyDescent="0.25">
      <c r="A36" s="19" t="s">
        <v>299</v>
      </c>
      <c r="B36" s="27"/>
      <c r="C36" s="28">
        <v>80</v>
      </c>
      <c r="F36" s="28"/>
    </row>
    <row r="37" spans="1:7" x14ac:dyDescent="0.25">
      <c r="A37" s="19" t="s">
        <v>300</v>
      </c>
      <c r="B37" s="27"/>
      <c r="C37" s="28" t="s">
        <v>301</v>
      </c>
      <c r="D37" s="28"/>
      <c r="E37" s="28"/>
      <c r="F37" s="28"/>
      <c r="G37" s="28"/>
    </row>
    <row r="38" spans="1:7" x14ac:dyDescent="0.25">
      <c r="A38" s="19" t="s">
        <v>302</v>
      </c>
      <c r="B38" s="27"/>
      <c r="C38" s="29">
        <v>1000</v>
      </c>
      <c r="D38" s="28"/>
      <c r="E38" s="28"/>
      <c r="G38" s="28"/>
    </row>
    <row r="39" spans="1:7" x14ac:dyDescent="0.25">
      <c r="A39" s="19" t="s">
        <v>303</v>
      </c>
      <c r="B39" s="27"/>
      <c r="C39" s="29">
        <v>1000</v>
      </c>
      <c r="D39" s="28"/>
      <c r="E39" s="28"/>
      <c r="G39" s="28"/>
    </row>
    <row r="40" spans="1:7" x14ac:dyDescent="0.25">
      <c r="A40" s="19" t="s">
        <v>304</v>
      </c>
      <c r="B40" s="27"/>
      <c r="D40" s="28"/>
      <c r="E40" s="28"/>
      <c r="G40" s="28"/>
    </row>
    <row r="41" spans="1:7" x14ac:dyDescent="0.25">
      <c r="A41" s="19" t="s">
        <v>1</v>
      </c>
      <c r="B41" s="27"/>
      <c r="C41" s="28" t="s">
        <v>67</v>
      </c>
      <c r="D41" s="28" t="s">
        <v>68</v>
      </c>
      <c r="E41" s="28" t="s">
        <v>69</v>
      </c>
      <c r="F41" s="28" t="s">
        <v>70</v>
      </c>
      <c r="G41" s="28" t="s">
        <v>71</v>
      </c>
    </row>
    <row r="42" spans="1:7" x14ac:dyDescent="0.25">
      <c r="A42" s="19"/>
      <c r="B42" s="27"/>
      <c r="D42" s="28"/>
      <c r="E42" s="28"/>
      <c r="F42" s="28"/>
      <c r="G42" s="28"/>
    </row>
    <row r="43" spans="1:7" x14ac:dyDescent="0.25">
      <c r="A43" s="30" t="s">
        <v>292</v>
      </c>
      <c r="B43" s="27"/>
      <c r="D43" s="29"/>
      <c r="E43" s="29"/>
      <c r="F43" s="29"/>
      <c r="G43" s="29"/>
    </row>
    <row r="44" spans="1:7" x14ac:dyDescent="0.25">
      <c r="A44" s="19" t="s">
        <v>293</v>
      </c>
      <c r="B44" s="27"/>
      <c r="C44" s="60" t="s">
        <v>307</v>
      </c>
      <c r="D44" s="29"/>
      <c r="E44" s="29"/>
      <c r="F44" s="29"/>
      <c r="G44" s="29"/>
    </row>
    <row r="45" spans="1:7" x14ac:dyDescent="0.25">
      <c r="A45" s="19" t="s">
        <v>295</v>
      </c>
      <c r="B45" s="27"/>
      <c r="C45" s="60">
        <v>9999</v>
      </c>
      <c r="D45" s="28"/>
      <c r="E45" s="28"/>
      <c r="F45" s="28"/>
      <c r="G45" s="28"/>
    </row>
    <row r="46" spans="1:7" x14ac:dyDescent="0.25">
      <c r="A46" s="26" t="s">
        <v>2</v>
      </c>
      <c r="B46" s="27"/>
      <c r="D46" s="28"/>
      <c r="E46" s="28"/>
      <c r="F46" s="28"/>
      <c r="G46" s="28"/>
    </row>
    <row r="47" spans="1:7" x14ac:dyDescent="0.25">
      <c r="A47" s="19" t="s">
        <v>296</v>
      </c>
      <c r="B47" s="27"/>
      <c r="C47" s="29">
        <v>0</v>
      </c>
      <c r="D47" s="29">
        <v>7</v>
      </c>
      <c r="E47" s="29">
        <v>1</v>
      </c>
      <c r="F47" s="29">
        <v>23</v>
      </c>
      <c r="G47" s="29">
        <v>100</v>
      </c>
    </row>
    <row r="48" spans="1:7" x14ac:dyDescent="0.25">
      <c r="A48" s="19" t="s">
        <v>6</v>
      </c>
      <c r="B48" s="27"/>
      <c r="C48" s="28" t="s">
        <v>297</v>
      </c>
      <c r="D48" s="28" t="s">
        <v>7</v>
      </c>
      <c r="E48" s="28" t="s">
        <v>7</v>
      </c>
      <c r="F48" s="28" t="s">
        <v>8</v>
      </c>
      <c r="G48" s="28" t="s">
        <v>17</v>
      </c>
    </row>
    <row r="49" spans="1:7" x14ac:dyDescent="0.25">
      <c r="A49" s="19" t="s">
        <v>298</v>
      </c>
      <c r="B49" s="27"/>
      <c r="C49" s="60">
        <v>0</v>
      </c>
    </row>
    <row r="50" spans="1:7" x14ac:dyDescent="0.25">
      <c r="A50" s="19" t="s">
        <v>299</v>
      </c>
      <c r="B50" s="27"/>
      <c r="C50" s="28">
        <v>80</v>
      </c>
      <c r="F50" s="28"/>
    </row>
    <row r="51" spans="1:7" x14ac:dyDescent="0.25">
      <c r="A51" s="19" t="s">
        <v>300</v>
      </c>
      <c r="B51" s="27"/>
      <c r="C51" s="28" t="s">
        <v>301</v>
      </c>
      <c r="D51" s="28"/>
      <c r="E51" s="28"/>
      <c r="F51" s="28"/>
      <c r="G51" s="28"/>
    </row>
    <row r="52" spans="1:7" x14ac:dyDescent="0.25">
      <c r="A52" s="19" t="s">
        <v>302</v>
      </c>
      <c r="B52" s="27"/>
      <c r="C52" s="29">
        <v>1000</v>
      </c>
      <c r="D52" s="28"/>
      <c r="E52" s="28"/>
      <c r="G52" s="28"/>
    </row>
    <row r="53" spans="1:7" x14ac:dyDescent="0.25">
      <c r="A53" s="19" t="s">
        <v>303</v>
      </c>
      <c r="B53" s="27"/>
      <c r="C53" s="29">
        <v>1000</v>
      </c>
      <c r="D53" s="28"/>
      <c r="E53" s="28"/>
      <c r="G53" s="28"/>
    </row>
    <row r="54" spans="1:7" x14ac:dyDescent="0.25">
      <c r="A54" s="19" t="s">
        <v>304</v>
      </c>
      <c r="B54" s="27"/>
      <c r="D54" s="28"/>
      <c r="E54" s="28"/>
      <c r="G54" s="28"/>
    </row>
    <row r="55" spans="1:7" x14ac:dyDescent="0.25">
      <c r="A55" s="19" t="s">
        <v>1</v>
      </c>
      <c r="B55" s="27"/>
      <c r="C55" s="28" t="s">
        <v>72</v>
      </c>
      <c r="D55" s="28" t="s">
        <v>73</v>
      </c>
      <c r="E55" s="28" t="s">
        <v>74</v>
      </c>
      <c r="F55" s="28" t="s">
        <v>75</v>
      </c>
      <c r="G55" s="28" t="s">
        <v>76</v>
      </c>
    </row>
    <row r="56" spans="1:7" x14ac:dyDescent="0.25">
      <c r="A56" s="19"/>
      <c r="B56" s="27"/>
      <c r="D56" s="28"/>
      <c r="E56" s="28"/>
      <c r="F56" s="28"/>
      <c r="G56" s="28"/>
    </row>
    <row r="57" spans="1:7" x14ac:dyDescent="0.25">
      <c r="A57" s="30" t="s">
        <v>292</v>
      </c>
      <c r="B57" s="27"/>
      <c r="D57" s="29"/>
      <c r="E57" s="29"/>
      <c r="F57" s="29"/>
      <c r="G57" s="29"/>
    </row>
    <row r="58" spans="1:7" x14ac:dyDescent="0.25">
      <c r="A58" s="19" t="s">
        <v>293</v>
      </c>
      <c r="B58" s="27"/>
      <c r="C58" s="60" t="s">
        <v>308</v>
      </c>
      <c r="D58" s="29"/>
      <c r="E58" s="29"/>
      <c r="F58" s="29"/>
      <c r="G58" s="29"/>
    </row>
    <row r="59" spans="1:7" x14ac:dyDescent="0.25">
      <c r="A59" s="19" t="s">
        <v>295</v>
      </c>
      <c r="B59" s="27"/>
      <c r="C59" s="60">
        <v>9999</v>
      </c>
      <c r="D59" s="28"/>
      <c r="E59" s="28"/>
      <c r="F59" s="28"/>
      <c r="G59" s="28"/>
    </row>
    <row r="60" spans="1:7" x14ac:dyDescent="0.25">
      <c r="A60" s="26" t="s">
        <v>2</v>
      </c>
      <c r="B60" s="27"/>
      <c r="D60" s="28"/>
      <c r="E60" s="28"/>
      <c r="F60" s="28"/>
      <c r="G60" s="28"/>
    </row>
    <row r="61" spans="1:7" x14ac:dyDescent="0.25">
      <c r="A61" s="19" t="s">
        <v>296</v>
      </c>
      <c r="B61" s="27"/>
      <c r="C61" s="29">
        <v>0</v>
      </c>
      <c r="D61" s="29">
        <v>7</v>
      </c>
      <c r="E61" s="29">
        <v>1</v>
      </c>
      <c r="F61" s="29">
        <v>23</v>
      </c>
      <c r="G61" s="29">
        <v>100</v>
      </c>
    </row>
    <row r="62" spans="1:7" x14ac:dyDescent="0.25">
      <c r="A62" s="19" t="s">
        <v>6</v>
      </c>
      <c r="B62" s="27"/>
      <c r="C62" s="28" t="s">
        <v>297</v>
      </c>
      <c r="D62" s="28" t="s">
        <v>7</v>
      </c>
      <c r="E62" s="28" t="s">
        <v>7</v>
      </c>
      <c r="F62" s="28" t="s">
        <v>8</v>
      </c>
      <c r="G62" s="28" t="s">
        <v>17</v>
      </c>
    </row>
    <row r="63" spans="1:7" x14ac:dyDescent="0.25">
      <c r="A63" s="19" t="s">
        <v>298</v>
      </c>
      <c r="B63" s="27"/>
      <c r="C63" s="60">
        <v>0</v>
      </c>
    </row>
    <row r="64" spans="1:7" x14ac:dyDescent="0.25">
      <c r="A64" s="19" t="s">
        <v>299</v>
      </c>
      <c r="B64" s="27"/>
      <c r="C64" s="28">
        <v>80</v>
      </c>
      <c r="F64" s="28"/>
    </row>
    <row r="65" spans="1:7" x14ac:dyDescent="0.25">
      <c r="A65" s="19" t="s">
        <v>300</v>
      </c>
      <c r="B65" s="27"/>
      <c r="C65" s="28" t="s">
        <v>301</v>
      </c>
      <c r="D65" s="28"/>
      <c r="E65" s="28"/>
      <c r="F65" s="28"/>
      <c r="G65" s="28"/>
    </row>
    <row r="66" spans="1:7" x14ac:dyDescent="0.25">
      <c r="A66" s="19" t="s">
        <v>302</v>
      </c>
      <c r="B66" s="27"/>
      <c r="C66" s="29">
        <v>1000</v>
      </c>
      <c r="D66" s="28"/>
      <c r="E66" s="28"/>
      <c r="G66" s="28"/>
    </row>
    <row r="67" spans="1:7" x14ac:dyDescent="0.25">
      <c r="A67" s="19" t="s">
        <v>303</v>
      </c>
      <c r="B67" s="27"/>
      <c r="C67" s="29">
        <v>1000</v>
      </c>
      <c r="D67" s="28"/>
      <c r="E67" s="28"/>
      <c r="G67" s="28"/>
    </row>
    <row r="68" spans="1:7" x14ac:dyDescent="0.25">
      <c r="A68" s="19" t="s">
        <v>304</v>
      </c>
      <c r="B68" s="27"/>
      <c r="D68" s="28"/>
      <c r="E68" s="28"/>
      <c r="G68" s="28"/>
    </row>
    <row r="69" spans="1:7" x14ac:dyDescent="0.25">
      <c r="A69" s="19" t="s">
        <v>1</v>
      </c>
      <c r="B69" s="27"/>
      <c r="C69" s="28" t="s">
        <v>77</v>
      </c>
      <c r="D69" s="28" t="s">
        <v>78</v>
      </c>
      <c r="E69" s="28" t="s">
        <v>79</v>
      </c>
      <c r="F69" s="28" t="s">
        <v>80</v>
      </c>
      <c r="G69" s="28" t="s">
        <v>81</v>
      </c>
    </row>
    <row r="70" spans="1:7" x14ac:dyDescent="0.25">
      <c r="A70" s="19"/>
      <c r="B70" s="27"/>
      <c r="D70" s="28"/>
      <c r="E70" s="28"/>
      <c r="F70" s="28"/>
      <c r="G70" s="28"/>
    </row>
    <row r="71" spans="1:7" x14ac:dyDescent="0.25">
      <c r="A71" s="30" t="s">
        <v>292</v>
      </c>
      <c r="B71" s="27"/>
      <c r="D71" s="29"/>
      <c r="E71" s="29"/>
      <c r="F71" s="29"/>
      <c r="G71" s="29"/>
    </row>
    <row r="72" spans="1:7" x14ac:dyDescent="0.25">
      <c r="A72" s="19" t="s">
        <v>293</v>
      </c>
      <c r="B72" s="27"/>
      <c r="C72" s="60" t="s">
        <v>309</v>
      </c>
      <c r="D72" s="29"/>
      <c r="E72" s="29"/>
      <c r="F72" s="29"/>
      <c r="G72" s="29"/>
    </row>
    <row r="73" spans="1:7" x14ac:dyDescent="0.25">
      <c r="A73" s="19" t="s">
        <v>295</v>
      </c>
      <c r="B73" s="27"/>
      <c r="C73" s="60">
        <v>9999</v>
      </c>
      <c r="D73" s="28"/>
      <c r="E73" s="28"/>
      <c r="F73" s="28"/>
      <c r="G73" s="28"/>
    </row>
    <row r="74" spans="1:7" x14ac:dyDescent="0.25">
      <c r="A74" s="26" t="s">
        <v>2</v>
      </c>
      <c r="B74" s="27"/>
      <c r="D74" s="28"/>
      <c r="E74" s="28"/>
      <c r="F74" s="28"/>
      <c r="G74" s="28"/>
    </row>
    <row r="75" spans="1:7" x14ac:dyDescent="0.25">
      <c r="A75" s="19" t="s">
        <v>296</v>
      </c>
      <c r="B75" s="27"/>
      <c r="C75" s="29">
        <v>0</v>
      </c>
      <c r="D75" s="29">
        <v>7</v>
      </c>
      <c r="E75" s="29">
        <v>1</v>
      </c>
      <c r="F75" s="29">
        <v>23</v>
      </c>
      <c r="G75" s="29">
        <v>100</v>
      </c>
    </row>
    <row r="76" spans="1:7" x14ac:dyDescent="0.25">
      <c r="A76" s="19" t="s">
        <v>6</v>
      </c>
      <c r="B76" s="27"/>
      <c r="C76" s="28" t="s">
        <v>297</v>
      </c>
      <c r="D76" s="28" t="s">
        <v>7</v>
      </c>
      <c r="E76" s="28" t="s">
        <v>7</v>
      </c>
      <c r="F76" s="28" t="s">
        <v>8</v>
      </c>
      <c r="G76" s="28" t="s">
        <v>17</v>
      </c>
    </row>
    <row r="77" spans="1:7" x14ac:dyDescent="0.25">
      <c r="A77" s="19" t="s">
        <v>298</v>
      </c>
      <c r="B77" s="27"/>
      <c r="C77" s="60">
        <v>0</v>
      </c>
    </row>
    <row r="78" spans="1:7" x14ac:dyDescent="0.25">
      <c r="A78" s="19" t="s">
        <v>299</v>
      </c>
      <c r="B78" s="27"/>
      <c r="C78" s="28">
        <v>80</v>
      </c>
      <c r="F78" s="28"/>
    </row>
    <row r="79" spans="1:7" x14ac:dyDescent="0.25">
      <c r="A79" s="19" t="s">
        <v>300</v>
      </c>
      <c r="B79" s="27"/>
      <c r="C79" s="28" t="s">
        <v>301</v>
      </c>
      <c r="D79" s="28"/>
      <c r="E79" s="28"/>
      <c r="F79" s="28"/>
      <c r="G79" s="28"/>
    </row>
    <row r="80" spans="1:7" x14ac:dyDescent="0.25">
      <c r="A80" s="19" t="s">
        <v>302</v>
      </c>
      <c r="B80" s="27"/>
      <c r="C80" s="29">
        <v>1000</v>
      </c>
      <c r="D80" s="28"/>
      <c r="E80" s="28"/>
      <c r="G80" s="28"/>
    </row>
    <row r="81" spans="1:7" x14ac:dyDescent="0.25">
      <c r="A81" s="19" t="s">
        <v>303</v>
      </c>
      <c r="B81" s="27"/>
      <c r="C81" s="29">
        <v>1000</v>
      </c>
      <c r="D81" s="28"/>
      <c r="E81" s="28"/>
      <c r="G81" s="28"/>
    </row>
    <row r="82" spans="1:7" x14ac:dyDescent="0.25">
      <c r="A82" s="19" t="s">
        <v>304</v>
      </c>
      <c r="B82" s="27"/>
      <c r="D82" s="28"/>
      <c r="E82" s="28"/>
      <c r="G82" s="28"/>
    </row>
    <row r="83" spans="1:7" x14ac:dyDescent="0.25">
      <c r="A83" s="19" t="s">
        <v>1</v>
      </c>
      <c r="B83" s="27"/>
      <c r="C83" s="28" t="s">
        <v>82</v>
      </c>
      <c r="D83" s="28" t="s">
        <v>83</v>
      </c>
      <c r="E83" s="28" t="s">
        <v>84</v>
      </c>
      <c r="F83" s="28" t="s">
        <v>85</v>
      </c>
      <c r="G83" s="28" t="s">
        <v>86</v>
      </c>
    </row>
    <row r="84" spans="1:7" x14ac:dyDescent="0.25">
      <c r="A84" s="19"/>
      <c r="B84" s="27"/>
      <c r="D84" s="28"/>
      <c r="E84" s="28"/>
      <c r="F84" s="28"/>
      <c r="G84" s="28"/>
    </row>
    <row r="85" spans="1:7" x14ac:dyDescent="0.25">
      <c r="A85" s="30" t="s">
        <v>292</v>
      </c>
      <c r="B85" s="27"/>
      <c r="D85" s="29"/>
      <c r="E85" s="29"/>
      <c r="F85" s="29"/>
      <c r="G85" s="29"/>
    </row>
    <row r="86" spans="1:7" x14ac:dyDescent="0.25">
      <c r="A86" s="19" t="s">
        <v>293</v>
      </c>
      <c r="B86" s="27"/>
      <c r="C86" s="60" t="s">
        <v>310</v>
      </c>
      <c r="D86" s="29"/>
      <c r="E86" s="29"/>
      <c r="F86" s="29"/>
      <c r="G86" s="29"/>
    </row>
    <row r="87" spans="1:7" x14ac:dyDescent="0.25">
      <c r="A87" s="19" t="s">
        <v>295</v>
      </c>
      <c r="B87" s="27"/>
      <c r="C87" s="60">
        <v>9999</v>
      </c>
      <c r="D87" s="28"/>
      <c r="E87" s="28"/>
      <c r="F87" s="28"/>
      <c r="G87" s="28"/>
    </row>
    <row r="88" spans="1:7" x14ac:dyDescent="0.25">
      <c r="A88" s="26" t="s">
        <v>2</v>
      </c>
      <c r="B88" s="27"/>
      <c r="D88" s="28"/>
      <c r="E88" s="28"/>
      <c r="F88" s="28"/>
      <c r="G88" s="28"/>
    </row>
    <row r="89" spans="1:7" x14ac:dyDescent="0.25">
      <c r="A89" s="19" t="s">
        <v>296</v>
      </c>
      <c r="B89" s="27"/>
      <c r="C89" s="29">
        <v>0</v>
      </c>
      <c r="D89" s="29">
        <v>7</v>
      </c>
      <c r="E89" s="29">
        <v>1</v>
      </c>
      <c r="F89" s="29">
        <v>23</v>
      </c>
      <c r="G89" s="29">
        <v>100</v>
      </c>
    </row>
    <row r="90" spans="1:7" x14ac:dyDescent="0.25">
      <c r="A90" s="19" t="s">
        <v>6</v>
      </c>
      <c r="B90" s="27"/>
      <c r="C90" s="28" t="s">
        <v>297</v>
      </c>
      <c r="D90" s="28" t="s">
        <v>7</v>
      </c>
      <c r="E90" s="28" t="s">
        <v>7</v>
      </c>
      <c r="F90" s="28" t="s">
        <v>8</v>
      </c>
      <c r="G90" s="28" t="s">
        <v>17</v>
      </c>
    </row>
    <row r="91" spans="1:7" x14ac:dyDescent="0.25">
      <c r="A91" s="19" t="s">
        <v>298</v>
      </c>
      <c r="B91" s="27"/>
      <c r="C91" s="60">
        <v>0</v>
      </c>
    </row>
    <row r="92" spans="1:7" x14ac:dyDescent="0.25">
      <c r="A92" s="19" t="s">
        <v>299</v>
      </c>
      <c r="B92" s="27"/>
      <c r="C92" s="28">
        <v>80</v>
      </c>
      <c r="F92" s="28"/>
    </row>
    <row r="93" spans="1:7" x14ac:dyDescent="0.25">
      <c r="A93" s="19" t="s">
        <v>300</v>
      </c>
      <c r="B93" s="27"/>
      <c r="C93" s="28" t="s">
        <v>301</v>
      </c>
      <c r="D93" s="28"/>
      <c r="E93" s="28"/>
      <c r="F93" s="28"/>
      <c r="G93" s="28"/>
    </row>
    <row r="94" spans="1:7" x14ac:dyDescent="0.25">
      <c r="A94" s="19" t="s">
        <v>302</v>
      </c>
      <c r="B94" s="27"/>
      <c r="C94" s="29">
        <v>1000</v>
      </c>
      <c r="D94" s="28"/>
      <c r="E94" s="28"/>
      <c r="G94" s="28"/>
    </row>
    <row r="95" spans="1:7" x14ac:dyDescent="0.25">
      <c r="A95" s="19" t="s">
        <v>303</v>
      </c>
      <c r="B95" s="27"/>
      <c r="C95" s="29">
        <v>1000</v>
      </c>
      <c r="D95" s="28"/>
      <c r="E95" s="28"/>
      <c r="G95" s="28"/>
    </row>
    <row r="96" spans="1:7" x14ac:dyDescent="0.25">
      <c r="A96" s="19" t="s">
        <v>304</v>
      </c>
      <c r="B96" s="27"/>
      <c r="D96" s="28"/>
      <c r="E96" s="28"/>
      <c r="G96" s="28"/>
    </row>
    <row r="97" spans="1:7" x14ac:dyDescent="0.25">
      <c r="A97" s="19" t="s">
        <v>1</v>
      </c>
      <c r="B97" s="27"/>
      <c r="C97" s="28" t="s">
        <v>137</v>
      </c>
      <c r="D97" s="28" t="s">
        <v>138</v>
      </c>
      <c r="E97" s="28" t="s">
        <v>139</v>
      </c>
      <c r="F97" s="28" t="s">
        <v>140</v>
      </c>
      <c r="G97" s="28" t="s">
        <v>141</v>
      </c>
    </row>
    <row r="98" spans="1:7" x14ac:dyDescent="0.25">
      <c r="A98" s="19"/>
      <c r="B98" s="27"/>
      <c r="D98" s="28"/>
      <c r="E98" s="28"/>
      <c r="F98" s="28"/>
      <c r="G98" s="28"/>
    </row>
    <row r="99" spans="1:7" x14ac:dyDescent="0.25">
      <c r="A99" s="30" t="s">
        <v>292</v>
      </c>
      <c r="B99" s="27"/>
      <c r="D99" s="29"/>
      <c r="E99" s="29"/>
      <c r="F99" s="29"/>
      <c r="G99" s="29"/>
    </row>
    <row r="100" spans="1:7" x14ac:dyDescent="0.25">
      <c r="A100" s="19" t="s">
        <v>293</v>
      </c>
      <c r="B100" s="27"/>
      <c r="C100" s="60" t="s">
        <v>311</v>
      </c>
      <c r="D100" s="29"/>
      <c r="E100" s="29"/>
      <c r="F100" s="29"/>
      <c r="G100" s="29"/>
    </row>
    <row r="101" spans="1:7" x14ac:dyDescent="0.25">
      <c r="A101" s="19" t="s">
        <v>295</v>
      </c>
      <c r="B101" s="27"/>
      <c r="C101" s="60">
        <v>9999</v>
      </c>
      <c r="D101" s="28"/>
      <c r="E101" s="28"/>
      <c r="F101" s="28"/>
      <c r="G101" s="28"/>
    </row>
    <row r="102" spans="1:7" x14ac:dyDescent="0.25">
      <c r="A102" s="26" t="s">
        <v>2</v>
      </c>
      <c r="B102" s="27"/>
      <c r="D102" s="28"/>
      <c r="E102" s="28"/>
      <c r="F102" s="28"/>
      <c r="G102" s="28"/>
    </row>
    <row r="103" spans="1:7" x14ac:dyDescent="0.25">
      <c r="A103" s="19" t="s">
        <v>296</v>
      </c>
      <c r="B103" s="27"/>
      <c r="C103" s="29">
        <v>0</v>
      </c>
      <c r="D103" s="29">
        <v>7</v>
      </c>
      <c r="E103" s="29">
        <v>1</v>
      </c>
      <c r="F103" s="29">
        <v>23</v>
      </c>
      <c r="G103" s="29">
        <v>100</v>
      </c>
    </row>
    <row r="104" spans="1:7" x14ac:dyDescent="0.25">
      <c r="A104" s="19" t="s">
        <v>6</v>
      </c>
      <c r="B104" s="27"/>
      <c r="C104" s="28" t="s">
        <v>297</v>
      </c>
      <c r="D104" s="28" t="s">
        <v>7</v>
      </c>
      <c r="E104" s="28" t="s">
        <v>7</v>
      </c>
      <c r="F104" s="28" t="s">
        <v>8</v>
      </c>
      <c r="G104" s="28" t="s">
        <v>17</v>
      </c>
    </row>
    <row r="105" spans="1:7" x14ac:dyDescent="0.25">
      <c r="A105" s="19" t="s">
        <v>298</v>
      </c>
      <c r="B105" s="27"/>
      <c r="C105" s="60">
        <v>0</v>
      </c>
    </row>
    <row r="106" spans="1:7" x14ac:dyDescent="0.25">
      <c r="A106" s="19" t="s">
        <v>299</v>
      </c>
      <c r="B106" s="27"/>
      <c r="C106" s="28">
        <v>80</v>
      </c>
      <c r="F106" s="28"/>
    </row>
    <row r="107" spans="1:7" x14ac:dyDescent="0.25">
      <c r="A107" s="19" t="s">
        <v>300</v>
      </c>
      <c r="B107" s="27"/>
      <c r="C107" s="28" t="s">
        <v>301</v>
      </c>
      <c r="D107" s="28"/>
      <c r="E107" s="28"/>
      <c r="F107" s="28"/>
      <c r="G107" s="28"/>
    </row>
    <row r="108" spans="1:7" x14ac:dyDescent="0.25">
      <c r="A108" s="19" t="s">
        <v>302</v>
      </c>
      <c r="B108" s="27"/>
      <c r="C108" s="29">
        <v>1000</v>
      </c>
      <c r="D108" s="28"/>
      <c r="E108" s="28"/>
      <c r="G108" s="28"/>
    </row>
    <row r="109" spans="1:7" x14ac:dyDescent="0.25">
      <c r="A109" s="19" t="s">
        <v>303</v>
      </c>
      <c r="B109" s="27"/>
      <c r="C109" s="29">
        <v>1000</v>
      </c>
      <c r="D109" s="28"/>
      <c r="E109" s="28"/>
      <c r="G109" s="28"/>
    </row>
    <row r="110" spans="1:7" x14ac:dyDescent="0.25">
      <c r="A110" s="19" t="s">
        <v>304</v>
      </c>
      <c r="B110" s="27"/>
      <c r="D110" s="28"/>
      <c r="E110" s="28"/>
      <c r="G110" s="28"/>
    </row>
    <row r="111" spans="1:7" x14ac:dyDescent="0.25">
      <c r="A111" s="19" t="s">
        <v>1</v>
      </c>
      <c r="B111" s="27"/>
      <c r="C111" s="28" t="s">
        <v>142</v>
      </c>
      <c r="D111" s="28" t="s">
        <v>143</v>
      </c>
      <c r="E111" s="28" t="s">
        <v>144</v>
      </c>
      <c r="F111" s="28" t="s">
        <v>145</v>
      </c>
      <c r="G111" s="28" t="s">
        <v>146</v>
      </c>
    </row>
    <row r="112" spans="1:7" x14ac:dyDescent="0.25">
      <c r="A112" s="19"/>
      <c r="B112" s="27"/>
      <c r="D112" s="28"/>
      <c r="E112" s="28"/>
      <c r="F112" s="28"/>
      <c r="G112" s="28"/>
    </row>
    <row r="113" spans="1:7" x14ac:dyDescent="0.25">
      <c r="A113" s="30" t="s">
        <v>292</v>
      </c>
      <c r="B113" s="27"/>
      <c r="D113" s="29"/>
      <c r="E113" s="29"/>
      <c r="F113" s="29"/>
      <c r="G113" s="29"/>
    </row>
    <row r="114" spans="1:7" x14ac:dyDescent="0.25">
      <c r="A114" s="19" t="s">
        <v>293</v>
      </c>
      <c r="B114" s="27"/>
      <c r="C114" s="60" t="s">
        <v>312</v>
      </c>
      <c r="D114" s="29"/>
      <c r="E114" s="29"/>
      <c r="F114" s="29"/>
      <c r="G114" s="29"/>
    </row>
    <row r="115" spans="1:7" x14ac:dyDescent="0.25">
      <c r="A115" s="19" t="s">
        <v>295</v>
      </c>
      <c r="B115" s="27"/>
      <c r="C115" s="60">
        <v>9999</v>
      </c>
      <c r="D115" s="28"/>
      <c r="E115" s="28"/>
      <c r="F115" s="28"/>
      <c r="G115" s="28"/>
    </row>
    <row r="116" spans="1:7" x14ac:dyDescent="0.25">
      <c r="A116" s="26" t="s">
        <v>2</v>
      </c>
      <c r="B116" s="27"/>
      <c r="D116" s="28"/>
      <c r="E116" s="28"/>
      <c r="F116" s="28"/>
      <c r="G116" s="28"/>
    </row>
    <row r="117" spans="1:7" x14ac:dyDescent="0.25">
      <c r="A117" s="19" t="s">
        <v>296</v>
      </c>
      <c r="B117" s="27"/>
      <c r="C117" s="29">
        <v>0</v>
      </c>
      <c r="D117" s="29">
        <v>7</v>
      </c>
      <c r="E117" s="29">
        <v>1</v>
      </c>
      <c r="F117" s="29">
        <v>23</v>
      </c>
      <c r="G117" s="29">
        <v>100</v>
      </c>
    </row>
    <row r="118" spans="1:7" x14ac:dyDescent="0.25">
      <c r="A118" s="19" t="s">
        <v>6</v>
      </c>
      <c r="B118" s="27"/>
      <c r="C118" s="28" t="s">
        <v>297</v>
      </c>
      <c r="D118" s="28" t="s">
        <v>7</v>
      </c>
      <c r="E118" s="28" t="s">
        <v>7</v>
      </c>
      <c r="F118" s="28" t="s">
        <v>8</v>
      </c>
      <c r="G118" s="28" t="s">
        <v>17</v>
      </c>
    </row>
    <row r="119" spans="1:7" x14ac:dyDescent="0.25">
      <c r="A119" s="19" t="s">
        <v>298</v>
      </c>
      <c r="B119" s="27"/>
      <c r="C119" s="60">
        <v>0</v>
      </c>
    </row>
    <row r="120" spans="1:7" x14ac:dyDescent="0.25">
      <c r="A120" s="19" t="s">
        <v>299</v>
      </c>
      <c r="B120" s="27"/>
      <c r="C120" s="28">
        <v>80</v>
      </c>
      <c r="F120" s="28"/>
    </row>
    <row r="121" spans="1:7" x14ac:dyDescent="0.25">
      <c r="A121" s="19" t="s">
        <v>300</v>
      </c>
      <c r="B121" s="27"/>
      <c r="C121" s="28" t="s">
        <v>301</v>
      </c>
      <c r="D121" s="28"/>
      <c r="E121" s="28"/>
      <c r="F121" s="28"/>
      <c r="G121" s="28"/>
    </row>
    <row r="122" spans="1:7" x14ac:dyDescent="0.25">
      <c r="A122" s="19" t="s">
        <v>302</v>
      </c>
      <c r="B122" s="27"/>
      <c r="C122" s="29">
        <v>1000</v>
      </c>
      <c r="D122" s="28"/>
      <c r="E122" s="28"/>
      <c r="G122" s="28"/>
    </row>
    <row r="123" spans="1:7" x14ac:dyDescent="0.25">
      <c r="A123" s="19" t="s">
        <v>303</v>
      </c>
      <c r="B123" s="27"/>
      <c r="C123" s="29">
        <v>1000</v>
      </c>
      <c r="D123" s="28"/>
      <c r="E123" s="28"/>
      <c r="G123" s="28"/>
    </row>
    <row r="124" spans="1:7" x14ac:dyDescent="0.25">
      <c r="A124" s="19" t="s">
        <v>304</v>
      </c>
      <c r="B124" s="27"/>
      <c r="D124" s="28"/>
      <c r="E124" s="28"/>
      <c r="G124" s="28"/>
    </row>
    <row r="125" spans="1:7" x14ac:dyDescent="0.25">
      <c r="A125" s="19" t="s">
        <v>1</v>
      </c>
      <c r="B125" s="27"/>
      <c r="C125" s="28" t="s">
        <v>147</v>
      </c>
      <c r="D125" s="28" t="s">
        <v>148</v>
      </c>
      <c r="E125" s="28" t="s">
        <v>149</v>
      </c>
      <c r="F125" s="28" t="s">
        <v>150</v>
      </c>
      <c r="G125" s="28" t="s">
        <v>151</v>
      </c>
    </row>
    <row r="126" spans="1:7" x14ac:dyDescent="0.25">
      <c r="A126" s="19"/>
      <c r="B126" s="27"/>
      <c r="D126" s="28"/>
      <c r="E126" s="28"/>
      <c r="F126" s="28"/>
      <c r="G126" s="28"/>
    </row>
    <row r="127" spans="1:7" x14ac:dyDescent="0.25">
      <c r="A127" s="30" t="s">
        <v>292</v>
      </c>
      <c r="B127" s="27"/>
      <c r="D127" s="29"/>
      <c r="E127" s="29"/>
      <c r="F127" s="29"/>
      <c r="G127" s="29"/>
    </row>
    <row r="128" spans="1:7" x14ac:dyDescent="0.25">
      <c r="A128" s="19" t="s">
        <v>293</v>
      </c>
      <c r="B128" s="27"/>
      <c r="C128" s="60" t="s">
        <v>313</v>
      </c>
      <c r="D128" s="29"/>
      <c r="E128" s="29"/>
      <c r="F128" s="29"/>
      <c r="G128" s="29"/>
    </row>
    <row r="129" spans="1:45" x14ac:dyDescent="0.25">
      <c r="A129" s="19" t="s">
        <v>295</v>
      </c>
      <c r="B129" s="27"/>
      <c r="C129" s="60">
        <v>9999</v>
      </c>
      <c r="D129" s="28"/>
      <c r="E129" s="28"/>
      <c r="F129" s="28"/>
      <c r="G129" s="28"/>
    </row>
    <row r="130" spans="1:45" x14ac:dyDescent="0.25">
      <c r="A130" s="26" t="s">
        <v>2</v>
      </c>
      <c r="B130" s="27"/>
      <c r="D130" s="28"/>
      <c r="E130" s="28"/>
      <c r="F130" s="28"/>
      <c r="G130" s="28"/>
    </row>
    <row r="131" spans="1:45" x14ac:dyDescent="0.25">
      <c r="A131" s="19" t="s">
        <v>296</v>
      </c>
      <c r="B131" s="27"/>
      <c r="C131" s="29">
        <v>0</v>
      </c>
      <c r="D131" s="29">
        <v>7</v>
      </c>
      <c r="E131" s="29">
        <v>1</v>
      </c>
      <c r="F131" s="29">
        <v>23</v>
      </c>
      <c r="G131" s="29">
        <v>100</v>
      </c>
    </row>
    <row r="132" spans="1:45" x14ac:dyDescent="0.25">
      <c r="A132" s="19" t="s">
        <v>6</v>
      </c>
      <c r="B132" s="27"/>
      <c r="C132" s="28" t="s">
        <v>297</v>
      </c>
      <c r="D132" s="28" t="s">
        <v>7</v>
      </c>
      <c r="E132" s="28" t="s">
        <v>7</v>
      </c>
      <c r="F132" s="28" t="s">
        <v>8</v>
      </c>
      <c r="G132" s="28" t="s">
        <v>17</v>
      </c>
    </row>
    <row r="133" spans="1:45" x14ac:dyDescent="0.25">
      <c r="A133" s="19" t="s">
        <v>298</v>
      </c>
      <c r="B133" s="27"/>
      <c r="C133" s="60">
        <v>0</v>
      </c>
    </row>
    <row r="134" spans="1:45" x14ac:dyDescent="0.25">
      <c r="A134" s="19" t="s">
        <v>299</v>
      </c>
      <c r="B134" s="27"/>
      <c r="C134" s="28">
        <v>80</v>
      </c>
      <c r="F134" s="28"/>
    </row>
    <row r="135" spans="1:45" x14ac:dyDescent="0.25">
      <c r="A135" s="19" t="s">
        <v>300</v>
      </c>
      <c r="B135" s="27"/>
      <c r="C135" s="28" t="s">
        <v>301</v>
      </c>
      <c r="D135" s="28"/>
      <c r="E135" s="28"/>
      <c r="F135" s="28"/>
      <c r="G135" s="28"/>
    </row>
    <row r="136" spans="1:45" x14ac:dyDescent="0.25">
      <c r="A136" s="19" t="s">
        <v>302</v>
      </c>
      <c r="B136" s="27"/>
      <c r="C136" s="29">
        <v>1000</v>
      </c>
      <c r="D136" s="28"/>
      <c r="E136" s="28"/>
      <c r="G136" s="28"/>
    </row>
    <row r="137" spans="1:45" x14ac:dyDescent="0.25">
      <c r="A137" s="19" t="s">
        <v>303</v>
      </c>
      <c r="B137" s="27"/>
      <c r="C137" s="29">
        <v>1000</v>
      </c>
      <c r="D137" s="28"/>
      <c r="E137" s="28"/>
      <c r="G137" s="28"/>
    </row>
    <row r="138" spans="1:45" x14ac:dyDescent="0.25">
      <c r="A138" s="19" t="s">
        <v>304</v>
      </c>
      <c r="B138" s="27"/>
      <c r="D138" s="28"/>
      <c r="E138" s="28"/>
      <c r="G138" s="28"/>
    </row>
    <row r="139" spans="1:45" x14ac:dyDescent="0.25">
      <c r="A139" s="19" t="s">
        <v>1</v>
      </c>
      <c r="B139" s="27"/>
      <c r="C139" s="28" t="s">
        <v>152</v>
      </c>
      <c r="D139" s="28" t="s">
        <v>153</v>
      </c>
      <c r="E139" s="28" t="s">
        <v>154</v>
      </c>
      <c r="F139" s="28" t="s">
        <v>155</v>
      </c>
      <c r="G139" s="28" t="s">
        <v>156</v>
      </c>
    </row>
    <row r="140" spans="1:45" x14ac:dyDescent="0.25">
      <c r="A140" s="19"/>
      <c r="B140" s="27"/>
      <c r="D140" s="28"/>
      <c r="E140" s="28"/>
      <c r="F140" s="28"/>
      <c r="G140" s="28"/>
    </row>
    <row r="141" spans="1:45" x14ac:dyDescent="0.25">
      <c r="A141" s="30" t="s">
        <v>292</v>
      </c>
      <c r="B141" s="27"/>
      <c r="D141" s="29"/>
      <c r="E141" s="29"/>
      <c r="F141" s="29"/>
      <c r="G141" s="29"/>
    </row>
    <row r="142" spans="1:45" x14ac:dyDescent="0.25">
      <c r="A142" s="19" t="s">
        <v>293</v>
      </c>
      <c r="B142" s="27"/>
      <c r="C142" s="60" t="s">
        <v>314</v>
      </c>
      <c r="D142" s="29"/>
      <c r="E142" s="29"/>
      <c r="F142" s="29"/>
      <c r="G142" s="29"/>
    </row>
    <row r="143" spans="1:45" x14ac:dyDescent="0.25">
      <c r="A143" s="19" t="s">
        <v>295</v>
      </c>
      <c r="B143" s="27"/>
      <c r="C143" s="60">
        <v>9999</v>
      </c>
      <c r="D143" s="28"/>
      <c r="E143" s="28"/>
      <c r="F143" s="28"/>
      <c r="G143" s="28"/>
      <c r="X143" s="30"/>
      <c r="Y143" s="27"/>
      <c r="Z143" s="28"/>
    </row>
    <row r="144" spans="1:45" x14ac:dyDescent="0.25">
      <c r="A144" s="26" t="s">
        <v>2</v>
      </c>
      <c r="B144" s="27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X144" s="19"/>
      <c r="Y144" s="27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</row>
    <row r="145" spans="1:45" x14ac:dyDescent="0.25">
      <c r="A145" s="19" t="s">
        <v>296</v>
      </c>
      <c r="B145" s="27"/>
      <c r="C145" s="29">
        <v>0</v>
      </c>
      <c r="D145" s="29">
        <v>7</v>
      </c>
      <c r="E145" s="29">
        <v>1</v>
      </c>
      <c r="F145" s="29">
        <v>23</v>
      </c>
      <c r="G145" s="29">
        <v>100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X145" s="19"/>
      <c r="Y145" s="27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</row>
    <row r="146" spans="1:45" x14ac:dyDescent="0.25">
      <c r="A146" s="19" t="s">
        <v>6</v>
      </c>
      <c r="B146" s="27"/>
      <c r="C146" s="28" t="s">
        <v>297</v>
      </c>
      <c r="D146" s="28" t="s">
        <v>7</v>
      </c>
      <c r="E146" s="28" t="s">
        <v>7</v>
      </c>
      <c r="F146" s="28" t="s">
        <v>8</v>
      </c>
      <c r="G146" s="28" t="s">
        <v>17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X146" s="19"/>
      <c r="Y146" s="27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5">
      <c r="A147" s="19" t="s">
        <v>298</v>
      </c>
      <c r="B147" s="27"/>
      <c r="C147" s="60"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X147" s="19"/>
      <c r="Y147" s="27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5">
      <c r="A148" s="19" t="s">
        <v>299</v>
      </c>
      <c r="B148" s="27"/>
      <c r="C148" s="28">
        <v>80</v>
      </c>
      <c r="F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X148" s="1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5">
      <c r="A149" s="19" t="s">
        <v>300</v>
      </c>
      <c r="B149" s="27"/>
      <c r="C149" s="28" t="s">
        <v>301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X149" s="19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</row>
    <row r="150" spans="1:45" x14ac:dyDescent="0.25">
      <c r="A150" s="19" t="s">
        <v>302</v>
      </c>
      <c r="B150" s="27"/>
      <c r="C150" s="29">
        <v>1000</v>
      </c>
      <c r="D150" s="28"/>
      <c r="E150" s="28"/>
      <c r="G150" s="28"/>
      <c r="X150" s="19"/>
      <c r="Y150" s="27"/>
      <c r="AB150" s="28"/>
      <c r="AC150" s="28"/>
    </row>
    <row r="151" spans="1:45" x14ac:dyDescent="0.25">
      <c r="A151" s="19" t="s">
        <v>303</v>
      </c>
      <c r="B151" s="27"/>
      <c r="C151" s="29">
        <v>1000</v>
      </c>
      <c r="D151" s="28"/>
      <c r="E151" s="28"/>
      <c r="G151" s="28"/>
      <c r="X151" s="30"/>
      <c r="Y151" s="27"/>
      <c r="Z151" s="28"/>
      <c r="AB151" s="29"/>
      <c r="AC151" s="29"/>
    </row>
    <row r="152" spans="1:45" x14ac:dyDescent="0.25">
      <c r="A152" s="19" t="s">
        <v>304</v>
      </c>
      <c r="B152" s="27"/>
      <c r="D152" s="28"/>
      <c r="E152" s="28"/>
      <c r="G152" s="28"/>
      <c r="H152" s="29"/>
      <c r="I152" s="28"/>
      <c r="J152" s="29"/>
      <c r="K152" s="28"/>
      <c r="L152" s="29"/>
      <c r="M152" s="28"/>
      <c r="N152" s="29"/>
      <c r="O152" s="28"/>
      <c r="P152" s="29"/>
      <c r="Q152" s="28"/>
      <c r="R152" s="29"/>
      <c r="S152" s="28"/>
      <c r="T152" s="29"/>
      <c r="U152" s="28"/>
      <c r="V152" s="29"/>
      <c r="W152" s="28"/>
      <c r="X152" s="19"/>
      <c r="Y152" s="27"/>
      <c r="Z152" s="28"/>
      <c r="AA152" s="29"/>
      <c r="AB152" s="28"/>
      <c r="AC152" s="29"/>
      <c r="AD152" s="28"/>
      <c r="AE152" s="29"/>
      <c r="AF152" s="28"/>
      <c r="AG152" s="29"/>
      <c r="AH152" s="28"/>
      <c r="AI152" s="29"/>
      <c r="AJ152" s="28"/>
      <c r="AK152" s="29"/>
      <c r="AL152" s="28"/>
      <c r="AM152" s="29"/>
      <c r="AN152" s="28"/>
      <c r="AO152" s="29"/>
      <c r="AP152" s="28"/>
      <c r="AQ152" s="29"/>
      <c r="AR152" s="28"/>
      <c r="AS152" s="29"/>
    </row>
    <row r="153" spans="1:45" x14ac:dyDescent="0.25">
      <c r="A153" s="19" t="s">
        <v>1</v>
      </c>
      <c r="B153" s="27"/>
      <c r="C153" s="28" t="s">
        <v>192</v>
      </c>
      <c r="D153" s="28" t="s">
        <v>193</v>
      </c>
      <c r="E153" s="28" t="s">
        <v>194</v>
      </c>
      <c r="F153" s="28" t="s">
        <v>195</v>
      </c>
      <c r="G153" s="28" t="s">
        <v>196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19"/>
      <c r="Y153" s="27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25">
      <c r="A154" s="19"/>
      <c r="B154" s="27"/>
      <c r="D154" s="28"/>
      <c r="E154" s="28"/>
      <c r="F154" s="28"/>
      <c r="G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19"/>
      <c r="Y154" s="27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5">
      <c r="A155" s="30" t="s">
        <v>292</v>
      </c>
      <c r="B155" s="27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19"/>
      <c r="Y155" s="27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5">
      <c r="A156" s="19" t="s">
        <v>293</v>
      </c>
      <c r="B156" s="27"/>
      <c r="C156" s="60" t="s">
        <v>315</v>
      </c>
      <c r="D156" s="29"/>
      <c r="E156" s="29"/>
      <c r="F156" s="29"/>
      <c r="G156" s="29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X156" s="19"/>
      <c r="Y156" s="27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</row>
    <row r="157" spans="1:45" x14ac:dyDescent="0.25">
      <c r="A157" s="19" t="s">
        <v>295</v>
      </c>
      <c r="B157" s="27"/>
      <c r="C157" s="60">
        <v>9999</v>
      </c>
      <c r="D157" s="28"/>
      <c r="E157" s="28"/>
      <c r="F157" s="28"/>
      <c r="G157" s="28"/>
      <c r="X157" s="30"/>
      <c r="Y157" s="27"/>
      <c r="Z157" s="29"/>
      <c r="AA157" s="28"/>
      <c r="AB157" s="28"/>
      <c r="AC157" s="28"/>
    </row>
    <row r="158" spans="1:45" x14ac:dyDescent="0.25">
      <c r="A158" s="26" t="s">
        <v>2</v>
      </c>
      <c r="B158" s="2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X158" s="19"/>
      <c r="Y158" s="27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25">
      <c r="A159" s="19" t="s">
        <v>296</v>
      </c>
      <c r="B159" s="27"/>
      <c r="C159" s="29">
        <v>0</v>
      </c>
      <c r="D159" s="29">
        <v>7</v>
      </c>
      <c r="E159" s="29">
        <v>1</v>
      </c>
      <c r="F159" s="29">
        <v>23</v>
      </c>
      <c r="G159" s="29">
        <v>100</v>
      </c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X159" s="19"/>
      <c r="Y159" s="27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25">
      <c r="A160" s="19" t="s">
        <v>6</v>
      </c>
      <c r="B160" s="27"/>
      <c r="C160" s="28" t="s">
        <v>297</v>
      </c>
      <c r="D160" s="28" t="s">
        <v>7</v>
      </c>
      <c r="E160" s="28" t="s">
        <v>7</v>
      </c>
      <c r="F160" s="28" t="s">
        <v>8</v>
      </c>
      <c r="G160" s="28" t="s">
        <v>17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X160" s="19"/>
      <c r="Y160" s="27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5">
      <c r="A161" s="19" t="s">
        <v>298</v>
      </c>
      <c r="B161" s="27"/>
      <c r="C161" s="60"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X161" s="19"/>
      <c r="Y161" s="27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5">
      <c r="A162" s="19" t="s">
        <v>299</v>
      </c>
      <c r="B162" s="27"/>
      <c r="C162" s="28">
        <v>80</v>
      </c>
      <c r="F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X162" s="19"/>
      <c r="Y162" s="27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</row>
    <row r="163" spans="1:45" x14ac:dyDescent="0.25">
      <c r="A163" s="19" t="s">
        <v>300</v>
      </c>
      <c r="B163" s="27"/>
      <c r="C163" s="28" t="s">
        <v>301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X163" s="19"/>
      <c r="Y163" s="27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</row>
    <row r="164" spans="1:45" x14ac:dyDescent="0.25">
      <c r="A164" s="19" t="s">
        <v>302</v>
      </c>
      <c r="B164" s="27"/>
      <c r="C164" s="29">
        <v>1000</v>
      </c>
      <c r="D164" s="28"/>
      <c r="E164" s="28"/>
      <c r="G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X164" s="19"/>
      <c r="Y164" s="27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5">
      <c r="A165" s="19" t="s">
        <v>303</v>
      </c>
      <c r="B165" s="27"/>
      <c r="C165" s="29">
        <v>1000</v>
      </c>
      <c r="D165" s="28"/>
      <c r="E165" s="28"/>
      <c r="G165" s="28"/>
      <c r="X165" s="19"/>
      <c r="Y165" s="27"/>
    </row>
    <row r="166" spans="1:45" x14ac:dyDescent="0.25">
      <c r="A166" s="19" t="s">
        <v>304</v>
      </c>
      <c r="B166" s="27"/>
      <c r="D166" s="28"/>
      <c r="E166" s="28"/>
      <c r="G166" s="28"/>
      <c r="X166" s="22"/>
      <c r="Y166" s="20"/>
      <c r="Z166" s="28"/>
      <c r="AA166" s="29"/>
    </row>
    <row r="167" spans="1:45" x14ac:dyDescent="0.25">
      <c r="A167" s="19" t="s">
        <v>1</v>
      </c>
      <c r="B167" s="27"/>
      <c r="C167" s="28" t="s">
        <v>197</v>
      </c>
      <c r="D167" s="28" t="s">
        <v>198</v>
      </c>
      <c r="E167" s="28" t="s">
        <v>199</v>
      </c>
      <c r="F167" s="28" t="s">
        <v>200</v>
      </c>
      <c r="G167" s="28" t="s">
        <v>201</v>
      </c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X167" s="23"/>
      <c r="Y167" s="20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</row>
    <row r="168" spans="1:45" x14ac:dyDescent="0.25">
      <c r="A168" s="23"/>
      <c r="B168" s="20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X168" s="23"/>
      <c r="Y168" s="20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</row>
    <row r="169" spans="1:45" x14ac:dyDescent="0.25">
      <c r="A169" s="30" t="s">
        <v>26</v>
      </c>
      <c r="B169" s="27"/>
      <c r="V169" s="24"/>
      <c r="X169" s="23"/>
      <c r="Y169" s="20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</row>
    <row r="170" spans="1:45" x14ac:dyDescent="0.25">
      <c r="A170" s="19" t="s">
        <v>1</v>
      </c>
      <c r="B170" s="27"/>
      <c r="C170" s="28" t="s">
        <v>27</v>
      </c>
      <c r="D170" s="28" t="s">
        <v>46</v>
      </c>
      <c r="E170" s="28" t="s">
        <v>87</v>
      </c>
      <c r="F170" s="28" t="s">
        <v>88</v>
      </c>
      <c r="G170" s="28" t="s">
        <v>89</v>
      </c>
      <c r="H170" s="28" t="s">
        <v>90</v>
      </c>
      <c r="I170" s="28" t="s">
        <v>157</v>
      </c>
      <c r="J170" s="28" t="s">
        <v>158</v>
      </c>
      <c r="K170" s="28" t="s">
        <v>159</v>
      </c>
      <c r="L170" s="28" t="s">
        <v>160</v>
      </c>
      <c r="M170" s="28" t="s">
        <v>184</v>
      </c>
      <c r="N170" s="28" t="s">
        <v>185</v>
      </c>
      <c r="O170" s="28"/>
      <c r="P170" s="28"/>
      <c r="Q170" s="28"/>
      <c r="R170" s="28"/>
      <c r="S170" s="28"/>
      <c r="T170" s="28"/>
      <c r="U170" s="28"/>
      <c r="V170" s="29"/>
      <c r="X170" s="1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5">
      <c r="A171" s="19" t="s">
        <v>3</v>
      </c>
      <c r="B171" s="27"/>
      <c r="C171" s="28" t="s">
        <v>49</v>
      </c>
      <c r="D171" s="28" t="s">
        <v>54</v>
      </c>
      <c r="E171" s="28" t="s">
        <v>67</v>
      </c>
      <c r="F171" s="28" t="s">
        <v>72</v>
      </c>
      <c r="G171" s="28" t="s">
        <v>77</v>
      </c>
      <c r="H171" s="28" t="s">
        <v>82</v>
      </c>
      <c r="I171" s="28" t="s">
        <v>137</v>
      </c>
      <c r="J171" s="28" t="s">
        <v>142</v>
      </c>
      <c r="K171" s="28" t="s">
        <v>147</v>
      </c>
      <c r="L171" s="28" t="s">
        <v>152</v>
      </c>
      <c r="M171" s="28" t="s">
        <v>192</v>
      </c>
      <c r="N171" s="28" t="s">
        <v>197</v>
      </c>
      <c r="O171" s="28"/>
      <c r="P171" s="28"/>
      <c r="Q171" s="28"/>
      <c r="R171" s="28"/>
      <c r="S171" s="28"/>
      <c r="T171" s="28"/>
      <c r="U171" s="28"/>
      <c r="V171" s="28"/>
      <c r="X171" s="19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</row>
    <row r="172" spans="1:45" x14ac:dyDescent="0.25">
      <c r="A172" s="19" t="s">
        <v>28</v>
      </c>
      <c r="B172" s="27"/>
      <c r="C172" s="28">
        <v>80</v>
      </c>
      <c r="D172" s="28">
        <v>80</v>
      </c>
      <c r="E172" s="28">
        <v>80</v>
      </c>
      <c r="F172" s="28">
        <v>80</v>
      </c>
      <c r="G172" s="28">
        <v>80</v>
      </c>
      <c r="H172" s="28">
        <v>80</v>
      </c>
      <c r="I172" s="28">
        <v>80</v>
      </c>
      <c r="J172" s="28">
        <v>80</v>
      </c>
      <c r="K172" s="28">
        <v>80</v>
      </c>
      <c r="L172" s="28">
        <v>80</v>
      </c>
      <c r="M172" s="28">
        <v>80</v>
      </c>
      <c r="N172" s="28">
        <v>80</v>
      </c>
      <c r="O172" s="29"/>
      <c r="P172" s="29"/>
      <c r="Q172" s="29"/>
      <c r="R172" s="29"/>
      <c r="S172" s="29"/>
      <c r="T172" s="29"/>
      <c r="U172" s="29"/>
      <c r="V172" s="29"/>
      <c r="X172" s="1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5">
      <c r="A173" s="19" t="s">
        <v>29</v>
      </c>
      <c r="B173" s="27"/>
      <c r="C173" s="28" t="s">
        <v>301</v>
      </c>
      <c r="D173" s="28" t="s">
        <v>301</v>
      </c>
      <c r="E173" s="28" t="s">
        <v>301</v>
      </c>
      <c r="F173" s="28" t="s">
        <v>301</v>
      </c>
      <c r="G173" s="28" t="s">
        <v>301</v>
      </c>
      <c r="H173" s="28" t="s">
        <v>301</v>
      </c>
      <c r="I173" s="28" t="s">
        <v>301</v>
      </c>
      <c r="J173" s="28" t="s">
        <v>301</v>
      </c>
      <c r="K173" s="28" t="s">
        <v>301</v>
      </c>
      <c r="L173" s="28" t="s">
        <v>301</v>
      </c>
      <c r="M173" s="28" t="s">
        <v>301</v>
      </c>
      <c r="N173" s="28" t="s">
        <v>301</v>
      </c>
      <c r="O173" s="29"/>
      <c r="P173" s="29"/>
      <c r="Q173" s="29"/>
      <c r="R173" s="29"/>
      <c r="S173" s="29"/>
      <c r="T173" s="29"/>
      <c r="U173" s="29"/>
      <c r="V173" s="29"/>
      <c r="X173" s="1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5">
      <c r="A174" s="19" t="s">
        <v>30</v>
      </c>
      <c r="C174" s="29">
        <v>70</v>
      </c>
      <c r="D174" s="29">
        <v>70</v>
      </c>
      <c r="E174" s="29">
        <v>70</v>
      </c>
      <c r="F174" s="29">
        <v>70</v>
      </c>
      <c r="G174" s="29">
        <v>70</v>
      </c>
      <c r="H174" s="29">
        <v>70</v>
      </c>
      <c r="I174" s="29">
        <v>70</v>
      </c>
      <c r="J174" s="29">
        <v>70</v>
      </c>
      <c r="K174" s="29">
        <v>70</v>
      </c>
      <c r="L174" s="29">
        <v>70</v>
      </c>
      <c r="M174" s="29">
        <v>70</v>
      </c>
      <c r="N174" s="29">
        <v>70</v>
      </c>
      <c r="O174" s="29"/>
      <c r="P174" s="29"/>
      <c r="Q174" s="29"/>
      <c r="R174" s="29"/>
      <c r="S174" s="29"/>
      <c r="T174" s="29"/>
      <c r="U174" s="29"/>
      <c r="V174" s="29"/>
      <c r="X174" s="1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5">
      <c r="A175" s="19" t="s">
        <v>4</v>
      </c>
      <c r="C175" s="28" t="s">
        <v>5</v>
      </c>
      <c r="D175" s="28" t="s">
        <v>5</v>
      </c>
      <c r="E175" s="28" t="s">
        <v>5</v>
      </c>
      <c r="F175" s="28" t="s">
        <v>5</v>
      </c>
      <c r="G175" s="28" t="s">
        <v>5</v>
      </c>
      <c r="H175" s="28" t="s">
        <v>5</v>
      </c>
      <c r="I175" s="28" t="s">
        <v>5</v>
      </c>
      <c r="J175" s="28" t="s">
        <v>5</v>
      </c>
      <c r="K175" s="28" t="s">
        <v>5</v>
      </c>
      <c r="L175" s="28" t="s">
        <v>5</v>
      </c>
      <c r="M175" s="28" t="s">
        <v>5</v>
      </c>
      <c r="N175" s="28" t="s">
        <v>5</v>
      </c>
      <c r="O175" s="28"/>
      <c r="P175" s="28"/>
      <c r="Q175" s="28"/>
      <c r="R175" s="28"/>
      <c r="S175" s="28"/>
      <c r="T175" s="28"/>
      <c r="U175" s="28"/>
      <c r="V175" s="29"/>
      <c r="X175" s="1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5">
      <c r="A176" s="19"/>
      <c r="B176" s="27"/>
      <c r="C176" s="60"/>
      <c r="E176" s="28"/>
      <c r="F176" s="28"/>
      <c r="V176" s="28"/>
      <c r="X176" s="19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</row>
    <row r="177" spans="1:26" x14ac:dyDescent="0.25">
      <c r="A177" s="30" t="s">
        <v>9</v>
      </c>
      <c r="B177" s="27"/>
      <c r="E177" s="29"/>
      <c r="F177" s="29"/>
    </row>
    <row r="178" spans="1:26" x14ac:dyDescent="0.25">
      <c r="A178" s="19" t="s">
        <v>1</v>
      </c>
      <c r="B178" s="27"/>
      <c r="C178" s="28" t="s">
        <v>24</v>
      </c>
      <c r="D178" s="29" t="s">
        <v>25</v>
      </c>
      <c r="E178" s="28" t="s">
        <v>31</v>
      </c>
      <c r="F178" s="29" t="s">
        <v>32</v>
      </c>
      <c r="G178" s="28" t="s">
        <v>91</v>
      </c>
      <c r="H178" s="29" t="s">
        <v>92</v>
      </c>
      <c r="I178" s="28" t="s">
        <v>93</v>
      </c>
      <c r="J178" s="29" t="s">
        <v>94</v>
      </c>
      <c r="K178" s="28" t="s">
        <v>95</v>
      </c>
      <c r="L178" s="29" t="s">
        <v>96</v>
      </c>
      <c r="M178" s="28" t="s">
        <v>97</v>
      </c>
      <c r="N178" s="29" t="s">
        <v>98</v>
      </c>
      <c r="O178" s="28" t="s">
        <v>161</v>
      </c>
      <c r="P178" s="29" t="s">
        <v>162</v>
      </c>
      <c r="Q178" s="28" t="s">
        <v>163</v>
      </c>
      <c r="R178" s="29" t="s">
        <v>164</v>
      </c>
      <c r="S178" s="28" t="s">
        <v>165</v>
      </c>
      <c r="T178" s="29" t="s">
        <v>166</v>
      </c>
      <c r="U178" s="28" t="s">
        <v>167</v>
      </c>
      <c r="V178" s="29" t="s">
        <v>168</v>
      </c>
      <c r="W178" s="28" t="s">
        <v>202</v>
      </c>
      <c r="X178" s="29" t="s">
        <v>203</v>
      </c>
      <c r="Y178" s="28" t="s">
        <v>204</v>
      </c>
      <c r="Z178" s="29" t="s">
        <v>205</v>
      </c>
    </row>
    <row r="179" spans="1:26" x14ac:dyDescent="0.25">
      <c r="A179" s="19" t="s">
        <v>3</v>
      </c>
      <c r="B179" s="27"/>
      <c r="C179" s="28" t="s">
        <v>50</v>
      </c>
      <c r="D179" s="28" t="s">
        <v>51</v>
      </c>
      <c r="E179" s="28" t="s">
        <v>55</v>
      </c>
      <c r="F179" s="28" t="s">
        <v>56</v>
      </c>
      <c r="G179" s="28" t="s">
        <v>68</v>
      </c>
      <c r="H179" s="28" t="s">
        <v>69</v>
      </c>
      <c r="I179" s="28" t="s">
        <v>73</v>
      </c>
      <c r="J179" s="28" t="s">
        <v>74</v>
      </c>
      <c r="K179" s="28" t="s">
        <v>78</v>
      </c>
      <c r="L179" s="28" t="s">
        <v>79</v>
      </c>
      <c r="M179" s="28" t="s">
        <v>83</v>
      </c>
      <c r="N179" s="28" t="s">
        <v>84</v>
      </c>
      <c r="O179" s="28" t="s">
        <v>138</v>
      </c>
      <c r="P179" s="28" t="s">
        <v>139</v>
      </c>
      <c r="Q179" s="28" t="s">
        <v>143</v>
      </c>
      <c r="R179" s="28" t="s">
        <v>144</v>
      </c>
      <c r="S179" s="28" t="s">
        <v>148</v>
      </c>
      <c r="T179" s="28" t="s">
        <v>149</v>
      </c>
      <c r="U179" s="28" t="s">
        <v>153</v>
      </c>
      <c r="V179" s="28" t="s">
        <v>154</v>
      </c>
      <c r="W179" s="28" t="s">
        <v>193</v>
      </c>
      <c r="X179" s="28" t="s">
        <v>194</v>
      </c>
      <c r="Y179" s="28" t="s">
        <v>198</v>
      </c>
      <c r="Z179" s="28" t="s">
        <v>199</v>
      </c>
    </row>
    <row r="180" spans="1:26" x14ac:dyDescent="0.25">
      <c r="A180" s="19" t="s">
        <v>4</v>
      </c>
      <c r="B180" s="27"/>
      <c r="C180" s="29" t="s">
        <v>5</v>
      </c>
      <c r="D180" s="29" t="s">
        <v>5</v>
      </c>
      <c r="E180" s="29" t="s">
        <v>5</v>
      </c>
      <c r="F180" s="29" t="s">
        <v>5</v>
      </c>
      <c r="G180" s="29" t="s">
        <v>5</v>
      </c>
      <c r="H180" s="29" t="s">
        <v>5</v>
      </c>
      <c r="I180" s="29" t="s">
        <v>5</v>
      </c>
      <c r="J180" s="29" t="s">
        <v>5</v>
      </c>
      <c r="K180" s="29" t="s">
        <v>5</v>
      </c>
      <c r="L180" s="29" t="s">
        <v>5</v>
      </c>
      <c r="M180" s="29" t="s">
        <v>5</v>
      </c>
      <c r="N180" s="29" t="s">
        <v>5</v>
      </c>
      <c r="O180" s="29" t="s">
        <v>5</v>
      </c>
      <c r="P180" s="29" t="s">
        <v>5</v>
      </c>
      <c r="Q180" s="29" t="s">
        <v>5</v>
      </c>
      <c r="R180" s="29" t="s">
        <v>5</v>
      </c>
      <c r="S180" s="29" t="s">
        <v>5</v>
      </c>
      <c r="T180" s="29" t="s">
        <v>5</v>
      </c>
      <c r="U180" s="29" t="s">
        <v>5</v>
      </c>
      <c r="V180" s="29" t="s">
        <v>5</v>
      </c>
      <c r="W180" s="29" t="s">
        <v>5</v>
      </c>
      <c r="X180" s="29" t="s">
        <v>5</v>
      </c>
      <c r="Y180" s="29" t="s">
        <v>5</v>
      </c>
      <c r="Z180" s="29" t="s">
        <v>5</v>
      </c>
    </row>
    <row r="181" spans="1:26" x14ac:dyDescent="0.25">
      <c r="A181" s="19" t="s">
        <v>10</v>
      </c>
      <c r="B181" s="27"/>
      <c r="C181" s="29" t="s">
        <v>11</v>
      </c>
      <c r="D181" s="29" t="s">
        <v>11</v>
      </c>
      <c r="E181" s="29" t="s">
        <v>11</v>
      </c>
      <c r="F181" s="29" t="s">
        <v>11</v>
      </c>
      <c r="G181" s="29" t="s">
        <v>11</v>
      </c>
      <c r="H181" s="29" t="s">
        <v>11</v>
      </c>
      <c r="I181" s="29" t="s">
        <v>11</v>
      </c>
      <c r="J181" s="29" t="s">
        <v>11</v>
      </c>
      <c r="K181" s="29" t="s">
        <v>11</v>
      </c>
      <c r="L181" s="29" t="s">
        <v>11</v>
      </c>
      <c r="M181" s="29" t="s">
        <v>11</v>
      </c>
      <c r="N181" s="29" t="s">
        <v>11</v>
      </c>
      <c r="O181" s="29" t="s">
        <v>11</v>
      </c>
      <c r="P181" s="29" t="s">
        <v>11</v>
      </c>
      <c r="Q181" s="29" t="s">
        <v>11</v>
      </c>
      <c r="R181" s="29" t="s">
        <v>11</v>
      </c>
      <c r="S181" s="29" t="s">
        <v>11</v>
      </c>
      <c r="T181" s="29" t="s">
        <v>11</v>
      </c>
      <c r="U181" s="29" t="s">
        <v>11</v>
      </c>
      <c r="V181" s="29" t="s">
        <v>11</v>
      </c>
      <c r="W181" s="29" t="s">
        <v>11</v>
      </c>
      <c r="X181" s="29" t="s">
        <v>11</v>
      </c>
      <c r="Y181" s="29" t="s">
        <v>11</v>
      </c>
      <c r="Z181" s="29" t="s">
        <v>11</v>
      </c>
    </row>
    <row r="182" spans="1:26" x14ac:dyDescent="0.25">
      <c r="A182" s="19"/>
      <c r="B182" s="27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 spans="1:26" x14ac:dyDescent="0.25">
      <c r="A183" s="30" t="s">
        <v>12</v>
      </c>
      <c r="B183" s="27"/>
      <c r="C183" s="29"/>
      <c r="D183" s="28"/>
      <c r="E183" s="28"/>
      <c r="F183" s="28"/>
    </row>
    <row r="184" spans="1:26" x14ac:dyDescent="0.25">
      <c r="A184" s="19" t="s">
        <v>1</v>
      </c>
      <c r="B184" s="27"/>
      <c r="C184" s="28" t="s">
        <v>23</v>
      </c>
      <c r="D184" s="28" t="s">
        <v>33</v>
      </c>
      <c r="E184" s="28" t="s">
        <v>99</v>
      </c>
      <c r="F184" s="28" t="s">
        <v>100</v>
      </c>
      <c r="G184" s="28" t="s">
        <v>101</v>
      </c>
      <c r="H184" s="28" t="s">
        <v>102</v>
      </c>
      <c r="I184" s="28" t="s">
        <v>169</v>
      </c>
      <c r="J184" s="28" t="s">
        <v>170</v>
      </c>
      <c r="K184" s="28" t="s">
        <v>171</v>
      </c>
      <c r="L184" s="28" t="s">
        <v>172</v>
      </c>
      <c r="M184" s="28" t="s">
        <v>190</v>
      </c>
      <c r="N184" s="28" t="s">
        <v>191</v>
      </c>
      <c r="O184" s="28"/>
      <c r="P184" s="28"/>
      <c r="Q184" s="28"/>
      <c r="R184" s="28"/>
      <c r="S184" s="28"/>
      <c r="T184" s="28"/>
      <c r="U184" s="28"/>
    </row>
    <row r="185" spans="1:26" x14ac:dyDescent="0.25">
      <c r="A185" s="19" t="s">
        <v>3</v>
      </c>
      <c r="B185" s="27"/>
      <c r="C185" s="28" t="s">
        <v>52</v>
      </c>
      <c r="D185" s="28" t="s">
        <v>57</v>
      </c>
      <c r="E185" s="28" t="s">
        <v>70</v>
      </c>
      <c r="F185" s="28" t="s">
        <v>75</v>
      </c>
      <c r="G185" s="28" t="s">
        <v>80</v>
      </c>
      <c r="H185" s="28" t="s">
        <v>85</v>
      </c>
      <c r="I185" s="28" t="s">
        <v>140</v>
      </c>
      <c r="J185" s="28" t="s">
        <v>145</v>
      </c>
      <c r="K185" s="28" t="s">
        <v>150</v>
      </c>
      <c r="L185" s="28" t="s">
        <v>155</v>
      </c>
      <c r="M185" s="28" t="s">
        <v>195</v>
      </c>
      <c r="N185" s="28" t="s">
        <v>200</v>
      </c>
      <c r="O185" s="28"/>
      <c r="P185" s="28"/>
      <c r="Q185" s="28"/>
      <c r="R185" s="28"/>
      <c r="S185" s="28"/>
      <c r="T185" s="28"/>
      <c r="U185" s="28"/>
    </row>
    <row r="186" spans="1:26" x14ac:dyDescent="0.25">
      <c r="A186" s="19" t="s">
        <v>13</v>
      </c>
      <c r="B186" s="27"/>
      <c r="C186" s="29">
        <v>10</v>
      </c>
      <c r="D186" s="29">
        <v>10</v>
      </c>
      <c r="E186" s="29">
        <v>10</v>
      </c>
      <c r="F186" s="29">
        <v>10</v>
      </c>
      <c r="G186" s="29">
        <v>10</v>
      </c>
      <c r="H186" s="29">
        <v>10</v>
      </c>
      <c r="I186" s="29">
        <v>10</v>
      </c>
      <c r="J186" s="29">
        <v>10</v>
      </c>
      <c r="K186" s="29">
        <v>10</v>
      </c>
      <c r="L186" s="29">
        <v>10</v>
      </c>
      <c r="M186" s="29">
        <v>10</v>
      </c>
      <c r="N186" s="29">
        <v>10</v>
      </c>
      <c r="O186" s="29"/>
      <c r="P186" s="29"/>
      <c r="Q186" s="29"/>
      <c r="R186" s="29"/>
      <c r="S186" s="29"/>
      <c r="T186" s="29"/>
      <c r="U186" s="29"/>
    </row>
    <row r="187" spans="1:26" x14ac:dyDescent="0.25">
      <c r="A187" s="19" t="s">
        <v>14</v>
      </c>
      <c r="B187" s="27"/>
      <c r="C187" s="29">
        <v>1000</v>
      </c>
      <c r="D187" s="29">
        <v>1000</v>
      </c>
      <c r="E187" s="29">
        <v>1000</v>
      </c>
      <c r="F187" s="29">
        <v>1000</v>
      </c>
      <c r="G187" s="29">
        <v>1000</v>
      </c>
      <c r="H187" s="29">
        <v>1000</v>
      </c>
      <c r="I187" s="29">
        <v>1000</v>
      </c>
      <c r="J187" s="29">
        <v>1000</v>
      </c>
      <c r="K187" s="29">
        <v>1000</v>
      </c>
      <c r="L187" s="29">
        <v>1000</v>
      </c>
      <c r="M187" s="29">
        <v>1000</v>
      </c>
      <c r="N187" s="29">
        <v>1000</v>
      </c>
      <c r="O187" s="29"/>
      <c r="P187" s="29"/>
      <c r="Q187" s="29"/>
      <c r="R187" s="29"/>
      <c r="S187" s="29"/>
      <c r="T187" s="29"/>
      <c r="U187" s="29"/>
    </row>
    <row r="188" spans="1:26" x14ac:dyDescent="0.25">
      <c r="A188" s="19" t="s">
        <v>4</v>
      </c>
      <c r="B188" s="27"/>
      <c r="C188" s="28" t="s">
        <v>5</v>
      </c>
      <c r="D188" s="28" t="s">
        <v>5</v>
      </c>
      <c r="E188" s="28" t="s">
        <v>5</v>
      </c>
      <c r="F188" s="28" t="s">
        <v>5</v>
      </c>
      <c r="G188" s="28" t="s">
        <v>5</v>
      </c>
      <c r="H188" s="28" t="s">
        <v>5</v>
      </c>
      <c r="I188" s="28" t="s">
        <v>5</v>
      </c>
      <c r="J188" s="28" t="s">
        <v>5</v>
      </c>
      <c r="K188" s="28" t="s">
        <v>5</v>
      </c>
      <c r="L188" s="28" t="s">
        <v>5</v>
      </c>
      <c r="M188" s="28" t="s">
        <v>5</v>
      </c>
      <c r="N188" s="28" t="s">
        <v>5</v>
      </c>
      <c r="O188" s="28"/>
      <c r="P188" s="28"/>
      <c r="Q188" s="28"/>
      <c r="R188" s="28"/>
      <c r="S188" s="28"/>
      <c r="T188" s="28"/>
      <c r="U188" s="28"/>
    </row>
    <row r="189" spans="1:26" x14ac:dyDescent="0.25">
      <c r="A189" s="19" t="s">
        <v>15</v>
      </c>
      <c r="B189" s="27"/>
      <c r="C189" s="28" t="s">
        <v>5</v>
      </c>
      <c r="D189" s="28" t="s">
        <v>5</v>
      </c>
      <c r="E189" s="28" t="s">
        <v>5</v>
      </c>
      <c r="F189" s="28" t="s">
        <v>5</v>
      </c>
      <c r="G189" s="28" t="s">
        <v>5</v>
      </c>
      <c r="H189" s="28" t="s">
        <v>5</v>
      </c>
      <c r="I189" s="28" t="s">
        <v>5</v>
      </c>
      <c r="J189" s="28" t="s">
        <v>5</v>
      </c>
      <c r="K189" s="28" t="s">
        <v>5</v>
      </c>
      <c r="L189" s="28" t="s">
        <v>5</v>
      </c>
      <c r="M189" s="28" t="s">
        <v>5</v>
      </c>
      <c r="N189" s="28" t="s">
        <v>5</v>
      </c>
      <c r="O189" s="28"/>
      <c r="P189" s="28"/>
      <c r="Q189" s="28"/>
      <c r="R189" s="28"/>
      <c r="S189" s="28"/>
      <c r="T189" s="28"/>
      <c r="U189" s="28"/>
    </row>
    <row r="190" spans="1:26" x14ac:dyDescent="0.25">
      <c r="A190" s="19" t="s">
        <v>16</v>
      </c>
      <c r="B190" s="27"/>
      <c r="C190" s="29" t="s">
        <v>5</v>
      </c>
      <c r="D190" s="29" t="s">
        <v>5</v>
      </c>
      <c r="E190" s="29" t="s">
        <v>5</v>
      </c>
      <c r="F190" s="29" t="s">
        <v>5</v>
      </c>
      <c r="G190" s="29" t="s">
        <v>5</v>
      </c>
      <c r="H190" s="29" t="s">
        <v>5</v>
      </c>
      <c r="I190" s="29" t="s">
        <v>5</v>
      </c>
      <c r="J190" s="29" t="s">
        <v>5</v>
      </c>
      <c r="K190" s="29" t="s">
        <v>5</v>
      </c>
      <c r="L190" s="29" t="s">
        <v>5</v>
      </c>
      <c r="M190" s="29" t="s">
        <v>5</v>
      </c>
      <c r="N190" s="29" t="s">
        <v>5</v>
      </c>
      <c r="O190" s="29"/>
      <c r="P190" s="29"/>
      <c r="Q190" s="29"/>
      <c r="R190" s="29"/>
      <c r="S190" s="29"/>
      <c r="T190" s="29"/>
      <c r="U190" s="29"/>
    </row>
    <row r="191" spans="1:26" x14ac:dyDescent="0.25">
      <c r="A191" s="19"/>
      <c r="B191" s="27"/>
      <c r="C191" s="60"/>
    </row>
    <row r="192" spans="1:26" x14ac:dyDescent="0.25">
      <c r="A192" s="22" t="s">
        <v>18</v>
      </c>
      <c r="B192" s="20"/>
      <c r="D192" s="29"/>
    </row>
    <row r="193" spans="1:21" x14ac:dyDescent="0.25">
      <c r="A193" s="23" t="s">
        <v>1</v>
      </c>
      <c r="B193" s="20"/>
      <c r="C193" s="25" t="s">
        <v>19</v>
      </c>
      <c r="D193" s="25" t="s">
        <v>34</v>
      </c>
      <c r="E193" s="25" t="s">
        <v>103</v>
      </c>
      <c r="F193" s="25" t="s">
        <v>104</v>
      </c>
      <c r="G193" s="25" t="s">
        <v>105</v>
      </c>
      <c r="H193" s="25" t="s">
        <v>106</v>
      </c>
      <c r="I193" s="25" t="s">
        <v>173</v>
      </c>
      <c r="J193" s="25" t="s">
        <v>174</v>
      </c>
      <c r="K193" s="25" t="s">
        <v>175</v>
      </c>
      <c r="L193" s="25" t="s">
        <v>176</v>
      </c>
      <c r="M193" s="25" t="s">
        <v>188</v>
      </c>
      <c r="N193" s="25" t="s">
        <v>189</v>
      </c>
      <c r="O193" s="25"/>
      <c r="P193" s="25"/>
      <c r="Q193" s="25"/>
      <c r="R193" s="25"/>
      <c r="S193" s="25"/>
      <c r="T193" s="25"/>
      <c r="U193" s="25"/>
    </row>
    <row r="194" spans="1:21" x14ac:dyDescent="0.25">
      <c r="A194" s="23" t="s">
        <v>3</v>
      </c>
      <c r="B194" s="20"/>
      <c r="C194" s="25" t="s">
        <v>53</v>
      </c>
      <c r="D194" s="25" t="s">
        <v>58</v>
      </c>
      <c r="E194" s="25" t="s">
        <v>71</v>
      </c>
      <c r="F194" s="25" t="s">
        <v>76</v>
      </c>
      <c r="G194" s="25" t="s">
        <v>81</v>
      </c>
      <c r="H194" s="25" t="s">
        <v>86</v>
      </c>
      <c r="I194" s="25" t="s">
        <v>141</v>
      </c>
      <c r="J194" s="25" t="s">
        <v>146</v>
      </c>
      <c r="K194" s="25" t="s">
        <v>151</v>
      </c>
      <c r="L194" s="25" t="s">
        <v>156</v>
      </c>
      <c r="M194" s="25" t="s">
        <v>196</v>
      </c>
      <c r="N194" s="25" t="s">
        <v>201</v>
      </c>
      <c r="O194" s="25"/>
      <c r="P194" s="25"/>
      <c r="Q194" s="25"/>
      <c r="R194" s="25"/>
      <c r="S194" s="25"/>
      <c r="T194" s="25"/>
      <c r="U194" s="25"/>
    </row>
    <row r="195" spans="1:21" x14ac:dyDescent="0.25">
      <c r="A195" s="23" t="s">
        <v>13</v>
      </c>
      <c r="B195" s="20"/>
      <c r="C195" s="24">
        <v>200</v>
      </c>
      <c r="D195" s="24">
        <v>200</v>
      </c>
      <c r="E195" s="24">
        <v>200</v>
      </c>
      <c r="F195" s="24">
        <v>200</v>
      </c>
      <c r="G195" s="24">
        <v>200</v>
      </c>
      <c r="H195" s="24">
        <v>200</v>
      </c>
      <c r="I195" s="24">
        <v>200</v>
      </c>
      <c r="J195" s="24">
        <v>200</v>
      </c>
      <c r="K195" s="24">
        <v>200</v>
      </c>
      <c r="L195" s="24">
        <v>200</v>
      </c>
      <c r="M195" s="24">
        <v>200</v>
      </c>
      <c r="N195" s="24">
        <v>200</v>
      </c>
      <c r="O195" s="24"/>
      <c r="P195" s="24"/>
      <c r="Q195" s="24"/>
      <c r="R195" s="24"/>
      <c r="S195" s="24"/>
      <c r="T195" s="24"/>
      <c r="U195" s="24"/>
    </row>
    <row r="196" spans="1:21" x14ac:dyDescent="0.25">
      <c r="A196" s="23" t="s">
        <v>20</v>
      </c>
      <c r="B196" s="20"/>
      <c r="C196" s="24">
        <v>500</v>
      </c>
      <c r="D196" s="24">
        <v>500</v>
      </c>
      <c r="E196" s="24">
        <v>500</v>
      </c>
      <c r="F196" s="24">
        <v>500</v>
      </c>
      <c r="G196" s="24">
        <v>500</v>
      </c>
      <c r="H196" s="24">
        <v>500</v>
      </c>
      <c r="I196" s="24">
        <v>500</v>
      </c>
      <c r="J196" s="24">
        <v>500</v>
      </c>
      <c r="K196" s="24">
        <v>500</v>
      </c>
      <c r="L196" s="24">
        <v>500</v>
      </c>
      <c r="M196" s="24">
        <v>500</v>
      </c>
      <c r="N196" s="24">
        <v>500</v>
      </c>
      <c r="O196" s="29"/>
      <c r="P196" s="29"/>
      <c r="Q196" s="29"/>
      <c r="R196" s="29"/>
      <c r="S196" s="29"/>
      <c r="T196" s="29"/>
      <c r="U196" s="29"/>
    </row>
    <row r="197" spans="1:21" x14ac:dyDescent="0.25">
      <c r="A197" s="19" t="s">
        <v>21</v>
      </c>
      <c r="C197" s="29">
        <v>10</v>
      </c>
      <c r="D197" s="29">
        <v>10</v>
      </c>
      <c r="E197" s="29">
        <v>10</v>
      </c>
      <c r="F197" s="29">
        <v>10</v>
      </c>
      <c r="G197" s="29">
        <v>10</v>
      </c>
      <c r="H197" s="29">
        <v>10</v>
      </c>
      <c r="I197" s="29">
        <v>10</v>
      </c>
      <c r="J197" s="29">
        <v>10</v>
      </c>
      <c r="K197" s="29">
        <v>10</v>
      </c>
      <c r="L197" s="29">
        <v>10</v>
      </c>
      <c r="M197" s="29">
        <v>10</v>
      </c>
      <c r="N197" s="29">
        <v>10</v>
      </c>
      <c r="O197" s="28"/>
      <c r="P197" s="28"/>
      <c r="Q197" s="28"/>
      <c r="R197" s="28"/>
      <c r="S197" s="28"/>
      <c r="T197" s="28"/>
      <c r="U197" s="28"/>
    </row>
    <row r="198" spans="1:21" x14ac:dyDescent="0.25">
      <c r="A198" s="19" t="s">
        <v>22</v>
      </c>
      <c r="C198" s="28" t="s">
        <v>0</v>
      </c>
      <c r="D198" s="28" t="s">
        <v>0</v>
      </c>
      <c r="E198" s="28" t="s">
        <v>0</v>
      </c>
      <c r="F198" s="28" t="s">
        <v>0</v>
      </c>
      <c r="G198" s="28" t="s">
        <v>0</v>
      </c>
      <c r="H198" s="28" t="s">
        <v>0</v>
      </c>
      <c r="I198" s="28" t="s">
        <v>0</v>
      </c>
      <c r="J198" s="28" t="s">
        <v>0</v>
      </c>
      <c r="K198" s="28" t="s">
        <v>0</v>
      </c>
      <c r="L198" s="28" t="s">
        <v>0</v>
      </c>
      <c r="M198" s="28" t="s">
        <v>0</v>
      </c>
      <c r="N198" s="28" t="s">
        <v>0</v>
      </c>
      <c r="O198" s="29"/>
      <c r="P198" s="29"/>
      <c r="Q198" s="29"/>
      <c r="R198" s="29"/>
      <c r="S198" s="29"/>
      <c r="T198" s="29"/>
      <c r="U198" s="29"/>
    </row>
    <row r="199" spans="1:21" x14ac:dyDescent="0.25">
      <c r="A199" s="19" t="s">
        <v>59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/>
      <c r="P199" s="29"/>
      <c r="Q199" s="29"/>
      <c r="R199" s="29"/>
      <c r="S199" s="29"/>
      <c r="T199" s="29"/>
      <c r="U199" s="29"/>
    </row>
    <row r="200" spans="1:21" x14ac:dyDescent="0.25">
      <c r="A200" s="19" t="s">
        <v>60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/>
      <c r="P200" s="29"/>
      <c r="Q200" s="29"/>
      <c r="R200" s="29"/>
      <c r="S200" s="29"/>
      <c r="T200" s="29"/>
      <c r="U200" s="29"/>
    </row>
    <row r="201" spans="1:21" x14ac:dyDescent="0.25">
      <c r="A201" s="19" t="s">
        <v>61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/>
      <c r="P201" s="29"/>
      <c r="Q201" s="29"/>
      <c r="R201" s="29"/>
      <c r="S201" s="29"/>
      <c r="T201" s="29"/>
      <c r="U201" s="29"/>
    </row>
    <row r="202" spans="1:21" x14ac:dyDescent="0.25">
      <c r="A202" s="19" t="s">
        <v>4</v>
      </c>
      <c r="C202" s="29" t="s">
        <v>5</v>
      </c>
      <c r="D202" s="29" t="s">
        <v>5</v>
      </c>
      <c r="E202" s="29" t="s">
        <v>5</v>
      </c>
      <c r="F202" s="29" t="s">
        <v>5</v>
      </c>
      <c r="G202" s="29" t="s">
        <v>5</v>
      </c>
      <c r="H202" s="29" t="s">
        <v>5</v>
      </c>
      <c r="I202" s="29" t="s">
        <v>5</v>
      </c>
      <c r="J202" s="29" t="s">
        <v>5</v>
      </c>
      <c r="K202" s="29" t="s">
        <v>5</v>
      </c>
      <c r="L202" s="29" t="s">
        <v>5</v>
      </c>
      <c r="M202" s="29" t="s">
        <v>5</v>
      </c>
      <c r="N202" s="29" t="s">
        <v>5</v>
      </c>
      <c r="O202" s="28"/>
      <c r="P202" s="28"/>
      <c r="Q202" s="28"/>
      <c r="R202" s="28"/>
      <c r="S202" s="28"/>
      <c r="T202" s="28"/>
      <c r="U202" s="28"/>
    </row>
    <row r="203" spans="1:21" x14ac:dyDescent="0.25">
      <c r="A203" s="19" t="s">
        <v>107</v>
      </c>
      <c r="C203" s="28" t="s">
        <v>108</v>
      </c>
      <c r="D203" s="28" t="s">
        <v>108</v>
      </c>
      <c r="E203" s="28" t="s">
        <v>108</v>
      </c>
      <c r="F203" s="28" t="s">
        <v>108</v>
      </c>
      <c r="G203" s="28" t="s">
        <v>108</v>
      </c>
      <c r="H203" s="28" t="s">
        <v>108</v>
      </c>
      <c r="I203" s="28" t="s">
        <v>108</v>
      </c>
      <c r="J203" s="28" t="s">
        <v>108</v>
      </c>
      <c r="K203" s="28" t="s">
        <v>108</v>
      </c>
      <c r="L203" s="28" t="s">
        <v>108</v>
      </c>
      <c r="M203" s="28" t="s">
        <v>108</v>
      </c>
      <c r="N203" s="28" t="s">
        <v>108</v>
      </c>
    </row>
    <row r="205" spans="1:21" x14ac:dyDescent="0.25">
      <c r="A205" s="22"/>
      <c r="B205" s="20"/>
    </row>
    <row r="206" spans="1:21" x14ac:dyDescent="0.25">
      <c r="A206" s="23"/>
      <c r="B206" s="20"/>
      <c r="C206" s="25"/>
    </row>
    <row r="207" spans="1:21" x14ac:dyDescent="0.25">
      <c r="A207" s="67" t="s">
        <v>316</v>
      </c>
      <c r="B207" s="6"/>
      <c r="C207" s="6"/>
    </row>
    <row r="208" spans="1:21" x14ac:dyDescent="0.25">
      <c r="A208" s="60" t="s">
        <v>317</v>
      </c>
      <c r="C208" s="60" t="s">
        <v>318</v>
      </c>
    </row>
    <row r="209" spans="1:3" x14ac:dyDescent="0.25">
      <c r="A209" s="60" t="s">
        <v>319</v>
      </c>
      <c r="C209" s="60">
        <v>57600</v>
      </c>
    </row>
    <row r="210" spans="1:3" x14ac:dyDescent="0.25">
      <c r="A210" s="68" t="s">
        <v>2</v>
      </c>
      <c r="B210" s="6"/>
      <c r="C210" s="6"/>
    </row>
    <row r="211" spans="1:3" x14ac:dyDescent="0.25">
      <c r="A211" s="69" t="s">
        <v>6</v>
      </c>
      <c r="B211" s="6"/>
      <c r="C211" s="32" t="s">
        <v>320</v>
      </c>
    </row>
    <row r="212" spans="1:3" x14ac:dyDescent="0.25">
      <c r="A212" s="19" t="s">
        <v>321</v>
      </c>
      <c r="C212" s="60"/>
    </row>
    <row r="213" spans="1:3" x14ac:dyDescent="0.25">
      <c r="A213" s="69" t="s">
        <v>1</v>
      </c>
      <c r="B213" s="6"/>
      <c r="C213" s="28" t="s">
        <v>217</v>
      </c>
    </row>
    <row r="214" spans="1:3" x14ac:dyDescent="0.25">
      <c r="A214" s="70"/>
      <c r="B214" s="71"/>
      <c r="C214" s="72"/>
    </row>
    <row r="215" spans="1:3" x14ac:dyDescent="0.25">
      <c r="A215" s="30" t="s">
        <v>322</v>
      </c>
    </row>
    <row r="216" spans="1:3" x14ac:dyDescent="0.25">
      <c r="A216" s="23" t="s">
        <v>323</v>
      </c>
      <c r="B216" s="20"/>
      <c r="C216" s="28" t="s">
        <v>217</v>
      </c>
    </row>
    <row r="217" spans="1:3" x14ac:dyDescent="0.25">
      <c r="A217" s="23" t="s">
        <v>324</v>
      </c>
      <c r="B217" s="20"/>
      <c r="C217" s="24">
        <v>500000</v>
      </c>
    </row>
    <row r="218" spans="1:3" x14ac:dyDescent="0.25">
      <c r="A218" s="19" t="s">
        <v>4</v>
      </c>
      <c r="C218" s="60" t="s">
        <v>5</v>
      </c>
    </row>
    <row r="219" spans="1:3" x14ac:dyDescent="0.25">
      <c r="A219" s="55" t="s">
        <v>1</v>
      </c>
      <c r="B219" s="56"/>
      <c r="C219" s="56" t="s">
        <v>206</v>
      </c>
    </row>
    <row r="220" spans="1:3" x14ac:dyDescent="0.25">
      <c r="A220" s="19"/>
      <c r="C220" s="60"/>
    </row>
    <row r="221" spans="1:3" x14ac:dyDescent="0.25">
      <c r="A221" s="55"/>
      <c r="B221" s="56"/>
      <c r="C221" s="56"/>
    </row>
    <row r="223" spans="1:3" ht="15.75" x14ac:dyDescent="0.25">
      <c r="A223" s="66" t="s">
        <v>325</v>
      </c>
      <c r="B223" s="59"/>
      <c r="C223" s="62"/>
    </row>
    <row r="224" spans="1:3" x14ac:dyDescent="0.25">
      <c r="A224" s="60" t="s">
        <v>317</v>
      </c>
      <c r="C224" s="60" t="s">
        <v>326</v>
      </c>
    </row>
    <row r="225" spans="1:10" x14ac:dyDescent="0.25">
      <c r="A225" s="60" t="s">
        <v>2</v>
      </c>
      <c r="C225" s="60"/>
    </row>
    <row r="226" spans="1:10" x14ac:dyDescent="0.25">
      <c r="A226" s="60" t="s">
        <v>295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</row>
    <row r="227" spans="1:10" x14ac:dyDescent="0.25">
      <c r="A227" s="60" t="s">
        <v>296</v>
      </c>
      <c r="C227" s="58">
        <v>0</v>
      </c>
      <c r="D227" s="58">
        <v>1</v>
      </c>
      <c r="E227" s="58">
        <v>2</v>
      </c>
      <c r="F227" s="58">
        <v>3</v>
      </c>
      <c r="G227" s="58">
        <v>4</v>
      </c>
      <c r="H227" s="58"/>
      <c r="I227" s="58"/>
      <c r="J227" s="58"/>
    </row>
    <row r="228" spans="1:10" x14ac:dyDescent="0.25">
      <c r="A228" s="60" t="s">
        <v>6</v>
      </c>
      <c r="C228" s="60" t="s">
        <v>7</v>
      </c>
      <c r="D228" s="60" t="s">
        <v>7</v>
      </c>
      <c r="E228" s="60" t="s">
        <v>7</v>
      </c>
      <c r="F228" s="60" t="s">
        <v>7</v>
      </c>
      <c r="G228" s="60" t="s">
        <v>7</v>
      </c>
    </row>
    <row r="229" spans="1:10" x14ac:dyDescent="0.25">
      <c r="A229" s="60" t="s">
        <v>327</v>
      </c>
      <c r="C229" s="60" t="s">
        <v>328</v>
      </c>
      <c r="D229" s="60" t="s">
        <v>328</v>
      </c>
      <c r="E229" s="60" t="s">
        <v>328</v>
      </c>
      <c r="F229" s="60" t="s">
        <v>328</v>
      </c>
      <c r="G229" s="60" t="s">
        <v>328</v>
      </c>
    </row>
    <row r="230" spans="1:10" x14ac:dyDescent="0.25">
      <c r="A230" s="60" t="s">
        <v>329</v>
      </c>
      <c r="C230" s="60" t="s">
        <v>0</v>
      </c>
      <c r="D230" s="60" t="s">
        <v>0</v>
      </c>
      <c r="E230" s="60" t="s">
        <v>0</v>
      </c>
      <c r="F230" s="60" t="s">
        <v>0</v>
      </c>
      <c r="G230" s="60" t="s">
        <v>0</v>
      </c>
    </row>
    <row r="231" spans="1:10" x14ac:dyDescent="0.25">
      <c r="A231" s="60" t="s">
        <v>1</v>
      </c>
      <c r="C231" s="62" t="s">
        <v>212</v>
      </c>
      <c r="D231" s="62" t="s">
        <v>213</v>
      </c>
      <c r="E231" s="62" t="s">
        <v>214</v>
      </c>
      <c r="F231" s="62" t="s">
        <v>215</v>
      </c>
      <c r="G231" s="62" t="s">
        <v>216</v>
      </c>
      <c r="H231" s="62"/>
      <c r="I231" s="62"/>
      <c r="J231" s="62"/>
    </row>
    <row r="233" spans="1:10" ht="15.75" x14ac:dyDescent="0.25">
      <c r="A233" s="66" t="s">
        <v>9</v>
      </c>
    </row>
    <row r="234" spans="1:10" ht="15.75" x14ac:dyDescent="0.25">
      <c r="A234" s="61" t="s">
        <v>1</v>
      </c>
      <c r="C234" s="62" t="s">
        <v>211</v>
      </c>
      <c r="D234" s="60" t="s">
        <v>208</v>
      </c>
      <c r="E234" s="60" t="s">
        <v>207</v>
      </c>
      <c r="F234" s="60" t="s">
        <v>209</v>
      </c>
      <c r="G234" s="60" t="s">
        <v>210</v>
      </c>
    </row>
    <row r="235" spans="1:10" ht="15.75" x14ac:dyDescent="0.25">
      <c r="A235" s="63" t="s">
        <v>3</v>
      </c>
      <c r="C235" s="62" t="s">
        <v>212</v>
      </c>
      <c r="D235" s="62" t="s">
        <v>213</v>
      </c>
      <c r="E235" s="62" t="s">
        <v>214</v>
      </c>
      <c r="F235" s="62" t="s">
        <v>215</v>
      </c>
      <c r="G235" s="62" t="s">
        <v>216</v>
      </c>
    </row>
    <row r="236" spans="1:10" x14ac:dyDescent="0.25">
      <c r="A236" s="60" t="s">
        <v>4</v>
      </c>
      <c r="C236" s="60" t="s">
        <v>5</v>
      </c>
      <c r="D236" s="60" t="s">
        <v>5</v>
      </c>
      <c r="E236" s="60" t="s">
        <v>5</v>
      </c>
      <c r="F236" s="60" t="s">
        <v>5</v>
      </c>
      <c r="G236" s="60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2"/>
  <sheetViews>
    <sheetView workbookViewId="0">
      <selection activeCell="B3" sqref="B3"/>
    </sheetView>
  </sheetViews>
  <sheetFormatPr defaultColWidth="11.42578125" defaultRowHeight="15" x14ac:dyDescent="0.25"/>
  <sheetData>
    <row r="1" spans="1:6" x14ac:dyDescent="0.25">
      <c r="A1" s="60" t="s">
        <v>237</v>
      </c>
      <c r="B1" s="60" t="s">
        <v>245</v>
      </c>
      <c r="C1" s="60" t="s">
        <v>244</v>
      </c>
      <c r="D1" s="60" t="s">
        <v>330</v>
      </c>
      <c r="E1" s="60" t="s">
        <v>332</v>
      </c>
      <c r="F1" s="80" t="s">
        <v>331</v>
      </c>
    </row>
    <row r="2" spans="1:6" x14ac:dyDescent="0.25">
      <c r="A2" s="60">
        <v>35</v>
      </c>
      <c r="B2" s="60">
        <v>35</v>
      </c>
      <c r="C2" s="60">
        <f>3*60*60*1000</f>
        <v>10800000</v>
      </c>
      <c r="D2" s="60">
        <v>0</v>
      </c>
      <c r="E2" s="60">
        <f>A2*SIN(2*PI()*(1/C2)*D2)+B2</f>
        <v>35</v>
      </c>
      <c r="F2" s="80">
        <f>D2/1000/86400</f>
        <v>0</v>
      </c>
    </row>
    <row r="3" spans="1:6" x14ac:dyDescent="0.25">
      <c r="A3" s="60">
        <v>35</v>
      </c>
      <c r="B3" s="60">
        <v>35</v>
      </c>
      <c r="C3" s="60">
        <f t="shared" ref="C3:C68" si="0">3*60*60*1000</f>
        <v>10800000</v>
      </c>
      <c r="D3" s="60">
        <v>30000</v>
      </c>
      <c r="E3" s="60">
        <f t="shared" ref="E3:E66" si="1">A3*SIN(2*PI()*(1/C3)*D3)+B3</f>
        <v>35.61083422530492</v>
      </c>
      <c r="F3" s="80">
        <f t="shared" ref="F3:F66" si="2">D3/1000/86400</f>
        <v>3.4722222222222224E-4</v>
      </c>
    </row>
    <row r="4" spans="1:6" x14ac:dyDescent="0.25">
      <c r="A4" s="60">
        <v>35</v>
      </c>
      <c r="B4" s="60">
        <v>35</v>
      </c>
      <c r="C4" s="60">
        <f t="shared" si="0"/>
        <v>10800000</v>
      </c>
      <c r="D4" s="60">
        <v>60000</v>
      </c>
      <c r="E4" s="60">
        <f t="shared" si="1"/>
        <v>36.221482384587532</v>
      </c>
      <c r="F4" s="80">
        <f t="shared" si="2"/>
        <v>6.9444444444444447E-4</v>
      </c>
    </row>
    <row r="5" spans="1:6" x14ac:dyDescent="0.25">
      <c r="A5" s="60">
        <v>35</v>
      </c>
      <c r="B5" s="60">
        <v>35</v>
      </c>
      <c r="C5" s="60">
        <f t="shared" si="0"/>
        <v>10800000</v>
      </c>
      <c r="D5" s="60">
        <v>90000</v>
      </c>
      <c r="E5" s="60">
        <f t="shared" si="1"/>
        <v>36.831758468503033</v>
      </c>
      <c r="F5" s="80">
        <f t="shared" si="2"/>
        <v>1.0416666666666667E-3</v>
      </c>
    </row>
    <row r="6" spans="1:6" x14ac:dyDescent="0.25">
      <c r="A6" s="60">
        <v>35</v>
      </c>
      <c r="B6" s="60">
        <v>35</v>
      </c>
      <c r="C6" s="60">
        <f t="shared" si="0"/>
        <v>10800000</v>
      </c>
      <c r="D6" s="60">
        <v>120000</v>
      </c>
      <c r="E6" s="60">
        <f t="shared" si="1"/>
        <v>37.441476581044384</v>
      </c>
      <c r="F6" s="80">
        <f t="shared" si="2"/>
        <v>1.3888888888888889E-3</v>
      </c>
    </row>
    <row r="7" spans="1:6" x14ac:dyDescent="0.25">
      <c r="A7" s="60">
        <v>35</v>
      </c>
      <c r="B7" s="60">
        <v>35</v>
      </c>
      <c r="C7" s="60">
        <f t="shared" si="0"/>
        <v>10800000</v>
      </c>
      <c r="D7" s="60">
        <v>150000</v>
      </c>
      <c r="E7" s="60">
        <f t="shared" si="1"/>
        <v>38.050450996168038</v>
      </c>
      <c r="F7" s="80">
        <f t="shared" si="2"/>
        <v>1.736111111111111E-3</v>
      </c>
    </row>
    <row r="8" spans="1:6" x14ac:dyDescent="0.25">
      <c r="A8" s="60">
        <v>35</v>
      </c>
      <c r="B8" s="60">
        <v>35</v>
      </c>
      <c r="C8" s="60">
        <f t="shared" si="0"/>
        <v>10800000</v>
      </c>
      <c r="D8" s="60">
        <v>180000</v>
      </c>
      <c r="E8" s="60">
        <f t="shared" si="1"/>
        <v>38.658496214367872</v>
      </c>
      <c r="F8" s="80">
        <f t="shared" si="2"/>
        <v>2.0833333333333333E-3</v>
      </c>
    </row>
    <row r="9" spans="1:6" x14ac:dyDescent="0.25">
      <c r="A9" s="60">
        <v>35</v>
      </c>
      <c r="B9" s="60">
        <v>35</v>
      </c>
      <c r="C9" s="60">
        <f t="shared" si="0"/>
        <v>10800000</v>
      </c>
      <c r="D9" s="60">
        <v>210000</v>
      </c>
      <c r="E9" s="60">
        <f t="shared" si="1"/>
        <v>39.265427019180159</v>
      </c>
      <c r="F9" s="80">
        <f t="shared" si="2"/>
        <v>2.4305555555555556E-3</v>
      </c>
    </row>
    <row r="10" spans="1:6" x14ac:dyDescent="0.25">
      <c r="A10" s="60">
        <v>35</v>
      </c>
      <c r="B10" s="60">
        <v>35</v>
      </c>
      <c r="C10" s="60">
        <f t="shared" si="0"/>
        <v>10800000</v>
      </c>
      <c r="D10" s="60">
        <v>240000</v>
      </c>
      <c r="E10" s="60">
        <f t="shared" si="1"/>
        <v>39.871058533602287</v>
      </c>
      <c r="F10" s="80">
        <f t="shared" si="2"/>
        <v>2.7777777777777779E-3</v>
      </c>
    </row>
    <row r="11" spans="1:6" x14ac:dyDescent="0.25">
      <c r="A11" s="60">
        <v>35</v>
      </c>
      <c r="B11" s="60">
        <v>35</v>
      </c>
      <c r="C11" s="60">
        <f t="shared" si="0"/>
        <v>10800000</v>
      </c>
      <c r="D11" s="60">
        <v>270000</v>
      </c>
      <c r="E11" s="60">
        <f t="shared" si="1"/>
        <v>40.47520627640808</v>
      </c>
      <c r="F11" s="80">
        <f t="shared" si="2"/>
        <v>3.1250000000000002E-3</v>
      </c>
    </row>
    <row r="12" spans="1:6" x14ac:dyDescent="0.25">
      <c r="A12" s="60">
        <v>35</v>
      </c>
      <c r="B12" s="60">
        <v>35</v>
      </c>
      <c r="C12" s="60">
        <f t="shared" si="0"/>
        <v>10800000</v>
      </c>
      <c r="D12" s="60">
        <v>300000</v>
      </c>
      <c r="E12" s="60">
        <f t="shared" si="1"/>
        <v>41.077686218342564</v>
      </c>
      <c r="F12" s="80">
        <f t="shared" si="2"/>
        <v>3.472222222222222E-3</v>
      </c>
    </row>
    <row r="13" spans="1:6" x14ac:dyDescent="0.25">
      <c r="A13" s="60">
        <v>35</v>
      </c>
      <c r="B13" s="60">
        <v>35</v>
      </c>
      <c r="C13" s="60">
        <f t="shared" si="0"/>
        <v>10800000</v>
      </c>
      <c r="D13" s="60">
        <v>330000</v>
      </c>
      <c r="E13" s="60">
        <f t="shared" si="1"/>
        <v>41.67831483817907</v>
      </c>
      <c r="F13" s="80">
        <f t="shared" si="2"/>
        <v>3.8194444444444443E-3</v>
      </c>
    </row>
    <row r="14" spans="1:6" x14ac:dyDescent="0.25">
      <c r="A14" s="60">
        <v>35</v>
      </c>
      <c r="B14" s="60">
        <v>35</v>
      </c>
      <c r="C14" s="60">
        <f t="shared" si="0"/>
        <v>10800000</v>
      </c>
      <c r="D14" s="60">
        <v>360000</v>
      </c>
      <c r="E14" s="60">
        <f t="shared" si="1"/>
        <v>42.27690917862158</v>
      </c>
      <c r="F14" s="80">
        <f t="shared" si="2"/>
        <v>4.1666666666666666E-3</v>
      </c>
    </row>
    <row r="15" spans="1:6" x14ac:dyDescent="0.25">
      <c r="A15" s="60">
        <v>35</v>
      </c>
      <c r="B15" s="60">
        <v>35</v>
      </c>
      <c r="C15" s="60">
        <f t="shared" si="0"/>
        <v>10800000</v>
      </c>
      <c r="D15" s="60">
        <v>390000</v>
      </c>
      <c r="E15" s="60">
        <f t="shared" si="1"/>
        <v>42.873286902035275</v>
      </c>
      <c r="F15" s="80">
        <f t="shared" si="2"/>
        <v>4.5138888888888885E-3</v>
      </c>
    </row>
    <row r="16" spans="1:6" x14ac:dyDescent="0.25">
      <c r="A16" s="60">
        <v>35</v>
      </c>
      <c r="B16" s="60">
        <v>35</v>
      </c>
      <c r="C16" s="60">
        <f t="shared" si="0"/>
        <v>10800000</v>
      </c>
      <c r="D16" s="60">
        <v>420000</v>
      </c>
      <c r="E16" s="60">
        <f t="shared" si="1"/>
        <v>43.467266345988371</v>
      </c>
      <c r="F16" s="80">
        <f t="shared" si="2"/>
        <v>4.8611111111111112E-3</v>
      </c>
    </row>
    <row r="17" spans="1:6" x14ac:dyDescent="0.25">
      <c r="A17" s="60">
        <v>35</v>
      </c>
      <c r="B17" s="60">
        <v>35</v>
      </c>
      <c r="C17" s="60">
        <f t="shared" si="0"/>
        <v>10800000</v>
      </c>
      <c r="D17" s="60">
        <v>450000</v>
      </c>
      <c r="E17" s="60">
        <f t="shared" si="1"/>
        <v>44.05866657858823</v>
      </c>
      <c r="F17" s="80">
        <f t="shared" si="2"/>
        <v>5.208333333333333E-3</v>
      </c>
    </row>
    <row r="18" spans="1:6" x14ac:dyDescent="0.25">
      <c r="A18" s="60">
        <v>35</v>
      </c>
      <c r="B18" s="60">
        <v>35</v>
      </c>
      <c r="C18" s="60">
        <f t="shared" si="0"/>
        <v>10800000</v>
      </c>
      <c r="D18" s="60">
        <v>480000</v>
      </c>
      <c r="E18" s="60">
        <f t="shared" si="1"/>
        <v>44.647307453594969</v>
      </c>
      <c r="F18" s="80">
        <f t="shared" si="2"/>
        <v>5.5555555555555558E-3</v>
      </c>
    </row>
    <row r="19" spans="1:6" x14ac:dyDescent="0.25">
      <c r="A19" s="60">
        <v>35</v>
      </c>
      <c r="B19" s="60">
        <v>35</v>
      </c>
      <c r="C19" s="60">
        <f t="shared" si="0"/>
        <v>10800000</v>
      </c>
      <c r="D19" s="60">
        <v>510000</v>
      </c>
      <c r="E19" s="60">
        <f t="shared" si="1"/>
        <v>45.233009665295782</v>
      </c>
      <c r="F19" s="80">
        <f t="shared" si="2"/>
        <v>5.9027777777777776E-3</v>
      </c>
    </row>
    <row r="20" spans="1:6" x14ac:dyDescent="0.25">
      <c r="A20" s="60">
        <v>35</v>
      </c>
      <c r="B20" s="60">
        <v>35</v>
      </c>
      <c r="C20" s="60">
        <f t="shared" si="0"/>
        <v>10800000</v>
      </c>
      <c r="D20" s="60">
        <v>540000</v>
      </c>
      <c r="E20" s="60">
        <f t="shared" si="1"/>
        <v>45.815594803123162</v>
      </c>
      <c r="F20" s="80">
        <f t="shared" si="2"/>
        <v>6.2500000000000003E-3</v>
      </c>
    </row>
    <row r="21" spans="1:6" x14ac:dyDescent="0.25">
      <c r="A21" s="60">
        <v>35</v>
      </c>
      <c r="B21" s="60">
        <v>35</v>
      </c>
      <c r="C21" s="60">
        <f t="shared" si="0"/>
        <v>10800000</v>
      </c>
      <c r="D21" s="60">
        <v>570000</v>
      </c>
      <c r="E21" s="60">
        <f t="shared" si="1"/>
        <v>46.394885406000483</v>
      </c>
      <c r="F21" s="80">
        <f t="shared" si="2"/>
        <v>6.5972222222222222E-3</v>
      </c>
    </row>
    <row r="22" spans="1:6" x14ac:dyDescent="0.25">
      <c r="A22" s="60">
        <v>35</v>
      </c>
      <c r="B22" s="60">
        <v>35</v>
      </c>
      <c r="C22" s="60">
        <f t="shared" si="0"/>
        <v>10800000</v>
      </c>
      <c r="D22" s="60">
        <v>600000</v>
      </c>
      <c r="E22" s="60">
        <f t="shared" si="1"/>
        <v>46.970705016398405</v>
      </c>
      <c r="F22" s="80">
        <f t="shared" si="2"/>
        <v>6.9444444444444441E-3</v>
      </c>
    </row>
    <row r="23" spans="1:6" x14ac:dyDescent="0.25">
      <c r="A23" s="60">
        <v>35</v>
      </c>
      <c r="B23" s="60">
        <v>35</v>
      </c>
      <c r="C23" s="60">
        <f t="shared" si="0"/>
        <v>10800000</v>
      </c>
      <c r="D23" s="60">
        <v>630000</v>
      </c>
      <c r="E23" s="60">
        <f t="shared" si="1"/>
        <v>47.542878234085507</v>
      </c>
      <c r="F23" s="80">
        <f t="shared" si="2"/>
        <v>7.2916666666666668E-3</v>
      </c>
    </row>
    <row r="24" spans="1:6" x14ac:dyDescent="0.25">
      <c r="A24" s="60">
        <v>35</v>
      </c>
      <c r="B24" s="60">
        <v>35</v>
      </c>
      <c r="C24" s="60">
        <f t="shared" si="0"/>
        <v>10800000</v>
      </c>
      <c r="D24" s="60">
        <v>660000</v>
      </c>
      <c r="E24" s="60">
        <f t="shared" si="1"/>
        <v>48.111230769556919</v>
      </c>
      <c r="F24" s="80">
        <f t="shared" si="2"/>
        <v>7.6388888888888886E-3</v>
      </c>
    </row>
    <row r="25" spans="1:6" x14ac:dyDescent="0.25">
      <c r="A25" s="60">
        <v>35</v>
      </c>
      <c r="B25" s="60">
        <v>35</v>
      </c>
      <c r="C25" s="60">
        <f t="shared" si="0"/>
        <v>10800000</v>
      </c>
      <c r="D25" s="60">
        <v>690000</v>
      </c>
      <c r="E25" s="60">
        <f t="shared" si="1"/>
        <v>48.675589497124577</v>
      </c>
      <c r="F25" s="80">
        <f t="shared" si="2"/>
        <v>7.9861111111111105E-3</v>
      </c>
    </row>
    <row r="26" spans="1:6" x14ac:dyDescent="0.25">
      <c r="A26" s="60">
        <v>35</v>
      </c>
      <c r="B26" s="60">
        <v>35</v>
      </c>
      <c r="C26" s="60">
        <f t="shared" si="0"/>
        <v>10800000</v>
      </c>
      <c r="D26" s="60">
        <v>720000</v>
      </c>
      <c r="E26" s="60">
        <f t="shared" si="1"/>
        <v>49.235782507653006</v>
      </c>
      <c r="F26" s="80">
        <f t="shared" si="2"/>
        <v>8.3333333333333332E-3</v>
      </c>
    </row>
    <row r="27" spans="1:6" x14ac:dyDescent="0.25">
      <c r="A27" s="60">
        <v>35</v>
      </c>
      <c r="B27" s="60">
        <v>35</v>
      </c>
      <c r="C27" s="60">
        <f t="shared" si="0"/>
        <v>10800000</v>
      </c>
      <c r="D27" s="60">
        <v>750000</v>
      </c>
      <c r="E27" s="60">
        <f t="shared" si="1"/>
        <v>49.791639160924476</v>
      </c>
      <c r="F27" s="80">
        <f t="shared" si="2"/>
        <v>8.6805555555555559E-3</v>
      </c>
    </row>
    <row r="28" spans="1:6" x14ac:dyDescent="0.25">
      <c r="A28" s="60">
        <v>35</v>
      </c>
      <c r="B28" s="60">
        <v>35</v>
      </c>
      <c r="C28" s="60">
        <f t="shared" si="0"/>
        <v>10800000</v>
      </c>
      <c r="D28" s="60">
        <v>780000</v>
      </c>
      <c r="E28" s="60">
        <f t="shared" si="1"/>
        <v>50.342990137617711</v>
      </c>
      <c r="F28" s="80">
        <f t="shared" si="2"/>
        <v>9.0277777777777769E-3</v>
      </c>
    </row>
    <row r="29" spans="1:6" x14ac:dyDescent="0.25">
      <c r="A29" s="60">
        <v>35</v>
      </c>
      <c r="B29" s="60">
        <v>35</v>
      </c>
      <c r="C29" s="60">
        <f t="shared" si="0"/>
        <v>10800000</v>
      </c>
      <c r="D29" s="60">
        <v>810000</v>
      </c>
      <c r="E29" s="60">
        <f t="shared" si="1"/>
        <v>50.889667490884136</v>
      </c>
      <c r="F29" s="80">
        <f t="shared" si="2"/>
        <v>9.3749999999999997E-3</v>
      </c>
    </row>
    <row r="30" spans="1:6" x14ac:dyDescent="0.25">
      <c r="A30" s="60">
        <v>35</v>
      </c>
      <c r="B30" s="60">
        <v>35</v>
      </c>
      <c r="C30" s="60">
        <f t="shared" si="0"/>
        <v>10800000</v>
      </c>
      <c r="D30" s="60">
        <v>840000</v>
      </c>
      <c r="E30" s="60">
        <f t="shared" si="1"/>
        <v>51.431504697506178</v>
      </c>
      <c r="F30" s="80">
        <f t="shared" si="2"/>
        <v>9.7222222222222224E-3</v>
      </c>
    </row>
    <row r="31" spans="1:6" x14ac:dyDescent="0.25">
      <c r="A31" s="60">
        <v>35</v>
      </c>
      <c r="B31" s="60">
        <v>35</v>
      </c>
      <c r="C31" s="60">
        <f t="shared" si="0"/>
        <v>10800000</v>
      </c>
      <c r="D31" s="60">
        <v>870000</v>
      </c>
      <c r="E31" s="60">
        <f t="shared" si="1"/>
        <v>51.968336708621791</v>
      </c>
      <c r="F31" s="80">
        <f t="shared" si="2"/>
        <v>1.0069444444444445E-2</v>
      </c>
    </row>
    <row r="32" spans="1:6" x14ac:dyDescent="0.25">
      <c r="A32" s="60">
        <v>35</v>
      </c>
      <c r="B32" s="60">
        <v>35</v>
      </c>
      <c r="C32" s="60">
        <f t="shared" si="0"/>
        <v>10800000</v>
      </c>
      <c r="D32" s="60">
        <v>900000</v>
      </c>
      <c r="E32" s="60">
        <f t="shared" si="1"/>
        <v>52.5</v>
      </c>
      <c r="F32" s="80">
        <f t="shared" si="2"/>
        <v>1.0416666666666666E-2</v>
      </c>
    </row>
    <row r="33" spans="1:6" x14ac:dyDescent="0.25">
      <c r="A33" s="60">
        <v>35</v>
      </c>
      <c r="B33" s="60">
        <v>35</v>
      </c>
      <c r="C33" s="60">
        <f t="shared" si="0"/>
        <v>10800000</v>
      </c>
      <c r="D33" s="60">
        <v>930000</v>
      </c>
      <c r="E33" s="60">
        <f t="shared" si="1"/>
        <v>53.026332621851893</v>
      </c>
      <c r="F33" s="80">
        <f t="shared" si="2"/>
        <v>1.0763888888888889E-2</v>
      </c>
    </row>
    <row r="34" spans="1:6" x14ac:dyDescent="0.25">
      <c r="A34" s="60">
        <v>35</v>
      </c>
      <c r="B34" s="60">
        <v>35</v>
      </c>
      <c r="C34" s="60">
        <f t="shared" si="0"/>
        <v>10800000</v>
      </c>
      <c r="D34" s="60">
        <v>960000</v>
      </c>
      <c r="E34" s="60">
        <f t="shared" si="1"/>
        <v>53.547174248162172</v>
      </c>
      <c r="F34" s="80">
        <f t="shared" si="2"/>
        <v>1.1111111111111112E-2</v>
      </c>
    </row>
    <row r="35" spans="1:6" x14ac:dyDescent="0.25">
      <c r="A35" s="60">
        <v>35</v>
      </c>
      <c r="B35" s="60">
        <v>35</v>
      </c>
      <c r="C35" s="60">
        <f t="shared" si="0"/>
        <v>10800000</v>
      </c>
      <c r="D35" s="60">
        <v>990000</v>
      </c>
      <c r="E35" s="60">
        <f t="shared" si="1"/>
        <v>54.062366225525949</v>
      </c>
      <c r="F35" s="80">
        <f t="shared" si="2"/>
        <v>1.1458333333333333E-2</v>
      </c>
    </row>
    <row r="36" spans="1:6" x14ac:dyDescent="0.25">
      <c r="A36" s="60">
        <v>35</v>
      </c>
      <c r="B36" s="60">
        <v>35</v>
      </c>
      <c r="C36" s="60">
        <f t="shared" si="0"/>
        <v>10800000</v>
      </c>
      <c r="D36" s="60">
        <v>1020000</v>
      </c>
      <c r="E36" s="60">
        <f t="shared" si="1"/>
        <v>54.571751621476139</v>
      </c>
      <c r="F36" s="80">
        <f t="shared" si="2"/>
        <v>1.1805555555555555E-2</v>
      </c>
    </row>
    <row r="37" spans="1:6" x14ac:dyDescent="0.25">
      <c r="A37" s="60">
        <v>35</v>
      </c>
      <c r="B37" s="60">
        <v>35</v>
      </c>
      <c r="C37" s="60">
        <f t="shared" si="0"/>
        <v>10800000</v>
      </c>
      <c r="D37" s="60">
        <v>1050000</v>
      </c>
      <c r="E37" s="60">
        <f t="shared" si="1"/>
        <v>55.075175272286614</v>
      </c>
      <c r="F37" s="80">
        <f t="shared" si="2"/>
        <v>1.2152777777777778E-2</v>
      </c>
    </row>
    <row r="38" spans="1:6" x14ac:dyDescent="0.25">
      <c r="A38" s="60">
        <v>35</v>
      </c>
      <c r="B38" s="60">
        <v>35</v>
      </c>
      <c r="C38" s="60">
        <f t="shared" si="0"/>
        <v>10800000</v>
      </c>
      <c r="D38" s="60">
        <v>1080000</v>
      </c>
      <c r="E38" s="60">
        <f t="shared" si="1"/>
        <v>55.572483830236564</v>
      </c>
      <c r="F38" s="80">
        <f t="shared" si="2"/>
        <v>1.2500000000000001E-2</v>
      </c>
    </row>
    <row r="39" spans="1:6" x14ac:dyDescent="0.25">
      <c r="A39" s="60">
        <v>35</v>
      </c>
      <c r="B39" s="60">
        <v>35</v>
      </c>
      <c r="C39" s="60">
        <f t="shared" si="0"/>
        <v>10800000</v>
      </c>
      <c r="D39" s="60">
        <v>1110000</v>
      </c>
      <c r="E39" s="60">
        <f t="shared" si="1"/>
        <v>56.063525810321686</v>
      </c>
      <c r="F39" s="80">
        <f t="shared" si="2"/>
        <v>1.2847222222222222E-2</v>
      </c>
    </row>
    <row r="40" spans="1:6" x14ac:dyDescent="0.25">
      <c r="A40" s="60">
        <v>35</v>
      </c>
      <c r="B40" s="60">
        <v>35</v>
      </c>
      <c r="C40" s="60">
        <f t="shared" si="0"/>
        <v>10800000</v>
      </c>
      <c r="D40" s="60">
        <v>1140000</v>
      </c>
      <c r="E40" s="60">
        <f t="shared" si="1"/>
        <v>56.548151636398032</v>
      </c>
      <c r="F40" s="80">
        <f t="shared" si="2"/>
        <v>1.3194444444444444E-2</v>
      </c>
    </row>
    <row r="41" spans="1:6" x14ac:dyDescent="0.25">
      <c r="A41" s="60">
        <v>35</v>
      </c>
      <c r="B41" s="60">
        <v>35</v>
      </c>
      <c r="C41" s="60">
        <f>3*60*60*1000</f>
        <v>10800000</v>
      </c>
      <c r="D41" s="60">
        <v>1170000</v>
      </c>
      <c r="E41" s="60">
        <f t="shared" si="1"/>
        <v>57.026213686744313</v>
      </c>
      <c r="F41" s="80">
        <f t="shared" si="2"/>
        <v>1.3541666666666667E-2</v>
      </c>
    </row>
    <row r="42" spans="1:6" x14ac:dyDescent="0.25">
      <c r="A42" s="60">
        <v>35</v>
      </c>
      <c r="B42" s="60">
        <v>35</v>
      </c>
      <c r="C42" s="60">
        <f t="shared" si="0"/>
        <v>10800000</v>
      </c>
      <c r="D42" s="60">
        <v>1200000</v>
      </c>
      <c r="E42" s="60">
        <f t="shared" si="1"/>
        <v>57.497566339028879</v>
      </c>
      <c r="F42" s="80">
        <f t="shared" si="2"/>
        <v>1.3888888888888888E-2</v>
      </c>
    </row>
    <row r="43" spans="1:6" x14ac:dyDescent="0.25">
      <c r="A43" s="60">
        <v>35</v>
      </c>
      <c r="B43" s="60">
        <v>35</v>
      </c>
      <c r="C43" s="60">
        <f t="shared" si="0"/>
        <v>10800000</v>
      </c>
      <c r="D43" s="60">
        <v>1230000</v>
      </c>
      <c r="E43" s="60">
        <f t="shared" si="1"/>
        <v>57.962066014667755</v>
      </c>
      <c r="F43" s="80">
        <f t="shared" si="2"/>
        <v>1.4236111111111111E-2</v>
      </c>
    </row>
    <row r="44" spans="1:6" x14ac:dyDescent="0.25">
      <c r="A44" s="60">
        <v>35</v>
      </c>
      <c r="B44" s="60">
        <v>35</v>
      </c>
      <c r="C44" s="60">
        <f t="shared" si="0"/>
        <v>10800000</v>
      </c>
      <c r="D44" s="60">
        <v>1260000</v>
      </c>
      <c r="E44" s="60">
        <f t="shared" si="1"/>
        <v>58.419571222560037</v>
      </c>
      <c r="F44" s="80">
        <f t="shared" si="2"/>
        <v>1.4583333333333334E-2</v>
      </c>
    </row>
    <row r="45" spans="1:6" x14ac:dyDescent="0.25">
      <c r="A45" s="60">
        <v>35</v>
      </c>
      <c r="B45" s="60">
        <v>35</v>
      </c>
      <c r="C45" s="60">
        <f t="shared" si="0"/>
        <v>10800000</v>
      </c>
      <c r="D45" s="60">
        <v>1290000</v>
      </c>
      <c r="E45" s="60">
        <f t="shared" si="1"/>
        <v>58.86994260218745</v>
      </c>
      <c r="F45" s="80">
        <f t="shared" si="2"/>
        <v>1.4930555555555556E-2</v>
      </c>
    </row>
    <row r="46" spans="1:6" x14ac:dyDescent="0.25">
      <c r="A46" s="60">
        <v>35</v>
      </c>
      <c r="B46" s="60">
        <v>35</v>
      </c>
      <c r="C46" s="60">
        <f t="shared" si="0"/>
        <v>10800000</v>
      </c>
      <c r="D46" s="60">
        <v>1320000</v>
      </c>
      <c r="E46" s="60">
        <f t="shared" si="1"/>
        <v>59.313042966064906</v>
      </c>
      <c r="F46" s="80">
        <f t="shared" si="2"/>
        <v>1.5277777777777777E-2</v>
      </c>
    </row>
    <row r="47" spans="1:6" x14ac:dyDescent="0.25">
      <c r="A47" s="60">
        <v>35</v>
      </c>
      <c r="B47" s="60">
        <v>35</v>
      </c>
      <c r="C47" s="60">
        <f t="shared" si="0"/>
        <v>10800000</v>
      </c>
      <c r="D47" s="60">
        <v>1350000</v>
      </c>
      <c r="E47" s="60">
        <f t="shared" si="1"/>
        <v>59.748737341529164</v>
      </c>
      <c r="F47" s="80">
        <f t="shared" si="2"/>
        <v>1.5625E-2</v>
      </c>
    </row>
    <row r="48" spans="1:6" x14ac:dyDescent="0.25">
      <c r="A48" s="60">
        <v>35</v>
      </c>
      <c r="B48" s="60">
        <v>35</v>
      </c>
      <c r="C48" s="60">
        <f t="shared" si="0"/>
        <v>10800000</v>
      </c>
      <c r="D48" s="60">
        <v>1380000</v>
      </c>
      <c r="E48" s="60">
        <f t="shared" si="1"/>
        <v>60.176893011852783</v>
      </c>
      <c r="F48" s="80">
        <f t="shared" si="2"/>
        <v>1.5972222222222221E-2</v>
      </c>
    </row>
    <row r="49" spans="1:6" x14ac:dyDescent="0.25">
      <c r="A49" s="60">
        <v>35</v>
      </c>
      <c r="B49" s="60">
        <v>35</v>
      </c>
      <c r="C49" s="60">
        <f t="shared" si="0"/>
        <v>10800000</v>
      </c>
      <c r="D49" s="60">
        <v>1410000</v>
      </c>
      <c r="E49" s="60">
        <f t="shared" si="1"/>
        <v>60.597379556670965</v>
      </c>
      <c r="F49" s="80">
        <f t="shared" si="2"/>
        <v>1.6319444444444445E-2</v>
      </c>
    </row>
    <row r="50" spans="1:6" x14ac:dyDescent="0.25">
      <c r="A50" s="60">
        <v>35</v>
      </c>
      <c r="B50" s="60">
        <v>35</v>
      </c>
      <c r="C50" s="60">
        <f t="shared" si="0"/>
        <v>10800000</v>
      </c>
      <c r="D50" s="60">
        <v>1440000</v>
      </c>
      <c r="E50" s="60">
        <f t="shared" si="1"/>
        <v>61.010068891708798</v>
      </c>
      <c r="F50" s="80">
        <f t="shared" si="2"/>
        <v>1.6666666666666666E-2</v>
      </c>
    </row>
    <row r="51" spans="1:6" x14ac:dyDescent="0.25">
      <c r="A51" s="60">
        <v>35</v>
      </c>
      <c r="B51" s="60">
        <v>35</v>
      </c>
      <c r="C51" s="60">
        <f t="shared" si="0"/>
        <v>10800000</v>
      </c>
      <c r="D51" s="60">
        <v>1470000</v>
      </c>
      <c r="E51" s="60">
        <f t="shared" si="1"/>
        <v>61.41483530779702</v>
      </c>
      <c r="F51" s="80">
        <f t="shared" si="2"/>
        <v>1.7013888888888887E-2</v>
      </c>
    </row>
    <row r="52" spans="1:6" x14ac:dyDescent="0.25">
      <c r="A52" s="60">
        <v>35</v>
      </c>
      <c r="B52" s="60">
        <v>35</v>
      </c>
      <c r="C52" s="60">
        <f t="shared" si="0"/>
        <v>10800000</v>
      </c>
      <c r="D52" s="60">
        <v>1500000</v>
      </c>
      <c r="E52" s="60">
        <f t="shared" si="1"/>
        <v>61.811555509164222</v>
      </c>
      <c r="F52" s="80">
        <f t="shared" si="2"/>
        <v>1.7361111111111112E-2</v>
      </c>
    </row>
    <row r="53" spans="1:6" x14ac:dyDescent="0.25">
      <c r="A53" s="60">
        <v>35</v>
      </c>
      <c r="B53" s="60">
        <v>35</v>
      </c>
      <c r="C53" s="60">
        <f t="shared" si="0"/>
        <v>10800000</v>
      </c>
      <c r="D53" s="60">
        <v>1530000</v>
      </c>
      <c r="E53" s="60">
        <f t="shared" si="1"/>
        <v>62.200108650993982</v>
      </c>
      <c r="F53" s="80">
        <f t="shared" si="2"/>
        <v>1.7708333333333333E-2</v>
      </c>
    </row>
    <row r="54" spans="1:6" x14ac:dyDescent="0.25">
      <c r="A54" s="60">
        <v>35</v>
      </c>
      <c r="B54" s="60">
        <v>35</v>
      </c>
      <c r="C54" s="60">
        <f t="shared" si="0"/>
        <v>10800000</v>
      </c>
      <c r="D54" s="60">
        <v>1560000</v>
      </c>
      <c r="E54" s="60">
        <f t="shared" si="1"/>
        <v>62.580376376235265</v>
      </c>
      <c r="F54" s="80">
        <f t="shared" si="2"/>
        <v>1.8055555555555554E-2</v>
      </c>
    </row>
    <row r="55" spans="1:6" x14ac:dyDescent="0.25">
      <c r="A55" s="60">
        <v>35</v>
      </c>
      <c r="B55" s="60">
        <v>35</v>
      </c>
      <c r="C55" s="60">
        <f t="shared" si="0"/>
        <v>10800000</v>
      </c>
      <c r="D55" s="60">
        <v>1590000</v>
      </c>
      <c r="E55" s="60">
        <f t="shared" si="1"/>
        <v>62.952242851655249</v>
      </c>
      <c r="F55" s="80">
        <f t="shared" si="2"/>
        <v>1.8402777777777778E-2</v>
      </c>
    </row>
    <row r="56" spans="1:6" x14ac:dyDescent="0.25">
      <c r="A56" s="60">
        <v>35</v>
      </c>
      <c r="B56" s="60">
        <v>35</v>
      </c>
      <c r="C56" s="60">
        <f t="shared" si="0"/>
        <v>10800000</v>
      </c>
      <c r="D56" s="60">
        <v>1620000</v>
      </c>
      <c r="E56" s="60">
        <f t="shared" si="1"/>
        <v>63.315594803123162</v>
      </c>
      <c r="F56" s="80">
        <f t="shared" si="2"/>
        <v>1.8749999999999999E-2</v>
      </c>
    </row>
    <row r="57" spans="1:6" x14ac:dyDescent="0.25">
      <c r="A57" s="60">
        <v>35</v>
      </c>
      <c r="B57" s="60">
        <v>35</v>
      </c>
      <c r="C57" s="60">
        <f t="shared" si="0"/>
        <v>10800000</v>
      </c>
      <c r="D57" s="60">
        <v>1650000</v>
      </c>
      <c r="E57" s="60">
        <f t="shared" si="1"/>
        <v>63.670321550114707</v>
      </c>
      <c r="F57" s="80">
        <f t="shared" si="2"/>
        <v>1.9097222222222224E-2</v>
      </c>
    </row>
    <row r="58" spans="1:6" x14ac:dyDescent="0.25">
      <c r="A58" s="60">
        <v>35</v>
      </c>
      <c r="B58" s="60">
        <v>35</v>
      </c>
      <c r="C58" s="60">
        <f t="shared" si="0"/>
        <v>10800000</v>
      </c>
      <c r="D58" s="60">
        <v>1680000</v>
      </c>
      <c r="E58" s="60">
        <f t="shared" si="1"/>
        <v>64.016315039426459</v>
      </c>
      <c r="F58" s="80">
        <f t="shared" si="2"/>
        <v>1.9444444444444445E-2</v>
      </c>
    </row>
    <row r="59" spans="1:6" x14ac:dyDescent="0.25">
      <c r="A59" s="60">
        <v>35</v>
      </c>
      <c r="B59" s="60">
        <v>35</v>
      </c>
      <c r="C59" s="60">
        <f t="shared" si="0"/>
        <v>10800000</v>
      </c>
      <c r="D59" s="60">
        <v>1710000</v>
      </c>
      <c r="E59" s="60">
        <f t="shared" si="1"/>
        <v>64.35346987808984</v>
      </c>
      <c r="F59" s="80">
        <f t="shared" si="2"/>
        <v>1.9791666666666666E-2</v>
      </c>
    </row>
    <row r="60" spans="1:6" x14ac:dyDescent="0.25">
      <c r="A60" s="60">
        <v>35</v>
      </c>
      <c r="B60" s="60">
        <v>35</v>
      </c>
      <c r="C60" s="60">
        <f t="shared" si="0"/>
        <v>10800000</v>
      </c>
      <c r="D60" s="60">
        <v>1740000</v>
      </c>
      <c r="E60" s="60">
        <f t="shared" si="1"/>
        <v>64.681683365474896</v>
      </c>
      <c r="F60" s="80">
        <f t="shared" si="2"/>
        <v>2.013888888888889E-2</v>
      </c>
    </row>
    <row r="61" spans="1:6" x14ac:dyDescent="0.25">
      <c r="A61" s="60">
        <v>35</v>
      </c>
      <c r="B61" s="60">
        <v>35</v>
      </c>
      <c r="C61" s="60">
        <f t="shared" si="0"/>
        <v>10800000</v>
      </c>
      <c r="D61" s="60">
        <v>1770000</v>
      </c>
      <c r="E61" s="60">
        <f t="shared" si="1"/>
        <v>65.000855524573922</v>
      </c>
      <c r="F61" s="80">
        <f t="shared" si="2"/>
        <v>2.0486111111111111E-2</v>
      </c>
    </row>
    <row r="62" spans="1:6" x14ac:dyDescent="0.25">
      <c r="A62" s="60">
        <v>35</v>
      </c>
      <c r="B62" s="60">
        <v>35</v>
      </c>
      <c r="C62" s="60">
        <f t="shared" si="0"/>
        <v>10800000</v>
      </c>
      <c r="D62" s="60">
        <v>1800000</v>
      </c>
      <c r="E62" s="60">
        <f t="shared" si="1"/>
        <v>65.310889132455344</v>
      </c>
      <c r="F62" s="80">
        <f t="shared" si="2"/>
        <v>2.0833333333333332E-2</v>
      </c>
    </row>
    <row r="63" spans="1:6" x14ac:dyDescent="0.25">
      <c r="A63" s="60">
        <v>35</v>
      </c>
      <c r="B63" s="60">
        <v>35</v>
      </c>
      <c r="C63" s="60">
        <f t="shared" si="0"/>
        <v>10800000</v>
      </c>
      <c r="D63" s="60">
        <v>1830000</v>
      </c>
      <c r="E63" s="60">
        <f t="shared" si="1"/>
        <v>65.611689749878849</v>
      </c>
      <c r="F63" s="80">
        <f t="shared" si="2"/>
        <v>2.1180555555555557E-2</v>
      </c>
    </row>
    <row r="64" spans="1:6" x14ac:dyDescent="0.25">
      <c r="A64" s="60">
        <v>35</v>
      </c>
      <c r="B64" s="60">
        <v>35</v>
      </c>
      <c r="C64" s="60">
        <f t="shared" si="0"/>
        <v>10800000</v>
      </c>
      <c r="D64" s="60">
        <v>1860000</v>
      </c>
      <c r="E64" s="60">
        <f t="shared" si="1"/>
        <v>65.903165750062442</v>
      </c>
      <c r="F64" s="80">
        <f t="shared" si="2"/>
        <v>2.1527777777777778E-2</v>
      </c>
    </row>
    <row r="65" spans="1:6" x14ac:dyDescent="0.25">
      <c r="A65" s="60">
        <v>35</v>
      </c>
      <c r="B65" s="60">
        <v>35</v>
      </c>
      <c r="C65" s="60">
        <f t="shared" si="0"/>
        <v>10800000</v>
      </c>
      <c r="D65" s="60">
        <v>1890000</v>
      </c>
      <c r="E65" s="60">
        <f t="shared" si="1"/>
        <v>66.185228346592879</v>
      </c>
      <c r="F65" s="80">
        <f t="shared" si="2"/>
        <v>2.1874999999999999E-2</v>
      </c>
    </row>
    <row r="66" spans="1:6" x14ac:dyDescent="0.25">
      <c r="A66" s="60">
        <v>35</v>
      </c>
      <c r="B66" s="60">
        <v>35</v>
      </c>
      <c r="C66" s="60">
        <f t="shared" si="0"/>
        <v>10800000</v>
      </c>
      <c r="D66" s="60">
        <v>1920000</v>
      </c>
      <c r="E66" s="60">
        <f t="shared" si="1"/>
        <v>66.457791620470843</v>
      </c>
      <c r="F66" s="80">
        <f t="shared" si="2"/>
        <v>2.2222222222222223E-2</v>
      </c>
    </row>
    <row r="67" spans="1:6" x14ac:dyDescent="0.25">
      <c r="A67" s="60">
        <v>35</v>
      </c>
      <c r="B67" s="60">
        <v>35</v>
      </c>
      <c r="C67" s="60">
        <f>3*60*60*1000</f>
        <v>10800000</v>
      </c>
      <c r="D67" s="60">
        <v>1950000</v>
      </c>
      <c r="E67" s="60">
        <f t="shared" ref="E67:E130" si="3">A67*SIN(2*PI()*(1/C67)*D67)+B67</f>
        <v>66.720772546282745</v>
      </c>
      <c r="F67" s="80">
        <f t="shared" ref="F67:F130" si="4">D67/1000/86400</f>
        <v>2.2569444444444444E-2</v>
      </c>
    </row>
    <row r="68" spans="1:6" x14ac:dyDescent="0.25">
      <c r="A68" s="60">
        <v>35</v>
      </c>
      <c r="B68" s="60">
        <v>35</v>
      </c>
      <c r="C68" s="60">
        <f t="shared" si="0"/>
        <v>10800000</v>
      </c>
      <c r="D68" s="60">
        <v>1980000</v>
      </c>
      <c r="E68" s="60">
        <f t="shared" si="3"/>
        <v>66.974091017491034</v>
      </c>
      <c r="F68" s="80">
        <f t="shared" si="4"/>
        <v>2.2916666666666665E-2</v>
      </c>
    </row>
    <row r="69" spans="1:6" x14ac:dyDescent="0.25">
      <c r="A69" s="60">
        <v>35</v>
      </c>
      <c r="B69" s="60">
        <v>35</v>
      </c>
      <c r="C69" s="60">
        <f t="shared" ref="C69:C85" si="5">3*60*60*1000</f>
        <v>10800000</v>
      </c>
      <c r="D69" s="60">
        <v>2010000</v>
      </c>
      <c r="E69" s="60">
        <f t="shared" si="3"/>
        <v>67.217669870835408</v>
      </c>
      <c r="F69" s="80">
        <f t="shared" si="4"/>
        <v>2.326388888888889E-2</v>
      </c>
    </row>
    <row r="70" spans="1:6" x14ac:dyDescent="0.25">
      <c r="A70" s="60">
        <v>35</v>
      </c>
      <c r="B70" s="60">
        <v>35</v>
      </c>
      <c r="C70" s="60">
        <f t="shared" si="5"/>
        <v>10800000</v>
      </c>
      <c r="D70" s="60">
        <v>2040000</v>
      </c>
      <c r="E70" s="60">
        <f t="shared" si="3"/>
        <v>67.451434909837559</v>
      </c>
      <c r="F70" s="80">
        <f t="shared" si="4"/>
        <v>2.361111111111111E-2</v>
      </c>
    </row>
    <row r="71" spans="1:6" x14ac:dyDescent="0.25">
      <c r="A71" s="60">
        <v>35</v>
      </c>
      <c r="B71" s="60">
        <v>35</v>
      </c>
      <c r="C71" s="60">
        <f t="shared" si="5"/>
        <v>10800000</v>
      </c>
      <c r="D71" s="60">
        <v>2070000</v>
      </c>
      <c r="E71" s="60">
        <f t="shared" si="3"/>
        <v>67.67531492740207</v>
      </c>
      <c r="F71" s="80">
        <f t="shared" si="4"/>
        <v>2.3958333333333335E-2</v>
      </c>
    </row>
    <row r="72" spans="1:6" x14ac:dyDescent="0.25">
      <c r="A72" s="60">
        <v>35</v>
      </c>
      <c r="B72" s="60">
        <v>35</v>
      </c>
      <c r="C72" s="60">
        <f t="shared" si="5"/>
        <v>10800000</v>
      </c>
      <c r="D72" s="60">
        <v>2100000</v>
      </c>
      <c r="E72" s="60">
        <f t="shared" si="3"/>
        <v>67.8892417275068</v>
      </c>
      <c r="F72" s="80">
        <f t="shared" si="4"/>
        <v>2.4305555555555556E-2</v>
      </c>
    </row>
    <row r="73" spans="1:6" x14ac:dyDescent="0.25">
      <c r="A73" s="60">
        <v>35</v>
      </c>
      <c r="B73" s="60">
        <v>35</v>
      </c>
      <c r="C73" s="60">
        <f t="shared" si="5"/>
        <v>10800000</v>
      </c>
      <c r="D73" s="60">
        <v>2130000</v>
      </c>
      <c r="E73" s="60">
        <f t="shared" si="3"/>
        <v>68.093150145976082</v>
      </c>
      <c r="F73" s="80">
        <f t="shared" si="4"/>
        <v>2.4652777777777777E-2</v>
      </c>
    </row>
    <row r="74" spans="1:6" x14ac:dyDescent="0.25">
      <c r="A74" s="60">
        <v>35</v>
      </c>
      <c r="B74" s="60">
        <v>35</v>
      </c>
      <c r="C74" s="60">
        <f t="shared" si="5"/>
        <v>10800000</v>
      </c>
      <c r="D74" s="60">
        <v>2160000</v>
      </c>
      <c r="E74" s="60">
        <f t="shared" si="3"/>
        <v>68.286978070330377</v>
      </c>
      <c r="F74" s="80">
        <f t="shared" si="4"/>
        <v>2.5000000000000001E-2</v>
      </c>
    </row>
    <row r="75" spans="1:6" x14ac:dyDescent="0.25">
      <c r="A75" s="60">
        <v>35</v>
      </c>
      <c r="B75" s="60">
        <v>35</v>
      </c>
      <c r="C75" s="60">
        <f t="shared" si="5"/>
        <v>10800000</v>
      </c>
      <c r="D75" s="60">
        <v>2190000</v>
      </c>
      <c r="E75" s="60">
        <f t="shared" si="3"/>
        <v>68.470666458706233</v>
      </c>
      <c r="F75" s="80">
        <f t="shared" si="4"/>
        <v>2.5347222222222222E-2</v>
      </c>
    </row>
    <row r="76" spans="1:6" x14ac:dyDescent="0.25">
      <c r="A76" s="60">
        <v>35</v>
      </c>
      <c r="B76" s="60">
        <v>35</v>
      </c>
      <c r="C76" s="60">
        <f t="shared" si="5"/>
        <v>10800000</v>
      </c>
      <c r="D76" s="60">
        <v>2220000</v>
      </c>
      <c r="E76" s="60">
        <f t="shared" si="3"/>
        <v>68.644159357841147</v>
      </c>
      <c r="F76" s="80">
        <f t="shared" si="4"/>
        <v>2.5694444444444443E-2</v>
      </c>
    </row>
    <row r="77" spans="1:6" x14ac:dyDescent="0.25">
      <c r="A77" s="60">
        <v>35</v>
      </c>
      <c r="B77" s="60">
        <v>35</v>
      </c>
      <c r="C77" s="60">
        <f t="shared" si="5"/>
        <v>10800000</v>
      </c>
      <c r="D77" s="60">
        <v>2250000</v>
      </c>
      <c r="E77" s="60">
        <f t="shared" si="3"/>
        <v>68.807403920117395</v>
      </c>
      <c r="F77" s="80">
        <f t="shared" si="4"/>
        <v>2.6041666666666668E-2</v>
      </c>
    </row>
    <row r="78" spans="1:6" x14ac:dyDescent="0.25">
      <c r="A78" s="60">
        <v>35</v>
      </c>
      <c r="B78" s="60">
        <v>35</v>
      </c>
      <c r="C78" s="60">
        <f t="shared" si="5"/>
        <v>10800000</v>
      </c>
      <c r="D78" s="60">
        <v>2280000</v>
      </c>
      <c r="E78" s="60">
        <f t="shared" si="3"/>
        <v>68.960350419659875</v>
      </c>
      <c r="F78" s="80">
        <f t="shared" si="4"/>
        <v>2.6388888888888889E-2</v>
      </c>
    </row>
    <row r="79" spans="1:6" x14ac:dyDescent="0.25">
      <c r="A79" s="60">
        <v>35</v>
      </c>
      <c r="B79" s="60">
        <v>35</v>
      </c>
      <c r="C79" s="60">
        <f t="shared" si="5"/>
        <v>10800000</v>
      </c>
      <c r="D79" s="60">
        <v>2310000</v>
      </c>
      <c r="E79" s="60">
        <f t="shared" si="3"/>
        <v>69.102952267483232</v>
      </c>
      <c r="F79" s="80">
        <f t="shared" si="4"/>
        <v>2.673611111111111E-2</v>
      </c>
    </row>
    <row r="80" spans="1:6" x14ac:dyDescent="0.25">
      <c r="A80" s="60">
        <v>35</v>
      </c>
      <c r="B80" s="60">
        <v>35</v>
      </c>
      <c r="C80" s="60">
        <f t="shared" si="5"/>
        <v>10800000</v>
      </c>
      <c r="D80" s="60">
        <v>2340000</v>
      </c>
      <c r="E80" s="60">
        <f t="shared" si="3"/>
        <v>69.235166025683185</v>
      </c>
      <c r="F80" s="80">
        <f t="shared" si="4"/>
        <v>2.7083333333333334E-2</v>
      </c>
    </row>
    <row r="81" spans="1:6" x14ac:dyDescent="0.25">
      <c r="A81" s="60">
        <v>35</v>
      </c>
      <c r="B81" s="60">
        <v>35</v>
      </c>
      <c r="C81" s="60">
        <f t="shared" si="5"/>
        <v>10800000</v>
      </c>
      <c r="D81" s="60">
        <v>2370000</v>
      </c>
      <c r="E81" s="60">
        <f t="shared" si="3"/>
        <v>69.356951420668238</v>
      </c>
      <c r="F81" s="80">
        <f t="shared" si="4"/>
        <v>2.7430555555555555E-2</v>
      </c>
    </row>
    <row r="82" spans="1:6" x14ac:dyDescent="0.25">
      <c r="A82" s="60">
        <v>35</v>
      </c>
      <c r="B82" s="60">
        <v>35</v>
      </c>
      <c r="C82" s="60">
        <f t="shared" si="5"/>
        <v>10800000</v>
      </c>
      <c r="D82" s="60">
        <v>2400000</v>
      </c>
      <c r="E82" s="60">
        <f t="shared" si="3"/>
        <v>69.468271355427277</v>
      </c>
      <c r="F82" s="80">
        <f t="shared" si="4"/>
        <v>2.7777777777777776E-2</v>
      </c>
    </row>
    <row r="83" spans="1:6" x14ac:dyDescent="0.25">
      <c r="A83" s="60">
        <v>35</v>
      </c>
      <c r="B83" s="60">
        <v>35</v>
      </c>
      <c r="C83" s="60">
        <f t="shared" si="5"/>
        <v>10800000</v>
      </c>
      <c r="D83" s="60">
        <v>2430000</v>
      </c>
      <c r="E83" s="60">
        <f t="shared" si="3"/>
        <v>69.56909192082982</v>
      </c>
      <c r="F83" s="80">
        <f t="shared" si="4"/>
        <v>2.8125000000000001E-2</v>
      </c>
    </row>
    <row r="84" spans="1:6" x14ac:dyDescent="0.25">
      <c r="A84" s="60">
        <v>35</v>
      </c>
      <c r="B84" s="60">
        <v>35</v>
      </c>
      <c r="C84" s="60">
        <f t="shared" si="5"/>
        <v>10800000</v>
      </c>
      <c r="D84" s="60">
        <v>2460000</v>
      </c>
      <c r="E84" s="60">
        <f t="shared" si="3"/>
        <v>69.659382405954958</v>
      </c>
      <c r="F84" s="80">
        <f t="shared" si="4"/>
        <v>2.8472222222222222E-2</v>
      </c>
    </row>
    <row r="85" spans="1:6" x14ac:dyDescent="0.25">
      <c r="A85" s="60">
        <v>35</v>
      </c>
      <c r="B85" s="60">
        <v>35</v>
      </c>
      <c r="C85" s="60">
        <f t="shared" si="5"/>
        <v>10800000</v>
      </c>
      <c r="D85" s="60">
        <v>2490000</v>
      </c>
      <c r="E85" s="60">
        <f t="shared" si="3"/>
        <v>69.739115307446269</v>
      </c>
      <c r="F85" s="80">
        <f t="shared" si="4"/>
        <v>2.8819444444444446E-2</v>
      </c>
    </row>
    <row r="86" spans="1:6" x14ac:dyDescent="0.25">
      <c r="A86" s="60">
        <v>35</v>
      </c>
      <c r="B86" s="60">
        <v>35</v>
      </c>
      <c r="C86" s="60">
        <f>3*60*60*1000</f>
        <v>10800000</v>
      </c>
      <c r="D86" s="60">
        <v>2520000</v>
      </c>
      <c r="E86" s="60">
        <f t="shared" si="3"/>
        <v>69.808266337889563</v>
      </c>
      <c r="F86" s="80">
        <f t="shared" si="4"/>
        <v>2.9166666666666667E-2</v>
      </c>
    </row>
    <row r="87" spans="1:6" x14ac:dyDescent="0.25">
      <c r="A87" s="60">
        <v>35</v>
      </c>
      <c r="B87" s="60">
        <v>35</v>
      </c>
      <c r="C87" s="60">
        <f t="shared" ref="C87:C106" si="6">3*60*60*1000</f>
        <v>10800000</v>
      </c>
      <c r="D87" s="60">
        <v>2550000</v>
      </c>
      <c r="E87" s="60">
        <f t="shared" si="3"/>
        <v>69.86681443321109</v>
      </c>
      <c r="F87" s="80">
        <f t="shared" si="4"/>
        <v>2.9513888888888888E-2</v>
      </c>
    </row>
    <row r="88" spans="1:6" x14ac:dyDescent="0.25">
      <c r="A88" s="60">
        <v>35</v>
      </c>
      <c r="B88" s="60">
        <v>35</v>
      </c>
      <c r="C88" s="60">
        <f t="shared" si="6"/>
        <v>10800000</v>
      </c>
      <c r="D88" s="60">
        <v>2580000</v>
      </c>
      <c r="E88" s="60">
        <f t="shared" si="3"/>
        <v>69.914741759093857</v>
      </c>
      <c r="F88" s="80">
        <f t="shared" si="4"/>
        <v>2.9861111111111113E-2</v>
      </c>
    </row>
    <row r="89" spans="1:6" x14ac:dyDescent="0.25">
      <c r="A89" s="60">
        <v>35</v>
      </c>
      <c r="B89" s="60">
        <v>35</v>
      </c>
      <c r="C89" s="60">
        <f t="shared" si="6"/>
        <v>10800000</v>
      </c>
      <c r="D89" s="60">
        <v>2610000</v>
      </c>
      <c r="E89" s="60">
        <f t="shared" si="3"/>
        <v>69.952033716410085</v>
      </c>
      <c r="F89" s="80">
        <f t="shared" si="4"/>
        <v>3.0208333333333334E-2</v>
      </c>
    </row>
    <row r="90" spans="1:6" x14ac:dyDescent="0.25">
      <c r="A90" s="60">
        <v>35</v>
      </c>
      <c r="B90" s="60">
        <v>35</v>
      </c>
      <c r="C90" s="60">
        <f t="shared" si="6"/>
        <v>10800000</v>
      </c>
      <c r="D90" s="60">
        <v>2640000</v>
      </c>
      <c r="E90" s="60">
        <f t="shared" si="3"/>
        <v>69.978678945668349</v>
      </c>
      <c r="F90" s="80">
        <f t="shared" si="4"/>
        <v>3.0555555555555555E-2</v>
      </c>
    </row>
    <row r="91" spans="1:6" x14ac:dyDescent="0.25">
      <c r="A91" s="60">
        <v>35</v>
      </c>
      <c r="B91" s="60">
        <v>35</v>
      </c>
      <c r="C91" s="60">
        <f t="shared" si="6"/>
        <v>10800000</v>
      </c>
      <c r="D91" s="60">
        <v>2670000</v>
      </c>
      <c r="E91" s="60">
        <f t="shared" si="3"/>
        <v>69.994669330473698</v>
      </c>
      <c r="F91" s="80">
        <f t="shared" si="4"/>
        <v>3.0902777777777779E-2</v>
      </c>
    </row>
    <row r="92" spans="1:6" x14ac:dyDescent="0.25">
      <c r="A92" s="60">
        <v>35</v>
      </c>
      <c r="B92" s="60">
        <v>35</v>
      </c>
      <c r="C92" s="60">
        <f t="shared" si="6"/>
        <v>10800000</v>
      </c>
      <c r="D92" s="60">
        <v>2700000</v>
      </c>
      <c r="E92" s="60">
        <f t="shared" si="3"/>
        <v>70</v>
      </c>
      <c r="F92" s="80">
        <f t="shared" si="4"/>
        <v>3.125E-2</v>
      </c>
    </row>
    <row r="93" spans="1:6" x14ac:dyDescent="0.25">
      <c r="A93" s="60">
        <v>35</v>
      </c>
      <c r="B93" s="60">
        <v>35</v>
      </c>
      <c r="C93" s="60">
        <f t="shared" si="6"/>
        <v>10800000</v>
      </c>
      <c r="D93" s="60">
        <v>2730000</v>
      </c>
      <c r="E93" s="60">
        <f t="shared" si="3"/>
        <v>69.994669330473698</v>
      </c>
      <c r="F93" s="80">
        <f t="shared" si="4"/>
        <v>3.1597222222222221E-2</v>
      </c>
    </row>
    <row r="94" spans="1:6" x14ac:dyDescent="0.25">
      <c r="A94" s="60">
        <v>35</v>
      </c>
      <c r="B94" s="60">
        <v>35</v>
      </c>
      <c r="C94" s="60">
        <f t="shared" si="6"/>
        <v>10800000</v>
      </c>
      <c r="D94" s="60">
        <v>2760000</v>
      </c>
      <c r="E94" s="60">
        <f t="shared" si="3"/>
        <v>69.978678945668349</v>
      </c>
      <c r="F94" s="80">
        <f t="shared" si="4"/>
        <v>3.1944444444444442E-2</v>
      </c>
    </row>
    <row r="95" spans="1:6" x14ac:dyDescent="0.25">
      <c r="A95" s="60">
        <v>35</v>
      </c>
      <c r="B95" s="60">
        <v>35</v>
      </c>
      <c r="C95" s="60">
        <f t="shared" si="6"/>
        <v>10800000</v>
      </c>
      <c r="D95" s="60">
        <v>2790000</v>
      </c>
      <c r="E95" s="60">
        <f t="shared" si="3"/>
        <v>69.952033716410085</v>
      </c>
      <c r="F95" s="80">
        <f t="shared" si="4"/>
        <v>3.229166666666667E-2</v>
      </c>
    </row>
    <row r="96" spans="1:6" x14ac:dyDescent="0.25">
      <c r="A96" s="60">
        <v>35</v>
      </c>
      <c r="B96" s="60">
        <v>35</v>
      </c>
      <c r="C96" s="60">
        <f t="shared" si="6"/>
        <v>10800000</v>
      </c>
      <c r="D96" s="60">
        <v>2820000</v>
      </c>
      <c r="E96" s="60">
        <f t="shared" si="3"/>
        <v>69.914741759093857</v>
      </c>
      <c r="F96" s="80">
        <f t="shared" si="4"/>
        <v>3.2638888888888891E-2</v>
      </c>
    </row>
    <row r="97" spans="1:6" x14ac:dyDescent="0.25">
      <c r="A97" s="60">
        <v>35</v>
      </c>
      <c r="B97" s="60">
        <v>35</v>
      </c>
      <c r="C97" s="60">
        <f t="shared" si="6"/>
        <v>10800000</v>
      </c>
      <c r="D97" s="60">
        <v>2850000</v>
      </c>
      <c r="E97" s="60">
        <f t="shared" si="3"/>
        <v>69.86681443321109</v>
      </c>
      <c r="F97" s="80">
        <f t="shared" si="4"/>
        <v>3.2986111111111112E-2</v>
      </c>
    </row>
    <row r="98" spans="1:6" x14ac:dyDescent="0.25">
      <c r="A98" s="60">
        <v>35</v>
      </c>
      <c r="B98" s="60">
        <v>35</v>
      </c>
      <c r="C98" s="60">
        <f t="shared" si="6"/>
        <v>10800000</v>
      </c>
      <c r="D98" s="60">
        <v>2880000</v>
      </c>
      <c r="E98" s="60">
        <f t="shared" si="3"/>
        <v>69.808266337889563</v>
      </c>
      <c r="F98" s="80">
        <f t="shared" si="4"/>
        <v>3.3333333333333333E-2</v>
      </c>
    </row>
    <row r="99" spans="1:6" x14ac:dyDescent="0.25">
      <c r="A99" s="60">
        <v>35</v>
      </c>
      <c r="B99" s="60">
        <v>35</v>
      </c>
      <c r="C99" s="60">
        <f t="shared" si="6"/>
        <v>10800000</v>
      </c>
      <c r="D99" s="60">
        <v>2910000</v>
      </c>
      <c r="E99" s="60">
        <f t="shared" si="3"/>
        <v>69.739115307446269</v>
      </c>
      <c r="F99" s="80">
        <f t="shared" si="4"/>
        <v>3.3680555555555554E-2</v>
      </c>
    </row>
    <row r="100" spans="1:6" x14ac:dyDescent="0.25">
      <c r="A100" s="60">
        <v>35</v>
      </c>
      <c r="B100" s="60">
        <v>35</v>
      </c>
      <c r="C100" s="60">
        <f t="shared" si="6"/>
        <v>10800000</v>
      </c>
      <c r="D100" s="60">
        <v>2940000</v>
      </c>
      <c r="E100" s="60">
        <f t="shared" si="3"/>
        <v>69.659382405954972</v>
      </c>
      <c r="F100" s="80">
        <f t="shared" si="4"/>
        <v>3.4027777777777775E-2</v>
      </c>
    </row>
    <row r="101" spans="1:6" x14ac:dyDescent="0.25">
      <c r="A101" s="60">
        <v>35</v>
      </c>
      <c r="B101" s="60">
        <v>35</v>
      </c>
      <c r="C101" s="60">
        <f t="shared" si="6"/>
        <v>10800000</v>
      </c>
      <c r="D101" s="60">
        <v>2970000</v>
      </c>
      <c r="E101" s="60">
        <f t="shared" si="3"/>
        <v>69.56909192082982</v>
      </c>
      <c r="F101" s="80">
        <f t="shared" si="4"/>
        <v>3.4375000000000003E-2</v>
      </c>
    </row>
    <row r="102" spans="1:6" x14ac:dyDescent="0.25">
      <c r="A102" s="60">
        <v>35</v>
      </c>
      <c r="B102" s="60">
        <v>35</v>
      </c>
      <c r="C102" s="60">
        <f t="shared" si="6"/>
        <v>10800000</v>
      </c>
      <c r="D102" s="60">
        <v>3000000</v>
      </c>
      <c r="E102" s="60">
        <f t="shared" si="3"/>
        <v>69.468271355427277</v>
      </c>
      <c r="F102" s="80">
        <f t="shared" si="4"/>
        <v>3.4722222222222224E-2</v>
      </c>
    </row>
    <row r="103" spans="1:6" x14ac:dyDescent="0.25">
      <c r="A103" s="60">
        <v>35</v>
      </c>
      <c r="B103" s="60">
        <v>35</v>
      </c>
      <c r="C103" s="60">
        <f t="shared" si="6"/>
        <v>10800000</v>
      </c>
      <c r="D103" s="60">
        <v>3030000</v>
      </c>
      <c r="E103" s="60">
        <f t="shared" si="3"/>
        <v>69.356951420668238</v>
      </c>
      <c r="F103" s="80">
        <f t="shared" si="4"/>
        <v>3.5069444444444445E-2</v>
      </c>
    </row>
    <row r="104" spans="1:6" x14ac:dyDescent="0.25">
      <c r="A104" s="60">
        <v>35</v>
      </c>
      <c r="B104" s="60">
        <v>35</v>
      </c>
      <c r="C104" s="60">
        <f t="shared" si="6"/>
        <v>10800000</v>
      </c>
      <c r="D104" s="60">
        <v>3060000</v>
      </c>
      <c r="E104" s="60">
        <f t="shared" si="3"/>
        <v>69.235166025683199</v>
      </c>
      <c r="F104" s="80">
        <f t="shared" si="4"/>
        <v>3.5416666666666666E-2</v>
      </c>
    </row>
    <row r="105" spans="1:6" x14ac:dyDescent="0.25">
      <c r="A105" s="60">
        <v>35</v>
      </c>
      <c r="B105" s="60">
        <v>35</v>
      </c>
      <c r="C105" s="60">
        <f t="shared" si="6"/>
        <v>10800000</v>
      </c>
      <c r="D105" s="60">
        <v>3090000</v>
      </c>
      <c r="E105" s="60">
        <f t="shared" si="3"/>
        <v>69.102952267483232</v>
      </c>
      <c r="F105" s="80">
        <f t="shared" si="4"/>
        <v>3.5763888888888887E-2</v>
      </c>
    </row>
    <row r="106" spans="1:6" x14ac:dyDescent="0.25">
      <c r="A106" s="60">
        <v>35</v>
      </c>
      <c r="B106" s="60">
        <v>35</v>
      </c>
      <c r="C106" s="60">
        <f t="shared" si="6"/>
        <v>10800000</v>
      </c>
      <c r="D106" s="60">
        <v>3120000</v>
      </c>
      <c r="E106" s="60">
        <f t="shared" si="3"/>
        <v>68.960350419659875</v>
      </c>
      <c r="F106" s="80">
        <f t="shared" si="4"/>
        <v>3.6111111111111108E-2</v>
      </c>
    </row>
    <row r="107" spans="1:6" x14ac:dyDescent="0.25">
      <c r="A107" s="60">
        <v>35</v>
      </c>
      <c r="B107" s="60">
        <v>35</v>
      </c>
      <c r="C107" s="60">
        <f>3*60*60*1000</f>
        <v>10800000</v>
      </c>
      <c r="D107" s="60">
        <v>3150000</v>
      </c>
      <c r="E107" s="60">
        <f t="shared" si="3"/>
        <v>68.807403920117395</v>
      </c>
      <c r="F107" s="80">
        <f t="shared" si="4"/>
        <v>3.6458333333333336E-2</v>
      </c>
    </row>
    <row r="108" spans="1:6" x14ac:dyDescent="0.25">
      <c r="A108" s="60">
        <v>35</v>
      </c>
      <c r="B108" s="60">
        <v>35</v>
      </c>
      <c r="C108" s="60">
        <f t="shared" ref="C108:C124" si="7">3*60*60*1000</f>
        <v>10800000</v>
      </c>
      <c r="D108" s="60">
        <v>3180000</v>
      </c>
      <c r="E108" s="60">
        <f t="shared" si="3"/>
        <v>68.644159357841161</v>
      </c>
      <c r="F108" s="80">
        <f t="shared" si="4"/>
        <v>3.6805555555555557E-2</v>
      </c>
    </row>
    <row r="109" spans="1:6" x14ac:dyDescent="0.25">
      <c r="A109" s="60">
        <v>35</v>
      </c>
      <c r="B109" s="60">
        <v>35</v>
      </c>
      <c r="C109" s="60">
        <f t="shared" si="7"/>
        <v>10800000</v>
      </c>
      <c r="D109" s="60">
        <v>3210000</v>
      </c>
      <c r="E109" s="60">
        <f t="shared" si="3"/>
        <v>68.470666458706248</v>
      </c>
      <c r="F109" s="80">
        <f t="shared" si="4"/>
        <v>3.7152777777777778E-2</v>
      </c>
    </row>
    <row r="110" spans="1:6" x14ac:dyDescent="0.25">
      <c r="A110" s="60">
        <v>35</v>
      </c>
      <c r="B110" s="60">
        <v>35</v>
      </c>
      <c r="C110" s="60">
        <f t="shared" si="7"/>
        <v>10800000</v>
      </c>
      <c r="D110" s="60">
        <v>3240000</v>
      </c>
      <c r="E110" s="60">
        <f t="shared" si="3"/>
        <v>68.286978070330377</v>
      </c>
      <c r="F110" s="80">
        <f t="shared" si="4"/>
        <v>3.7499999999999999E-2</v>
      </c>
    </row>
    <row r="111" spans="1:6" x14ac:dyDescent="0.25">
      <c r="A111" s="60">
        <v>35</v>
      </c>
      <c r="B111" s="60">
        <v>35</v>
      </c>
      <c r="C111" s="60">
        <f t="shared" si="7"/>
        <v>10800000</v>
      </c>
      <c r="D111" s="60">
        <v>3270000</v>
      </c>
      <c r="E111" s="60">
        <f t="shared" si="3"/>
        <v>68.093150145976097</v>
      </c>
      <c r="F111" s="80">
        <f t="shared" si="4"/>
        <v>3.784722222222222E-2</v>
      </c>
    </row>
    <row r="112" spans="1:6" x14ac:dyDescent="0.25">
      <c r="A112" s="60">
        <v>35</v>
      </c>
      <c r="B112" s="60">
        <v>35</v>
      </c>
      <c r="C112" s="60">
        <f t="shared" si="7"/>
        <v>10800000</v>
      </c>
      <c r="D112" s="60">
        <v>3300000</v>
      </c>
      <c r="E112" s="60">
        <f t="shared" si="3"/>
        <v>67.8892417275068</v>
      </c>
      <c r="F112" s="80">
        <f t="shared" si="4"/>
        <v>3.8194444444444448E-2</v>
      </c>
    </row>
    <row r="113" spans="1:6" x14ac:dyDescent="0.25">
      <c r="A113" s="60">
        <v>35</v>
      </c>
      <c r="B113" s="60">
        <v>35</v>
      </c>
      <c r="C113" s="60">
        <f t="shared" si="7"/>
        <v>10800000</v>
      </c>
      <c r="D113" s="60">
        <v>3330000</v>
      </c>
      <c r="E113" s="60">
        <f t="shared" si="3"/>
        <v>67.67531492740207</v>
      </c>
      <c r="F113" s="80">
        <f t="shared" si="4"/>
        <v>3.8541666666666669E-2</v>
      </c>
    </row>
    <row r="114" spans="1:6" x14ac:dyDescent="0.25">
      <c r="A114" s="60">
        <v>35</v>
      </c>
      <c r="B114" s="60">
        <v>35</v>
      </c>
      <c r="C114" s="60">
        <f t="shared" si="7"/>
        <v>10800000</v>
      </c>
      <c r="D114" s="60">
        <v>3360000</v>
      </c>
      <c r="E114" s="60">
        <f t="shared" si="3"/>
        <v>67.451434909837559</v>
      </c>
      <c r="F114" s="80">
        <f t="shared" si="4"/>
        <v>3.888888888888889E-2</v>
      </c>
    </row>
    <row r="115" spans="1:6" x14ac:dyDescent="0.25">
      <c r="A115" s="60">
        <v>35</v>
      </c>
      <c r="B115" s="60">
        <v>35</v>
      </c>
      <c r="C115" s="60">
        <f t="shared" si="7"/>
        <v>10800000</v>
      </c>
      <c r="D115" s="60">
        <v>3390000</v>
      </c>
      <c r="E115" s="60">
        <f t="shared" si="3"/>
        <v>67.217669870835408</v>
      </c>
      <c r="F115" s="80">
        <f t="shared" si="4"/>
        <v>3.923611111111111E-2</v>
      </c>
    </row>
    <row r="116" spans="1:6" x14ac:dyDescent="0.25">
      <c r="A116" s="60">
        <v>35</v>
      </c>
      <c r="B116" s="60">
        <v>35</v>
      </c>
      <c r="C116" s="60">
        <f t="shared" si="7"/>
        <v>10800000</v>
      </c>
      <c r="D116" s="60">
        <v>3420000</v>
      </c>
      <c r="E116" s="60">
        <f t="shared" si="3"/>
        <v>66.974091017491034</v>
      </c>
      <c r="F116" s="80">
        <f t="shared" si="4"/>
        <v>3.9583333333333331E-2</v>
      </c>
    </row>
    <row r="117" spans="1:6" x14ac:dyDescent="0.25">
      <c r="A117" s="60">
        <v>35</v>
      </c>
      <c r="B117" s="60">
        <v>35</v>
      </c>
      <c r="C117" s="60">
        <f t="shared" si="7"/>
        <v>10800000</v>
      </c>
      <c r="D117" s="60">
        <v>3450000</v>
      </c>
      <c r="E117" s="60">
        <f t="shared" si="3"/>
        <v>66.720772546282745</v>
      </c>
      <c r="F117" s="80">
        <f t="shared" si="4"/>
        <v>3.9930555555555552E-2</v>
      </c>
    </row>
    <row r="118" spans="1:6" x14ac:dyDescent="0.25">
      <c r="A118" s="60">
        <v>35</v>
      </c>
      <c r="B118" s="60">
        <v>35</v>
      </c>
      <c r="C118" s="60">
        <f t="shared" si="7"/>
        <v>10800000</v>
      </c>
      <c r="D118" s="60">
        <v>3480000</v>
      </c>
      <c r="E118" s="60">
        <f t="shared" si="3"/>
        <v>66.457791620470857</v>
      </c>
      <c r="F118" s="80">
        <f t="shared" si="4"/>
        <v>4.027777777777778E-2</v>
      </c>
    </row>
    <row r="119" spans="1:6" x14ac:dyDescent="0.25">
      <c r="A119" s="60">
        <v>35</v>
      </c>
      <c r="B119" s="60">
        <v>35</v>
      </c>
      <c r="C119" s="60">
        <f t="shared" si="7"/>
        <v>10800000</v>
      </c>
      <c r="D119" s="60">
        <v>3510000</v>
      </c>
      <c r="E119" s="60">
        <f t="shared" si="3"/>
        <v>66.185228346592879</v>
      </c>
      <c r="F119" s="80">
        <f t="shared" si="4"/>
        <v>4.0625000000000001E-2</v>
      </c>
    </row>
    <row r="120" spans="1:6" x14ac:dyDescent="0.25">
      <c r="A120" s="60">
        <v>35</v>
      </c>
      <c r="B120" s="60">
        <v>35</v>
      </c>
      <c r="C120" s="60">
        <f t="shared" si="7"/>
        <v>10800000</v>
      </c>
      <c r="D120" s="60">
        <v>3540000</v>
      </c>
      <c r="E120" s="60">
        <f t="shared" si="3"/>
        <v>65.903165750062442</v>
      </c>
      <c r="F120" s="80">
        <f t="shared" si="4"/>
        <v>4.0972222222222222E-2</v>
      </c>
    </row>
    <row r="121" spans="1:6" x14ac:dyDescent="0.25">
      <c r="A121" s="60">
        <v>35</v>
      </c>
      <c r="B121" s="60">
        <v>35</v>
      </c>
      <c r="C121" s="60">
        <f t="shared" si="7"/>
        <v>10800000</v>
      </c>
      <c r="D121" s="60">
        <v>3570000</v>
      </c>
      <c r="E121" s="60">
        <f t="shared" si="3"/>
        <v>65.611689749878849</v>
      </c>
      <c r="F121" s="80">
        <f t="shared" si="4"/>
        <v>4.1319444444444443E-2</v>
      </c>
    </row>
    <row r="122" spans="1:6" x14ac:dyDescent="0.25">
      <c r="A122" s="60">
        <v>35</v>
      </c>
      <c r="B122" s="60">
        <v>35</v>
      </c>
      <c r="C122" s="60">
        <f t="shared" si="7"/>
        <v>10800000</v>
      </c>
      <c r="D122" s="60">
        <v>3600000</v>
      </c>
      <c r="E122" s="60">
        <f t="shared" si="3"/>
        <v>65.310889132455358</v>
      </c>
      <c r="F122" s="80">
        <f t="shared" si="4"/>
        <v>4.1666666666666664E-2</v>
      </c>
    </row>
    <row r="123" spans="1:6" x14ac:dyDescent="0.25">
      <c r="A123" s="60">
        <v>35</v>
      </c>
      <c r="B123" s="60">
        <v>35</v>
      </c>
      <c r="C123" s="60">
        <f t="shared" si="7"/>
        <v>10800000</v>
      </c>
      <c r="D123" s="60">
        <v>3630000</v>
      </c>
      <c r="E123" s="60">
        <f t="shared" si="3"/>
        <v>65.000855524573936</v>
      </c>
      <c r="F123" s="80">
        <f t="shared" si="4"/>
        <v>4.2013888888888892E-2</v>
      </c>
    </row>
    <row r="124" spans="1:6" x14ac:dyDescent="0.25">
      <c r="A124" s="60">
        <v>35</v>
      </c>
      <c r="B124" s="60">
        <v>35</v>
      </c>
      <c r="C124" s="60">
        <f t="shared" si="7"/>
        <v>10800000</v>
      </c>
      <c r="D124" s="60">
        <v>3660000</v>
      </c>
      <c r="E124" s="60">
        <f t="shared" si="3"/>
        <v>64.68168336547491</v>
      </c>
      <c r="F124" s="80">
        <f t="shared" si="4"/>
        <v>4.2361111111111113E-2</v>
      </c>
    </row>
    <row r="125" spans="1:6" x14ac:dyDescent="0.25">
      <c r="A125" s="60">
        <v>35</v>
      </c>
      <c r="B125" s="60">
        <v>35</v>
      </c>
      <c r="C125" s="60">
        <f>3*60*60*1000</f>
        <v>10800000</v>
      </c>
      <c r="D125" s="60">
        <v>3690000</v>
      </c>
      <c r="E125" s="60">
        <f t="shared" si="3"/>
        <v>64.353469878089854</v>
      </c>
      <c r="F125" s="80">
        <f t="shared" si="4"/>
        <v>4.2708333333333334E-2</v>
      </c>
    </row>
    <row r="126" spans="1:6" x14ac:dyDescent="0.25">
      <c r="A126" s="60">
        <v>35</v>
      </c>
      <c r="B126" s="60">
        <v>35</v>
      </c>
      <c r="C126" s="60">
        <f t="shared" ref="C126:C189" si="8">3*60*60*1000</f>
        <v>10800000</v>
      </c>
      <c r="D126" s="60">
        <v>3720000</v>
      </c>
      <c r="E126" s="60">
        <f t="shared" si="3"/>
        <v>64.016315039426459</v>
      </c>
      <c r="F126" s="80">
        <f t="shared" si="4"/>
        <v>4.3055555555555555E-2</v>
      </c>
    </row>
    <row r="127" spans="1:6" x14ac:dyDescent="0.25">
      <c r="A127" s="60">
        <v>35</v>
      </c>
      <c r="B127" s="60">
        <v>35</v>
      </c>
      <c r="C127" s="60">
        <f t="shared" si="8"/>
        <v>10800000</v>
      </c>
      <c r="D127" s="60">
        <v>3750000</v>
      </c>
      <c r="E127" s="60">
        <f t="shared" si="3"/>
        <v>63.670321550114721</v>
      </c>
      <c r="F127" s="80">
        <f t="shared" si="4"/>
        <v>4.3402777777777776E-2</v>
      </c>
    </row>
    <row r="128" spans="1:6" x14ac:dyDescent="0.25">
      <c r="A128" s="60">
        <v>35</v>
      </c>
      <c r="B128" s="60">
        <v>35</v>
      </c>
      <c r="C128" s="60">
        <f t="shared" si="8"/>
        <v>10800000</v>
      </c>
      <c r="D128" s="60">
        <v>3780000</v>
      </c>
      <c r="E128" s="60">
        <f t="shared" si="3"/>
        <v>63.315594803123162</v>
      </c>
      <c r="F128" s="80">
        <f t="shared" si="4"/>
        <v>4.3749999999999997E-2</v>
      </c>
    </row>
    <row r="129" spans="1:6" x14ac:dyDescent="0.25">
      <c r="A129" s="60">
        <v>35</v>
      </c>
      <c r="B129" s="60">
        <v>35</v>
      </c>
      <c r="C129" s="60">
        <f t="shared" si="8"/>
        <v>10800000</v>
      </c>
      <c r="D129" s="60">
        <v>3810000</v>
      </c>
      <c r="E129" s="60">
        <f t="shared" si="3"/>
        <v>62.952242851655257</v>
      </c>
      <c r="F129" s="80">
        <f t="shared" si="4"/>
        <v>4.4097222222222225E-2</v>
      </c>
    </row>
    <row r="130" spans="1:6" x14ac:dyDescent="0.25">
      <c r="A130" s="60">
        <v>35</v>
      </c>
      <c r="B130" s="60">
        <v>35</v>
      </c>
      <c r="C130" s="60">
        <f t="shared" si="8"/>
        <v>10800000</v>
      </c>
      <c r="D130" s="60">
        <v>3840000</v>
      </c>
      <c r="E130" s="60">
        <f t="shared" si="3"/>
        <v>62.580376376235272</v>
      </c>
      <c r="F130" s="80">
        <f t="shared" si="4"/>
        <v>4.4444444444444446E-2</v>
      </c>
    </row>
    <row r="131" spans="1:6" x14ac:dyDescent="0.25">
      <c r="A131" s="60">
        <v>35</v>
      </c>
      <c r="B131" s="60">
        <v>35</v>
      </c>
      <c r="C131" s="60">
        <f t="shared" si="8"/>
        <v>10800000</v>
      </c>
      <c r="D131" s="60">
        <v>3870000</v>
      </c>
      <c r="E131" s="60">
        <f t="shared" ref="E131:E194" si="9">A131*SIN(2*PI()*(1/C131)*D131)+B131</f>
        <v>62.200108650993982</v>
      </c>
      <c r="F131" s="80">
        <f t="shared" ref="F131:F194" si="10">D131/1000/86400</f>
        <v>4.4791666666666667E-2</v>
      </c>
    </row>
    <row r="132" spans="1:6" x14ac:dyDescent="0.25">
      <c r="A132" s="60">
        <v>35</v>
      </c>
      <c r="B132" s="60">
        <v>35</v>
      </c>
      <c r="C132" s="60">
        <f t="shared" si="8"/>
        <v>10800000</v>
      </c>
      <c r="D132" s="60">
        <v>3900000</v>
      </c>
      <c r="E132" s="60">
        <f t="shared" si="9"/>
        <v>61.811555509164243</v>
      </c>
      <c r="F132" s="80">
        <f t="shared" si="10"/>
        <v>4.5138888888888888E-2</v>
      </c>
    </row>
    <row r="133" spans="1:6" x14ac:dyDescent="0.25">
      <c r="A133" s="60">
        <v>35</v>
      </c>
      <c r="B133" s="60">
        <v>35</v>
      </c>
      <c r="C133" s="60">
        <f t="shared" si="8"/>
        <v>10800000</v>
      </c>
      <c r="D133" s="60">
        <v>3930000</v>
      </c>
      <c r="E133" s="60">
        <f t="shared" si="9"/>
        <v>61.41483530779702</v>
      </c>
      <c r="F133" s="80">
        <f t="shared" si="10"/>
        <v>4.5486111111111109E-2</v>
      </c>
    </row>
    <row r="134" spans="1:6" x14ac:dyDescent="0.25">
      <c r="A134" s="60">
        <v>35</v>
      </c>
      <c r="B134" s="60">
        <v>35</v>
      </c>
      <c r="C134" s="60">
        <f t="shared" si="8"/>
        <v>10800000</v>
      </c>
      <c r="D134" s="60">
        <v>3960000</v>
      </c>
      <c r="E134" s="60">
        <f t="shared" si="9"/>
        <v>61.010068891708805</v>
      </c>
      <c r="F134" s="80">
        <f t="shared" si="10"/>
        <v>4.583333333333333E-2</v>
      </c>
    </row>
    <row r="135" spans="1:6" x14ac:dyDescent="0.25">
      <c r="A135" s="60">
        <v>35</v>
      </c>
      <c r="B135" s="60">
        <v>35</v>
      </c>
      <c r="C135" s="60">
        <f t="shared" si="8"/>
        <v>10800000</v>
      </c>
      <c r="D135" s="60">
        <v>3990000</v>
      </c>
      <c r="E135" s="60">
        <f t="shared" si="9"/>
        <v>60.597379556670973</v>
      </c>
      <c r="F135" s="80">
        <f t="shared" si="10"/>
        <v>4.6180555555555558E-2</v>
      </c>
    </row>
    <row r="136" spans="1:6" x14ac:dyDescent="0.25">
      <c r="A136" s="60">
        <v>35</v>
      </c>
      <c r="B136" s="60">
        <v>35</v>
      </c>
      <c r="C136" s="60">
        <f t="shared" si="8"/>
        <v>10800000</v>
      </c>
      <c r="D136" s="60">
        <v>4020000</v>
      </c>
      <c r="E136" s="60">
        <f t="shared" si="9"/>
        <v>60.176893011852798</v>
      </c>
      <c r="F136" s="80">
        <f t="shared" si="10"/>
        <v>4.6527777777777779E-2</v>
      </c>
    </row>
    <row r="137" spans="1:6" x14ac:dyDescent="0.25">
      <c r="A137" s="60">
        <v>35</v>
      </c>
      <c r="B137" s="60">
        <v>35</v>
      </c>
      <c r="C137" s="60">
        <f t="shared" si="8"/>
        <v>10800000</v>
      </c>
      <c r="D137" s="60">
        <v>4050000</v>
      </c>
      <c r="E137" s="60">
        <f t="shared" si="9"/>
        <v>59.748737341529164</v>
      </c>
      <c r="F137" s="80">
        <f t="shared" si="10"/>
        <v>4.6875E-2</v>
      </c>
    </row>
    <row r="138" spans="1:6" x14ac:dyDescent="0.25">
      <c r="A138" s="60">
        <v>35</v>
      </c>
      <c r="B138" s="60">
        <v>35</v>
      </c>
      <c r="C138" s="60">
        <f t="shared" si="8"/>
        <v>10800000</v>
      </c>
      <c r="D138" s="60">
        <v>4080000</v>
      </c>
      <c r="E138" s="60">
        <f t="shared" si="9"/>
        <v>59.313042966064913</v>
      </c>
      <c r="F138" s="80">
        <f t="shared" si="10"/>
        <v>4.7222222222222221E-2</v>
      </c>
    </row>
    <row r="139" spans="1:6" x14ac:dyDescent="0.25">
      <c r="A139" s="60">
        <v>35</v>
      </c>
      <c r="B139" s="60">
        <v>35</v>
      </c>
      <c r="C139" s="60">
        <f t="shared" si="8"/>
        <v>10800000</v>
      </c>
      <c r="D139" s="60">
        <v>4110000</v>
      </c>
      <c r="E139" s="60">
        <f t="shared" si="9"/>
        <v>58.86994260218745</v>
      </c>
      <c r="F139" s="80">
        <f t="shared" si="10"/>
        <v>4.7569444444444442E-2</v>
      </c>
    </row>
    <row r="140" spans="1:6" x14ac:dyDescent="0.25">
      <c r="A140" s="60">
        <v>35</v>
      </c>
      <c r="B140" s="60">
        <v>35</v>
      </c>
      <c r="C140" s="60">
        <f t="shared" si="8"/>
        <v>10800000</v>
      </c>
      <c r="D140" s="60">
        <v>4140000</v>
      </c>
      <c r="E140" s="60">
        <f t="shared" si="9"/>
        <v>58.419571222560037</v>
      </c>
      <c r="F140" s="80">
        <f t="shared" si="10"/>
        <v>4.791666666666667E-2</v>
      </c>
    </row>
    <row r="141" spans="1:6" x14ac:dyDescent="0.25">
      <c r="A141" s="60">
        <v>35</v>
      </c>
      <c r="B141" s="60">
        <v>35</v>
      </c>
      <c r="C141" s="60">
        <f t="shared" si="8"/>
        <v>10800000</v>
      </c>
      <c r="D141" s="60">
        <v>4170000</v>
      </c>
      <c r="E141" s="60">
        <f t="shared" si="9"/>
        <v>57.962066014667769</v>
      </c>
      <c r="F141" s="80">
        <f t="shared" si="10"/>
        <v>4.8263888888888891E-2</v>
      </c>
    </row>
    <row r="142" spans="1:6" x14ac:dyDescent="0.25">
      <c r="A142" s="60">
        <v>35</v>
      </c>
      <c r="B142" s="60">
        <v>35</v>
      </c>
      <c r="C142" s="60">
        <f t="shared" si="8"/>
        <v>10800000</v>
      </c>
      <c r="D142" s="60">
        <v>4200000</v>
      </c>
      <c r="E142" s="60">
        <f t="shared" si="9"/>
        <v>57.497566339028879</v>
      </c>
      <c r="F142" s="80">
        <f t="shared" si="10"/>
        <v>4.8611111111111112E-2</v>
      </c>
    </row>
    <row r="143" spans="1:6" x14ac:dyDescent="0.25">
      <c r="A143" s="60">
        <v>35</v>
      </c>
      <c r="B143" s="60">
        <v>35</v>
      </c>
      <c r="C143" s="60">
        <f t="shared" si="8"/>
        <v>10800000</v>
      </c>
      <c r="D143" s="60">
        <v>4230000</v>
      </c>
      <c r="E143" s="60">
        <f t="shared" si="9"/>
        <v>57.02621368674432</v>
      </c>
      <c r="F143" s="80">
        <f t="shared" si="10"/>
        <v>4.8958333333333333E-2</v>
      </c>
    </row>
    <row r="144" spans="1:6" x14ac:dyDescent="0.25">
      <c r="A144" s="60">
        <v>35</v>
      </c>
      <c r="B144" s="60">
        <v>35</v>
      </c>
      <c r="C144" s="60">
        <f t="shared" si="8"/>
        <v>10800000</v>
      </c>
      <c r="D144" s="60">
        <v>4260000</v>
      </c>
      <c r="E144" s="60">
        <f t="shared" si="9"/>
        <v>56.548151636398046</v>
      </c>
      <c r="F144" s="80">
        <f t="shared" si="10"/>
        <v>4.9305555555555554E-2</v>
      </c>
    </row>
    <row r="145" spans="1:6" x14ac:dyDescent="0.25">
      <c r="A145" s="60">
        <v>35</v>
      </c>
      <c r="B145" s="60">
        <v>35</v>
      </c>
      <c r="C145" s="60">
        <f t="shared" si="8"/>
        <v>10800000</v>
      </c>
      <c r="D145" s="60">
        <v>4290000</v>
      </c>
      <c r="E145" s="60">
        <f t="shared" si="9"/>
        <v>56.0635258103217</v>
      </c>
      <c r="F145" s="80">
        <f t="shared" si="10"/>
        <v>4.9652777777777775E-2</v>
      </c>
    </row>
    <row r="146" spans="1:6" x14ac:dyDescent="0.25">
      <c r="A146" s="60">
        <v>35</v>
      </c>
      <c r="B146" s="60">
        <v>35</v>
      </c>
      <c r="C146" s="60">
        <f t="shared" si="8"/>
        <v>10800000</v>
      </c>
      <c r="D146" s="60">
        <v>4320000</v>
      </c>
      <c r="E146" s="60">
        <f t="shared" si="9"/>
        <v>55.572483830236564</v>
      </c>
      <c r="F146" s="80">
        <f t="shared" si="10"/>
        <v>0.05</v>
      </c>
    </row>
    <row r="147" spans="1:6" x14ac:dyDescent="0.25">
      <c r="A147" s="60">
        <v>35</v>
      </c>
      <c r="B147" s="60">
        <v>35</v>
      </c>
      <c r="C147" s="60">
        <f t="shared" si="8"/>
        <v>10800000</v>
      </c>
      <c r="D147" s="60">
        <v>4350000</v>
      </c>
      <c r="E147" s="60">
        <f t="shared" si="9"/>
        <v>55.075175272286629</v>
      </c>
      <c r="F147" s="80">
        <f t="shared" si="10"/>
        <v>5.0347222222222224E-2</v>
      </c>
    </row>
    <row r="148" spans="1:6" x14ac:dyDescent="0.25">
      <c r="A148" s="60">
        <v>35</v>
      </c>
      <c r="B148" s="60">
        <v>35</v>
      </c>
      <c r="C148" s="60">
        <f t="shared" si="8"/>
        <v>10800000</v>
      </c>
      <c r="D148" s="60">
        <v>4380000</v>
      </c>
      <c r="E148" s="60">
        <f t="shared" si="9"/>
        <v>54.571751621476139</v>
      </c>
      <c r="F148" s="80">
        <f t="shared" si="10"/>
        <v>5.0694444444444445E-2</v>
      </c>
    </row>
    <row r="149" spans="1:6" x14ac:dyDescent="0.25">
      <c r="A149" s="60">
        <v>35</v>
      </c>
      <c r="B149" s="60">
        <v>35</v>
      </c>
      <c r="C149" s="60">
        <f t="shared" si="8"/>
        <v>10800000</v>
      </c>
      <c r="D149" s="60">
        <v>4410000</v>
      </c>
      <c r="E149" s="60">
        <f t="shared" si="9"/>
        <v>54.062366225525956</v>
      </c>
      <c r="F149" s="80">
        <f t="shared" si="10"/>
        <v>5.1041666666666666E-2</v>
      </c>
    </row>
    <row r="150" spans="1:6" x14ac:dyDescent="0.25">
      <c r="A150" s="60">
        <v>35</v>
      </c>
      <c r="B150" s="60">
        <v>35</v>
      </c>
      <c r="C150" s="60">
        <f t="shared" si="8"/>
        <v>10800000</v>
      </c>
      <c r="D150" s="60">
        <v>4440000</v>
      </c>
      <c r="E150" s="60">
        <f t="shared" si="9"/>
        <v>53.547174248162186</v>
      </c>
      <c r="F150" s="80">
        <f t="shared" si="10"/>
        <v>5.1388888888888887E-2</v>
      </c>
    </row>
    <row r="151" spans="1:6" x14ac:dyDescent="0.25">
      <c r="A151" s="60">
        <v>35</v>
      </c>
      <c r="B151" s="60">
        <v>35</v>
      </c>
      <c r="C151" s="60">
        <f t="shared" si="8"/>
        <v>10800000</v>
      </c>
      <c r="D151" s="60">
        <v>4470000</v>
      </c>
      <c r="E151" s="60">
        <f t="shared" si="9"/>
        <v>53.026332621851907</v>
      </c>
      <c r="F151" s="80">
        <f t="shared" si="10"/>
        <v>5.1736111111111108E-2</v>
      </c>
    </row>
    <row r="152" spans="1:6" x14ac:dyDescent="0.25">
      <c r="A152" s="60">
        <v>35</v>
      </c>
      <c r="B152" s="60">
        <v>35</v>
      </c>
      <c r="C152" s="60">
        <f t="shared" si="8"/>
        <v>10800000</v>
      </c>
      <c r="D152" s="60">
        <v>4500000</v>
      </c>
      <c r="E152" s="60">
        <f t="shared" si="9"/>
        <v>52.500000000000014</v>
      </c>
      <c r="F152" s="80">
        <f t="shared" si="10"/>
        <v>5.2083333333333336E-2</v>
      </c>
    </row>
    <row r="153" spans="1:6" x14ac:dyDescent="0.25">
      <c r="A153" s="60">
        <v>35</v>
      </c>
      <c r="B153" s="60">
        <v>35</v>
      </c>
      <c r="C153" s="60">
        <f t="shared" si="8"/>
        <v>10800000</v>
      </c>
      <c r="D153" s="60">
        <v>4530000</v>
      </c>
      <c r="E153" s="60">
        <f t="shared" si="9"/>
        <v>51.968336708621806</v>
      </c>
      <c r="F153" s="80">
        <f t="shared" si="10"/>
        <v>5.2430555555555557E-2</v>
      </c>
    </row>
    <row r="154" spans="1:6" x14ac:dyDescent="0.25">
      <c r="A154" s="60">
        <v>35</v>
      </c>
      <c r="B154" s="60">
        <v>35</v>
      </c>
      <c r="C154" s="60">
        <f t="shared" si="8"/>
        <v>10800000</v>
      </c>
      <c r="D154" s="60">
        <v>4560000</v>
      </c>
      <c r="E154" s="60">
        <f t="shared" si="9"/>
        <v>51.431504697506185</v>
      </c>
      <c r="F154" s="80">
        <f t="shared" si="10"/>
        <v>5.2777777777777778E-2</v>
      </c>
    </row>
    <row r="155" spans="1:6" x14ac:dyDescent="0.25">
      <c r="A155" s="60">
        <v>35</v>
      </c>
      <c r="B155" s="60">
        <v>35</v>
      </c>
      <c r="C155" s="60">
        <f t="shared" si="8"/>
        <v>10800000</v>
      </c>
      <c r="D155" s="60">
        <v>4590000</v>
      </c>
      <c r="E155" s="60">
        <f t="shared" si="9"/>
        <v>50.889667490884136</v>
      </c>
      <c r="F155" s="80">
        <f t="shared" si="10"/>
        <v>5.3124999999999999E-2</v>
      </c>
    </row>
    <row r="156" spans="1:6" x14ac:dyDescent="0.25">
      <c r="A156" s="60">
        <v>35</v>
      </c>
      <c r="B156" s="60">
        <v>35</v>
      </c>
      <c r="C156" s="60">
        <f t="shared" si="8"/>
        <v>10800000</v>
      </c>
      <c r="D156" s="60">
        <v>4620000</v>
      </c>
      <c r="E156" s="60">
        <f t="shared" si="9"/>
        <v>50.342990137617718</v>
      </c>
      <c r="F156" s="80">
        <f t="shared" si="10"/>
        <v>5.347222222222222E-2</v>
      </c>
    </row>
    <row r="157" spans="1:6" x14ac:dyDescent="0.25">
      <c r="A157" s="60">
        <v>35</v>
      </c>
      <c r="B157" s="60">
        <v>35</v>
      </c>
      <c r="C157" s="60">
        <f t="shared" si="8"/>
        <v>10800000</v>
      </c>
      <c r="D157" s="60">
        <v>4650000</v>
      </c>
      <c r="E157" s="60">
        <f t="shared" si="9"/>
        <v>49.791639160924497</v>
      </c>
      <c r="F157" s="80">
        <f t="shared" si="10"/>
        <v>5.3819444444444448E-2</v>
      </c>
    </row>
    <row r="158" spans="1:6" x14ac:dyDescent="0.25">
      <c r="A158" s="60">
        <v>35</v>
      </c>
      <c r="B158" s="60">
        <v>35</v>
      </c>
      <c r="C158" s="60">
        <f t="shared" si="8"/>
        <v>10800000</v>
      </c>
      <c r="D158" s="60">
        <v>4680000</v>
      </c>
      <c r="E158" s="60">
        <f t="shared" si="9"/>
        <v>49.235782507653013</v>
      </c>
      <c r="F158" s="80">
        <f t="shared" si="10"/>
        <v>5.4166666666666669E-2</v>
      </c>
    </row>
    <row r="159" spans="1:6" x14ac:dyDescent="0.25">
      <c r="A159" s="60">
        <v>35</v>
      </c>
      <c r="B159" s="60">
        <v>35</v>
      </c>
      <c r="C159" s="60">
        <f t="shared" si="8"/>
        <v>10800000</v>
      </c>
      <c r="D159" s="60">
        <v>4710000</v>
      </c>
      <c r="E159" s="60">
        <f t="shared" si="9"/>
        <v>48.675589497124598</v>
      </c>
      <c r="F159" s="80">
        <f t="shared" si="10"/>
        <v>5.451388888888889E-2</v>
      </c>
    </row>
    <row r="160" spans="1:6" x14ac:dyDescent="0.25">
      <c r="A160" s="60">
        <v>35</v>
      </c>
      <c r="B160" s="60">
        <v>35</v>
      </c>
      <c r="C160" s="60">
        <f t="shared" si="8"/>
        <v>10800000</v>
      </c>
      <c r="D160" s="60">
        <v>4740000</v>
      </c>
      <c r="E160" s="60">
        <f t="shared" si="9"/>
        <v>48.111230769556926</v>
      </c>
      <c r="F160" s="80">
        <f t="shared" si="10"/>
        <v>5.486111111111111E-2</v>
      </c>
    </row>
    <row r="161" spans="1:6" x14ac:dyDescent="0.25">
      <c r="A161" s="60">
        <v>35</v>
      </c>
      <c r="B161" s="60">
        <v>35</v>
      </c>
      <c r="C161" s="60">
        <f t="shared" si="8"/>
        <v>10800000</v>
      </c>
      <c r="D161" s="60">
        <v>4770000</v>
      </c>
      <c r="E161" s="60">
        <f t="shared" si="9"/>
        <v>47.542878234085521</v>
      </c>
      <c r="F161" s="80">
        <f t="shared" si="10"/>
        <v>5.5208333333333331E-2</v>
      </c>
    </row>
    <row r="162" spans="1:6" x14ac:dyDescent="0.25">
      <c r="A162" s="60">
        <v>35</v>
      </c>
      <c r="B162" s="60">
        <v>35</v>
      </c>
      <c r="C162" s="60">
        <f t="shared" si="8"/>
        <v>10800000</v>
      </c>
      <c r="D162" s="60">
        <v>4800000</v>
      </c>
      <c r="E162" s="60">
        <f t="shared" si="9"/>
        <v>46.970705016398412</v>
      </c>
      <c r="F162" s="80">
        <f t="shared" si="10"/>
        <v>5.5555555555555552E-2</v>
      </c>
    </row>
    <row r="163" spans="1:6" x14ac:dyDescent="0.25">
      <c r="A163" s="60">
        <v>35</v>
      </c>
      <c r="B163" s="60">
        <v>35</v>
      </c>
      <c r="C163" s="60">
        <f t="shared" si="8"/>
        <v>10800000</v>
      </c>
      <c r="D163" s="60">
        <v>4830000</v>
      </c>
      <c r="E163" s="60">
        <f t="shared" si="9"/>
        <v>46.394885406000498</v>
      </c>
      <c r="F163" s="80">
        <f t="shared" si="10"/>
        <v>5.590277777777778E-2</v>
      </c>
    </row>
    <row r="164" spans="1:6" x14ac:dyDescent="0.25">
      <c r="A164" s="60">
        <v>35</v>
      </c>
      <c r="B164" s="60">
        <v>35</v>
      </c>
      <c r="C164" s="60">
        <f t="shared" si="8"/>
        <v>10800000</v>
      </c>
      <c r="D164" s="60">
        <v>4860000</v>
      </c>
      <c r="E164" s="60">
        <f t="shared" si="9"/>
        <v>45.815594803123162</v>
      </c>
      <c r="F164" s="80">
        <f t="shared" si="10"/>
        <v>5.6250000000000001E-2</v>
      </c>
    </row>
    <row r="165" spans="1:6" x14ac:dyDescent="0.25">
      <c r="A165" s="60">
        <v>35</v>
      </c>
      <c r="B165" s="60">
        <v>35</v>
      </c>
      <c r="C165" s="60">
        <f t="shared" si="8"/>
        <v>10800000</v>
      </c>
      <c r="D165" s="60">
        <v>4890000</v>
      </c>
      <c r="E165" s="60">
        <f t="shared" si="9"/>
        <v>45.233009665295796</v>
      </c>
      <c r="F165" s="80">
        <f t="shared" si="10"/>
        <v>5.6597222222222222E-2</v>
      </c>
    </row>
    <row r="166" spans="1:6" x14ac:dyDescent="0.25">
      <c r="A166" s="60">
        <v>35</v>
      </c>
      <c r="B166" s="60">
        <v>35</v>
      </c>
      <c r="C166" s="60">
        <f t="shared" si="8"/>
        <v>10800000</v>
      </c>
      <c r="D166" s="60">
        <v>4920000</v>
      </c>
      <c r="E166" s="60">
        <f t="shared" si="9"/>
        <v>44.647307453594991</v>
      </c>
      <c r="F166" s="80">
        <f t="shared" si="10"/>
        <v>5.6944444444444443E-2</v>
      </c>
    </row>
    <row r="167" spans="1:6" x14ac:dyDescent="0.25">
      <c r="A167" s="60">
        <v>35</v>
      </c>
      <c r="B167" s="60">
        <v>35</v>
      </c>
      <c r="C167" s="60">
        <f t="shared" si="8"/>
        <v>10800000</v>
      </c>
      <c r="D167" s="60">
        <v>4950000</v>
      </c>
      <c r="E167" s="60">
        <f t="shared" si="9"/>
        <v>44.058666578588237</v>
      </c>
      <c r="F167" s="80">
        <f t="shared" si="10"/>
        <v>5.7291666666666664E-2</v>
      </c>
    </row>
    <row r="168" spans="1:6" x14ac:dyDescent="0.25">
      <c r="A168" s="60">
        <v>35</v>
      </c>
      <c r="B168" s="60">
        <v>35</v>
      </c>
      <c r="C168" s="60">
        <f t="shared" si="8"/>
        <v>10800000</v>
      </c>
      <c r="D168" s="60">
        <v>4980000</v>
      </c>
      <c r="E168" s="60">
        <f t="shared" si="9"/>
        <v>43.467266345988385</v>
      </c>
      <c r="F168" s="80">
        <f t="shared" si="10"/>
        <v>5.7638888888888892E-2</v>
      </c>
    </row>
    <row r="169" spans="1:6" x14ac:dyDescent="0.25">
      <c r="A169" s="60">
        <v>35</v>
      </c>
      <c r="B169" s="60">
        <v>35</v>
      </c>
      <c r="C169" s="60">
        <f t="shared" si="8"/>
        <v>10800000</v>
      </c>
      <c r="D169" s="60">
        <v>5010000</v>
      </c>
      <c r="E169" s="60">
        <f t="shared" si="9"/>
        <v>42.873286902035282</v>
      </c>
      <c r="F169" s="80">
        <f t="shared" si="10"/>
        <v>5.7986111111111113E-2</v>
      </c>
    </row>
    <row r="170" spans="1:6" x14ac:dyDescent="0.25">
      <c r="A170" s="60">
        <v>35</v>
      </c>
      <c r="B170" s="60">
        <v>35</v>
      </c>
      <c r="C170" s="60">
        <f t="shared" si="8"/>
        <v>10800000</v>
      </c>
      <c r="D170" s="60">
        <v>5040000</v>
      </c>
      <c r="E170" s="60">
        <f t="shared" si="9"/>
        <v>42.276909178621594</v>
      </c>
      <c r="F170" s="80">
        <f t="shared" si="10"/>
        <v>5.8333333333333334E-2</v>
      </c>
    </row>
    <row r="171" spans="1:6" x14ac:dyDescent="0.25">
      <c r="A171" s="60">
        <v>35</v>
      </c>
      <c r="B171" s="60">
        <v>35</v>
      </c>
      <c r="C171" s="60">
        <f t="shared" si="8"/>
        <v>10800000</v>
      </c>
      <c r="D171" s="60">
        <v>5070000</v>
      </c>
      <c r="E171" s="60">
        <f t="shared" si="9"/>
        <v>41.678314838179077</v>
      </c>
      <c r="F171" s="80">
        <f t="shared" si="10"/>
        <v>5.8680555555555555E-2</v>
      </c>
    </row>
    <row r="172" spans="1:6" x14ac:dyDescent="0.25">
      <c r="A172" s="60">
        <v>35</v>
      </c>
      <c r="B172" s="60">
        <v>35</v>
      </c>
      <c r="C172" s="60">
        <f t="shared" si="8"/>
        <v>10800000</v>
      </c>
      <c r="D172" s="60">
        <v>5100000</v>
      </c>
      <c r="E172" s="60">
        <f t="shared" si="9"/>
        <v>41.077686218342578</v>
      </c>
      <c r="F172" s="80">
        <f t="shared" si="10"/>
        <v>5.9027777777777776E-2</v>
      </c>
    </row>
    <row r="173" spans="1:6" x14ac:dyDescent="0.25">
      <c r="A173" s="60">
        <v>35</v>
      </c>
      <c r="B173" s="60">
        <v>35</v>
      </c>
      <c r="C173" s="60">
        <f t="shared" si="8"/>
        <v>10800000</v>
      </c>
      <c r="D173" s="60">
        <v>5130000</v>
      </c>
      <c r="E173" s="60">
        <f t="shared" si="9"/>
        <v>40.475206276408088</v>
      </c>
      <c r="F173" s="80">
        <f t="shared" si="10"/>
        <v>5.9374999999999997E-2</v>
      </c>
    </row>
    <row r="174" spans="1:6" x14ac:dyDescent="0.25">
      <c r="A174" s="60">
        <v>35</v>
      </c>
      <c r="B174" s="60">
        <v>35</v>
      </c>
      <c r="C174" s="60">
        <f t="shared" si="8"/>
        <v>10800000</v>
      </c>
      <c r="D174" s="60">
        <v>5160000</v>
      </c>
      <c r="E174" s="60">
        <f t="shared" si="9"/>
        <v>39.871058533602302</v>
      </c>
      <c r="F174" s="80">
        <f t="shared" si="10"/>
        <v>5.9722222222222225E-2</v>
      </c>
    </row>
    <row r="175" spans="1:6" x14ac:dyDescent="0.25">
      <c r="A175" s="60">
        <v>35</v>
      </c>
      <c r="B175" s="60">
        <v>35</v>
      </c>
      <c r="C175" s="60">
        <f t="shared" si="8"/>
        <v>10800000</v>
      </c>
      <c r="D175" s="60">
        <v>5190000</v>
      </c>
      <c r="E175" s="60">
        <f t="shared" si="9"/>
        <v>39.26542701918018</v>
      </c>
      <c r="F175" s="80">
        <f t="shared" si="10"/>
        <v>6.0069444444444446E-2</v>
      </c>
    </row>
    <row r="176" spans="1:6" x14ac:dyDescent="0.25">
      <c r="A176" s="60">
        <v>35</v>
      </c>
      <c r="B176" s="60">
        <v>35</v>
      </c>
      <c r="C176" s="60">
        <f t="shared" si="8"/>
        <v>10800000</v>
      </c>
      <c r="D176" s="60">
        <v>5220000</v>
      </c>
      <c r="E176" s="60">
        <f t="shared" si="9"/>
        <v>38.658496214367879</v>
      </c>
      <c r="F176" s="80">
        <f t="shared" si="10"/>
        <v>6.0416666666666667E-2</v>
      </c>
    </row>
    <row r="177" spans="1:6" x14ac:dyDescent="0.25">
      <c r="A177" s="60">
        <v>35</v>
      </c>
      <c r="B177" s="60">
        <v>35</v>
      </c>
      <c r="C177" s="60">
        <f t="shared" si="8"/>
        <v>10800000</v>
      </c>
      <c r="D177" s="60">
        <v>5250000</v>
      </c>
      <c r="E177" s="60">
        <f t="shared" si="9"/>
        <v>38.050450996168053</v>
      </c>
      <c r="F177" s="80">
        <f t="shared" si="10"/>
        <v>6.0763888888888888E-2</v>
      </c>
    </row>
    <row r="178" spans="1:6" x14ac:dyDescent="0.25">
      <c r="A178" s="60">
        <v>35</v>
      </c>
      <c r="B178" s="60">
        <v>35</v>
      </c>
      <c r="C178" s="60">
        <f t="shared" si="8"/>
        <v>10800000</v>
      </c>
      <c r="D178" s="60">
        <v>5280000</v>
      </c>
      <c r="E178" s="60">
        <f t="shared" si="9"/>
        <v>37.441476581044391</v>
      </c>
      <c r="F178" s="80">
        <f t="shared" si="10"/>
        <v>6.1111111111111109E-2</v>
      </c>
    </row>
    <row r="179" spans="1:6" x14ac:dyDescent="0.25">
      <c r="A179" s="60">
        <v>35</v>
      </c>
      <c r="B179" s="60">
        <v>35</v>
      </c>
      <c r="C179" s="60">
        <f t="shared" si="8"/>
        <v>10800000</v>
      </c>
      <c r="D179" s="60">
        <v>5310000</v>
      </c>
      <c r="E179" s="60">
        <f t="shared" si="9"/>
        <v>36.831758468503047</v>
      </c>
      <c r="F179" s="80">
        <f t="shared" si="10"/>
        <v>6.145833333333333E-2</v>
      </c>
    </row>
    <row r="180" spans="1:6" x14ac:dyDescent="0.25">
      <c r="A180" s="60">
        <v>35</v>
      </c>
      <c r="B180" s="60">
        <v>35</v>
      </c>
      <c r="C180" s="60">
        <f t="shared" si="8"/>
        <v>10800000</v>
      </c>
      <c r="D180" s="60">
        <v>5340000</v>
      </c>
      <c r="E180" s="60">
        <f t="shared" si="9"/>
        <v>36.221482384587539</v>
      </c>
      <c r="F180" s="80">
        <f t="shared" si="10"/>
        <v>6.1805555555555558E-2</v>
      </c>
    </row>
    <row r="181" spans="1:6" x14ac:dyDescent="0.25">
      <c r="A181" s="60">
        <v>35</v>
      </c>
      <c r="B181" s="60">
        <v>35</v>
      </c>
      <c r="C181" s="60">
        <f t="shared" si="8"/>
        <v>10800000</v>
      </c>
      <c r="D181" s="60">
        <v>5370000</v>
      </c>
      <c r="E181" s="60">
        <f t="shared" si="9"/>
        <v>35.610834225304934</v>
      </c>
      <c r="F181" s="80">
        <f t="shared" si="10"/>
        <v>6.2152777777777779E-2</v>
      </c>
    </row>
    <row r="182" spans="1:6" x14ac:dyDescent="0.25">
      <c r="A182" s="60">
        <v>35</v>
      </c>
      <c r="B182" s="60">
        <v>35</v>
      </c>
      <c r="C182" s="60">
        <f t="shared" si="8"/>
        <v>10800000</v>
      </c>
      <c r="D182" s="60">
        <v>5400000</v>
      </c>
      <c r="E182" s="60">
        <f t="shared" si="9"/>
        <v>35.000000000000007</v>
      </c>
      <c r="F182" s="80">
        <f t="shared" si="10"/>
        <v>6.25E-2</v>
      </c>
    </row>
    <row r="183" spans="1:6" x14ac:dyDescent="0.25">
      <c r="A183" s="60">
        <v>35</v>
      </c>
      <c r="B183" s="60">
        <v>35</v>
      </c>
      <c r="C183" s="60">
        <f t="shared" si="8"/>
        <v>10800000</v>
      </c>
      <c r="D183" s="60">
        <v>5430000</v>
      </c>
      <c r="E183" s="60">
        <f t="shared" si="9"/>
        <v>34.389165774695087</v>
      </c>
      <c r="F183" s="80">
        <f t="shared" si="10"/>
        <v>6.2847222222222221E-2</v>
      </c>
    </row>
    <row r="184" spans="1:6" x14ac:dyDescent="0.25">
      <c r="A184" s="60">
        <v>35</v>
      </c>
      <c r="B184" s="60">
        <v>35</v>
      </c>
      <c r="C184" s="60">
        <f t="shared" si="8"/>
        <v>10800000</v>
      </c>
      <c r="D184" s="60">
        <v>5460000</v>
      </c>
      <c r="E184" s="60">
        <f t="shared" si="9"/>
        <v>33.778517615412483</v>
      </c>
      <c r="F184" s="80">
        <f t="shared" si="10"/>
        <v>6.3194444444444442E-2</v>
      </c>
    </row>
    <row r="185" spans="1:6" x14ac:dyDescent="0.25">
      <c r="A185" s="60">
        <v>35</v>
      </c>
      <c r="B185" s="60">
        <v>35</v>
      </c>
      <c r="C185" s="60">
        <f t="shared" si="8"/>
        <v>10800000</v>
      </c>
      <c r="D185" s="60">
        <v>5490000</v>
      </c>
      <c r="E185" s="60">
        <f t="shared" si="9"/>
        <v>33.168241531496975</v>
      </c>
      <c r="F185" s="80">
        <f t="shared" si="10"/>
        <v>6.3541666666666663E-2</v>
      </c>
    </row>
    <row r="186" spans="1:6" x14ac:dyDescent="0.25">
      <c r="A186" s="60">
        <v>35</v>
      </c>
      <c r="B186" s="60">
        <v>35</v>
      </c>
      <c r="C186" s="60">
        <f t="shared" si="8"/>
        <v>10800000</v>
      </c>
      <c r="D186" s="60">
        <v>5520000</v>
      </c>
      <c r="E186" s="60">
        <f t="shared" si="9"/>
        <v>32.55852341895563</v>
      </c>
      <c r="F186" s="80">
        <f t="shared" si="10"/>
        <v>6.3888888888888884E-2</v>
      </c>
    </row>
    <row r="187" spans="1:6" x14ac:dyDescent="0.25">
      <c r="A187" s="60">
        <v>35</v>
      </c>
      <c r="B187" s="60">
        <v>35</v>
      </c>
      <c r="C187" s="60">
        <f t="shared" si="8"/>
        <v>10800000</v>
      </c>
      <c r="D187" s="60">
        <v>5550000</v>
      </c>
      <c r="E187" s="60">
        <f t="shared" si="9"/>
        <v>31.949549003831972</v>
      </c>
      <c r="F187" s="80">
        <f t="shared" si="10"/>
        <v>6.4236111111111105E-2</v>
      </c>
    </row>
    <row r="188" spans="1:6" x14ac:dyDescent="0.25">
      <c r="A188" s="60">
        <v>35</v>
      </c>
      <c r="B188" s="60">
        <v>35</v>
      </c>
      <c r="C188" s="60">
        <f t="shared" si="8"/>
        <v>10800000</v>
      </c>
      <c r="D188" s="60">
        <v>5580000</v>
      </c>
      <c r="E188" s="60">
        <f t="shared" si="9"/>
        <v>31.341503785632142</v>
      </c>
      <c r="F188" s="80">
        <f t="shared" si="10"/>
        <v>6.458333333333334E-2</v>
      </c>
    </row>
    <row r="189" spans="1:6" x14ac:dyDescent="0.25">
      <c r="A189" s="60">
        <v>35</v>
      </c>
      <c r="B189" s="60">
        <v>35</v>
      </c>
      <c r="C189" s="60">
        <f t="shared" si="8"/>
        <v>10800000</v>
      </c>
      <c r="D189" s="60">
        <v>5610000</v>
      </c>
      <c r="E189" s="60">
        <f t="shared" si="9"/>
        <v>30.734572980819845</v>
      </c>
      <c r="F189" s="80">
        <f t="shared" si="10"/>
        <v>6.4930555555555561E-2</v>
      </c>
    </row>
    <row r="190" spans="1:6" x14ac:dyDescent="0.25">
      <c r="A190" s="60">
        <v>35</v>
      </c>
      <c r="B190" s="60">
        <v>35</v>
      </c>
      <c r="C190" s="60">
        <f t="shared" ref="C190:C253" si="11">3*60*60*1000</f>
        <v>10800000</v>
      </c>
      <c r="D190" s="60">
        <v>5640000</v>
      </c>
      <c r="E190" s="60">
        <f t="shared" si="9"/>
        <v>30.128941466397723</v>
      </c>
      <c r="F190" s="80">
        <f t="shared" si="10"/>
        <v>6.5277777777777782E-2</v>
      </c>
    </row>
    <row r="191" spans="1:6" x14ac:dyDescent="0.25">
      <c r="A191" s="60">
        <v>35</v>
      </c>
      <c r="B191" s="60">
        <v>35</v>
      </c>
      <c r="C191" s="60">
        <f t="shared" si="11"/>
        <v>10800000</v>
      </c>
      <c r="D191" s="60">
        <v>5670000</v>
      </c>
      <c r="E191" s="60">
        <f t="shared" si="9"/>
        <v>29.524793723591941</v>
      </c>
      <c r="F191" s="80">
        <f t="shared" si="10"/>
        <v>6.5625000000000003E-2</v>
      </c>
    </row>
    <row r="192" spans="1:6" x14ac:dyDescent="0.25">
      <c r="A192" s="60">
        <v>35</v>
      </c>
      <c r="B192" s="60">
        <v>35</v>
      </c>
      <c r="C192" s="60">
        <f t="shared" si="11"/>
        <v>10800000</v>
      </c>
      <c r="D192" s="60">
        <v>5700000</v>
      </c>
      <c r="E192" s="60">
        <f t="shared" si="9"/>
        <v>28.922313781657451</v>
      </c>
      <c r="F192" s="80">
        <f t="shared" si="10"/>
        <v>6.5972222222222224E-2</v>
      </c>
    </row>
    <row r="193" spans="1:6" x14ac:dyDescent="0.25">
      <c r="A193" s="60">
        <v>35</v>
      </c>
      <c r="B193" s="60">
        <v>35</v>
      </c>
      <c r="C193" s="60">
        <f t="shared" si="11"/>
        <v>10800000</v>
      </c>
      <c r="D193" s="60">
        <v>5730000</v>
      </c>
      <c r="E193" s="60">
        <f t="shared" si="9"/>
        <v>28.321685161820948</v>
      </c>
      <c r="F193" s="80">
        <f t="shared" si="10"/>
        <v>6.6319444444444445E-2</v>
      </c>
    </row>
    <row r="194" spans="1:6" x14ac:dyDescent="0.25">
      <c r="A194" s="60">
        <v>35</v>
      </c>
      <c r="B194" s="60">
        <v>35</v>
      </c>
      <c r="C194" s="60">
        <f t="shared" si="11"/>
        <v>10800000</v>
      </c>
      <c r="D194" s="60">
        <v>5760000</v>
      </c>
      <c r="E194" s="60">
        <f t="shared" si="9"/>
        <v>27.723090821378435</v>
      </c>
      <c r="F194" s="80">
        <f t="shared" si="10"/>
        <v>6.6666666666666666E-2</v>
      </c>
    </row>
    <row r="195" spans="1:6" x14ac:dyDescent="0.25">
      <c r="A195" s="60">
        <v>35</v>
      </c>
      <c r="B195" s="60">
        <v>35</v>
      </c>
      <c r="C195" s="60">
        <f t="shared" si="11"/>
        <v>10800000</v>
      </c>
      <c r="D195" s="60">
        <v>5790000</v>
      </c>
      <c r="E195" s="60">
        <f t="shared" ref="E195:E258" si="12">A195*SIN(2*PI()*(1/C195)*D195)+B195</f>
        <v>27.126713097964743</v>
      </c>
      <c r="F195" s="80">
        <f t="shared" ref="F195:F258" si="13">D195/1000/86400</f>
        <v>6.7013888888888887E-2</v>
      </c>
    </row>
    <row r="196" spans="1:6" x14ac:dyDescent="0.25">
      <c r="A196" s="60">
        <v>35</v>
      </c>
      <c r="B196" s="60">
        <v>35</v>
      </c>
      <c r="C196" s="60">
        <f t="shared" si="11"/>
        <v>10800000</v>
      </c>
      <c r="D196" s="60">
        <v>5820000</v>
      </c>
      <c r="E196" s="60">
        <f t="shared" si="12"/>
        <v>26.532733654011636</v>
      </c>
      <c r="F196" s="80">
        <f t="shared" si="13"/>
        <v>6.7361111111111108E-2</v>
      </c>
    </row>
    <row r="197" spans="1:6" x14ac:dyDescent="0.25">
      <c r="A197" s="60">
        <v>35</v>
      </c>
      <c r="B197" s="60">
        <v>35</v>
      </c>
      <c r="C197" s="60">
        <f t="shared" si="11"/>
        <v>10800000</v>
      </c>
      <c r="D197" s="60">
        <v>5850000</v>
      </c>
      <c r="E197" s="60">
        <f t="shared" si="12"/>
        <v>25.941333421411787</v>
      </c>
      <c r="F197" s="80">
        <f t="shared" si="13"/>
        <v>6.7708333333333329E-2</v>
      </c>
    </row>
    <row r="198" spans="1:6" x14ac:dyDescent="0.25">
      <c r="A198" s="60">
        <v>35</v>
      </c>
      <c r="B198" s="60">
        <v>35</v>
      </c>
      <c r="C198" s="60">
        <f t="shared" si="11"/>
        <v>10800000</v>
      </c>
      <c r="D198" s="60">
        <v>5880000</v>
      </c>
      <c r="E198" s="60">
        <f t="shared" si="12"/>
        <v>25.352692546405034</v>
      </c>
      <c r="F198" s="80">
        <f t="shared" si="13"/>
        <v>6.805555555555555E-2</v>
      </c>
    </row>
    <row r="199" spans="1:6" x14ac:dyDescent="0.25">
      <c r="A199" s="60">
        <v>35</v>
      </c>
      <c r="B199" s="60">
        <v>35</v>
      </c>
      <c r="C199" s="60">
        <f t="shared" si="11"/>
        <v>10800000</v>
      </c>
      <c r="D199" s="60">
        <v>5910000</v>
      </c>
      <c r="E199" s="60">
        <f t="shared" si="12"/>
        <v>24.766990334704225</v>
      </c>
      <c r="F199" s="80">
        <f t="shared" si="13"/>
        <v>6.8402777777777785E-2</v>
      </c>
    </row>
    <row r="200" spans="1:6" x14ac:dyDescent="0.25">
      <c r="A200" s="60">
        <v>35</v>
      </c>
      <c r="B200" s="60">
        <v>35</v>
      </c>
      <c r="C200" s="60">
        <f t="shared" si="11"/>
        <v>10800000</v>
      </c>
      <c r="D200" s="60">
        <v>5940000</v>
      </c>
      <c r="E200" s="60">
        <f t="shared" si="12"/>
        <v>24.18440519687686</v>
      </c>
      <c r="F200" s="80">
        <f t="shared" si="13"/>
        <v>6.8750000000000006E-2</v>
      </c>
    </row>
    <row r="201" spans="1:6" x14ac:dyDescent="0.25">
      <c r="A201" s="60">
        <v>35</v>
      </c>
      <c r="B201" s="60">
        <v>35</v>
      </c>
      <c r="C201" s="60">
        <f t="shared" si="11"/>
        <v>10800000</v>
      </c>
      <c r="D201" s="60">
        <v>5970000</v>
      </c>
      <c r="E201" s="60">
        <f t="shared" si="12"/>
        <v>23.605114593999527</v>
      </c>
      <c r="F201" s="80">
        <f t="shared" si="13"/>
        <v>6.9097222222222227E-2</v>
      </c>
    </row>
    <row r="202" spans="1:6" x14ac:dyDescent="0.25">
      <c r="A202" s="60">
        <v>35</v>
      </c>
      <c r="B202" s="60">
        <v>35</v>
      </c>
      <c r="C202" s="60">
        <f t="shared" si="11"/>
        <v>10800000</v>
      </c>
      <c r="D202" s="60">
        <v>6000000</v>
      </c>
      <c r="E202" s="60">
        <f t="shared" si="12"/>
        <v>23.029294983601613</v>
      </c>
      <c r="F202" s="80">
        <f t="shared" si="13"/>
        <v>6.9444444444444448E-2</v>
      </c>
    </row>
    <row r="203" spans="1:6" x14ac:dyDescent="0.25">
      <c r="A203" s="60">
        <v>35</v>
      </c>
      <c r="B203" s="60">
        <v>35</v>
      </c>
      <c r="C203" s="60">
        <f t="shared" si="11"/>
        <v>10800000</v>
      </c>
      <c r="D203" s="60">
        <v>6030000</v>
      </c>
      <c r="E203" s="60">
        <f t="shared" si="12"/>
        <v>22.457121765914501</v>
      </c>
      <c r="F203" s="80">
        <f t="shared" si="13"/>
        <v>6.9791666666666669E-2</v>
      </c>
    </row>
    <row r="204" spans="1:6" x14ac:dyDescent="0.25">
      <c r="A204" s="60">
        <v>35</v>
      </c>
      <c r="B204" s="60">
        <v>35</v>
      </c>
      <c r="C204" s="60">
        <f t="shared" si="11"/>
        <v>10800000</v>
      </c>
      <c r="D204" s="60">
        <v>6060000</v>
      </c>
      <c r="E204" s="60">
        <f t="shared" si="12"/>
        <v>21.888769230443096</v>
      </c>
      <c r="F204" s="80">
        <f t="shared" si="13"/>
        <v>7.013888888888889E-2</v>
      </c>
    </row>
    <row r="205" spans="1:6" x14ac:dyDescent="0.25">
      <c r="A205" s="60">
        <v>35</v>
      </c>
      <c r="B205" s="60">
        <v>35</v>
      </c>
      <c r="C205" s="60">
        <f t="shared" si="11"/>
        <v>10800000</v>
      </c>
      <c r="D205" s="60">
        <v>6090000</v>
      </c>
      <c r="E205" s="60">
        <f t="shared" si="12"/>
        <v>21.324410502875423</v>
      </c>
      <c r="F205" s="80">
        <f t="shared" si="13"/>
        <v>7.048611111111111E-2</v>
      </c>
    </row>
    <row r="206" spans="1:6" x14ac:dyDescent="0.25">
      <c r="A206" s="60">
        <v>35</v>
      </c>
      <c r="B206" s="60">
        <v>35</v>
      </c>
      <c r="C206" s="60">
        <f t="shared" si="11"/>
        <v>10800000</v>
      </c>
      <c r="D206" s="60">
        <v>6120000</v>
      </c>
      <c r="E206" s="60">
        <f t="shared" si="12"/>
        <v>20.764217492347008</v>
      </c>
      <c r="F206" s="80">
        <f t="shared" si="13"/>
        <v>7.0833333333333331E-2</v>
      </c>
    </row>
    <row r="207" spans="1:6" x14ac:dyDescent="0.25">
      <c r="A207" s="60">
        <v>35</v>
      </c>
      <c r="B207" s="60">
        <v>35</v>
      </c>
      <c r="C207" s="60">
        <f t="shared" si="11"/>
        <v>10800000</v>
      </c>
      <c r="D207" s="60">
        <v>6150000</v>
      </c>
      <c r="E207" s="60">
        <f t="shared" si="12"/>
        <v>20.208360839075524</v>
      </c>
      <c r="F207" s="80">
        <f t="shared" si="13"/>
        <v>7.1180555555555552E-2</v>
      </c>
    </row>
    <row r="208" spans="1:6" x14ac:dyDescent="0.25">
      <c r="A208" s="60">
        <v>35</v>
      </c>
      <c r="B208" s="60">
        <v>35</v>
      </c>
      <c r="C208" s="60">
        <f t="shared" si="11"/>
        <v>10800000</v>
      </c>
      <c r="D208" s="60">
        <v>6180000</v>
      </c>
      <c r="E208" s="60">
        <f t="shared" si="12"/>
        <v>19.657009862382303</v>
      </c>
      <c r="F208" s="80">
        <f t="shared" si="13"/>
        <v>7.1527777777777773E-2</v>
      </c>
    </row>
    <row r="209" spans="1:6" x14ac:dyDescent="0.25">
      <c r="A209" s="60">
        <v>35</v>
      </c>
      <c r="B209" s="60">
        <v>35</v>
      </c>
      <c r="C209" s="60">
        <f t="shared" si="11"/>
        <v>10800000</v>
      </c>
      <c r="D209" s="60">
        <v>6210000</v>
      </c>
      <c r="E209" s="60">
        <f t="shared" si="12"/>
        <v>19.110332509115882</v>
      </c>
      <c r="F209" s="80">
        <f t="shared" si="13"/>
        <v>7.1874999999999994E-2</v>
      </c>
    </row>
    <row r="210" spans="1:6" x14ac:dyDescent="0.25">
      <c r="A210" s="60">
        <v>35</v>
      </c>
      <c r="B210" s="60">
        <v>35</v>
      </c>
      <c r="C210" s="60">
        <f t="shared" si="11"/>
        <v>10800000</v>
      </c>
      <c r="D210" s="60">
        <v>6240000</v>
      </c>
      <c r="E210" s="60">
        <f t="shared" si="12"/>
        <v>18.568495302493833</v>
      </c>
      <c r="F210" s="80">
        <f t="shared" si="13"/>
        <v>7.2222222222222215E-2</v>
      </c>
    </row>
    <row r="211" spans="1:6" x14ac:dyDescent="0.25">
      <c r="A211" s="60">
        <v>35</v>
      </c>
      <c r="B211" s="60">
        <v>35</v>
      </c>
      <c r="C211" s="60">
        <f t="shared" si="11"/>
        <v>10800000</v>
      </c>
      <c r="D211" s="60">
        <v>6270000</v>
      </c>
      <c r="E211" s="60">
        <f t="shared" si="12"/>
        <v>18.031663291378219</v>
      </c>
      <c r="F211" s="80">
        <f t="shared" si="13"/>
        <v>7.256944444444445E-2</v>
      </c>
    </row>
    <row r="212" spans="1:6" x14ac:dyDescent="0.25">
      <c r="A212" s="60">
        <v>35</v>
      </c>
      <c r="B212" s="60">
        <v>35</v>
      </c>
      <c r="C212" s="60">
        <f t="shared" si="11"/>
        <v>10800000</v>
      </c>
      <c r="D212" s="60">
        <v>6300000</v>
      </c>
      <c r="E212" s="60">
        <f t="shared" si="12"/>
        <v>17.500000000000011</v>
      </c>
      <c r="F212" s="80">
        <f t="shared" si="13"/>
        <v>7.2916666666666671E-2</v>
      </c>
    </row>
    <row r="213" spans="1:6" x14ac:dyDescent="0.25">
      <c r="A213" s="60">
        <v>35</v>
      </c>
      <c r="B213" s="60">
        <v>35</v>
      </c>
      <c r="C213" s="60">
        <f t="shared" si="11"/>
        <v>10800000</v>
      </c>
      <c r="D213" s="60">
        <v>6330000</v>
      </c>
      <c r="E213" s="60">
        <f t="shared" si="12"/>
        <v>16.973667378148114</v>
      </c>
      <c r="F213" s="80">
        <f t="shared" si="13"/>
        <v>7.3263888888888892E-2</v>
      </c>
    </row>
    <row r="214" spans="1:6" x14ac:dyDescent="0.25">
      <c r="A214" s="60">
        <v>35</v>
      </c>
      <c r="B214" s="60">
        <v>35</v>
      </c>
      <c r="C214" s="60">
        <f t="shared" si="11"/>
        <v>10800000</v>
      </c>
      <c r="D214" s="60">
        <v>6360000</v>
      </c>
      <c r="E214" s="60">
        <f t="shared" si="12"/>
        <v>16.452825751837832</v>
      </c>
      <c r="F214" s="80">
        <f t="shared" si="13"/>
        <v>7.3611111111111113E-2</v>
      </c>
    </row>
    <row r="215" spans="1:6" x14ac:dyDescent="0.25">
      <c r="A215" s="60">
        <v>35</v>
      </c>
      <c r="B215" s="60">
        <v>35</v>
      </c>
      <c r="C215" s="60">
        <f t="shared" si="11"/>
        <v>10800000</v>
      </c>
      <c r="D215" s="60">
        <v>6390000</v>
      </c>
      <c r="E215" s="60">
        <f t="shared" si="12"/>
        <v>15.937633774474065</v>
      </c>
      <c r="F215" s="80">
        <f t="shared" si="13"/>
        <v>7.3958333333333334E-2</v>
      </c>
    </row>
    <row r="216" spans="1:6" x14ac:dyDescent="0.25">
      <c r="A216" s="60">
        <v>35</v>
      </c>
      <c r="B216" s="60">
        <v>35</v>
      </c>
      <c r="C216" s="60">
        <f t="shared" si="11"/>
        <v>10800000</v>
      </c>
      <c r="D216" s="60">
        <v>6420000</v>
      </c>
      <c r="E216" s="60">
        <f t="shared" si="12"/>
        <v>15.428248378523865</v>
      </c>
      <c r="F216" s="80">
        <f t="shared" si="13"/>
        <v>7.4305555555555555E-2</v>
      </c>
    </row>
    <row r="217" spans="1:6" x14ac:dyDescent="0.25">
      <c r="A217" s="60">
        <v>35</v>
      </c>
      <c r="B217" s="60">
        <v>35</v>
      </c>
      <c r="C217" s="60">
        <f t="shared" si="11"/>
        <v>10800000</v>
      </c>
      <c r="D217" s="60">
        <v>6450000</v>
      </c>
      <c r="E217" s="60">
        <f t="shared" si="12"/>
        <v>14.924824727713396</v>
      </c>
      <c r="F217" s="80">
        <f t="shared" si="13"/>
        <v>7.4652777777777776E-2</v>
      </c>
    </row>
    <row r="218" spans="1:6" x14ac:dyDescent="0.25">
      <c r="A218" s="60">
        <v>35</v>
      </c>
      <c r="B218" s="60">
        <v>35</v>
      </c>
      <c r="C218" s="60">
        <f t="shared" si="11"/>
        <v>10800000</v>
      </c>
      <c r="D218" s="60">
        <v>6480000</v>
      </c>
      <c r="E218" s="60">
        <f t="shared" si="12"/>
        <v>14.427516169763457</v>
      </c>
      <c r="F218" s="80">
        <f t="shared" si="13"/>
        <v>7.4999999999999997E-2</v>
      </c>
    </row>
    <row r="219" spans="1:6" x14ac:dyDescent="0.25">
      <c r="A219" s="60">
        <v>35</v>
      </c>
      <c r="B219" s="60">
        <v>35</v>
      </c>
      <c r="C219" s="60">
        <f t="shared" si="11"/>
        <v>10800000</v>
      </c>
      <c r="D219" s="60">
        <v>6510000</v>
      </c>
      <c r="E219" s="60">
        <f t="shared" si="12"/>
        <v>13.936474189678318</v>
      </c>
      <c r="F219" s="80">
        <f t="shared" si="13"/>
        <v>7.5347222222222218E-2</v>
      </c>
    </row>
    <row r="220" spans="1:6" x14ac:dyDescent="0.25">
      <c r="A220" s="60">
        <v>35</v>
      </c>
      <c r="B220" s="60">
        <v>35</v>
      </c>
      <c r="C220" s="60">
        <f t="shared" si="11"/>
        <v>10800000</v>
      </c>
      <c r="D220" s="60">
        <v>6540000</v>
      </c>
      <c r="E220" s="60">
        <f t="shared" si="12"/>
        <v>13.451848363601975</v>
      </c>
      <c r="F220" s="80">
        <f t="shared" si="13"/>
        <v>7.5694444444444439E-2</v>
      </c>
    </row>
    <row r="221" spans="1:6" x14ac:dyDescent="0.25">
      <c r="A221" s="60">
        <v>35</v>
      </c>
      <c r="B221" s="60">
        <v>35</v>
      </c>
      <c r="C221" s="60">
        <f t="shared" si="11"/>
        <v>10800000</v>
      </c>
      <c r="D221" s="60">
        <v>6570000</v>
      </c>
      <c r="E221" s="60">
        <f t="shared" si="12"/>
        <v>12.973786313255697</v>
      </c>
      <c r="F221" s="80">
        <f t="shared" si="13"/>
        <v>7.604166666666666E-2</v>
      </c>
    </row>
    <row r="222" spans="1:6" x14ac:dyDescent="0.25">
      <c r="A222" s="60">
        <v>35</v>
      </c>
      <c r="B222" s="60">
        <v>35</v>
      </c>
      <c r="C222" s="60">
        <f t="shared" si="11"/>
        <v>10800000</v>
      </c>
      <c r="D222" s="60">
        <v>6600000</v>
      </c>
      <c r="E222" s="60">
        <f t="shared" si="12"/>
        <v>12.502433660971139</v>
      </c>
      <c r="F222" s="80">
        <f t="shared" si="13"/>
        <v>7.6388888888888895E-2</v>
      </c>
    </row>
    <row r="223" spans="1:6" x14ac:dyDescent="0.25">
      <c r="A223" s="60">
        <v>35</v>
      </c>
      <c r="B223" s="60">
        <v>35</v>
      </c>
      <c r="C223" s="60">
        <f t="shared" si="11"/>
        <v>10800000</v>
      </c>
      <c r="D223" s="60">
        <v>6630000</v>
      </c>
      <c r="E223" s="60">
        <f t="shared" si="12"/>
        <v>12.037933985332252</v>
      </c>
      <c r="F223" s="80">
        <f t="shared" si="13"/>
        <v>7.6736111111111116E-2</v>
      </c>
    </row>
    <row r="224" spans="1:6" x14ac:dyDescent="0.25">
      <c r="A224" s="60">
        <v>35</v>
      </c>
      <c r="B224" s="60">
        <v>35</v>
      </c>
      <c r="C224" s="60">
        <f t="shared" si="11"/>
        <v>10800000</v>
      </c>
      <c r="D224" s="60">
        <v>6660000</v>
      </c>
      <c r="E224" s="60">
        <f t="shared" si="12"/>
        <v>11.580428777439973</v>
      </c>
      <c r="F224" s="80">
        <f t="shared" si="13"/>
        <v>7.7083333333333337E-2</v>
      </c>
    </row>
    <row r="225" spans="1:6" x14ac:dyDescent="0.25">
      <c r="A225" s="60">
        <v>35</v>
      </c>
      <c r="B225" s="60">
        <v>35</v>
      </c>
      <c r="C225" s="60">
        <f t="shared" si="11"/>
        <v>10800000</v>
      </c>
      <c r="D225" s="60">
        <v>6690000</v>
      </c>
      <c r="E225" s="60">
        <f t="shared" si="12"/>
        <v>11.130057397812557</v>
      </c>
      <c r="F225" s="80">
        <f t="shared" si="13"/>
        <v>7.7430555555555558E-2</v>
      </c>
    </row>
    <row r="226" spans="1:6" x14ac:dyDescent="0.25">
      <c r="A226" s="60">
        <v>35</v>
      </c>
      <c r="B226" s="60">
        <v>35</v>
      </c>
      <c r="C226" s="60">
        <f t="shared" si="11"/>
        <v>10800000</v>
      </c>
      <c r="D226" s="60">
        <v>6720000</v>
      </c>
      <c r="E226" s="60">
        <f t="shared" si="12"/>
        <v>10.686957033935105</v>
      </c>
      <c r="F226" s="80">
        <f t="shared" si="13"/>
        <v>7.7777777777777779E-2</v>
      </c>
    </row>
    <row r="227" spans="1:6" x14ac:dyDescent="0.25">
      <c r="A227" s="60">
        <v>35</v>
      </c>
      <c r="B227" s="60">
        <v>35</v>
      </c>
      <c r="C227" s="60">
        <f t="shared" si="11"/>
        <v>10800000</v>
      </c>
      <c r="D227" s="60">
        <v>6750000</v>
      </c>
      <c r="E227" s="60">
        <f t="shared" si="12"/>
        <v>10.25126265847085</v>
      </c>
      <c r="F227" s="80">
        <f t="shared" si="13"/>
        <v>7.8125E-2</v>
      </c>
    </row>
    <row r="228" spans="1:6" x14ac:dyDescent="0.25">
      <c r="A228" s="60">
        <v>35</v>
      </c>
      <c r="B228" s="60">
        <v>35</v>
      </c>
      <c r="C228" s="60">
        <f t="shared" si="11"/>
        <v>10800000</v>
      </c>
      <c r="D228" s="60">
        <v>6780000</v>
      </c>
      <c r="E228" s="60">
        <f t="shared" si="12"/>
        <v>9.8231069881472202</v>
      </c>
      <c r="F228" s="80">
        <f t="shared" si="13"/>
        <v>7.8472222222222221E-2</v>
      </c>
    </row>
    <row r="229" spans="1:6" x14ac:dyDescent="0.25">
      <c r="A229" s="60">
        <v>35</v>
      </c>
      <c r="B229" s="60">
        <v>35</v>
      </c>
      <c r="C229" s="60">
        <f t="shared" si="11"/>
        <v>10800000</v>
      </c>
      <c r="D229" s="60">
        <v>6810000</v>
      </c>
      <c r="E229" s="60">
        <f t="shared" si="12"/>
        <v>9.4026204433290452</v>
      </c>
      <c r="F229" s="80">
        <f t="shared" si="13"/>
        <v>7.8819444444444442E-2</v>
      </c>
    </row>
    <row r="230" spans="1:6" x14ac:dyDescent="0.25">
      <c r="A230" s="60">
        <v>35</v>
      </c>
      <c r="B230" s="60">
        <v>35</v>
      </c>
      <c r="C230" s="60">
        <f t="shared" si="11"/>
        <v>10800000</v>
      </c>
      <c r="D230" s="60">
        <v>6840000</v>
      </c>
      <c r="E230" s="60">
        <f t="shared" si="12"/>
        <v>8.9899311082912092</v>
      </c>
      <c r="F230" s="80">
        <f t="shared" si="13"/>
        <v>7.9166666666666663E-2</v>
      </c>
    </row>
    <row r="231" spans="1:6" x14ac:dyDescent="0.25">
      <c r="A231" s="60">
        <v>35</v>
      </c>
      <c r="B231" s="60">
        <v>35</v>
      </c>
      <c r="C231" s="60">
        <f t="shared" si="11"/>
        <v>10800000</v>
      </c>
      <c r="D231" s="60">
        <v>6870000</v>
      </c>
      <c r="E231" s="60">
        <f t="shared" si="12"/>
        <v>8.5851646922029907</v>
      </c>
      <c r="F231" s="80">
        <f t="shared" si="13"/>
        <v>7.9513888888888884E-2</v>
      </c>
    </row>
    <row r="232" spans="1:6" x14ac:dyDescent="0.25">
      <c r="A232" s="60">
        <v>35</v>
      </c>
      <c r="B232" s="60">
        <v>35</v>
      </c>
      <c r="C232" s="60">
        <f t="shared" si="11"/>
        <v>10800000</v>
      </c>
      <c r="D232" s="60">
        <v>6900000</v>
      </c>
      <c r="E232" s="60">
        <f t="shared" si="12"/>
        <v>8.1884444908357743</v>
      </c>
      <c r="F232" s="80">
        <f t="shared" si="13"/>
        <v>7.9861111111111105E-2</v>
      </c>
    </row>
    <row r="233" spans="1:6" x14ac:dyDescent="0.25">
      <c r="A233" s="60">
        <v>35</v>
      </c>
      <c r="B233" s="60">
        <v>35</v>
      </c>
      <c r="C233" s="60">
        <f t="shared" si="11"/>
        <v>10800000</v>
      </c>
      <c r="D233" s="60">
        <v>6930000</v>
      </c>
      <c r="E233" s="60">
        <f t="shared" si="12"/>
        <v>7.7998913490060318</v>
      </c>
      <c r="F233" s="80">
        <f t="shared" si="13"/>
        <v>8.020833333333334E-2</v>
      </c>
    </row>
    <row r="234" spans="1:6" x14ac:dyDescent="0.25">
      <c r="A234" s="60">
        <v>35</v>
      </c>
      <c r="B234" s="60">
        <v>35</v>
      </c>
      <c r="C234" s="60">
        <f t="shared" si="11"/>
        <v>10800000</v>
      </c>
      <c r="D234" s="60">
        <v>6960000</v>
      </c>
      <c r="E234" s="60">
        <f t="shared" si="12"/>
        <v>7.4196236237647462</v>
      </c>
      <c r="F234" s="80">
        <f t="shared" si="13"/>
        <v>8.0555555555555561E-2</v>
      </c>
    </row>
    <row r="235" spans="1:6" x14ac:dyDescent="0.25">
      <c r="A235" s="60">
        <v>35</v>
      </c>
      <c r="B235" s="60">
        <v>35</v>
      </c>
      <c r="C235" s="60">
        <f t="shared" si="11"/>
        <v>10800000</v>
      </c>
      <c r="D235" s="60">
        <v>6990000</v>
      </c>
      <c r="E235" s="60">
        <f t="shared" si="12"/>
        <v>7.0477571483447647</v>
      </c>
      <c r="F235" s="80">
        <f t="shared" si="13"/>
        <v>8.0902777777777782E-2</v>
      </c>
    </row>
    <row r="236" spans="1:6" x14ac:dyDescent="0.25">
      <c r="A236" s="60">
        <v>35</v>
      </c>
      <c r="B236" s="60">
        <v>35</v>
      </c>
      <c r="C236" s="60">
        <f t="shared" si="11"/>
        <v>10800000</v>
      </c>
      <c r="D236" s="60">
        <v>7020000</v>
      </c>
      <c r="E236" s="60">
        <f t="shared" si="12"/>
        <v>6.6844051968768419</v>
      </c>
      <c r="F236" s="80">
        <f t="shared" si="13"/>
        <v>8.1250000000000003E-2</v>
      </c>
    </row>
    <row r="237" spans="1:6" x14ac:dyDescent="0.25">
      <c r="A237" s="60">
        <v>35</v>
      </c>
      <c r="B237" s="60">
        <v>35</v>
      </c>
      <c r="C237" s="60">
        <f t="shared" si="11"/>
        <v>10800000</v>
      </c>
      <c r="D237" s="60">
        <v>7050000</v>
      </c>
      <c r="E237" s="60">
        <f t="shared" si="12"/>
        <v>6.3296784498852965</v>
      </c>
      <c r="F237" s="80">
        <f t="shared" si="13"/>
        <v>8.1597222222222224E-2</v>
      </c>
    </row>
    <row r="238" spans="1:6" x14ac:dyDescent="0.25">
      <c r="A238" s="60">
        <v>35</v>
      </c>
      <c r="B238" s="60">
        <v>35</v>
      </c>
      <c r="C238" s="60">
        <f t="shared" si="11"/>
        <v>10800000</v>
      </c>
      <c r="D238" s="60">
        <v>7080000</v>
      </c>
      <c r="E238" s="60">
        <f t="shared" si="12"/>
        <v>5.9836849605735516</v>
      </c>
      <c r="F238" s="80">
        <f t="shared" si="13"/>
        <v>8.1944444444444445E-2</v>
      </c>
    </row>
    <row r="239" spans="1:6" x14ac:dyDescent="0.25">
      <c r="A239" s="60">
        <v>35</v>
      </c>
      <c r="B239" s="60">
        <v>35</v>
      </c>
      <c r="C239" s="60">
        <f t="shared" si="11"/>
        <v>10800000</v>
      </c>
      <c r="D239" s="60">
        <v>7110000</v>
      </c>
      <c r="E239" s="60">
        <f t="shared" si="12"/>
        <v>5.6465301219101747</v>
      </c>
      <c r="F239" s="80">
        <f t="shared" si="13"/>
        <v>8.2291666666666666E-2</v>
      </c>
    </row>
    <row r="240" spans="1:6" x14ac:dyDescent="0.25">
      <c r="A240" s="60">
        <v>35</v>
      </c>
      <c r="B240" s="60">
        <v>35</v>
      </c>
      <c r="C240" s="60">
        <f t="shared" si="11"/>
        <v>10800000</v>
      </c>
      <c r="D240" s="60">
        <v>7140000</v>
      </c>
      <c r="E240" s="60">
        <f t="shared" si="12"/>
        <v>5.3183166345250932</v>
      </c>
      <c r="F240" s="80">
        <f t="shared" si="13"/>
        <v>8.2638888888888887E-2</v>
      </c>
    </row>
    <row r="241" spans="1:6" x14ac:dyDescent="0.25">
      <c r="A241" s="60">
        <v>35</v>
      </c>
      <c r="B241" s="60">
        <v>35</v>
      </c>
      <c r="C241" s="60">
        <f t="shared" si="11"/>
        <v>10800000</v>
      </c>
      <c r="D241" s="60">
        <v>7170000</v>
      </c>
      <c r="E241" s="60">
        <f t="shared" si="12"/>
        <v>4.9991444754260748</v>
      </c>
      <c r="F241" s="80">
        <f t="shared" si="13"/>
        <v>8.2986111111111108E-2</v>
      </c>
    </row>
    <row r="242" spans="1:6" x14ac:dyDescent="0.25">
      <c r="A242" s="60">
        <v>35</v>
      </c>
      <c r="B242" s="60">
        <v>35</v>
      </c>
      <c r="C242" s="60">
        <f t="shared" si="11"/>
        <v>10800000</v>
      </c>
      <c r="D242" s="60">
        <v>7200000</v>
      </c>
      <c r="E242" s="60">
        <f t="shared" si="12"/>
        <v>4.689110867544656</v>
      </c>
      <c r="F242" s="80">
        <f t="shared" si="13"/>
        <v>8.3333333333333329E-2</v>
      </c>
    </row>
    <row r="243" spans="1:6" x14ac:dyDescent="0.25">
      <c r="A243" s="60">
        <v>35</v>
      </c>
      <c r="B243" s="60">
        <v>35</v>
      </c>
      <c r="C243" s="60">
        <f t="shared" si="11"/>
        <v>10800000</v>
      </c>
      <c r="D243" s="60">
        <v>7230000</v>
      </c>
      <c r="E243" s="60">
        <f t="shared" si="12"/>
        <v>4.3883102501211582</v>
      </c>
      <c r="F243" s="80">
        <f t="shared" si="13"/>
        <v>8.368055555555555E-2</v>
      </c>
    </row>
    <row r="244" spans="1:6" x14ac:dyDescent="0.25">
      <c r="A244" s="60">
        <v>35</v>
      </c>
      <c r="B244" s="60">
        <v>35</v>
      </c>
      <c r="C244" s="60">
        <f t="shared" si="11"/>
        <v>10800000</v>
      </c>
      <c r="D244" s="60">
        <v>7260000</v>
      </c>
      <c r="E244" s="60">
        <f t="shared" si="12"/>
        <v>4.0968342499375723</v>
      </c>
      <c r="F244" s="80">
        <f t="shared" si="13"/>
        <v>8.4027777777777785E-2</v>
      </c>
    </row>
    <row r="245" spans="1:6" x14ac:dyDescent="0.25">
      <c r="A245" s="60">
        <v>35</v>
      </c>
      <c r="B245" s="60">
        <v>35</v>
      </c>
      <c r="C245" s="60">
        <f t="shared" si="11"/>
        <v>10800000</v>
      </c>
      <c r="D245" s="60">
        <v>7290000</v>
      </c>
      <c r="E245" s="60">
        <f t="shared" si="12"/>
        <v>3.8147716534071279</v>
      </c>
      <c r="F245" s="80">
        <f t="shared" si="13"/>
        <v>8.4375000000000006E-2</v>
      </c>
    </row>
    <row r="246" spans="1:6" x14ac:dyDescent="0.25">
      <c r="A246" s="60">
        <v>35</v>
      </c>
      <c r="B246" s="60">
        <v>35</v>
      </c>
      <c r="C246" s="60">
        <f t="shared" si="11"/>
        <v>10800000</v>
      </c>
      <c r="D246" s="60">
        <v>7320000</v>
      </c>
      <c r="E246" s="60">
        <f t="shared" si="12"/>
        <v>3.5422083795291606</v>
      </c>
      <c r="F246" s="80">
        <f t="shared" si="13"/>
        <v>8.4722222222222227E-2</v>
      </c>
    </row>
    <row r="247" spans="1:6" x14ac:dyDescent="0.25">
      <c r="A247" s="60">
        <v>35</v>
      </c>
      <c r="B247" s="60">
        <v>35</v>
      </c>
      <c r="C247" s="60">
        <f t="shared" si="11"/>
        <v>10800000</v>
      </c>
      <c r="D247" s="60">
        <v>7350000</v>
      </c>
      <c r="E247" s="60">
        <f t="shared" si="12"/>
        <v>3.2792274537172617</v>
      </c>
      <c r="F247" s="80">
        <f t="shared" si="13"/>
        <v>8.5069444444444448E-2</v>
      </c>
    </row>
    <row r="248" spans="1:6" x14ac:dyDescent="0.25">
      <c r="A248" s="60">
        <v>35</v>
      </c>
      <c r="B248" s="60">
        <v>35</v>
      </c>
      <c r="C248" s="60">
        <f t="shared" si="11"/>
        <v>10800000</v>
      </c>
      <c r="D248" s="60">
        <v>7380000</v>
      </c>
      <c r="E248" s="60">
        <f t="shared" si="12"/>
        <v>3.0259089825089802</v>
      </c>
      <c r="F248" s="80">
        <f t="shared" si="13"/>
        <v>8.5416666666666669E-2</v>
      </c>
    </row>
    <row r="249" spans="1:6" x14ac:dyDescent="0.25">
      <c r="A249" s="60">
        <v>35</v>
      </c>
      <c r="B249" s="60">
        <v>35</v>
      </c>
      <c r="C249" s="60">
        <f t="shared" si="11"/>
        <v>10800000</v>
      </c>
      <c r="D249" s="60">
        <v>7410000</v>
      </c>
      <c r="E249" s="60">
        <f t="shared" si="12"/>
        <v>2.7823301291645919</v>
      </c>
      <c r="F249" s="80">
        <f t="shared" si="13"/>
        <v>8.576388888888889E-2</v>
      </c>
    </row>
    <row r="250" spans="1:6" x14ac:dyDescent="0.25">
      <c r="A250" s="60">
        <v>35</v>
      </c>
      <c r="B250" s="60">
        <v>35</v>
      </c>
      <c r="C250" s="60">
        <f t="shared" si="11"/>
        <v>10800000</v>
      </c>
      <c r="D250" s="60">
        <v>7440000</v>
      </c>
      <c r="E250" s="60">
        <f t="shared" si="12"/>
        <v>2.548565090162441</v>
      </c>
      <c r="F250" s="80">
        <f t="shared" si="13"/>
        <v>8.611111111111111E-2</v>
      </c>
    </row>
    <row r="251" spans="1:6" x14ac:dyDescent="0.25">
      <c r="A251" s="60">
        <v>35</v>
      </c>
      <c r="B251" s="60">
        <v>35</v>
      </c>
      <c r="C251" s="60">
        <f t="shared" si="11"/>
        <v>10800000</v>
      </c>
      <c r="D251" s="60">
        <v>7470000</v>
      </c>
      <c r="E251" s="60">
        <f t="shared" si="12"/>
        <v>2.3246850725979442</v>
      </c>
      <c r="F251" s="80">
        <f t="shared" si="13"/>
        <v>8.6458333333333331E-2</v>
      </c>
    </row>
    <row r="252" spans="1:6" x14ac:dyDescent="0.25">
      <c r="A252" s="60">
        <v>35</v>
      </c>
      <c r="B252" s="60">
        <v>35</v>
      </c>
      <c r="C252" s="60">
        <f t="shared" si="11"/>
        <v>10800000</v>
      </c>
      <c r="D252" s="60">
        <v>7500000</v>
      </c>
      <c r="E252" s="60">
        <f t="shared" si="12"/>
        <v>2.1107582724932143</v>
      </c>
      <c r="F252" s="80">
        <f t="shared" si="13"/>
        <v>8.6805555555555552E-2</v>
      </c>
    </row>
    <row r="253" spans="1:6" x14ac:dyDescent="0.25">
      <c r="A253" s="60">
        <v>35</v>
      </c>
      <c r="B253" s="60">
        <v>35</v>
      </c>
      <c r="C253" s="60">
        <f t="shared" si="11"/>
        <v>10800000</v>
      </c>
      <c r="D253" s="60">
        <v>7530000</v>
      </c>
      <c r="E253" s="60">
        <f t="shared" si="12"/>
        <v>1.9068498540239247</v>
      </c>
      <c r="F253" s="80">
        <f t="shared" si="13"/>
        <v>8.7152777777777773E-2</v>
      </c>
    </row>
    <row r="254" spans="1:6" x14ac:dyDescent="0.25">
      <c r="A254" s="60">
        <v>35</v>
      </c>
      <c r="B254" s="60">
        <v>35</v>
      </c>
      <c r="C254" s="60">
        <f t="shared" ref="C254:C317" si="14">3*60*60*1000</f>
        <v>10800000</v>
      </c>
      <c r="D254" s="60">
        <v>7560000</v>
      </c>
      <c r="E254" s="60">
        <f t="shared" si="12"/>
        <v>1.7130219296696296</v>
      </c>
      <c r="F254" s="80">
        <f t="shared" si="13"/>
        <v>8.7499999999999994E-2</v>
      </c>
    </row>
    <row r="255" spans="1:6" x14ac:dyDescent="0.25">
      <c r="A255" s="60">
        <v>35</v>
      </c>
      <c r="B255" s="60">
        <v>35</v>
      </c>
      <c r="C255" s="60">
        <f t="shared" si="14"/>
        <v>10800000</v>
      </c>
      <c r="D255" s="60">
        <v>7590000</v>
      </c>
      <c r="E255" s="60">
        <f t="shared" si="12"/>
        <v>1.5293335412937665</v>
      </c>
      <c r="F255" s="80">
        <f t="shared" si="13"/>
        <v>8.7847222222222215E-2</v>
      </c>
    </row>
    <row r="256" spans="1:6" x14ac:dyDescent="0.25">
      <c r="A256" s="60">
        <v>35</v>
      </c>
      <c r="B256" s="60">
        <v>35</v>
      </c>
      <c r="C256" s="60">
        <f t="shared" si="14"/>
        <v>10800000</v>
      </c>
      <c r="D256" s="60">
        <v>7620000</v>
      </c>
      <c r="E256" s="60">
        <f t="shared" si="12"/>
        <v>1.3558406421588458</v>
      </c>
      <c r="F256" s="80">
        <f t="shared" si="13"/>
        <v>8.819444444444445E-2</v>
      </c>
    </row>
    <row r="257" spans="1:6" x14ac:dyDescent="0.25">
      <c r="A257" s="60">
        <v>35</v>
      </c>
      <c r="B257" s="60">
        <v>35</v>
      </c>
      <c r="C257" s="60">
        <f t="shared" si="14"/>
        <v>10800000</v>
      </c>
      <c r="D257" s="60">
        <v>7650000</v>
      </c>
      <c r="E257" s="60">
        <f t="shared" si="12"/>
        <v>1.1925960798826196</v>
      </c>
      <c r="F257" s="80">
        <f t="shared" si="13"/>
        <v>8.8541666666666671E-2</v>
      </c>
    </row>
    <row r="258" spans="1:6" x14ac:dyDescent="0.25">
      <c r="A258" s="60">
        <v>35</v>
      </c>
      <c r="B258" s="60">
        <v>35</v>
      </c>
      <c r="C258" s="60">
        <f t="shared" si="14"/>
        <v>10800000</v>
      </c>
      <c r="D258" s="60">
        <v>7680000</v>
      </c>
      <c r="E258" s="60">
        <f t="shared" si="12"/>
        <v>1.0396495803401251</v>
      </c>
      <c r="F258" s="80">
        <f t="shared" si="13"/>
        <v>8.8888888888888892E-2</v>
      </c>
    </row>
    <row r="259" spans="1:6" x14ac:dyDescent="0.25">
      <c r="A259" s="60">
        <v>35</v>
      </c>
      <c r="B259" s="60">
        <v>35</v>
      </c>
      <c r="C259" s="60">
        <f t="shared" si="14"/>
        <v>10800000</v>
      </c>
      <c r="D259" s="60">
        <v>7710000</v>
      </c>
      <c r="E259" s="60">
        <f t="shared" ref="E259:E322" si="15">A259*SIN(2*PI()*(1/C259)*D259)+B259</f>
        <v>0.89704773251676784</v>
      </c>
      <c r="F259" s="80">
        <f t="shared" ref="F259:F322" si="16">D259/1000/86400</f>
        <v>8.9236111111111113E-2</v>
      </c>
    </row>
    <row r="260" spans="1:6" x14ac:dyDescent="0.25">
      <c r="A260" s="60">
        <v>35</v>
      </c>
      <c r="B260" s="60">
        <v>35</v>
      </c>
      <c r="C260" s="60">
        <f t="shared" si="14"/>
        <v>10800000</v>
      </c>
      <c r="D260" s="60">
        <v>7740000</v>
      </c>
      <c r="E260" s="60">
        <f t="shared" si="15"/>
        <v>0.764833974316808</v>
      </c>
      <c r="F260" s="80">
        <f t="shared" si="16"/>
        <v>8.9583333333333334E-2</v>
      </c>
    </row>
    <row r="261" spans="1:6" x14ac:dyDescent="0.25">
      <c r="A261" s="60">
        <v>35</v>
      </c>
      <c r="B261" s="60">
        <v>35</v>
      </c>
      <c r="C261" s="60">
        <f t="shared" si="14"/>
        <v>10800000</v>
      </c>
      <c r="D261" s="60">
        <v>7770000</v>
      </c>
      <c r="E261" s="60">
        <f t="shared" si="15"/>
        <v>0.64304857933176152</v>
      </c>
      <c r="F261" s="80">
        <f t="shared" si="16"/>
        <v>8.9930555555555555E-2</v>
      </c>
    </row>
    <row r="262" spans="1:6" x14ac:dyDescent="0.25">
      <c r="A262" s="60">
        <v>35</v>
      </c>
      <c r="B262" s="60">
        <v>35</v>
      </c>
      <c r="C262" s="60">
        <f t="shared" si="14"/>
        <v>10800000</v>
      </c>
      <c r="D262" s="60">
        <v>7800000</v>
      </c>
      <c r="E262" s="60">
        <f t="shared" si="15"/>
        <v>0.5317286445727234</v>
      </c>
      <c r="F262" s="80">
        <f t="shared" si="16"/>
        <v>9.0277777777777776E-2</v>
      </c>
    </row>
    <row r="263" spans="1:6" x14ac:dyDescent="0.25">
      <c r="A263" s="60">
        <v>35</v>
      </c>
      <c r="B263" s="60">
        <v>35</v>
      </c>
      <c r="C263" s="60">
        <f t="shared" si="14"/>
        <v>10800000</v>
      </c>
      <c r="D263" s="60">
        <v>7830000</v>
      </c>
      <c r="E263" s="60">
        <f t="shared" si="15"/>
        <v>0.43090807917018026</v>
      </c>
      <c r="F263" s="80">
        <f t="shared" si="16"/>
        <v>9.0624999999999997E-2</v>
      </c>
    </row>
    <row r="264" spans="1:6" x14ac:dyDescent="0.25">
      <c r="A264" s="60">
        <v>35</v>
      </c>
      <c r="B264" s="60">
        <v>35</v>
      </c>
      <c r="C264" s="60">
        <f t="shared" si="14"/>
        <v>10800000</v>
      </c>
      <c r="D264" s="60">
        <v>7860000</v>
      </c>
      <c r="E264" s="60">
        <f t="shared" si="15"/>
        <v>0.34061759404504244</v>
      </c>
      <c r="F264" s="80">
        <f t="shared" si="16"/>
        <v>9.0972222222222218E-2</v>
      </c>
    </row>
    <row r="265" spans="1:6" x14ac:dyDescent="0.25">
      <c r="A265" s="60">
        <v>35</v>
      </c>
      <c r="B265" s="60">
        <v>35</v>
      </c>
      <c r="C265" s="60">
        <f t="shared" si="14"/>
        <v>10800000</v>
      </c>
      <c r="D265" s="60">
        <v>7890000</v>
      </c>
      <c r="E265" s="60">
        <f t="shared" si="15"/>
        <v>0.2608846925537307</v>
      </c>
      <c r="F265" s="80">
        <f t="shared" si="16"/>
        <v>9.1319444444444439E-2</v>
      </c>
    </row>
    <row r="266" spans="1:6" x14ac:dyDescent="0.25">
      <c r="A266" s="60">
        <v>35</v>
      </c>
      <c r="B266" s="60">
        <v>35</v>
      </c>
      <c r="C266" s="60">
        <f t="shared" si="14"/>
        <v>10800000</v>
      </c>
      <c r="D266" s="60">
        <v>7920000</v>
      </c>
      <c r="E266" s="60">
        <f t="shared" si="15"/>
        <v>0.19173366211043685</v>
      </c>
      <c r="F266" s="80">
        <f t="shared" si="16"/>
        <v>9.166666666666666E-2</v>
      </c>
    </row>
    <row r="267" spans="1:6" x14ac:dyDescent="0.25">
      <c r="A267" s="60">
        <v>35</v>
      </c>
      <c r="B267" s="60">
        <v>35</v>
      </c>
      <c r="C267" s="60">
        <f t="shared" si="14"/>
        <v>10800000</v>
      </c>
      <c r="D267" s="60">
        <v>7950000</v>
      </c>
      <c r="E267" s="60">
        <f t="shared" si="15"/>
        <v>0.13318556678890303</v>
      </c>
      <c r="F267" s="80">
        <f t="shared" si="16"/>
        <v>9.2013888888888895E-2</v>
      </c>
    </row>
    <row r="268" spans="1:6" x14ac:dyDescent="0.25">
      <c r="A268" s="60">
        <v>35</v>
      </c>
      <c r="B268" s="60">
        <v>35</v>
      </c>
      <c r="C268" s="60">
        <f t="shared" si="14"/>
        <v>10800000</v>
      </c>
      <c r="D268" s="60">
        <v>7980000</v>
      </c>
      <c r="E268" s="60">
        <f t="shared" si="15"/>
        <v>8.5258240906149751E-2</v>
      </c>
      <c r="F268" s="80">
        <f t="shared" si="16"/>
        <v>9.2361111111111116E-2</v>
      </c>
    </row>
    <row r="269" spans="1:6" x14ac:dyDescent="0.25">
      <c r="A269" s="60">
        <v>35</v>
      </c>
      <c r="B269" s="60">
        <v>35</v>
      </c>
      <c r="C269" s="60">
        <f t="shared" si="14"/>
        <v>10800000</v>
      </c>
      <c r="D269" s="60">
        <v>8010000</v>
      </c>
      <c r="E269" s="60">
        <f t="shared" si="15"/>
        <v>4.7966283589914838E-2</v>
      </c>
      <c r="F269" s="80">
        <f t="shared" si="16"/>
        <v>9.2708333333333337E-2</v>
      </c>
    </row>
    <row r="270" spans="1:6" x14ac:dyDescent="0.25">
      <c r="A270" s="60">
        <v>35</v>
      </c>
      <c r="B270" s="60">
        <v>35</v>
      </c>
      <c r="C270" s="60">
        <f t="shared" si="14"/>
        <v>10800000</v>
      </c>
      <c r="D270" s="60">
        <v>8040000</v>
      </c>
      <c r="E270" s="60">
        <f t="shared" si="15"/>
        <v>2.1321054331650657E-2</v>
      </c>
      <c r="F270" s="80">
        <f t="shared" si="16"/>
        <v>9.3055555555555558E-2</v>
      </c>
    </row>
    <row r="271" spans="1:6" x14ac:dyDescent="0.25">
      <c r="A271" s="60">
        <v>35</v>
      </c>
      <c r="B271" s="60">
        <v>35</v>
      </c>
      <c r="C271" s="60">
        <f t="shared" si="14"/>
        <v>10800000</v>
      </c>
      <c r="D271" s="60">
        <v>8070000</v>
      </c>
      <c r="E271" s="60">
        <f t="shared" si="15"/>
        <v>5.3306695263088955E-3</v>
      </c>
      <c r="F271" s="80">
        <f t="shared" si="16"/>
        <v>9.3402777777777779E-2</v>
      </c>
    </row>
    <row r="272" spans="1:6" x14ac:dyDescent="0.25">
      <c r="A272" s="60">
        <v>35</v>
      </c>
      <c r="B272" s="60">
        <v>35</v>
      </c>
      <c r="C272" s="60">
        <f t="shared" si="14"/>
        <v>10800000</v>
      </c>
      <c r="D272" s="60">
        <v>8100000</v>
      </c>
      <c r="E272" s="60">
        <f t="shared" si="15"/>
        <v>0</v>
      </c>
      <c r="F272" s="80">
        <f t="shared" si="16"/>
        <v>9.375E-2</v>
      </c>
    </row>
    <row r="273" spans="1:6" x14ac:dyDescent="0.25">
      <c r="A273" s="60">
        <v>35</v>
      </c>
      <c r="B273" s="60">
        <v>35</v>
      </c>
      <c r="C273" s="60">
        <f t="shared" si="14"/>
        <v>10800000</v>
      </c>
      <c r="D273" s="60">
        <v>8130000</v>
      </c>
      <c r="E273" s="60">
        <f t="shared" si="15"/>
        <v>5.3306695263088955E-3</v>
      </c>
      <c r="F273" s="80">
        <f t="shared" si="16"/>
        <v>9.4097222222222221E-2</v>
      </c>
    </row>
    <row r="274" spans="1:6" x14ac:dyDescent="0.25">
      <c r="A274" s="60">
        <v>35</v>
      </c>
      <c r="B274" s="60">
        <v>35</v>
      </c>
      <c r="C274" s="60">
        <f t="shared" si="14"/>
        <v>10800000</v>
      </c>
      <c r="D274" s="60">
        <v>8160000</v>
      </c>
      <c r="E274" s="60">
        <f t="shared" si="15"/>
        <v>2.1321054331650657E-2</v>
      </c>
      <c r="F274" s="80">
        <f t="shared" si="16"/>
        <v>9.4444444444444442E-2</v>
      </c>
    </row>
    <row r="275" spans="1:6" x14ac:dyDescent="0.25">
      <c r="A275" s="60">
        <v>35</v>
      </c>
      <c r="B275" s="60">
        <v>35</v>
      </c>
      <c r="C275" s="60">
        <f t="shared" si="14"/>
        <v>10800000</v>
      </c>
      <c r="D275" s="60">
        <v>8190000</v>
      </c>
      <c r="E275" s="60">
        <f t="shared" si="15"/>
        <v>4.7966283589914838E-2</v>
      </c>
      <c r="F275" s="80">
        <f t="shared" si="16"/>
        <v>9.4791666666666663E-2</v>
      </c>
    </row>
    <row r="276" spans="1:6" x14ac:dyDescent="0.25">
      <c r="A276" s="60">
        <v>35</v>
      </c>
      <c r="B276" s="60">
        <v>35</v>
      </c>
      <c r="C276" s="60">
        <f t="shared" si="14"/>
        <v>10800000</v>
      </c>
      <c r="D276" s="60">
        <v>8220000</v>
      </c>
      <c r="E276" s="60">
        <f t="shared" si="15"/>
        <v>8.5258240906149751E-2</v>
      </c>
      <c r="F276" s="80">
        <f t="shared" si="16"/>
        <v>9.5138888888888884E-2</v>
      </c>
    </row>
    <row r="277" spans="1:6" x14ac:dyDescent="0.25">
      <c r="A277" s="60">
        <v>35</v>
      </c>
      <c r="B277" s="60">
        <v>35</v>
      </c>
      <c r="C277" s="60">
        <f t="shared" si="14"/>
        <v>10800000</v>
      </c>
      <c r="D277" s="60">
        <v>8250000</v>
      </c>
      <c r="E277" s="60">
        <f t="shared" si="15"/>
        <v>0.13318556678890303</v>
      </c>
      <c r="F277" s="80">
        <f t="shared" si="16"/>
        <v>9.5486111111111105E-2</v>
      </c>
    </row>
    <row r="278" spans="1:6" x14ac:dyDescent="0.25">
      <c r="A278" s="60">
        <v>35</v>
      </c>
      <c r="B278" s="60">
        <v>35</v>
      </c>
      <c r="C278" s="60">
        <f t="shared" si="14"/>
        <v>10800000</v>
      </c>
      <c r="D278" s="60">
        <v>8280000</v>
      </c>
      <c r="E278" s="60">
        <f t="shared" si="15"/>
        <v>0.19173366211042975</v>
      </c>
      <c r="F278" s="80">
        <f t="shared" si="16"/>
        <v>9.583333333333334E-2</v>
      </c>
    </row>
    <row r="279" spans="1:6" x14ac:dyDescent="0.25">
      <c r="A279" s="60">
        <v>35</v>
      </c>
      <c r="B279" s="60">
        <v>35</v>
      </c>
      <c r="C279" s="60">
        <f t="shared" si="14"/>
        <v>10800000</v>
      </c>
      <c r="D279" s="60">
        <v>8310000</v>
      </c>
      <c r="E279" s="60">
        <f t="shared" si="15"/>
        <v>0.2608846925537236</v>
      </c>
      <c r="F279" s="80">
        <f t="shared" si="16"/>
        <v>9.6180555555555561E-2</v>
      </c>
    </row>
    <row r="280" spans="1:6" x14ac:dyDescent="0.25">
      <c r="A280" s="60">
        <v>35</v>
      </c>
      <c r="B280" s="60">
        <v>35</v>
      </c>
      <c r="C280" s="60">
        <f t="shared" si="14"/>
        <v>10800000</v>
      </c>
      <c r="D280" s="60">
        <v>8340000</v>
      </c>
      <c r="E280" s="60">
        <f t="shared" si="15"/>
        <v>0.34061759404503533</v>
      </c>
      <c r="F280" s="80">
        <f t="shared" si="16"/>
        <v>9.6527777777777782E-2</v>
      </c>
    </row>
    <row r="281" spans="1:6" x14ac:dyDescent="0.25">
      <c r="A281" s="60">
        <v>35</v>
      </c>
      <c r="B281" s="60">
        <v>35</v>
      </c>
      <c r="C281" s="60">
        <f t="shared" si="14"/>
        <v>10800000</v>
      </c>
      <c r="D281" s="60">
        <v>8370000</v>
      </c>
      <c r="E281" s="60">
        <f t="shared" si="15"/>
        <v>0.43090807917018026</v>
      </c>
      <c r="F281" s="80">
        <f t="shared" si="16"/>
        <v>9.6875000000000003E-2</v>
      </c>
    </row>
    <row r="282" spans="1:6" x14ac:dyDescent="0.25">
      <c r="A282" s="60">
        <v>35</v>
      </c>
      <c r="B282" s="60">
        <v>35</v>
      </c>
      <c r="C282" s="60">
        <f t="shared" si="14"/>
        <v>10800000</v>
      </c>
      <c r="D282" s="60">
        <v>8400000</v>
      </c>
      <c r="E282" s="60">
        <f t="shared" si="15"/>
        <v>0.53172864457271629</v>
      </c>
      <c r="F282" s="80">
        <f t="shared" si="16"/>
        <v>9.7222222222222224E-2</v>
      </c>
    </row>
    <row r="283" spans="1:6" x14ac:dyDescent="0.25">
      <c r="A283" s="60">
        <v>35</v>
      </c>
      <c r="B283" s="60">
        <v>35</v>
      </c>
      <c r="C283" s="60">
        <f t="shared" si="14"/>
        <v>10800000</v>
      </c>
      <c r="D283" s="60">
        <v>8430000</v>
      </c>
      <c r="E283" s="60">
        <f t="shared" si="15"/>
        <v>0.64304857933175441</v>
      </c>
      <c r="F283" s="80">
        <f t="shared" si="16"/>
        <v>9.7569444444444445E-2</v>
      </c>
    </row>
    <row r="284" spans="1:6" x14ac:dyDescent="0.25">
      <c r="A284" s="60">
        <v>35</v>
      </c>
      <c r="B284" s="60">
        <v>35</v>
      </c>
      <c r="C284" s="60">
        <f t="shared" si="14"/>
        <v>10800000</v>
      </c>
      <c r="D284" s="60">
        <v>8460000</v>
      </c>
      <c r="E284" s="60">
        <f t="shared" si="15"/>
        <v>0.76483397431679379</v>
      </c>
      <c r="F284" s="80">
        <f t="shared" si="16"/>
        <v>9.7916666666666666E-2</v>
      </c>
    </row>
    <row r="285" spans="1:6" x14ac:dyDescent="0.25">
      <c r="A285" s="60">
        <v>35</v>
      </c>
      <c r="B285" s="60">
        <v>35</v>
      </c>
      <c r="C285" s="60">
        <f t="shared" si="14"/>
        <v>10800000</v>
      </c>
      <c r="D285" s="60">
        <v>8490000</v>
      </c>
      <c r="E285" s="60">
        <f t="shared" si="15"/>
        <v>0.89704773251676784</v>
      </c>
      <c r="F285" s="80">
        <f t="shared" si="16"/>
        <v>9.8263888888888887E-2</v>
      </c>
    </row>
    <row r="286" spans="1:6" x14ac:dyDescent="0.25">
      <c r="A286" s="60">
        <v>35</v>
      </c>
      <c r="B286" s="60">
        <v>35</v>
      </c>
      <c r="C286" s="60">
        <f t="shared" si="14"/>
        <v>10800000</v>
      </c>
      <c r="D286" s="60">
        <v>8520000</v>
      </c>
      <c r="E286" s="60">
        <f t="shared" si="15"/>
        <v>1.039649580340118</v>
      </c>
      <c r="F286" s="80">
        <f t="shared" si="16"/>
        <v>9.8611111111111108E-2</v>
      </c>
    </row>
    <row r="287" spans="1:6" x14ac:dyDescent="0.25">
      <c r="A287" s="60">
        <v>35</v>
      </c>
      <c r="B287" s="60">
        <v>35</v>
      </c>
      <c r="C287" s="60">
        <f t="shared" si="14"/>
        <v>10800000</v>
      </c>
      <c r="D287" s="60">
        <v>8550000</v>
      </c>
      <c r="E287" s="60">
        <f t="shared" si="15"/>
        <v>1.1925960798826054</v>
      </c>
      <c r="F287" s="80">
        <f t="shared" si="16"/>
        <v>9.8958333333333329E-2</v>
      </c>
    </row>
    <row r="288" spans="1:6" x14ac:dyDescent="0.25">
      <c r="A288" s="60">
        <v>35</v>
      </c>
      <c r="B288" s="60">
        <v>35</v>
      </c>
      <c r="C288" s="60">
        <f t="shared" si="14"/>
        <v>10800000</v>
      </c>
      <c r="D288" s="60">
        <v>8580000</v>
      </c>
      <c r="E288" s="60">
        <f t="shared" si="15"/>
        <v>1.3558406421588316</v>
      </c>
      <c r="F288" s="80">
        <f t="shared" si="16"/>
        <v>9.930555555555555E-2</v>
      </c>
    </row>
    <row r="289" spans="1:6" x14ac:dyDescent="0.25">
      <c r="A289" s="60">
        <v>35</v>
      </c>
      <c r="B289" s="60">
        <v>35</v>
      </c>
      <c r="C289" s="60">
        <f t="shared" si="14"/>
        <v>10800000</v>
      </c>
      <c r="D289" s="60">
        <v>8610000</v>
      </c>
      <c r="E289" s="60">
        <f t="shared" si="15"/>
        <v>1.5293335412937452</v>
      </c>
      <c r="F289" s="80">
        <f t="shared" si="16"/>
        <v>9.9652777777777785E-2</v>
      </c>
    </row>
    <row r="290" spans="1:6" x14ac:dyDescent="0.25">
      <c r="A290" s="60">
        <v>35</v>
      </c>
      <c r="B290" s="60">
        <v>35</v>
      </c>
      <c r="C290" s="60">
        <f t="shared" si="14"/>
        <v>10800000</v>
      </c>
      <c r="D290" s="60">
        <v>8640000</v>
      </c>
      <c r="E290" s="60">
        <f t="shared" si="15"/>
        <v>1.7130219296696225</v>
      </c>
      <c r="F290" s="80">
        <f t="shared" si="16"/>
        <v>0.1</v>
      </c>
    </row>
    <row r="291" spans="1:6" x14ac:dyDescent="0.25">
      <c r="A291" s="60">
        <v>35</v>
      </c>
      <c r="B291" s="60">
        <v>35</v>
      </c>
      <c r="C291" s="60">
        <f t="shared" si="14"/>
        <v>10800000</v>
      </c>
      <c r="D291" s="60">
        <v>8670000</v>
      </c>
      <c r="E291" s="60">
        <f t="shared" si="15"/>
        <v>1.9068498540239034</v>
      </c>
      <c r="F291" s="80">
        <f t="shared" si="16"/>
        <v>0.10034722222222223</v>
      </c>
    </row>
    <row r="292" spans="1:6" x14ac:dyDescent="0.25">
      <c r="A292" s="60">
        <v>35</v>
      </c>
      <c r="B292" s="60">
        <v>35</v>
      </c>
      <c r="C292" s="60">
        <f t="shared" si="14"/>
        <v>10800000</v>
      </c>
      <c r="D292" s="60">
        <v>8700000</v>
      </c>
      <c r="E292" s="60">
        <f t="shared" si="15"/>
        <v>2.1107582724932001</v>
      </c>
      <c r="F292" s="80">
        <f t="shared" si="16"/>
        <v>0.10069444444444445</v>
      </c>
    </row>
    <row r="293" spans="1:6" x14ac:dyDescent="0.25">
      <c r="A293" s="60">
        <v>35</v>
      </c>
      <c r="B293" s="60">
        <v>35</v>
      </c>
      <c r="C293" s="60">
        <f t="shared" si="14"/>
        <v>10800000</v>
      </c>
      <c r="D293" s="60">
        <v>8730000</v>
      </c>
      <c r="E293" s="60">
        <f t="shared" si="15"/>
        <v>2.32468507259793</v>
      </c>
      <c r="F293" s="80">
        <f t="shared" si="16"/>
        <v>0.10104166666666667</v>
      </c>
    </row>
    <row r="294" spans="1:6" x14ac:dyDescent="0.25">
      <c r="A294" s="60">
        <v>35</v>
      </c>
      <c r="B294" s="60">
        <v>35</v>
      </c>
      <c r="C294" s="60">
        <f t="shared" si="14"/>
        <v>10800000</v>
      </c>
      <c r="D294" s="60">
        <v>8760000</v>
      </c>
      <c r="E294" s="60">
        <f t="shared" si="15"/>
        <v>2.548565090162441</v>
      </c>
      <c r="F294" s="80">
        <f t="shared" si="16"/>
        <v>0.10138888888888889</v>
      </c>
    </row>
    <row r="295" spans="1:6" x14ac:dyDescent="0.25">
      <c r="A295" s="60">
        <v>35</v>
      </c>
      <c r="B295" s="60">
        <v>35</v>
      </c>
      <c r="C295" s="60">
        <f t="shared" si="14"/>
        <v>10800000</v>
      </c>
      <c r="D295" s="60">
        <v>8790000</v>
      </c>
      <c r="E295" s="60">
        <f t="shared" si="15"/>
        <v>2.7823301291645848</v>
      </c>
      <c r="F295" s="80">
        <f t="shared" si="16"/>
        <v>0.10173611111111111</v>
      </c>
    </row>
    <row r="296" spans="1:6" x14ac:dyDescent="0.25">
      <c r="A296" s="60">
        <v>35</v>
      </c>
      <c r="B296" s="60">
        <v>35</v>
      </c>
      <c r="C296" s="60">
        <f t="shared" si="14"/>
        <v>10800000</v>
      </c>
      <c r="D296" s="60">
        <v>8820000</v>
      </c>
      <c r="E296" s="60">
        <f t="shared" si="15"/>
        <v>3.0259089825089625</v>
      </c>
      <c r="F296" s="80">
        <f t="shared" si="16"/>
        <v>0.10208333333333333</v>
      </c>
    </row>
    <row r="297" spans="1:6" x14ac:dyDescent="0.25">
      <c r="A297" s="60">
        <v>35</v>
      </c>
      <c r="B297" s="60">
        <v>35</v>
      </c>
      <c r="C297" s="60">
        <f t="shared" si="14"/>
        <v>10800000</v>
      </c>
      <c r="D297" s="60">
        <v>8850000</v>
      </c>
      <c r="E297" s="60">
        <f t="shared" si="15"/>
        <v>3.2792274537172403</v>
      </c>
      <c r="F297" s="80">
        <f t="shared" si="16"/>
        <v>0.10243055555555555</v>
      </c>
    </row>
    <row r="298" spans="1:6" x14ac:dyDescent="0.25">
      <c r="A298" s="60">
        <v>35</v>
      </c>
      <c r="B298" s="60">
        <v>35</v>
      </c>
      <c r="C298" s="60">
        <f t="shared" si="14"/>
        <v>10800000</v>
      </c>
      <c r="D298" s="60">
        <v>8880000</v>
      </c>
      <c r="E298" s="60">
        <f t="shared" si="15"/>
        <v>3.5422083795291428</v>
      </c>
      <c r="F298" s="80">
        <f t="shared" si="16"/>
        <v>0.10277777777777777</v>
      </c>
    </row>
    <row r="299" spans="1:6" x14ac:dyDescent="0.25">
      <c r="A299" s="60">
        <v>35</v>
      </c>
      <c r="B299" s="60">
        <v>35</v>
      </c>
      <c r="C299" s="60">
        <f t="shared" si="14"/>
        <v>10800000</v>
      </c>
      <c r="D299" s="60">
        <v>8910000</v>
      </c>
      <c r="E299" s="60">
        <f t="shared" si="15"/>
        <v>3.8147716534071243</v>
      </c>
      <c r="F299" s="80">
        <f t="shared" si="16"/>
        <v>0.10312499999999999</v>
      </c>
    </row>
    <row r="300" spans="1:6" x14ac:dyDescent="0.25">
      <c r="A300" s="60">
        <v>35</v>
      </c>
      <c r="B300" s="60">
        <v>35</v>
      </c>
      <c r="C300" s="60">
        <f t="shared" si="14"/>
        <v>10800000</v>
      </c>
      <c r="D300" s="60">
        <v>8940000</v>
      </c>
      <c r="E300" s="60">
        <f t="shared" si="15"/>
        <v>4.096834249937551</v>
      </c>
      <c r="F300" s="80">
        <f t="shared" si="16"/>
        <v>0.10347222222222222</v>
      </c>
    </row>
    <row r="301" spans="1:6" x14ac:dyDescent="0.25">
      <c r="A301" s="60">
        <v>35</v>
      </c>
      <c r="B301" s="60">
        <v>35</v>
      </c>
      <c r="C301" s="60">
        <f t="shared" si="14"/>
        <v>10800000</v>
      </c>
      <c r="D301" s="60">
        <v>8970000</v>
      </c>
      <c r="E301" s="60">
        <f t="shared" si="15"/>
        <v>4.3883102501211368</v>
      </c>
      <c r="F301" s="80">
        <f t="shared" si="16"/>
        <v>0.10381944444444445</v>
      </c>
    </row>
    <row r="302" spans="1:6" x14ac:dyDescent="0.25">
      <c r="A302" s="60">
        <v>35</v>
      </c>
      <c r="B302" s="60">
        <v>35</v>
      </c>
      <c r="C302" s="60">
        <f t="shared" si="14"/>
        <v>10800000</v>
      </c>
      <c r="D302" s="60">
        <v>9000000</v>
      </c>
      <c r="E302" s="60">
        <f t="shared" si="15"/>
        <v>4.6891108675446347</v>
      </c>
      <c r="F302" s="80">
        <f t="shared" si="16"/>
        <v>0.10416666666666667</v>
      </c>
    </row>
    <row r="303" spans="1:6" x14ac:dyDescent="0.25">
      <c r="A303" s="60">
        <v>35</v>
      </c>
      <c r="B303" s="60">
        <v>35</v>
      </c>
      <c r="C303" s="60">
        <f t="shared" si="14"/>
        <v>10800000</v>
      </c>
      <c r="D303" s="60">
        <v>9030000</v>
      </c>
      <c r="E303" s="60">
        <f t="shared" si="15"/>
        <v>4.9991444754260534</v>
      </c>
      <c r="F303" s="80">
        <f t="shared" si="16"/>
        <v>0.10451388888888889</v>
      </c>
    </row>
    <row r="304" spans="1:6" x14ac:dyDescent="0.25">
      <c r="A304" s="60">
        <v>35</v>
      </c>
      <c r="B304" s="60">
        <v>35</v>
      </c>
      <c r="C304" s="60">
        <f t="shared" si="14"/>
        <v>10800000</v>
      </c>
      <c r="D304" s="60">
        <v>9060000</v>
      </c>
      <c r="E304" s="60">
        <f t="shared" si="15"/>
        <v>5.3183166345250825</v>
      </c>
      <c r="F304" s="80">
        <f t="shared" si="16"/>
        <v>0.10486111111111111</v>
      </c>
    </row>
    <row r="305" spans="1:6" x14ac:dyDescent="0.25">
      <c r="A305" s="60">
        <v>35</v>
      </c>
      <c r="B305" s="60">
        <v>35</v>
      </c>
      <c r="C305" s="60">
        <f t="shared" si="14"/>
        <v>10800000</v>
      </c>
      <c r="D305" s="60">
        <v>9090000</v>
      </c>
      <c r="E305" s="60">
        <f t="shared" si="15"/>
        <v>5.6465301219101498</v>
      </c>
      <c r="F305" s="80">
        <f t="shared" si="16"/>
        <v>0.10520833333333333</v>
      </c>
    </row>
    <row r="306" spans="1:6" x14ac:dyDescent="0.25">
      <c r="A306" s="60">
        <v>35</v>
      </c>
      <c r="B306" s="60">
        <v>35</v>
      </c>
      <c r="C306" s="60">
        <f t="shared" si="14"/>
        <v>10800000</v>
      </c>
      <c r="D306" s="60">
        <v>9120000</v>
      </c>
      <c r="E306" s="60">
        <f t="shared" si="15"/>
        <v>5.9836849605735267</v>
      </c>
      <c r="F306" s="80">
        <f t="shared" si="16"/>
        <v>0.10555555555555556</v>
      </c>
    </row>
    <row r="307" spans="1:6" x14ac:dyDescent="0.25">
      <c r="A307" s="60">
        <v>35</v>
      </c>
      <c r="B307" s="60">
        <v>35</v>
      </c>
      <c r="C307" s="60">
        <f t="shared" si="14"/>
        <v>10800000</v>
      </c>
      <c r="D307" s="60">
        <v>9150000</v>
      </c>
      <c r="E307" s="60">
        <f t="shared" si="15"/>
        <v>6.3296784498852681</v>
      </c>
      <c r="F307" s="80">
        <f t="shared" si="16"/>
        <v>0.10590277777777778</v>
      </c>
    </row>
    <row r="308" spans="1:6" x14ac:dyDescent="0.25">
      <c r="A308" s="60">
        <v>35</v>
      </c>
      <c r="B308" s="60">
        <v>35</v>
      </c>
      <c r="C308" s="60">
        <f t="shared" si="14"/>
        <v>10800000</v>
      </c>
      <c r="D308" s="60">
        <v>9180000</v>
      </c>
      <c r="E308" s="60">
        <f t="shared" si="15"/>
        <v>6.6844051968768348</v>
      </c>
      <c r="F308" s="80">
        <f t="shared" si="16"/>
        <v>0.10625</v>
      </c>
    </row>
    <row r="309" spans="1:6" x14ac:dyDescent="0.25">
      <c r="A309" s="60">
        <v>35</v>
      </c>
      <c r="B309" s="60">
        <v>35</v>
      </c>
      <c r="C309" s="60">
        <f t="shared" si="14"/>
        <v>10800000</v>
      </c>
      <c r="D309" s="60">
        <v>9210000</v>
      </c>
      <c r="E309" s="60">
        <f t="shared" si="15"/>
        <v>7.0477571483447434</v>
      </c>
      <c r="F309" s="80">
        <f t="shared" si="16"/>
        <v>0.10659722222222222</v>
      </c>
    </row>
    <row r="310" spans="1:6" x14ac:dyDescent="0.25">
      <c r="A310" s="60">
        <v>35</v>
      </c>
      <c r="B310" s="60">
        <v>35</v>
      </c>
      <c r="C310" s="60">
        <f t="shared" si="14"/>
        <v>10800000</v>
      </c>
      <c r="D310" s="60">
        <v>9240000</v>
      </c>
      <c r="E310" s="60">
        <f t="shared" si="15"/>
        <v>7.4196236237647177</v>
      </c>
      <c r="F310" s="80">
        <f t="shared" si="16"/>
        <v>0.10694444444444444</v>
      </c>
    </row>
    <row r="311" spans="1:6" x14ac:dyDescent="0.25">
      <c r="A311" s="60">
        <v>35</v>
      </c>
      <c r="B311" s="60">
        <v>35</v>
      </c>
      <c r="C311" s="60">
        <f t="shared" si="14"/>
        <v>10800000</v>
      </c>
      <c r="D311" s="60">
        <v>9270000</v>
      </c>
      <c r="E311" s="60">
        <f t="shared" si="15"/>
        <v>7.7998913490060033</v>
      </c>
      <c r="F311" s="80">
        <f t="shared" si="16"/>
        <v>0.10729166666666666</v>
      </c>
    </row>
    <row r="312" spans="1:6" x14ac:dyDescent="0.25">
      <c r="A312" s="60">
        <v>35</v>
      </c>
      <c r="B312" s="60">
        <v>35</v>
      </c>
      <c r="C312" s="60">
        <f t="shared" si="14"/>
        <v>10800000</v>
      </c>
      <c r="D312" s="60">
        <v>9300000</v>
      </c>
      <c r="E312" s="60">
        <f t="shared" si="15"/>
        <v>8.1884444908357459</v>
      </c>
      <c r="F312" s="80">
        <f t="shared" si="16"/>
        <v>0.1076388888888889</v>
      </c>
    </row>
    <row r="313" spans="1:6" x14ac:dyDescent="0.25">
      <c r="A313" s="60">
        <v>35</v>
      </c>
      <c r="B313" s="60">
        <v>35</v>
      </c>
      <c r="C313" s="60">
        <f t="shared" si="14"/>
        <v>10800000</v>
      </c>
      <c r="D313" s="60">
        <v>9330000</v>
      </c>
      <c r="E313" s="60">
        <f t="shared" si="15"/>
        <v>8.585164692202973</v>
      </c>
      <c r="F313" s="80">
        <f t="shared" si="16"/>
        <v>0.10798611111111112</v>
      </c>
    </row>
    <row r="314" spans="1:6" x14ac:dyDescent="0.25">
      <c r="A314" s="60">
        <v>35</v>
      </c>
      <c r="B314" s="60">
        <v>35</v>
      </c>
      <c r="C314" s="60">
        <f t="shared" si="14"/>
        <v>10800000</v>
      </c>
      <c r="D314" s="60">
        <v>9360000</v>
      </c>
      <c r="E314" s="60">
        <f t="shared" si="15"/>
        <v>8.9899311082911915</v>
      </c>
      <c r="F314" s="80">
        <f t="shared" si="16"/>
        <v>0.10833333333333334</v>
      </c>
    </row>
    <row r="315" spans="1:6" x14ac:dyDescent="0.25">
      <c r="A315" s="60">
        <v>35</v>
      </c>
      <c r="B315" s="60">
        <v>35</v>
      </c>
      <c r="C315" s="60">
        <f t="shared" si="14"/>
        <v>10800000</v>
      </c>
      <c r="D315" s="60">
        <v>9390000</v>
      </c>
      <c r="E315" s="60">
        <f t="shared" si="15"/>
        <v>9.4026204433290133</v>
      </c>
      <c r="F315" s="80">
        <f t="shared" si="16"/>
        <v>0.10868055555555556</v>
      </c>
    </row>
    <row r="316" spans="1:6" x14ac:dyDescent="0.25">
      <c r="A316" s="60">
        <v>35</v>
      </c>
      <c r="B316" s="60">
        <v>35</v>
      </c>
      <c r="C316" s="60">
        <f t="shared" si="14"/>
        <v>10800000</v>
      </c>
      <c r="D316" s="60">
        <v>9420000</v>
      </c>
      <c r="E316" s="60">
        <f t="shared" si="15"/>
        <v>9.8231069881471882</v>
      </c>
      <c r="F316" s="80">
        <f t="shared" si="16"/>
        <v>0.10902777777777778</v>
      </c>
    </row>
    <row r="317" spans="1:6" x14ac:dyDescent="0.25">
      <c r="A317" s="60">
        <v>35</v>
      </c>
      <c r="B317" s="60">
        <v>35</v>
      </c>
      <c r="C317" s="60">
        <f t="shared" si="14"/>
        <v>10800000</v>
      </c>
      <c r="D317" s="60">
        <v>9450000</v>
      </c>
      <c r="E317" s="60">
        <f t="shared" si="15"/>
        <v>10.251262658470832</v>
      </c>
      <c r="F317" s="80">
        <f t="shared" si="16"/>
        <v>0.109375</v>
      </c>
    </row>
    <row r="318" spans="1:6" x14ac:dyDescent="0.25">
      <c r="A318" s="60">
        <v>35</v>
      </c>
      <c r="B318" s="60">
        <v>35</v>
      </c>
      <c r="C318" s="60">
        <f t="shared" ref="C318:C362" si="17">3*60*60*1000</f>
        <v>10800000</v>
      </c>
      <c r="D318" s="60">
        <v>9480000</v>
      </c>
      <c r="E318" s="60">
        <f t="shared" si="15"/>
        <v>10.686957033935084</v>
      </c>
      <c r="F318" s="80">
        <f t="shared" si="16"/>
        <v>0.10972222222222222</v>
      </c>
    </row>
    <row r="319" spans="1:6" x14ac:dyDescent="0.25">
      <c r="A319" s="60">
        <v>35</v>
      </c>
      <c r="B319" s="60">
        <v>35</v>
      </c>
      <c r="C319" s="60">
        <f t="shared" si="17"/>
        <v>10800000</v>
      </c>
      <c r="D319" s="60">
        <v>9510000</v>
      </c>
      <c r="E319" s="60">
        <f t="shared" si="15"/>
        <v>11.130057397812539</v>
      </c>
      <c r="F319" s="80">
        <f t="shared" si="16"/>
        <v>0.11006944444444444</v>
      </c>
    </row>
    <row r="320" spans="1:6" x14ac:dyDescent="0.25">
      <c r="A320" s="60">
        <v>35</v>
      </c>
      <c r="B320" s="60">
        <v>35</v>
      </c>
      <c r="C320" s="60">
        <f t="shared" si="17"/>
        <v>10800000</v>
      </c>
      <c r="D320" s="60">
        <v>9540000</v>
      </c>
      <c r="E320" s="60">
        <f t="shared" si="15"/>
        <v>11.580428777439941</v>
      </c>
      <c r="F320" s="80">
        <f t="shared" si="16"/>
        <v>0.11041666666666666</v>
      </c>
    </row>
    <row r="321" spans="1:6" x14ac:dyDescent="0.25">
      <c r="A321" s="60">
        <v>35</v>
      </c>
      <c r="B321" s="60">
        <v>35</v>
      </c>
      <c r="C321" s="60">
        <f t="shared" si="17"/>
        <v>10800000</v>
      </c>
      <c r="D321" s="60">
        <v>9570000</v>
      </c>
      <c r="E321" s="60">
        <f t="shared" si="15"/>
        <v>12.037933985332216</v>
      </c>
      <c r="F321" s="80">
        <f t="shared" si="16"/>
        <v>0.11076388888888888</v>
      </c>
    </row>
    <row r="322" spans="1:6" x14ac:dyDescent="0.25">
      <c r="A322" s="60">
        <v>35</v>
      </c>
      <c r="B322" s="60">
        <v>35</v>
      </c>
      <c r="C322" s="60">
        <f t="shared" si="17"/>
        <v>10800000</v>
      </c>
      <c r="D322" s="60">
        <v>9600000</v>
      </c>
      <c r="E322" s="60">
        <f t="shared" si="15"/>
        <v>12.502433660971114</v>
      </c>
      <c r="F322" s="80">
        <f t="shared" si="16"/>
        <v>0.1111111111111111</v>
      </c>
    </row>
    <row r="323" spans="1:6" x14ac:dyDescent="0.25">
      <c r="A323" s="60">
        <v>35</v>
      </c>
      <c r="B323" s="60">
        <v>35</v>
      </c>
      <c r="C323" s="60">
        <f t="shared" si="17"/>
        <v>10800000</v>
      </c>
      <c r="D323" s="60">
        <v>9630000</v>
      </c>
      <c r="E323" s="60">
        <f t="shared" ref="E323:E362" si="18">A323*SIN(2*PI()*(1/C323)*D323)+B323</f>
        <v>12.973786313255676</v>
      </c>
      <c r="F323" s="80">
        <f t="shared" ref="F323:F362" si="19">D323/1000/86400</f>
        <v>0.11145833333333334</v>
      </c>
    </row>
    <row r="324" spans="1:6" x14ac:dyDescent="0.25">
      <c r="A324" s="60">
        <v>35</v>
      </c>
      <c r="B324" s="60">
        <v>35</v>
      </c>
      <c r="C324" s="60">
        <f t="shared" si="17"/>
        <v>10800000</v>
      </c>
      <c r="D324" s="60">
        <v>9660000</v>
      </c>
      <c r="E324" s="60">
        <f t="shared" si="18"/>
        <v>13.45184836360194</v>
      </c>
      <c r="F324" s="80">
        <f t="shared" si="19"/>
        <v>0.11180555555555556</v>
      </c>
    </row>
    <row r="325" spans="1:6" x14ac:dyDescent="0.25">
      <c r="A325" s="60">
        <v>35</v>
      </c>
      <c r="B325" s="60">
        <v>35</v>
      </c>
      <c r="C325" s="60">
        <f t="shared" si="17"/>
        <v>10800000</v>
      </c>
      <c r="D325" s="60">
        <v>9690000</v>
      </c>
      <c r="E325" s="60">
        <f t="shared" si="18"/>
        <v>13.936474189678282</v>
      </c>
      <c r="F325" s="80">
        <f t="shared" si="19"/>
        <v>0.11215277777777778</v>
      </c>
    </row>
    <row r="326" spans="1:6" x14ac:dyDescent="0.25">
      <c r="A326" s="60">
        <v>35</v>
      </c>
      <c r="B326" s="60">
        <v>35</v>
      </c>
      <c r="C326" s="60">
        <f t="shared" si="17"/>
        <v>10800000</v>
      </c>
      <c r="D326" s="60">
        <v>9720000</v>
      </c>
      <c r="E326" s="60">
        <f t="shared" si="18"/>
        <v>14.427516169763432</v>
      </c>
      <c r="F326" s="80">
        <f t="shared" si="19"/>
        <v>0.1125</v>
      </c>
    </row>
    <row r="327" spans="1:6" x14ac:dyDescent="0.25">
      <c r="A327" s="60">
        <v>35</v>
      </c>
      <c r="B327" s="60">
        <v>35</v>
      </c>
      <c r="C327" s="60">
        <f t="shared" si="17"/>
        <v>10800000</v>
      </c>
      <c r="D327" s="60">
        <v>9750000</v>
      </c>
      <c r="E327" s="60">
        <f t="shared" si="18"/>
        <v>14.924824727713371</v>
      </c>
      <c r="F327" s="80">
        <f t="shared" si="19"/>
        <v>0.11284722222222222</v>
      </c>
    </row>
    <row r="328" spans="1:6" x14ac:dyDescent="0.25">
      <c r="A328" s="60">
        <v>35</v>
      </c>
      <c r="B328" s="60">
        <v>35</v>
      </c>
      <c r="C328" s="60">
        <f t="shared" si="17"/>
        <v>10800000</v>
      </c>
      <c r="D328" s="60">
        <v>9780000</v>
      </c>
      <c r="E328" s="60">
        <f t="shared" si="18"/>
        <v>15.428248378523843</v>
      </c>
      <c r="F328" s="80">
        <f t="shared" si="19"/>
        <v>0.11319444444444444</v>
      </c>
    </row>
    <row r="329" spans="1:6" x14ac:dyDescent="0.25">
      <c r="A329" s="60">
        <v>35</v>
      </c>
      <c r="B329" s="60">
        <v>35</v>
      </c>
      <c r="C329" s="60">
        <f t="shared" si="17"/>
        <v>10800000</v>
      </c>
      <c r="D329" s="60">
        <v>9810000</v>
      </c>
      <c r="E329" s="60">
        <f t="shared" si="18"/>
        <v>15.93763377447403</v>
      </c>
      <c r="F329" s="80">
        <f t="shared" si="19"/>
        <v>0.11354166666666667</v>
      </c>
    </row>
    <row r="330" spans="1:6" x14ac:dyDescent="0.25">
      <c r="A330" s="60">
        <v>35</v>
      </c>
      <c r="B330" s="60">
        <v>35</v>
      </c>
      <c r="C330" s="60">
        <f t="shared" si="17"/>
        <v>10800000</v>
      </c>
      <c r="D330" s="60">
        <v>9840000</v>
      </c>
      <c r="E330" s="60">
        <f t="shared" si="18"/>
        <v>16.452825751837796</v>
      </c>
      <c r="F330" s="80">
        <f t="shared" si="19"/>
        <v>0.11388888888888889</v>
      </c>
    </row>
    <row r="331" spans="1:6" x14ac:dyDescent="0.25">
      <c r="A331" s="60">
        <v>35</v>
      </c>
      <c r="B331" s="60">
        <v>35</v>
      </c>
      <c r="C331" s="60">
        <f t="shared" si="17"/>
        <v>10800000</v>
      </c>
      <c r="D331" s="60">
        <v>9870000</v>
      </c>
      <c r="E331" s="60">
        <f t="shared" si="18"/>
        <v>16.973667378148093</v>
      </c>
      <c r="F331" s="80">
        <f t="shared" si="19"/>
        <v>0.11423611111111111</v>
      </c>
    </row>
    <row r="332" spans="1:6" x14ac:dyDescent="0.25">
      <c r="A332" s="60">
        <v>35</v>
      </c>
      <c r="B332" s="60">
        <v>35</v>
      </c>
      <c r="C332" s="60">
        <f t="shared" si="17"/>
        <v>10800000</v>
      </c>
      <c r="D332" s="60">
        <v>9900000</v>
      </c>
      <c r="E332" s="60">
        <f t="shared" si="18"/>
        <v>17.499999999999986</v>
      </c>
      <c r="F332" s="80">
        <f t="shared" si="19"/>
        <v>0.11458333333333333</v>
      </c>
    </row>
    <row r="333" spans="1:6" x14ac:dyDescent="0.25">
      <c r="A333" s="60">
        <v>35</v>
      </c>
      <c r="B333" s="60">
        <v>35</v>
      </c>
      <c r="C333" s="60">
        <f t="shared" si="17"/>
        <v>10800000</v>
      </c>
      <c r="D333" s="60">
        <v>9930000</v>
      </c>
      <c r="E333" s="60">
        <f t="shared" si="18"/>
        <v>18.03166329137818</v>
      </c>
      <c r="F333" s="80">
        <f t="shared" si="19"/>
        <v>0.11493055555555555</v>
      </c>
    </row>
    <row r="334" spans="1:6" x14ac:dyDescent="0.25">
      <c r="A334" s="60">
        <v>35</v>
      </c>
      <c r="B334" s="60">
        <v>35</v>
      </c>
      <c r="C334" s="60">
        <f t="shared" si="17"/>
        <v>10800000</v>
      </c>
      <c r="D334" s="60">
        <v>9960000</v>
      </c>
      <c r="E334" s="60">
        <f t="shared" si="18"/>
        <v>18.568495302493794</v>
      </c>
      <c r="F334" s="80">
        <f t="shared" si="19"/>
        <v>0.11527777777777778</v>
      </c>
    </row>
    <row r="335" spans="1:6" x14ac:dyDescent="0.25">
      <c r="A335" s="60">
        <v>35</v>
      </c>
      <c r="B335" s="60">
        <v>35</v>
      </c>
      <c r="C335" s="60">
        <f t="shared" si="17"/>
        <v>10800000</v>
      </c>
      <c r="D335" s="60">
        <v>9990000</v>
      </c>
      <c r="E335" s="60">
        <f t="shared" si="18"/>
        <v>19.110332509115857</v>
      </c>
      <c r="F335" s="80">
        <f t="shared" si="19"/>
        <v>0.11562500000000001</v>
      </c>
    </row>
    <row r="336" spans="1:6" x14ac:dyDescent="0.25">
      <c r="A336" s="60">
        <v>35</v>
      </c>
      <c r="B336" s="60">
        <v>35</v>
      </c>
      <c r="C336" s="60">
        <f t="shared" si="17"/>
        <v>10800000</v>
      </c>
      <c r="D336" s="60">
        <v>10020000</v>
      </c>
      <c r="E336" s="60">
        <f t="shared" si="18"/>
        <v>19.657009862382278</v>
      </c>
      <c r="F336" s="80">
        <f t="shared" si="19"/>
        <v>0.11597222222222223</v>
      </c>
    </row>
    <row r="337" spans="1:6" x14ac:dyDescent="0.25">
      <c r="A337" s="60">
        <v>35</v>
      </c>
      <c r="B337" s="60">
        <v>35</v>
      </c>
      <c r="C337" s="60">
        <f t="shared" si="17"/>
        <v>10800000</v>
      </c>
      <c r="D337" s="60">
        <v>10050000</v>
      </c>
      <c r="E337" s="60">
        <f t="shared" si="18"/>
        <v>20.2083608390755</v>
      </c>
      <c r="F337" s="80">
        <f t="shared" si="19"/>
        <v>0.11631944444444445</v>
      </c>
    </row>
    <row r="338" spans="1:6" x14ac:dyDescent="0.25">
      <c r="A338" s="60">
        <v>35</v>
      </c>
      <c r="B338" s="60">
        <v>35</v>
      </c>
      <c r="C338" s="60">
        <f t="shared" si="17"/>
        <v>10800000</v>
      </c>
      <c r="D338" s="60">
        <v>10080000</v>
      </c>
      <c r="E338" s="60">
        <f t="shared" si="18"/>
        <v>20.764217492346965</v>
      </c>
      <c r="F338" s="80">
        <f t="shared" si="19"/>
        <v>0.11666666666666667</v>
      </c>
    </row>
    <row r="339" spans="1:6" x14ac:dyDescent="0.25">
      <c r="A339" s="60">
        <v>35</v>
      </c>
      <c r="B339" s="60">
        <v>35</v>
      </c>
      <c r="C339" s="60">
        <f t="shared" si="17"/>
        <v>10800000</v>
      </c>
      <c r="D339" s="60">
        <v>10110000</v>
      </c>
      <c r="E339" s="60">
        <f t="shared" si="18"/>
        <v>21.324410502875384</v>
      </c>
      <c r="F339" s="80">
        <f t="shared" si="19"/>
        <v>0.11701388888888889</v>
      </c>
    </row>
    <row r="340" spans="1:6" x14ac:dyDescent="0.25">
      <c r="A340" s="60">
        <v>35</v>
      </c>
      <c r="B340" s="60">
        <v>35</v>
      </c>
      <c r="C340" s="60">
        <f t="shared" si="17"/>
        <v>10800000</v>
      </c>
      <c r="D340" s="60">
        <v>10140000</v>
      </c>
      <c r="E340" s="60">
        <f t="shared" si="18"/>
        <v>21.888769230443067</v>
      </c>
      <c r="F340" s="80">
        <f t="shared" si="19"/>
        <v>0.11736111111111111</v>
      </c>
    </row>
    <row r="341" spans="1:6" x14ac:dyDescent="0.25">
      <c r="A341" s="60">
        <v>35</v>
      </c>
      <c r="B341" s="60">
        <v>35</v>
      </c>
      <c r="C341" s="60">
        <f t="shared" si="17"/>
        <v>10800000</v>
      </c>
      <c r="D341" s="60">
        <v>10170000</v>
      </c>
      <c r="E341" s="60">
        <f t="shared" si="18"/>
        <v>22.457121765914472</v>
      </c>
      <c r="F341" s="80">
        <f t="shared" si="19"/>
        <v>0.11770833333333333</v>
      </c>
    </row>
    <row r="342" spans="1:6" x14ac:dyDescent="0.25">
      <c r="A342" s="60">
        <v>35</v>
      </c>
      <c r="B342" s="60">
        <v>35</v>
      </c>
      <c r="C342" s="60">
        <f t="shared" si="17"/>
        <v>10800000</v>
      </c>
      <c r="D342" s="60">
        <v>10200000</v>
      </c>
      <c r="E342" s="60">
        <f t="shared" si="18"/>
        <v>23.02929498360157</v>
      </c>
      <c r="F342" s="80">
        <f t="shared" si="19"/>
        <v>0.11805555555555555</v>
      </c>
    </row>
    <row r="343" spans="1:6" x14ac:dyDescent="0.25">
      <c r="A343" s="60">
        <v>35</v>
      </c>
      <c r="B343" s="60">
        <v>35</v>
      </c>
      <c r="C343" s="60">
        <f t="shared" si="17"/>
        <v>10800000</v>
      </c>
      <c r="D343" s="60">
        <v>10230000</v>
      </c>
      <c r="E343" s="60">
        <f t="shared" si="18"/>
        <v>23.605114593999488</v>
      </c>
      <c r="F343" s="80">
        <f t="shared" si="19"/>
        <v>0.11840277777777777</v>
      </c>
    </row>
    <row r="344" spans="1:6" x14ac:dyDescent="0.25">
      <c r="A344" s="60">
        <v>35</v>
      </c>
      <c r="B344" s="60">
        <v>35</v>
      </c>
      <c r="C344" s="60">
        <f t="shared" si="17"/>
        <v>10800000</v>
      </c>
      <c r="D344" s="60">
        <v>10260000</v>
      </c>
      <c r="E344" s="60">
        <f t="shared" si="18"/>
        <v>24.184405196876831</v>
      </c>
      <c r="F344" s="80">
        <f t="shared" si="19"/>
        <v>0.11874999999999999</v>
      </c>
    </row>
    <row r="345" spans="1:6" x14ac:dyDescent="0.25">
      <c r="A345" s="60">
        <v>35</v>
      </c>
      <c r="B345" s="60">
        <v>35</v>
      </c>
      <c r="C345" s="60">
        <f t="shared" si="17"/>
        <v>10800000</v>
      </c>
      <c r="D345" s="60">
        <v>10290000</v>
      </c>
      <c r="E345" s="60">
        <f t="shared" si="18"/>
        <v>24.7669903347042</v>
      </c>
      <c r="F345" s="80">
        <f t="shared" si="19"/>
        <v>0.11909722222222222</v>
      </c>
    </row>
    <row r="346" spans="1:6" x14ac:dyDescent="0.25">
      <c r="A346" s="60">
        <v>35</v>
      </c>
      <c r="B346" s="60">
        <v>35</v>
      </c>
      <c r="C346" s="60">
        <f t="shared" si="17"/>
        <v>10800000</v>
      </c>
      <c r="D346" s="60">
        <v>10320000</v>
      </c>
      <c r="E346" s="60">
        <f t="shared" si="18"/>
        <v>25.352692546405009</v>
      </c>
      <c r="F346" s="80">
        <f t="shared" si="19"/>
        <v>0.11944444444444445</v>
      </c>
    </row>
    <row r="347" spans="1:6" x14ac:dyDescent="0.25">
      <c r="A347" s="60">
        <v>35</v>
      </c>
      <c r="B347" s="60">
        <v>35</v>
      </c>
      <c r="C347" s="60">
        <f t="shared" si="17"/>
        <v>10800000</v>
      </c>
      <c r="D347" s="60">
        <v>10350000</v>
      </c>
      <c r="E347" s="60">
        <f t="shared" si="18"/>
        <v>25.941333421411745</v>
      </c>
      <c r="F347" s="80">
        <f t="shared" si="19"/>
        <v>0.11979166666666667</v>
      </c>
    </row>
    <row r="348" spans="1:6" x14ac:dyDescent="0.25">
      <c r="A348" s="60">
        <v>35</v>
      </c>
      <c r="B348" s="60">
        <v>35</v>
      </c>
      <c r="C348" s="60">
        <f t="shared" si="17"/>
        <v>10800000</v>
      </c>
      <c r="D348" s="60">
        <v>10380000</v>
      </c>
      <c r="E348" s="60">
        <f t="shared" si="18"/>
        <v>26.532733654011594</v>
      </c>
      <c r="F348" s="80">
        <f t="shared" si="19"/>
        <v>0.12013888888888889</v>
      </c>
    </row>
    <row r="349" spans="1:6" x14ac:dyDescent="0.25">
      <c r="A349" s="60">
        <v>35</v>
      </c>
      <c r="B349" s="60">
        <v>35</v>
      </c>
      <c r="C349" s="60">
        <f t="shared" si="17"/>
        <v>10800000</v>
      </c>
      <c r="D349" s="60">
        <v>10410000</v>
      </c>
      <c r="E349" s="60">
        <f t="shared" si="18"/>
        <v>27.126713097964714</v>
      </c>
      <c r="F349" s="80">
        <f t="shared" si="19"/>
        <v>0.12048611111111111</v>
      </c>
    </row>
    <row r="350" spans="1:6" x14ac:dyDescent="0.25">
      <c r="A350" s="60">
        <v>35</v>
      </c>
      <c r="B350" s="60">
        <v>35</v>
      </c>
      <c r="C350" s="60">
        <f t="shared" si="17"/>
        <v>10800000</v>
      </c>
      <c r="D350" s="60">
        <v>10440000</v>
      </c>
      <c r="E350" s="60">
        <f t="shared" si="18"/>
        <v>27.723090821378406</v>
      </c>
      <c r="F350" s="80">
        <f t="shared" si="19"/>
        <v>0.12083333333333333</v>
      </c>
    </row>
    <row r="351" spans="1:6" x14ac:dyDescent="0.25">
      <c r="A351" s="60">
        <v>35</v>
      </c>
      <c r="B351" s="60">
        <v>35</v>
      </c>
      <c r="C351" s="60">
        <f t="shared" si="17"/>
        <v>10800000</v>
      </c>
      <c r="D351" s="60">
        <v>10470000</v>
      </c>
      <c r="E351" s="60">
        <f t="shared" si="18"/>
        <v>28.321685161820906</v>
      </c>
      <c r="F351" s="80">
        <f t="shared" si="19"/>
        <v>0.12118055555555556</v>
      </c>
    </row>
    <row r="352" spans="1:6" x14ac:dyDescent="0.25">
      <c r="A352" s="60">
        <v>35</v>
      </c>
      <c r="B352" s="60">
        <v>35</v>
      </c>
      <c r="C352" s="60">
        <f t="shared" si="17"/>
        <v>10800000</v>
      </c>
      <c r="D352" s="60">
        <v>10500000</v>
      </c>
      <c r="E352" s="60">
        <f t="shared" si="18"/>
        <v>28.922313781657405</v>
      </c>
      <c r="F352" s="80">
        <f t="shared" si="19"/>
        <v>0.12152777777777778</v>
      </c>
    </row>
    <row r="353" spans="1:6" x14ac:dyDescent="0.25">
      <c r="A353" s="60">
        <v>35</v>
      </c>
      <c r="B353" s="60">
        <v>35</v>
      </c>
      <c r="C353" s="60">
        <f t="shared" si="17"/>
        <v>10800000</v>
      </c>
      <c r="D353" s="60">
        <v>10530000</v>
      </c>
      <c r="E353" s="60">
        <f t="shared" si="18"/>
        <v>29.524793723591912</v>
      </c>
      <c r="F353" s="80">
        <f t="shared" si="19"/>
        <v>0.121875</v>
      </c>
    </row>
    <row r="354" spans="1:6" x14ac:dyDescent="0.25">
      <c r="A354" s="60">
        <v>35</v>
      </c>
      <c r="B354" s="60">
        <v>35</v>
      </c>
      <c r="C354" s="60">
        <f t="shared" si="17"/>
        <v>10800000</v>
      </c>
      <c r="D354" s="60">
        <v>10560000</v>
      </c>
      <c r="E354" s="60">
        <f t="shared" si="18"/>
        <v>30.128941466397695</v>
      </c>
      <c r="F354" s="80">
        <f t="shared" si="19"/>
        <v>0.12222222222222222</v>
      </c>
    </row>
    <row r="355" spans="1:6" x14ac:dyDescent="0.25">
      <c r="A355" s="60">
        <v>35</v>
      </c>
      <c r="B355" s="60">
        <v>35</v>
      </c>
      <c r="C355" s="60">
        <f t="shared" si="17"/>
        <v>10800000</v>
      </c>
      <c r="D355" s="60">
        <v>10590000</v>
      </c>
      <c r="E355" s="60">
        <f t="shared" si="18"/>
        <v>30.734572980819816</v>
      </c>
      <c r="F355" s="80">
        <f t="shared" si="19"/>
        <v>0.12256944444444444</v>
      </c>
    </row>
    <row r="356" spans="1:6" x14ac:dyDescent="0.25">
      <c r="A356" s="60">
        <v>35</v>
      </c>
      <c r="B356" s="60">
        <v>35</v>
      </c>
      <c r="C356" s="60">
        <f t="shared" si="17"/>
        <v>10800000</v>
      </c>
      <c r="D356" s="60">
        <v>10620000</v>
      </c>
      <c r="E356" s="60">
        <f t="shared" si="18"/>
        <v>31.341503785632099</v>
      </c>
      <c r="F356" s="80">
        <f t="shared" si="19"/>
        <v>0.12291666666666666</v>
      </c>
    </row>
    <row r="357" spans="1:6" x14ac:dyDescent="0.25">
      <c r="A357" s="60">
        <v>35</v>
      </c>
      <c r="B357" s="60">
        <v>35</v>
      </c>
      <c r="C357" s="60">
        <f t="shared" si="17"/>
        <v>10800000</v>
      </c>
      <c r="D357" s="60">
        <v>10650000</v>
      </c>
      <c r="E357" s="60">
        <f t="shared" si="18"/>
        <v>31.949549003831926</v>
      </c>
      <c r="F357" s="80">
        <f t="shared" si="19"/>
        <v>0.1232638888888889</v>
      </c>
    </row>
    <row r="358" spans="1:6" x14ac:dyDescent="0.25">
      <c r="A358" s="60">
        <v>35</v>
      </c>
      <c r="B358" s="60">
        <v>35</v>
      </c>
      <c r="C358" s="60">
        <f t="shared" si="17"/>
        <v>10800000</v>
      </c>
      <c r="D358" s="60">
        <v>10680000</v>
      </c>
      <c r="E358" s="60">
        <f t="shared" si="18"/>
        <v>32.558523418955602</v>
      </c>
      <c r="F358" s="80">
        <f t="shared" si="19"/>
        <v>0.12361111111111112</v>
      </c>
    </row>
    <row r="359" spans="1:6" x14ac:dyDescent="0.25">
      <c r="A359" s="60">
        <v>35</v>
      </c>
      <c r="B359" s="60">
        <v>35</v>
      </c>
      <c r="C359" s="60">
        <f t="shared" si="17"/>
        <v>10800000</v>
      </c>
      <c r="D359" s="60">
        <v>10710000</v>
      </c>
      <c r="E359" s="60">
        <f t="shared" si="18"/>
        <v>33.168241531496946</v>
      </c>
      <c r="F359" s="80">
        <f t="shared" si="19"/>
        <v>0.12395833333333334</v>
      </c>
    </row>
    <row r="360" spans="1:6" x14ac:dyDescent="0.25">
      <c r="A360" s="60">
        <v>35</v>
      </c>
      <c r="B360" s="60">
        <v>35</v>
      </c>
      <c r="C360" s="60">
        <f t="shared" si="17"/>
        <v>10800000</v>
      </c>
      <c r="D360" s="60">
        <v>10740000</v>
      </c>
      <c r="E360" s="60">
        <f t="shared" si="18"/>
        <v>33.77851761541244</v>
      </c>
      <c r="F360" s="80">
        <f t="shared" si="19"/>
        <v>0.12430555555555556</v>
      </c>
    </row>
    <row r="361" spans="1:6" x14ac:dyDescent="0.25">
      <c r="A361" s="60">
        <v>35</v>
      </c>
      <c r="B361" s="60">
        <v>35</v>
      </c>
      <c r="C361" s="60">
        <f t="shared" si="17"/>
        <v>10800000</v>
      </c>
      <c r="D361" s="60">
        <v>10770000</v>
      </c>
      <c r="E361" s="60">
        <f t="shared" si="18"/>
        <v>34.389165774695044</v>
      </c>
      <c r="F361" s="80">
        <f t="shared" si="19"/>
        <v>0.12465277777777778</v>
      </c>
    </row>
    <row r="362" spans="1:6" x14ac:dyDescent="0.25">
      <c r="A362" s="60">
        <v>35</v>
      </c>
      <c r="B362" s="60">
        <v>35</v>
      </c>
      <c r="C362" s="60">
        <f t="shared" si="17"/>
        <v>10800000</v>
      </c>
      <c r="D362" s="60">
        <v>10800000</v>
      </c>
      <c r="E362" s="60">
        <f t="shared" si="18"/>
        <v>34.999999999999993</v>
      </c>
      <c r="F362" s="80">
        <f t="shared" si="19"/>
        <v>0.125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Sheet1</vt:lpstr>
      <vt:lpstr>Schedules</vt:lpstr>
      <vt:lpstr>Modules</vt:lpstr>
      <vt:lpstr>IO</vt:lpstr>
      <vt:lpstr>sineFunc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2019-10-19T12:32:25Z</dcterms:modified>
</cp:coreProperties>
</file>