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0" windowWidth="24000" windowHeight="13530" tabRatio="578" activeTab="6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62913"/>
</workbook>
</file>

<file path=xl/calcChain.xml><?xml version="1.0" encoding="utf-8"?>
<calcChain xmlns="http://schemas.openxmlformats.org/spreadsheetml/2006/main">
  <c r="AT10" i="6" l="1"/>
  <c r="AU10" i="6"/>
  <c r="AV10" i="6"/>
  <c r="AW10" i="6"/>
  <c r="AX10" i="6"/>
  <c r="AS10" i="6"/>
  <c r="AN10" i="6"/>
  <c r="AO10" i="6"/>
  <c r="AP10" i="6"/>
  <c r="AQ10" i="6"/>
  <c r="AR10" i="6"/>
  <c r="AM10" i="6"/>
  <c r="AH10" i="6"/>
  <c r="AI10" i="6"/>
  <c r="AJ10" i="6"/>
  <c r="AK10" i="6"/>
  <c r="AL10" i="6"/>
  <c r="AG10" i="6"/>
  <c r="AB10" i="6"/>
  <c r="AC10" i="6"/>
  <c r="AD10" i="6"/>
  <c r="AE10" i="6"/>
  <c r="AF10" i="6"/>
  <c r="AA10" i="6"/>
  <c r="V10" i="6"/>
  <c r="W10" i="6"/>
  <c r="X10" i="6"/>
  <c r="Y10" i="6"/>
  <c r="Z10" i="6"/>
  <c r="U10" i="6"/>
  <c r="P10" i="6"/>
  <c r="Q10" i="6"/>
  <c r="R10" i="6"/>
  <c r="S10" i="6"/>
  <c r="T10" i="6"/>
  <c r="O10" i="6"/>
  <c r="J10" i="6"/>
  <c r="K10" i="6"/>
  <c r="L10" i="6"/>
  <c r="M10" i="6"/>
  <c r="N10" i="6"/>
  <c r="I10" i="6"/>
  <c r="D10" i="6"/>
  <c r="E10" i="6"/>
  <c r="F10" i="6"/>
  <c r="G10" i="6"/>
  <c r="H10" i="6"/>
  <c r="C10" i="6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59" i="3" s="1"/>
  <c r="G19" i="6"/>
  <c r="F59" i="3" s="1"/>
  <c r="F19" i="6"/>
  <c r="E59" i="3" s="1"/>
  <c r="E19" i="6"/>
  <c r="D59" i="3" s="1"/>
  <c r="D19" i="6"/>
  <c r="C59" i="3" s="1"/>
  <c r="C19" i="6"/>
  <c r="H18" i="6"/>
  <c r="G58" i="3" s="1"/>
  <c r="G18" i="6"/>
  <c r="F58" i="3" s="1"/>
  <c r="F18" i="6"/>
  <c r="E58" i="3" s="1"/>
  <c r="E18" i="6"/>
  <c r="D58" i="3" s="1"/>
  <c r="D18" i="6"/>
  <c r="C58" i="3" s="1"/>
  <c r="C18" i="6"/>
  <c r="H17" i="6"/>
  <c r="G57" i="3" s="1"/>
  <c r="G17" i="6"/>
  <c r="F57" i="3" s="1"/>
  <c r="F17" i="6"/>
  <c r="E57" i="3" s="1"/>
  <c r="E17" i="6"/>
  <c r="D57" i="3" s="1"/>
  <c r="D17" i="6"/>
  <c r="C57" i="3" s="1"/>
  <c r="C17" i="6"/>
  <c r="G56" i="3"/>
  <c r="F56" i="3"/>
  <c r="E56" i="3"/>
  <c r="D56" i="3"/>
  <c r="C56" i="3"/>
  <c r="M53" i="5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I37" i="5"/>
  <c r="H37" i="5"/>
  <c r="H36" i="5"/>
  <c r="H48" i="5" s="1"/>
  <c r="H35" i="5"/>
  <c r="I35" i="5" s="1"/>
  <c r="H34" i="5"/>
  <c r="I33" i="5"/>
  <c r="H33" i="5"/>
  <c r="H32" i="5"/>
  <c r="H44" i="5" s="1"/>
  <c r="H31" i="5"/>
  <c r="I31" i="5" s="1"/>
  <c r="H30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H42" i="5" l="1"/>
  <c r="I30" i="5"/>
  <c r="H50" i="5"/>
  <c r="I38" i="5"/>
  <c r="N53" i="5"/>
  <c r="M55" i="5"/>
  <c r="H46" i="5"/>
  <c r="I34" i="5"/>
  <c r="I45" i="5"/>
  <c r="J33" i="5"/>
  <c r="I49" i="5"/>
  <c r="J37" i="5"/>
  <c r="J31" i="5"/>
  <c r="I43" i="5"/>
  <c r="J35" i="5"/>
  <c r="I47" i="5"/>
  <c r="M54" i="5"/>
  <c r="H43" i="5"/>
  <c r="H47" i="5"/>
  <c r="I39" i="5"/>
  <c r="I32" i="5"/>
  <c r="I36" i="5"/>
  <c r="J39" i="5" l="1"/>
  <c r="I51" i="5"/>
  <c r="J47" i="5"/>
  <c r="K35" i="5"/>
  <c r="J45" i="5"/>
  <c r="K33" i="5"/>
  <c r="J30" i="5"/>
  <c r="I42" i="5"/>
  <c r="J49" i="5"/>
  <c r="K37" i="5"/>
  <c r="J34" i="5"/>
  <c r="I46" i="5"/>
  <c r="J38" i="5"/>
  <c r="I50" i="5"/>
  <c r="I48" i="5"/>
  <c r="J36" i="5"/>
  <c r="I44" i="5"/>
  <c r="J32" i="5"/>
  <c r="J43" i="5"/>
  <c r="K31" i="5"/>
  <c r="O53" i="5"/>
  <c r="N55" i="5"/>
  <c r="N54" i="5"/>
  <c r="L31" i="5" l="1"/>
  <c r="L43" i="5" s="1"/>
  <c r="K43" i="5"/>
  <c r="K34" i="5"/>
  <c r="J46" i="5"/>
  <c r="K30" i="5"/>
  <c r="J42" i="5"/>
  <c r="L37" i="5"/>
  <c r="L49" i="5" s="1"/>
  <c r="K49" i="5"/>
  <c r="L33" i="5"/>
  <c r="L45" i="5" s="1"/>
  <c r="K45" i="5"/>
  <c r="J48" i="5"/>
  <c r="K36" i="5"/>
  <c r="L35" i="5"/>
  <c r="L47" i="5" s="1"/>
  <c r="K47" i="5"/>
  <c r="J44" i="5"/>
  <c r="K32" i="5"/>
  <c r="P53" i="5"/>
  <c r="O55" i="5"/>
  <c r="O54" i="5"/>
  <c r="K38" i="5"/>
  <c r="J50" i="5"/>
  <c r="J51" i="5"/>
  <c r="K39" i="5"/>
  <c r="K51" i="5" l="1"/>
  <c r="L39" i="5"/>
  <c r="L51" i="5" s="1"/>
  <c r="K46" i="5"/>
  <c r="L34" i="5"/>
  <c r="L46" i="5" s="1"/>
  <c r="K50" i="5"/>
  <c r="L38" i="5"/>
  <c r="L50" i="5" s="1"/>
  <c r="K44" i="5"/>
  <c r="L32" i="5"/>
  <c r="L44" i="5" s="1"/>
  <c r="K48" i="5"/>
  <c r="L36" i="5"/>
  <c r="L48" i="5" s="1"/>
  <c r="P55" i="5"/>
  <c r="P54" i="5"/>
  <c r="Q53" i="5"/>
  <c r="K42" i="5"/>
  <c r="L30" i="5"/>
  <c r="L42" i="5" s="1"/>
  <c r="Q54" i="5" l="1"/>
  <c r="R53" i="5"/>
  <c r="Q55" i="5"/>
  <c r="S53" i="5" l="1"/>
  <c r="R55" i="5"/>
  <c r="R54" i="5"/>
  <c r="T53" i="5" l="1"/>
  <c r="S55" i="5"/>
  <c r="S54" i="5"/>
  <c r="T55" i="5" l="1"/>
  <c r="T54" i="5"/>
  <c r="U53" i="5"/>
  <c r="V53" i="5" l="1"/>
  <c r="U55" i="5"/>
  <c r="U54" i="5"/>
  <c r="W53" i="5" l="1"/>
  <c r="V55" i="5"/>
  <c r="V54" i="5"/>
  <c r="X53" i="5" l="1"/>
  <c r="W55" i="5"/>
  <c r="W54" i="5"/>
  <c r="X55" i="5" l="1"/>
  <c r="X54" i="5"/>
  <c r="Y53" i="5"/>
  <c r="Y55" i="5" l="1"/>
  <c r="Y54" i="5"/>
  <c r="Z53" i="5"/>
  <c r="AA53" i="5" l="1"/>
  <c r="Z55" i="5"/>
  <c r="Z54" i="5"/>
  <c r="AB53" i="5" l="1"/>
  <c r="AA55" i="5"/>
  <c r="AA54" i="5"/>
  <c r="AB55" i="5" l="1"/>
  <c r="AB54" i="5"/>
  <c r="AC53" i="5"/>
  <c r="AD53" i="5" l="1"/>
  <c r="AC55" i="5"/>
  <c r="AC54" i="5"/>
  <c r="AE53" i="5" l="1"/>
  <c r="AD55" i="5"/>
  <c r="AD54" i="5"/>
  <c r="AF53" i="5" l="1"/>
  <c r="AE55" i="5"/>
  <c r="AE54" i="5"/>
  <c r="AF55" i="5" l="1"/>
  <c r="AF54" i="5"/>
  <c r="AG53" i="5"/>
  <c r="AG54" i="5" l="1"/>
  <c r="AH53" i="5"/>
  <c r="AG55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<sst xmlns="http://schemas.openxmlformats.org/spreadsheetml/2006/main" count="1536" uniqueCount="504">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</sst>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8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center" wrapText="1" readingOrder="1"/>
    </xf>
    <xf numFmtId="0" fontId="16" fillId="17" borderId="10" xfId="0" applyFont="1" applyFill="1" applyBorder="1" applyAlignment="1">
      <alignment horizontal="center" vertical="center" wrapText="1" readingOrder="1"/>
    </xf>
    <xf numFmtId="0" fontId="16" fillId="5" borderId="10" xfId="0" applyFont="1" applyFill="1" applyBorder="1" applyAlignment="1">
      <alignment horizontal="center" vertical="center" wrapText="1" readingOrder="1"/>
    </xf>
    <xf numFmtId="0" fontId="16" fillId="19" borderId="10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18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38" zoomScaleNormal="100" workbookViewId="0">
      <selection activeCell="F28" sqref="F2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503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442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0.625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20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493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494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495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496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497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498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499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500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501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502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437</v>
      </c>
      <c r="D41" s="11" t="s">
        <v>438</v>
      </c>
      <c r="E41" s="11" t="s">
        <v>439</v>
      </c>
      <c r="F41" s="11" t="s">
        <v>440</v>
      </c>
      <c r="G41" s="11" t="s">
        <v>441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0.625</v>
      </c>
      <c r="D46" s="45">
        <v>0.625</v>
      </c>
      <c r="E46" s="45">
        <v>0.625</v>
      </c>
      <c r="F46" s="45">
        <v>0.625</v>
      </c>
      <c r="G46" s="45">
        <v>0.625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0.125</v>
      </c>
      <c r="D47" s="45">
        <v>0.125</v>
      </c>
      <c r="E47" s="45">
        <v>0.125</v>
      </c>
      <c r="F47" s="45">
        <v>0.125</v>
      </c>
      <c r="G47" s="45">
        <v>0.125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86</v>
      </c>
      <c r="D48" s="56" t="s">
        <v>89</v>
      </c>
      <c r="E48" s="56" t="s">
        <v>184</v>
      </c>
      <c r="F48" s="56" t="s">
        <v>186</v>
      </c>
      <c r="G48" s="56" t="s">
        <v>213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87</v>
      </c>
      <c r="D49" s="56" t="s">
        <v>88</v>
      </c>
      <c r="E49" s="56" t="s">
        <v>183</v>
      </c>
      <c r="F49" s="56" t="s">
        <v>185</v>
      </c>
      <c r="G49" s="56" t="s">
        <v>214</v>
      </c>
      <c r="H49" s="56"/>
      <c r="I49" s="56"/>
      <c r="J49" s="56" t="s">
        <v>390</v>
      </c>
      <c r="K49" s="56" t="s">
        <v>390</v>
      </c>
      <c r="L49" s="56"/>
    </row>
    <row r="50" spans="1:12" x14ac:dyDescent="0.25">
      <c r="A50" s="43" t="s">
        <v>374</v>
      </c>
      <c r="B50" s="56" t="s">
        <v>375</v>
      </c>
      <c r="C50" s="56" t="s">
        <v>126</v>
      </c>
      <c r="D50" s="56" t="s">
        <v>129</v>
      </c>
      <c r="E50" s="56" t="s">
        <v>204</v>
      </c>
      <c r="F50" s="56" t="s">
        <v>206</v>
      </c>
      <c r="G50" s="56" t="s">
        <v>215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127</v>
      </c>
      <c r="D51" s="56" t="s">
        <v>128</v>
      </c>
      <c r="E51" s="56" t="s">
        <v>203</v>
      </c>
      <c r="F51" s="56" t="s">
        <v>205</v>
      </c>
      <c r="G51" s="56" t="s">
        <v>216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102</v>
      </c>
      <c r="D52" s="56" t="s">
        <v>105</v>
      </c>
      <c r="E52" s="56" t="s">
        <v>200</v>
      </c>
      <c r="F52" s="56" t="s">
        <v>202</v>
      </c>
      <c r="G52" s="56" t="s">
        <v>217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103</v>
      </c>
      <c r="D53" s="56" t="s">
        <v>104</v>
      </c>
      <c r="E53" s="56" t="s">
        <v>199</v>
      </c>
      <c r="F53" s="56" t="s">
        <v>201</v>
      </c>
      <c r="G53" s="56" t="s">
        <v>218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23</v>
      </c>
      <c r="D54" s="56" t="s">
        <v>101</v>
      </c>
      <c r="E54" s="56" t="s">
        <v>196</v>
      </c>
      <c r="F54" s="56" t="s">
        <v>198</v>
      </c>
      <c r="G54" s="56" t="s">
        <v>219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33</v>
      </c>
      <c r="D55" s="56" t="s">
        <v>100</v>
      </c>
      <c r="E55" s="56" t="s">
        <v>195</v>
      </c>
      <c r="F55" s="56" t="s">
        <v>197</v>
      </c>
      <c r="G55" s="56" t="s">
        <v>220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42</v>
      </c>
      <c r="D56" s="56">
        <f>periods!E16</f>
        <v>42</v>
      </c>
      <c r="E56" s="56">
        <f>periods!F16</f>
        <v>42</v>
      </c>
      <c r="F56" s="56">
        <f>periods!G16</f>
        <v>42</v>
      </c>
      <c r="G56" s="56">
        <f>periods!H16</f>
        <v>42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2700000</v>
      </c>
      <c r="D58" s="56">
        <f>periods!E18</f>
        <v>21600000</v>
      </c>
      <c r="E58" s="56">
        <f>periods!F18</f>
        <v>10800000</v>
      </c>
      <c r="F58" s="56">
        <f>periods!G18</f>
        <v>5400000</v>
      </c>
      <c r="G58" s="56">
        <f>periods!H18</f>
        <v>21600000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workbookViewId="0">
      <selection activeCell="Q37" sqref="Q37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433</v>
      </c>
      <c r="I5" s="26" t="s">
        <v>434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435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436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493</v>
      </c>
      <c r="C22" s="73" t="s">
        <v>443</v>
      </c>
      <c r="D22" s="73" t="s">
        <v>444</v>
      </c>
      <c r="E22" s="73" t="s">
        <v>445</v>
      </c>
      <c r="F22" s="73" t="s">
        <v>446</v>
      </c>
      <c r="G22" s="73" t="s">
        <v>447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494</v>
      </c>
      <c r="C23" s="73" t="s">
        <v>448</v>
      </c>
      <c r="D23" s="73" t="s">
        <v>449</v>
      </c>
      <c r="E23" s="73" t="s">
        <v>450</v>
      </c>
      <c r="F23" s="73" t="s">
        <v>451</v>
      </c>
      <c r="G23" s="73" t="s">
        <v>452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495</v>
      </c>
      <c r="C24" s="75" t="s">
        <v>453</v>
      </c>
      <c r="D24" s="75" t="s">
        <v>454</v>
      </c>
      <c r="E24" s="75" t="s">
        <v>455</v>
      </c>
      <c r="F24" s="75" t="s">
        <v>456</v>
      </c>
      <c r="G24" s="75" t="s">
        <v>457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496</v>
      </c>
      <c r="C25" s="75" t="s">
        <v>458</v>
      </c>
      <c r="D25" s="75" t="s">
        <v>459</v>
      </c>
      <c r="E25" s="75" t="s">
        <v>460</v>
      </c>
      <c r="F25" s="75" t="s">
        <v>461</v>
      </c>
      <c r="G25" s="75" t="s">
        <v>462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497</v>
      </c>
      <c r="C26" s="76" t="s">
        <v>463</v>
      </c>
      <c r="D26" s="76" t="s">
        <v>464</v>
      </c>
      <c r="E26" s="76" t="s">
        <v>465</v>
      </c>
      <c r="F26" s="76" t="s">
        <v>466</v>
      </c>
      <c r="G26" s="76" t="s">
        <v>467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498</v>
      </c>
      <c r="C27" s="76" t="s">
        <v>468</v>
      </c>
      <c r="D27" s="76" t="s">
        <v>469</v>
      </c>
      <c r="E27" s="76" t="s">
        <v>470</v>
      </c>
      <c r="F27" s="76" t="s">
        <v>471</v>
      </c>
      <c r="G27" s="76" t="s">
        <v>472</v>
      </c>
    </row>
    <row r="28" spans="1:15" s="56" customFormat="1" x14ac:dyDescent="0.25">
      <c r="A28" s="56" t="s">
        <v>350</v>
      </c>
      <c r="B28" s="77" t="s">
        <v>499</v>
      </c>
      <c r="C28" s="77" t="s">
        <v>473</v>
      </c>
      <c r="D28" s="77" t="s">
        <v>474</v>
      </c>
      <c r="E28" s="77" t="s">
        <v>475</v>
      </c>
      <c r="F28" s="77" t="s">
        <v>476</v>
      </c>
      <c r="G28" s="77" t="s">
        <v>477</v>
      </c>
    </row>
    <row r="29" spans="1:15" s="56" customFormat="1" x14ac:dyDescent="0.25">
      <c r="A29" s="56" t="s">
        <v>349</v>
      </c>
      <c r="B29" s="77" t="s">
        <v>500</v>
      </c>
      <c r="C29" s="77" t="s">
        <v>478</v>
      </c>
      <c r="D29" s="77" t="s">
        <v>479</v>
      </c>
      <c r="E29" s="77" t="s">
        <v>480</v>
      </c>
      <c r="F29" s="77" t="s">
        <v>481</v>
      </c>
      <c r="G29" s="77" t="s">
        <v>482</v>
      </c>
    </row>
    <row r="30" spans="1:15" s="56" customFormat="1" x14ac:dyDescent="0.25">
      <c r="A30" s="56" t="s">
        <v>351</v>
      </c>
      <c r="B30" s="78" t="s">
        <v>501</v>
      </c>
      <c r="C30" s="78" t="s">
        <v>483</v>
      </c>
      <c r="D30" s="78" t="s">
        <v>484</v>
      </c>
      <c r="E30" s="78" t="s">
        <v>485</v>
      </c>
      <c r="F30" s="78" t="s">
        <v>486</v>
      </c>
      <c r="G30" s="78" t="s">
        <v>487</v>
      </c>
    </row>
    <row r="31" spans="1:15" s="56" customFormat="1" x14ac:dyDescent="0.25">
      <c r="A31" s="56" t="s">
        <v>352</v>
      </c>
      <c r="B31" s="78" t="s">
        <v>502</v>
      </c>
      <c r="C31" s="78" t="s">
        <v>488</v>
      </c>
      <c r="D31" s="78" t="s">
        <v>489</v>
      </c>
      <c r="E31" s="78" t="s">
        <v>490</v>
      </c>
      <c r="F31" s="78" t="s">
        <v>491</v>
      </c>
      <c r="G31" s="78" t="s">
        <v>492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391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392</v>
      </c>
    </row>
    <row r="10" spans="1:5" x14ac:dyDescent="0.25">
      <c r="A10" s="9" t="s">
        <v>48</v>
      </c>
      <c r="C10" s="43" t="s">
        <v>134</v>
      </c>
      <c r="D10" s="43" t="s">
        <v>393</v>
      </c>
      <c r="E10" s="43"/>
    </row>
    <row r="11" spans="1:5" x14ac:dyDescent="0.25">
      <c r="A11" s="9" t="s">
        <v>48</v>
      </c>
      <c r="C11" s="43" t="s">
        <v>309</v>
      </c>
      <c r="D11" s="43" t="s">
        <v>394</v>
      </c>
      <c r="E11" s="43"/>
    </row>
    <row r="12" spans="1:5" x14ac:dyDescent="0.25">
      <c r="A12" s="9" t="s">
        <v>48</v>
      </c>
      <c r="C12" s="43" t="s">
        <v>138</v>
      </c>
      <c r="D12" s="43" t="s">
        <v>395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396</v>
      </c>
      <c r="E13" s="71"/>
    </row>
    <row r="14" spans="1:5" x14ac:dyDescent="0.25">
      <c r="A14" s="9" t="s">
        <v>48</v>
      </c>
      <c r="C14" s="43" t="s">
        <v>355</v>
      </c>
      <c r="D14" s="44" t="s">
        <v>397</v>
      </c>
      <c r="E14" s="71"/>
    </row>
    <row r="15" spans="1:5" x14ac:dyDescent="0.25">
      <c r="A15" s="9" t="s">
        <v>48</v>
      </c>
      <c r="C15" s="43" t="s">
        <v>356</v>
      </c>
      <c r="D15" s="42" t="s">
        <v>398</v>
      </c>
      <c r="E15" s="71"/>
    </row>
    <row r="16" spans="1:5" x14ac:dyDescent="0.25">
      <c r="A16" s="9" t="s">
        <v>48</v>
      </c>
      <c r="C16" s="42" t="s">
        <v>357</v>
      </c>
      <c r="D16" s="42" t="s">
        <v>399</v>
      </c>
      <c r="E16" s="42"/>
    </row>
    <row r="17" spans="1:12" x14ac:dyDescent="0.25">
      <c r="A17" s="9" t="s">
        <v>48</v>
      </c>
      <c r="C17" s="42" t="s">
        <v>358</v>
      </c>
      <c r="D17" s="42" t="s">
        <v>400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401</v>
      </c>
      <c r="E18" s="43"/>
    </row>
    <row r="19" spans="1:12" x14ac:dyDescent="0.25">
      <c r="A19" s="9" t="s">
        <v>48</v>
      </c>
      <c r="C19" s="42" t="s">
        <v>360</v>
      </c>
      <c r="D19" s="71" t="s">
        <v>402</v>
      </c>
      <c r="E19" s="43"/>
    </row>
    <row r="20" spans="1:12" x14ac:dyDescent="0.25">
      <c r="A20" s="9" t="s">
        <v>48</v>
      </c>
      <c r="C20" s="42" t="s">
        <v>361</v>
      </c>
      <c r="D20" s="71" t="s">
        <v>403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404</v>
      </c>
    </row>
    <row r="35" spans="1:4" x14ac:dyDescent="0.25">
      <c r="A35" s="9" t="s">
        <v>1</v>
      </c>
      <c r="C35" s="26" t="s">
        <v>405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404</v>
      </c>
    </row>
    <row r="44" spans="1:4" x14ac:dyDescent="0.25">
      <c r="A44" s="9" t="s">
        <v>1</v>
      </c>
      <c r="C44" s="26" t="s">
        <v>406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abSelected="1" workbookViewId="0">
      <selection sqref="A1:XFD1048576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409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413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414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415</v>
      </c>
      <c r="B10" s="71" t="s">
        <v>388</v>
      </c>
      <c r="C10" s="56">
        <f>S22</f>
        <v>5400000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10800000</v>
      </c>
      <c r="G10" s="56">
        <f t="shared" si="0"/>
        <v>5400000</v>
      </c>
      <c r="H10" s="56">
        <f t="shared" si="0"/>
        <v>21600000</v>
      </c>
      <c r="I10" s="56">
        <f>S23</f>
        <v>5400000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10800000</v>
      </c>
      <c r="M10" s="56">
        <f t="shared" si="1"/>
        <v>5400000</v>
      </c>
      <c r="N10" s="56">
        <f t="shared" si="1"/>
        <v>21600000</v>
      </c>
      <c r="O10" s="56">
        <f>S24</f>
        <v>10800000</v>
      </c>
      <c r="P10" s="56">
        <f t="shared" ref="P10:T10" si="2">T24</f>
        <v>5400000</v>
      </c>
      <c r="Q10" s="56">
        <f t="shared" si="2"/>
        <v>2700000</v>
      </c>
      <c r="R10" s="56">
        <f t="shared" si="2"/>
        <v>21600000</v>
      </c>
      <c r="S10" s="56">
        <f t="shared" si="2"/>
        <v>10800000</v>
      </c>
      <c r="T10" s="56">
        <f t="shared" si="2"/>
        <v>2700000</v>
      </c>
      <c r="U10" s="56">
        <f>S25</f>
        <v>10800000</v>
      </c>
      <c r="V10" s="56">
        <f t="shared" ref="V10:Z10" si="3">T25</f>
        <v>5400000</v>
      </c>
      <c r="W10" s="56">
        <f t="shared" si="3"/>
        <v>2700000</v>
      </c>
      <c r="X10" s="56">
        <f t="shared" si="3"/>
        <v>21600000</v>
      </c>
      <c r="Y10" s="56">
        <f t="shared" si="3"/>
        <v>10800000</v>
      </c>
      <c r="Z10" s="56">
        <f t="shared" si="3"/>
        <v>2700000</v>
      </c>
      <c r="AA10" s="56">
        <f>S26</f>
        <v>21600000</v>
      </c>
      <c r="AB10" s="56">
        <f t="shared" ref="AB10:AF10" si="4">T26</f>
        <v>10800000</v>
      </c>
      <c r="AC10" s="56">
        <f t="shared" si="4"/>
        <v>5400000</v>
      </c>
      <c r="AD10" s="56">
        <f t="shared" si="4"/>
        <v>2700000</v>
      </c>
      <c r="AE10" s="56">
        <f t="shared" si="4"/>
        <v>2700000</v>
      </c>
      <c r="AF10" s="56">
        <f t="shared" si="4"/>
        <v>5400000</v>
      </c>
      <c r="AG10" s="56">
        <f>S27</f>
        <v>21600000</v>
      </c>
      <c r="AH10" s="56">
        <f t="shared" ref="AH10:AL10" si="5">T27</f>
        <v>10800000</v>
      </c>
      <c r="AI10" s="56">
        <f t="shared" si="5"/>
        <v>5400000</v>
      </c>
      <c r="AJ10" s="56">
        <f t="shared" si="5"/>
        <v>2700000</v>
      </c>
      <c r="AK10" s="56">
        <f t="shared" si="5"/>
        <v>2700000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10800000</v>
      </c>
      <c r="AP10" s="56">
        <f t="shared" si="6"/>
        <v>5400000</v>
      </c>
      <c r="AQ10" s="56">
        <f t="shared" si="6"/>
        <v>21600000</v>
      </c>
      <c r="AR10" s="56">
        <f t="shared" si="6"/>
        <v>10800000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10800000</v>
      </c>
      <c r="AV10" s="56">
        <f t="shared" si="7"/>
        <v>5400000</v>
      </c>
      <c r="AW10" s="56">
        <f t="shared" si="7"/>
        <v>21600000</v>
      </c>
      <c r="AX10" s="56">
        <f t="shared" si="7"/>
        <v>10800000</v>
      </c>
    </row>
    <row r="11" spans="1:50" x14ac:dyDescent="0.25">
      <c r="A11" s="56" t="s">
        <v>416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408</v>
      </c>
    </row>
    <row r="14" spans="1:50" x14ac:dyDescent="0.25">
      <c r="B14" s="94" t="s">
        <v>409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407</v>
      </c>
      <c r="C15" s="95">
        <v>1</v>
      </c>
      <c r="D15" s="95">
        <v>1</v>
      </c>
      <c r="E15" s="95">
        <v>1</v>
      </c>
      <c r="F15" s="95">
        <v>1</v>
      </c>
      <c r="G15" s="95">
        <v>1</v>
      </c>
      <c r="H15" s="95">
        <v>1</v>
      </c>
    </row>
    <row r="16" spans="1:50" x14ac:dyDescent="0.25">
      <c r="B16" s="96" t="s">
        <v>386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94" t="s">
        <v>387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94" t="s">
        <v>388</v>
      </c>
      <c r="C18" s="56">
        <f t="shared" ref="C18:H18" si="9">IF(C15=1, C10, IF(C15=2, I10, IF(C15=3, O10, IF(C15=4,U10,IF(C15=5,AA10,IF(C15=6,AG10,IF(C15=7,AM10,IF(C15=8,AS10, "Enter a valid day number"))))))))</f>
        <v>5400000</v>
      </c>
      <c r="D18" s="56">
        <f t="shared" si="9"/>
        <v>2700000</v>
      </c>
      <c r="E18" s="56">
        <f t="shared" si="9"/>
        <v>21600000</v>
      </c>
      <c r="F18" s="56">
        <f t="shared" si="9"/>
        <v>10800000</v>
      </c>
      <c r="G18" s="56">
        <f t="shared" si="9"/>
        <v>5400000</v>
      </c>
      <c r="H18" s="56">
        <f t="shared" si="9"/>
        <v>21600000</v>
      </c>
    </row>
    <row r="19" spans="2:24" x14ac:dyDescent="0.25">
      <c r="B19" s="94" t="s">
        <v>389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417</v>
      </c>
      <c r="S20" s="56" t="s">
        <v>418</v>
      </c>
    </row>
    <row r="21" spans="2:24" ht="15.75" thickBot="1" x14ac:dyDescent="0.3">
      <c r="J21" s="82"/>
      <c r="L21" s="26" t="s">
        <v>419</v>
      </c>
      <c r="M21" s="26" t="s">
        <v>420</v>
      </c>
      <c r="N21" s="26" t="s">
        <v>421</v>
      </c>
      <c r="O21" s="26" t="s">
        <v>422</v>
      </c>
      <c r="P21" s="26" t="s">
        <v>423</v>
      </c>
      <c r="Q21" s="26" t="s">
        <v>424</v>
      </c>
      <c r="R21" s="26"/>
      <c r="S21" s="26" t="s">
        <v>419</v>
      </c>
      <c r="T21" s="26" t="s">
        <v>420</v>
      </c>
      <c r="U21" s="26" t="s">
        <v>421</v>
      </c>
      <c r="V21" s="26" t="s">
        <v>422</v>
      </c>
      <c r="W21" s="26" t="s">
        <v>423</v>
      </c>
      <c r="X21" s="26" t="s">
        <v>424</v>
      </c>
    </row>
    <row r="22" spans="2:24" ht="24" thickBot="1" x14ac:dyDescent="0.3">
      <c r="C22" s="26" t="s">
        <v>410</v>
      </c>
      <c r="K22" s="26" t="s">
        <v>425</v>
      </c>
      <c r="L22" s="118">
        <v>1.5</v>
      </c>
      <c r="M22" s="119">
        <v>0.75</v>
      </c>
      <c r="N22" s="120">
        <v>6</v>
      </c>
      <c r="O22" s="121">
        <v>3</v>
      </c>
      <c r="P22" s="118">
        <v>1.5</v>
      </c>
      <c r="Q22" s="120">
        <v>6</v>
      </c>
      <c r="R22" s="26" t="s">
        <v>425</v>
      </c>
      <c r="S22" s="97">
        <f>(L22*60*60*1000)</f>
        <v>5400000</v>
      </c>
      <c r="T22" s="99">
        <f t="shared" ref="T22:X29" si="11">(M22*60*60*1000)</f>
        <v>2700000</v>
      </c>
      <c r="U22" s="98">
        <f t="shared" si="11"/>
        <v>21600000</v>
      </c>
      <c r="V22" s="100">
        <f t="shared" si="11"/>
        <v>10800000</v>
      </c>
      <c r="W22" s="101">
        <f t="shared" si="11"/>
        <v>5400000</v>
      </c>
      <c r="X22" s="122">
        <f t="shared" si="11"/>
        <v>21600000</v>
      </c>
    </row>
    <row r="23" spans="2:24" ht="30.75" thickBot="1" x14ac:dyDescent="0.3">
      <c r="C23" s="82" t="s">
        <v>412</v>
      </c>
      <c r="D23" s="56">
        <v>6</v>
      </c>
      <c r="E23" s="56">
        <v>3</v>
      </c>
      <c r="F23" s="56">
        <v>1.5</v>
      </c>
      <c r="G23" s="56">
        <v>0.75</v>
      </c>
      <c r="K23" s="26" t="s">
        <v>426</v>
      </c>
      <c r="L23" s="118">
        <v>1.5</v>
      </c>
      <c r="M23" s="119">
        <v>0.75</v>
      </c>
      <c r="N23" s="120">
        <v>6</v>
      </c>
      <c r="O23" s="121">
        <v>3</v>
      </c>
      <c r="P23" s="118">
        <v>1.5</v>
      </c>
      <c r="Q23" s="120">
        <v>6</v>
      </c>
      <c r="R23" s="26" t="s">
        <v>426</v>
      </c>
      <c r="S23" s="102">
        <f t="shared" ref="S23:S29" si="12">(L23*60*60*1000)</f>
        <v>5400000</v>
      </c>
      <c r="T23" s="104">
        <f t="shared" si="11"/>
        <v>2700000</v>
      </c>
      <c r="U23" s="103">
        <f t="shared" si="11"/>
        <v>21600000</v>
      </c>
      <c r="V23" s="105">
        <f t="shared" si="11"/>
        <v>10800000</v>
      </c>
      <c r="W23" s="106">
        <f t="shared" si="11"/>
        <v>5400000</v>
      </c>
      <c r="X23" s="113">
        <f t="shared" si="11"/>
        <v>21600000</v>
      </c>
    </row>
    <row r="24" spans="2:24" ht="24" thickBot="1" x14ac:dyDescent="0.3">
      <c r="C24" s="56" t="s">
        <v>411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427</v>
      </c>
      <c r="L24" s="121">
        <v>3</v>
      </c>
      <c r="M24" s="118">
        <v>1.5</v>
      </c>
      <c r="N24" s="119">
        <v>0.75</v>
      </c>
      <c r="O24" s="120">
        <v>6</v>
      </c>
      <c r="P24" s="121">
        <v>3</v>
      </c>
      <c r="Q24" s="119">
        <v>0.75</v>
      </c>
      <c r="R24" s="26" t="s">
        <v>427</v>
      </c>
      <c r="S24" s="110">
        <f t="shared" si="12"/>
        <v>10800000</v>
      </c>
      <c r="T24" s="106">
        <f t="shared" si="11"/>
        <v>5400000</v>
      </c>
      <c r="U24" s="104">
        <f t="shared" si="11"/>
        <v>2700000</v>
      </c>
      <c r="V24" s="103">
        <f t="shared" si="11"/>
        <v>21600000</v>
      </c>
      <c r="W24" s="105">
        <f t="shared" si="11"/>
        <v>10800000</v>
      </c>
      <c r="X24" s="109">
        <f t="shared" si="11"/>
        <v>2700000</v>
      </c>
    </row>
    <row r="25" spans="2:24" ht="24" thickBot="1" x14ac:dyDescent="0.3">
      <c r="K25" s="26" t="s">
        <v>428</v>
      </c>
      <c r="L25" s="121">
        <v>3</v>
      </c>
      <c r="M25" s="118">
        <v>1.5</v>
      </c>
      <c r="N25" s="119">
        <v>0.75</v>
      </c>
      <c r="O25" s="120">
        <v>6</v>
      </c>
      <c r="P25" s="121">
        <v>3</v>
      </c>
      <c r="Q25" s="119">
        <v>0.75</v>
      </c>
      <c r="R25" s="26" t="s">
        <v>428</v>
      </c>
      <c r="S25" s="110">
        <f t="shared" si="12"/>
        <v>10800000</v>
      </c>
      <c r="T25" s="106">
        <f t="shared" si="11"/>
        <v>5400000</v>
      </c>
      <c r="U25" s="104">
        <f t="shared" si="11"/>
        <v>2700000</v>
      </c>
      <c r="V25" s="103">
        <f t="shared" si="11"/>
        <v>21600000</v>
      </c>
      <c r="W25" s="105">
        <f t="shared" si="11"/>
        <v>10800000</v>
      </c>
      <c r="X25" s="109">
        <f t="shared" si="11"/>
        <v>2700000</v>
      </c>
    </row>
    <row r="26" spans="2:24" ht="24" thickBot="1" x14ac:dyDescent="0.3">
      <c r="K26" s="85" t="s">
        <v>429</v>
      </c>
      <c r="L26" s="120">
        <v>6</v>
      </c>
      <c r="M26" s="121">
        <v>3</v>
      </c>
      <c r="N26" s="118">
        <v>1.5</v>
      </c>
      <c r="O26" s="119">
        <v>0.75</v>
      </c>
      <c r="P26" s="119">
        <v>0.75</v>
      </c>
      <c r="Q26" s="118">
        <v>1.5</v>
      </c>
      <c r="R26" s="85" t="s">
        <v>429</v>
      </c>
      <c r="S26" s="108">
        <f t="shared" si="12"/>
        <v>21600000</v>
      </c>
      <c r="T26" s="105">
        <f t="shared" si="11"/>
        <v>10800000</v>
      </c>
      <c r="U26" s="106">
        <f t="shared" si="11"/>
        <v>5400000</v>
      </c>
      <c r="V26" s="104">
        <f t="shared" si="11"/>
        <v>2700000</v>
      </c>
      <c r="W26" s="104">
        <f t="shared" si="11"/>
        <v>2700000</v>
      </c>
      <c r="X26" s="111">
        <f t="shared" si="11"/>
        <v>5400000</v>
      </c>
    </row>
    <row r="27" spans="2:24" ht="24" thickBot="1" x14ac:dyDescent="0.3">
      <c r="K27" s="85" t="s">
        <v>430</v>
      </c>
      <c r="L27" s="120">
        <v>6</v>
      </c>
      <c r="M27" s="121">
        <v>3</v>
      </c>
      <c r="N27" s="118">
        <v>1.5</v>
      </c>
      <c r="O27" s="119">
        <v>0.75</v>
      </c>
      <c r="P27" s="119">
        <v>0.75</v>
      </c>
      <c r="Q27" s="118">
        <v>1.5</v>
      </c>
      <c r="R27" s="85" t="s">
        <v>430</v>
      </c>
      <c r="S27" s="108">
        <f t="shared" si="12"/>
        <v>21600000</v>
      </c>
      <c r="T27" s="105">
        <f t="shared" si="11"/>
        <v>10800000</v>
      </c>
      <c r="U27" s="106">
        <f t="shared" si="11"/>
        <v>5400000</v>
      </c>
      <c r="V27" s="104">
        <f t="shared" si="11"/>
        <v>2700000</v>
      </c>
      <c r="W27" s="104">
        <f t="shared" si="11"/>
        <v>2700000</v>
      </c>
      <c r="X27" s="111">
        <f t="shared" si="11"/>
        <v>5400000</v>
      </c>
    </row>
    <row r="28" spans="2:24" ht="24" thickBot="1" x14ac:dyDescent="0.3">
      <c r="K28" s="85" t="s">
        <v>431</v>
      </c>
      <c r="L28" s="119">
        <v>0.75</v>
      </c>
      <c r="M28" s="120">
        <v>6</v>
      </c>
      <c r="N28" s="121">
        <v>3</v>
      </c>
      <c r="O28" s="118">
        <v>1.5</v>
      </c>
      <c r="P28" s="120">
        <v>6</v>
      </c>
      <c r="Q28" s="121">
        <v>3</v>
      </c>
      <c r="R28" s="85" t="s">
        <v>431</v>
      </c>
      <c r="S28" s="112">
        <f t="shared" si="12"/>
        <v>2700000</v>
      </c>
      <c r="T28" s="103">
        <f t="shared" si="11"/>
        <v>21600000</v>
      </c>
      <c r="U28" s="105">
        <f t="shared" si="11"/>
        <v>10800000</v>
      </c>
      <c r="V28" s="106">
        <f t="shared" si="11"/>
        <v>5400000</v>
      </c>
      <c r="W28" s="103">
        <f t="shared" si="11"/>
        <v>21600000</v>
      </c>
      <c r="X28" s="107">
        <f t="shared" si="11"/>
        <v>10800000</v>
      </c>
    </row>
    <row r="29" spans="2:24" ht="24" thickBot="1" x14ac:dyDescent="0.3">
      <c r="K29" s="85" t="s">
        <v>432</v>
      </c>
      <c r="L29" s="119">
        <v>0.75</v>
      </c>
      <c r="M29" s="120">
        <v>6</v>
      </c>
      <c r="N29" s="121">
        <v>3</v>
      </c>
      <c r="O29" s="118">
        <v>1.5</v>
      </c>
      <c r="P29" s="120">
        <v>6</v>
      </c>
      <c r="Q29" s="121">
        <v>3</v>
      </c>
      <c r="R29" s="85" t="s">
        <v>432</v>
      </c>
      <c r="S29" s="114">
        <f t="shared" si="12"/>
        <v>2700000</v>
      </c>
      <c r="T29" s="117">
        <f t="shared" si="11"/>
        <v>21600000</v>
      </c>
      <c r="U29" s="115">
        <f t="shared" si="11"/>
        <v>10800000</v>
      </c>
      <c r="V29" s="116">
        <f t="shared" si="11"/>
        <v>5400000</v>
      </c>
      <c r="W29" s="117">
        <f t="shared" si="11"/>
        <v>21600000</v>
      </c>
      <c r="X29" s="123">
        <f t="shared" si="11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2020-06-17T09:25:21Z</dcterms:modified>
</cp:coreProperties>
</file>