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\Google Drive\Experiments &amp; Data\Environmental Tracking - Berlin_2019\Rate of environmental change\Objective mean - Experiment 2\Configs\"/>
    </mc:Choice>
  </mc:AlternateContent>
  <bookViews>
    <workbookView xWindow="0" yWindow="465" windowWidth="27255" windowHeight="15720" tabRatio="578" activeTab="4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9" i="6" l="1"/>
  <c r="W29" i="6"/>
  <c r="V29" i="6"/>
  <c r="U29" i="6"/>
  <c r="AU10" i="6" s="1"/>
  <c r="T29" i="6"/>
  <c r="AT10" i="6" s="1"/>
  <c r="S29" i="6"/>
  <c r="AS10" i="6" s="1"/>
  <c r="X28" i="6"/>
  <c r="W28" i="6"/>
  <c r="AQ10" i="6" s="1"/>
  <c r="V28" i="6"/>
  <c r="U28" i="6"/>
  <c r="AO10" i="6" s="1"/>
  <c r="T28" i="6"/>
  <c r="S28" i="6"/>
  <c r="AM10" i="6" s="1"/>
  <c r="X27" i="6"/>
  <c r="W27" i="6"/>
  <c r="AK10" i="6" s="1"/>
  <c r="V27" i="6"/>
  <c r="AJ10" i="6" s="1"/>
  <c r="U27" i="6"/>
  <c r="AI10" i="6" s="1"/>
  <c r="T27" i="6"/>
  <c r="S27" i="6"/>
  <c r="X26" i="6"/>
  <c r="W26" i="6"/>
  <c r="AE10" i="6" s="1"/>
  <c r="V26" i="6"/>
  <c r="U26" i="6"/>
  <c r="AC10" i="6" s="1"/>
  <c r="T26" i="6"/>
  <c r="AB10" i="6" s="1"/>
  <c r="S26" i="6"/>
  <c r="AA10" i="6" s="1"/>
  <c r="X25" i="6"/>
  <c r="W25" i="6"/>
  <c r="Y10" i="6" s="1"/>
  <c r="V25" i="6"/>
  <c r="U25" i="6"/>
  <c r="W10" i="6" s="1"/>
  <c r="T25" i="6"/>
  <c r="S25" i="6"/>
  <c r="X24" i="6"/>
  <c r="W24" i="6"/>
  <c r="S10" i="6" s="1"/>
  <c r="V24" i="6"/>
  <c r="U24" i="6"/>
  <c r="T24" i="6"/>
  <c r="P10" i="6" s="1"/>
  <c r="S24" i="6"/>
  <c r="O10" i="6" s="1"/>
  <c r="G24" i="6"/>
  <c r="F24" i="6"/>
  <c r="E24" i="6"/>
  <c r="D24" i="6"/>
  <c r="X23" i="6"/>
  <c r="N10" i="6" s="1"/>
  <c r="W23" i="6"/>
  <c r="V23" i="6"/>
  <c r="U23" i="6"/>
  <c r="K10" i="6" s="1"/>
  <c r="T23" i="6"/>
  <c r="J10" i="6" s="1"/>
  <c r="S23" i="6"/>
  <c r="X22" i="6"/>
  <c r="H10" i="6" s="1"/>
  <c r="W22" i="6"/>
  <c r="G10" i="6" s="1"/>
  <c r="V22" i="6"/>
  <c r="F10" i="6" s="1"/>
  <c r="U22" i="6"/>
  <c r="T22" i="6"/>
  <c r="D10" i="6" s="1"/>
  <c r="S22" i="6"/>
  <c r="C10" i="6" s="1"/>
  <c r="H19" i="6"/>
  <c r="G19" i="6"/>
  <c r="F19" i="6"/>
  <c r="E19" i="6"/>
  <c r="D19" i="6"/>
  <c r="C19" i="6"/>
  <c r="H17" i="6"/>
  <c r="G17" i="6"/>
  <c r="F17" i="6"/>
  <c r="E17" i="6"/>
  <c r="D17" i="6"/>
  <c r="C17" i="6"/>
  <c r="AX10" i="6"/>
  <c r="AW10" i="6"/>
  <c r="AV10" i="6"/>
  <c r="AR10" i="6"/>
  <c r="AP10" i="6"/>
  <c r="AN10" i="6"/>
  <c r="AL10" i="6"/>
  <c r="AH10" i="6"/>
  <c r="AG10" i="6"/>
  <c r="AF10" i="6"/>
  <c r="AD10" i="6"/>
  <c r="Z10" i="6"/>
  <c r="X10" i="6"/>
  <c r="V10" i="6"/>
  <c r="U10" i="6"/>
  <c r="T10" i="6"/>
  <c r="R10" i="6"/>
  <c r="Q10" i="6"/>
  <c r="M10" i="6"/>
  <c r="L10" i="6"/>
  <c r="I10" i="6"/>
  <c r="E10" i="6"/>
  <c r="E18" i="6" l="1"/>
  <c r="H18" i="6"/>
  <c r="D18" i="6"/>
  <c r="D29" i="3" s="1"/>
  <c r="F18" i="6"/>
  <c r="F29" i="3" s="1"/>
  <c r="G18" i="6"/>
  <c r="G29" i="3" s="1"/>
  <c r="C18" i="6"/>
  <c r="C29" i="3" s="1"/>
  <c r="D27" i="3"/>
  <c r="E27" i="3"/>
  <c r="F27" i="3"/>
  <c r="G27" i="3"/>
  <c r="H27" i="3"/>
  <c r="D28" i="3"/>
  <c r="E28" i="3"/>
  <c r="F28" i="3"/>
  <c r="G28" i="3"/>
  <c r="H28" i="3"/>
  <c r="E29" i="3"/>
  <c r="H29" i="3"/>
  <c r="D30" i="3"/>
  <c r="E30" i="3"/>
  <c r="F30" i="3"/>
  <c r="G30" i="3"/>
  <c r="H30" i="3"/>
  <c r="C28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<sst xmlns="http://schemas.openxmlformats.org/spreadsheetml/2006/main" count="954" uniqueCount="353">
  <si>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</si>
  <si>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</si>
  <si>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</si>
  <si>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</si>
  <si>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</si>
  <si>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</si>
  <si>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</si>
  <si>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</si>
  <si>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</si>
  <si>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</si>
  <si>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</si>
  <si>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</si>
  <si>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</si>
  <si>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</si>
  <si>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</si>
  <si>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</si>
  <si>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</si>
  <si>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</si>
  <si>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</si>
  <si>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</si>
  <si>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</si>
  <si>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</si>
  <si>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</si>
  <si>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</si>
  <si>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</si>
  <si>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</si>
  <si>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</si>
  <si>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</si>
  <si>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</si>
  <si>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</si>
  <si>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</si>
  <si>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</si>
  <si>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</si>
  <si>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</si>
  <si>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</si>
  <si>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</si>
  <si>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</si>
  <si>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</si>
  <si>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</si>
  <si>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</si>
  <si>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</si>
  <si>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</si>
  <si>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</si>
  <si>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</si>
  <si>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</si>
  <si>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</si>
  <si>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</si>
  <si>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</si>
  <si>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</si>
  <si>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</si>
  <si>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</si>
  <si>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</si>
  <si>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</si>
  <si>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</si>
  <si>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</si>
  <si>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</si>
  <si>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</si>
  <si>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</si>
  <si>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</si>
  <si>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</si>
  <si>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</si>
  <si>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</si>
  <si>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</si>
  <si>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</si>
  <si>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</si>
  <si>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</si>
  <si>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</si>
  <si>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</si>
  <si>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</si>
  <si>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</si>
  <si>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</si>
  <si>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</si>
  <si>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</si>
  <si>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</si>
  <si>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</si>
  <si>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</si>
  <si>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</si>
  <si>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</si>
  <si>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</si>
  <si>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</si>
  <si>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</si>
  <si>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</si>
  <si>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</si>
  <si>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</si>
  <si>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</si>
  <si>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</si>
  <si>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</si>
  <si>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</si>
  <si>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</si>
  <si>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</si>
  <si>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</si>
  <si>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</si>
  <si>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</si>
  <si>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</si>
  <si>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</si>
  <si>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</si>
  <si>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</si>
  <si>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</si>
  <si>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</si>
  <si>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</si>
  <si>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</si>
  <si>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</si>
  <si>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</si>
  <si>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</si>
  <si>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</si>
  <si>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</si>
  <si>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</si>
  <si>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</si>
  <si>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</si>
  <si>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</si>
  <si>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</si>
  <si>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</si>
  <si>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</si>
  <si>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</si>
  <si>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</si>
  <si>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</si>
  <si>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</si>
  <si>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</si>
  <si>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</si>
  <si>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</si>
  <si>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</si>
  <si>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</si>
  <si>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</si>
  <si>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</si>
  <si>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</si>
  <si>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</si>
  <si>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</si>
  <si>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</si>
  <si>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</si>
  <si>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</si>
  <si>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</si>
  <si>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</si>
  <si>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</si>
  <si>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</si>
  <si>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</si>
  <si>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</si>
  <si>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</si>
  <si>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</si>
  <si>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</si>
  <si>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</si>
  <si>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</si>
  <si>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</si>
  <si>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</si>
  <si>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</si>
  <si>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</si>
  <si>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</si>
  <si>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</si>
  <si>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</si>
  <si>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</si>
  <si>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</si>
  <si>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</si>
  <si>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</si>
  <si>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</si>
  <si>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</si>
  <si>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</si>
  <si>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</si>
  <si>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</si>
  <si>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</si>
  <si>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</si>
  <si>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</si>
  <si>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</si>
  <si>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</si>
  <si>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</si>
  <si>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</si>
  <si>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</si>
  <si>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</si>
  <si>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</si>
  <si>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</si>
  <si>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</si>
  <si>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</si>
  <si>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</si>
  <si>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</si>
  <si>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</si>
  <si>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</si>
  <si>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</si>
  <si>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</si>
  <si>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</si>
  <si>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</si>
  <si>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</si>
  <si>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</si>
  <si>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</si>
  <si>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</si>
  <si>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</si>
  <si>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</si>
  <si>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</si>
  <si>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</si>
  <si>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</si>
  <si>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</si>
  <si>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</si>
  <si>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</si>
  <si>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</si>
  <si>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</si>
  <si>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</si>
  <si>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</si>
  <si>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</si>
  <si>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</si>
  <si>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</si>
  <si>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</si>
  <si>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</si>
  <si>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</si>
  <si>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</si>
  <si>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</si>
  <si>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</si>
  <si>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</si>
  <si>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</si>
  <si>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</si>
  <si>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</si>
  <si>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</si>
  <si>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</si>
  <si>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</si>
  <si>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</si>
  <si>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</si>
  <si>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</si>
  <si>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</si>
  <si>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</si>
  <si>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</si>
  <si>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</si>
  <si>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</si>
  <si>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</si>
  <si>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</si>
  <si>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</si>
  <si>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</si>
  <si>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</si>
  <si>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</si>
  <si>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</si>
  <si>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</si>
  <si>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</si>
  <si>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</si>
  <si>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</si>
  <si>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</si>
  <si>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</si>
  <si>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</si>
  <si>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</si>
  <si>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</si>
  <si>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</si>
  <si>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</si>
  <si>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</si>
  <si>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</si>
  <si>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</si>
  <si>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</si>
  <si>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</si>
  <si>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</si>
  <si>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</si>
  <si>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</si>
  <si>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</si>
  <si>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</si>
  <si>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</si>
  <si>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</si>
  <si>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</si>
  <si>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</si>
  <si>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</si>
  <si>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</si>
  <si>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</si>
  <si>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</si>
  <si>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</si>
  <si>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</si>
  <si>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</si>
  <si>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</si>
  <si>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</si>
  <si>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</si>
  <si>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</si>
  <si>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</si>
  <si>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</si>
  <si>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</si>
  <si>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</si>
  <si>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</si>
  <si>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</si>
  <si>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</si>
  <si>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</si>
  <si>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</si>
  <si>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</si>
  <si>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</si>
  <si>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</si>
  <si>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</si>
  <si>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</si>
  <si>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</si>
  <si>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</si>
  <si>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</si>
  <si>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</si>
  <si>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</si>
  <si>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</si>
  <si>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</si>
  <si>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</si>
  <si>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</si>
  <si>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</si>
  <si>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</si>
  <si>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</si>
  <si>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</si>
  <si>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</si>
  <si>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</si>
  <si>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</si>
  <si>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</si>
  <si>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</si>
  <si>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</si>
  <si>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</si>
  <si>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</si>
  <si>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</si>
  <si>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</si>
  <si>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</si>
  <si>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</si>
  <si>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</si>
  <si>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</si>
  <si>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</si>
  <si>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</si>
  <si>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</si>
  <si>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</si>
  <si>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</si>
  <si>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</si>
  <si>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</si>
  <si>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</si>
  <si>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</si>
  <si>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</si>
  <si>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</si>
  <si>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</si>
  <si>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</si>
  <si>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</si>
  <si>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</si>
  <si>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</si>
  <si>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</si>
  <si>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</si>
  <si>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</si>
  <si>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</si>
  <si>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</si>
  <si>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</si>
  <si>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</si>
  <si>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</si>
  <si>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</si>
  <si>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</si>
  <si>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</si>
  <si>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</si>
  <si>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</si>
  <si>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</si>
  <si>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</si>
  <si>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</si>
  <si>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</si>
  <si>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</si>
  <si>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</si>
  <si>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</si>
  <si>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</si>
  <si>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</si>
  <si>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</si>
  <si>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</si>
  <si>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</si>
  <si>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</si>
  <si>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</si>
  <si>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</si>
  <si>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</si>
  <si>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Bat69</t>
  </si>
  <si>
    <t>Bat47</t>
  </si>
  <si>
    <t>Bat19</t>
  </si>
  <si>
    <t>Bat43</t>
  </si>
  <si>
    <t>Bat92</t>
  </si>
  <si>
    <t>Bat66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</si>
</sst>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8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13" borderId="3" xfId="0" applyFont="1" applyFill="1" applyBorder="1" applyAlignment="1">
      <alignment horizontal="center" vertical="center" wrapText="1" readingOrder="1"/>
    </xf>
    <xf numFmtId="0" fontId="14" fillId="3" borderId="3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center" wrapText="1" readingOrder="1"/>
    </xf>
    <xf numFmtId="0" fontId="14" fillId="4" borderId="1" xfId="0" applyFont="1" applyFill="1" applyBorder="1" applyAlignment="1">
      <alignment horizontal="center" vertical="center" wrapText="1" readingOrder="1"/>
    </xf>
    <xf numFmtId="0" fontId="14" fillId="13" borderId="1" xfId="0" applyFont="1" applyFill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13" borderId="6" xfId="0" applyFont="1" applyFill="1" applyBorder="1" applyAlignment="1">
      <alignment horizontal="center" vertical="center" wrapText="1" readingOrder="1"/>
    </xf>
    <xf numFmtId="0" fontId="14" fillId="3" borderId="6" xfId="0" applyFont="1" applyFill="1" applyBorder="1" applyAlignment="1">
      <alignment horizontal="center" vertical="center" wrapText="1" readingOrder="1"/>
    </xf>
    <xf numFmtId="0" fontId="14" fillId="13" borderId="5" xfId="0" applyFont="1" applyFill="1" applyBorder="1" applyAlignment="1">
      <alignment horizontal="center" vertical="center" wrapText="1" readingOrder="1"/>
    </xf>
    <xf numFmtId="0" fontId="14" fillId="4" borderId="6" xfId="0" applyFont="1" applyFill="1" applyBorder="1" applyAlignment="1">
      <alignment horizontal="center" vertical="center" wrapText="1" readingOrder="1"/>
    </xf>
    <xf numFmtId="0" fontId="14" fillId="3" borderId="8" xfId="0" applyFont="1" applyFill="1" applyBorder="1" applyAlignment="1">
      <alignment horizontal="center" vertical="center" wrapText="1" readingOrder="1"/>
    </xf>
    <xf numFmtId="0" fontId="14" fillId="4" borderId="8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5" fillId="4" borderId="10" xfId="0" applyFont="1" applyFill="1" applyBorder="1" applyAlignment="1">
      <alignment horizontal="center" vertical="center" wrapText="1" readingOrder="1"/>
    </xf>
    <xf numFmtId="0" fontId="15" fillId="13" borderId="10" xfId="0" applyFont="1" applyFill="1" applyBorder="1" applyAlignment="1">
      <alignment horizontal="center" vertical="center" wrapText="1" readingOrder="1"/>
    </xf>
    <xf numFmtId="0" fontId="15" fillId="14" borderId="10" xfId="0" applyFont="1" applyFill="1" applyBorder="1" applyAlignment="1">
      <alignment horizontal="center" vertical="center" wrapText="1" readingOrder="1"/>
    </xf>
    <xf numFmtId="0" fontId="15" fillId="3" borderId="10" xfId="0" applyFont="1" applyFill="1" applyBorder="1" applyAlignment="1">
      <alignment horizontal="center" vertical="center" wrapText="1" readingOrder="1"/>
    </xf>
    <xf numFmtId="0" fontId="15" fillId="0" borderId="0" xfId="0" applyFont="1" applyFill="1" applyBorder="1" applyAlignment="1">
      <alignment horizontal="center" vertical="center" wrapText="1" readingOrder="1"/>
    </xf>
    <xf numFmtId="0" fontId="14" fillId="4" borderId="2" xfId="0" applyFont="1" applyFill="1" applyBorder="1" applyAlignment="1">
      <alignment horizontal="center" vertical="center" wrapText="1" readingOrder="1"/>
    </xf>
    <xf numFmtId="0" fontId="14" fillId="13" borderId="8" xfId="0" applyFont="1" applyFill="1" applyBorder="1" applyAlignment="1">
      <alignment horizontal="center" vertical="center" wrapText="1" readingOrder="1"/>
    </xf>
    <xf numFmtId="0" fontId="14" fillId="13" borderId="9" xfId="0" applyFont="1" applyFill="1" applyBorder="1" applyAlignment="1">
      <alignment horizontal="center" vertical="center" wrapText="1" readingOrder="1"/>
    </xf>
    <xf numFmtId="0" fontId="14" fillId="14" borderId="5" xfId="0" applyFont="1" applyFill="1" applyBorder="1" applyAlignment="1">
      <alignment horizontal="center" vertical="center" wrapText="1" readingOrder="1"/>
    </xf>
    <xf numFmtId="0" fontId="14" fillId="14" borderId="3" xfId="0" applyFont="1" applyFill="1" applyBorder="1" applyAlignment="1">
      <alignment horizontal="center" vertical="center" wrapText="1" readingOrder="1"/>
    </xf>
    <xf numFmtId="0" fontId="14" fillId="14" borderId="1" xfId="0" applyFont="1" applyFill="1" applyBorder="1" applyAlignment="1">
      <alignment horizontal="center" vertical="center" wrapText="1" readingOrder="1"/>
    </xf>
    <xf numFmtId="0" fontId="14" fillId="14" borderId="7" xfId="0" applyFont="1" applyFill="1" applyBorder="1" applyAlignment="1">
      <alignment horizontal="center" vertical="center" wrapText="1" readingOrder="1"/>
    </xf>
    <xf numFmtId="0" fontId="14" fillId="14" borderId="8" xfId="0" applyFont="1" applyFill="1" applyBorder="1" applyAlignment="1">
      <alignment horizontal="center" vertical="center" wrapText="1" readingOrder="1"/>
    </xf>
    <xf numFmtId="0" fontId="14" fillId="14" borderId="4" xfId="0" applyFont="1" applyFill="1" applyBorder="1" applyAlignment="1">
      <alignment horizontal="center" vertical="center" wrapText="1" readingOrder="1"/>
    </xf>
    <xf numFmtId="0" fontId="14" fillId="14" borderId="6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zoomScaleNormal="100" workbookViewId="0">
      <selection activeCell="H12" sqref="C12:H12"/>
    </sheetView>
  </sheetViews>
  <sheetFormatPr defaultColWidth="11.42578125" defaultRowHeight="15" x14ac:dyDescent="0.25"/>
  <cols>
    <col min="1" max="1" width="23.42578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42578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286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320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 x14ac:dyDescent="0.25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 x14ac:dyDescent="0.2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 x14ac:dyDescent="0.25">
      <c r="A12" s="9" t="s">
        <v>1</v>
      </c>
      <c r="B12" s="40" t="s">
        <v>118</v>
      </c>
      <c r="C12" s="43" t="s">
        <v>347</v>
      </c>
      <c r="D12" s="43" t="s">
        <v>348</v>
      </c>
      <c r="E12" s="43" t="s">
        <v>349</v>
      </c>
      <c r="F12" s="43" t="s">
        <v>350</v>
      </c>
      <c r="G12" s="43" t="s">
        <v>351</v>
      </c>
      <c r="H12" s="43" t="s">
        <v>352</v>
      </c>
      <c r="I12" s="56"/>
      <c r="J12" s="56"/>
      <c r="L12" s="56"/>
    </row>
    <row r="13" spans="1:24" x14ac:dyDescent="0.25">
      <c r="A13" s="15" t="s">
        <v>17</v>
      </c>
      <c r="B13" s="40" t="s">
        <v>119</v>
      </c>
      <c r="C13" s="56" t="s">
        <v>204</v>
      </c>
      <c r="D13" s="56" t="s">
        <v>265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 x14ac:dyDescent="0.25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 x14ac:dyDescent="0.25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3" x14ac:dyDescent="0.25">
      <c r="A17" s="43" t="s">
        <v>123</v>
      </c>
      <c r="B17" s="56" t="s">
        <v>130</v>
      </c>
      <c r="C17" s="45">
        <v>0.41666666666666669</v>
      </c>
      <c r="D17" s="45">
        <v>0.41666666666666669</v>
      </c>
      <c r="E17" s="45">
        <v>0.41666666666666669</v>
      </c>
      <c r="F17" s="45">
        <v>0.41666666666666669</v>
      </c>
      <c r="G17" s="45">
        <v>0.41666666666666669</v>
      </c>
      <c r="H17" s="45">
        <v>0.41666666666666669</v>
      </c>
      <c r="I17" s="56"/>
      <c r="J17" s="56"/>
      <c r="K17" s="56"/>
      <c r="L17" s="56"/>
    </row>
    <row r="18" spans="1:13" x14ac:dyDescent="0.25">
      <c r="A18" s="43" t="s">
        <v>124</v>
      </c>
      <c r="B18" s="56" t="s">
        <v>131</v>
      </c>
      <c r="C18" s="45">
        <v>0.125</v>
      </c>
      <c r="D18" s="45">
        <v>0.125</v>
      </c>
      <c r="E18" s="45">
        <v>0.125</v>
      </c>
      <c r="F18" s="45">
        <v>0.125</v>
      </c>
      <c r="G18" s="45">
        <v>0.125</v>
      </c>
      <c r="H18" s="45">
        <v>0.125</v>
      </c>
      <c r="I18" s="56"/>
      <c r="J18" s="56"/>
      <c r="K18" s="56"/>
      <c r="L18" s="56"/>
    </row>
    <row r="19" spans="1:13" x14ac:dyDescent="0.25">
      <c r="A19" s="43" t="s">
        <v>135</v>
      </c>
      <c r="B19" s="56" t="s">
        <v>201</v>
      </c>
      <c r="C19" s="56" t="s">
        <v>46</v>
      </c>
      <c r="D19" s="56" t="s">
        <v>86</v>
      </c>
      <c r="E19" s="56" t="s">
        <v>89</v>
      </c>
      <c r="F19" s="56" t="s">
        <v>178</v>
      </c>
      <c r="G19" s="56" t="s">
        <v>180</v>
      </c>
      <c r="H19" s="56" t="s">
        <v>205</v>
      </c>
      <c r="I19" s="56"/>
      <c r="J19" s="56"/>
      <c r="K19" s="56"/>
      <c r="L19" s="56"/>
      <c r="M19" s="56"/>
    </row>
    <row r="20" spans="1:13" x14ac:dyDescent="0.25">
      <c r="A20" s="43" t="s">
        <v>134</v>
      </c>
      <c r="B20" s="56" t="s">
        <v>202</v>
      </c>
      <c r="C20" s="56" t="s">
        <v>27</v>
      </c>
      <c r="D20" s="56" t="s">
        <v>87</v>
      </c>
      <c r="E20" s="56" t="s">
        <v>88</v>
      </c>
      <c r="F20" s="56" t="s">
        <v>177</v>
      </c>
      <c r="G20" s="56" t="s">
        <v>179</v>
      </c>
      <c r="H20" s="56" t="s">
        <v>206</v>
      </c>
      <c r="I20" s="56"/>
      <c r="J20" s="56"/>
      <c r="K20" s="56"/>
      <c r="L20" s="56"/>
      <c r="M20" s="56"/>
    </row>
    <row r="21" spans="1:13" x14ac:dyDescent="0.25">
      <c r="A21" s="43" t="s">
        <v>288</v>
      </c>
      <c r="B21" s="56" t="s">
        <v>289</v>
      </c>
      <c r="C21" s="56" t="s">
        <v>37</v>
      </c>
      <c r="D21" s="56" t="s">
        <v>126</v>
      </c>
      <c r="E21" s="56" t="s">
        <v>129</v>
      </c>
      <c r="F21" s="56" t="s">
        <v>198</v>
      </c>
      <c r="G21" s="56" t="s">
        <v>200</v>
      </c>
      <c r="H21" s="56" t="s">
        <v>207</v>
      </c>
      <c r="I21" s="56"/>
      <c r="J21" s="56"/>
      <c r="K21" s="56"/>
      <c r="L21" s="56"/>
      <c r="M21" s="56"/>
    </row>
    <row r="22" spans="1:13" x14ac:dyDescent="0.25">
      <c r="A22" s="43" t="s">
        <v>290</v>
      </c>
      <c r="B22" s="56" t="s">
        <v>291</v>
      </c>
      <c r="C22" s="56" t="s">
        <v>36</v>
      </c>
      <c r="D22" s="56" t="s">
        <v>127</v>
      </c>
      <c r="E22" s="56" t="s">
        <v>128</v>
      </c>
      <c r="F22" s="56" t="s">
        <v>197</v>
      </c>
      <c r="G22" s="56" t="s">
        <v>199</v>
      </c>
      <c r="H22" s="56" t="s">
        <v>208</v>
      </c>
      <c r="I22" s="56"/>
      <c r="J22" s="56"/>
      <c r="K22" s="56"/>
      <c r="L22" s="56"/>
      <c r="M22" s="56"/>
    </row>
    <row r="23" spans="1:13" x14ac:dyDescent="0.25">
      <c r="A23" s="43" t="s">
        <v>292</v>
      </c>
      <c r="B23" s="56" t="s">
        <v>293</v>
      </c>
      <c r="C23" s="56" t="s">
        <v>34</v>
      </c>
      <c r="D23" s="56" t="s">
        <v>102</v>
      </c>
      <c r="E23" s="56" t="s">
        <v>105</v>
      </c>
      <c r="F23" s="56" t="s">
        <v>194</v>
      </c>
      <c r="G23" s="56" t="s">
        <v>196</v>
      </c>
      <c r="H23" s="56" t="s">
        <v>209</v>
      </c>
      <c r="I23" s="56"/>
      <c r="J23" s="56"/>
      <c r="K23" s="56"/>
      <c r="L23" s="56"/>
      <c r="M23" s="56"/>
    </row>
    <row r="24" spans="1:13" x14ac:dyDescent="0.25">
      <c r="A24" s="43" t="s">
        <v>294</v>
      </c>
      <c r="B24" s="56" t="s">
        <v>295</v>
      </c>
      <c r="C24" s="56" t="s">
        <v>19</v>
      </c>
      <c r="D24" s="56" t="s">
        <v>103</v>
      </c>
      <c r="E24" s="56" t="s">
        <v>104</v>
      </c>
      <c r="F24" s="56" t="s">
        <v>193</v>
      </c>
      <c r="G24" s="56" t="s">
        <v>195</v>
      </c>
      <c r="H24" s="56" t="s">
        <v>210</v>
      </c>
      <c r="I24" s="56"/>
      <c r="J24" s="56"/>
      <c r="K24" s="56"/>
      <c r="L24" s="56"/>
      <c r="M24" s="56"/>
    </row>
    <row r="25" spans="1:13" x14ac:dyDescent="0.25">
      <c r="A25" s="44" t="s">
        <v>296</v>
      </c>
      <c r="B25" s="56" t="s">
        <v>297</v>
      </c>
      <c r="C25" s="56" t="s">
        <v>33</v>
      </c>
      <c r="D25" s="56" t="s">
        <v>98</v>
      </c>
      <c r="E25" s="56" t="s">
        <v>101</v>
      </c>
      <c r="F25" s="56" t="s">
        <v>190</v>
      </c>
      <c r="G25" s="56" t="s">
        <v>192</v>
      </c>
      <c r="H25" s="56" t="s">
        <v>211</v>
      </c>
      <c r="I25" s="56"/>
      <c r="J25" s="56"/>
      <c r="K25" s="56"/>
      <c r="L25" s="56"/>
      <c r="M25" s="56"/>
    </row>
    <row r="26" spans="1:13" x14ac:dyDescent="0.25">
      <c r="A26" s="44" t="s">
        <v>298</v>
      </c>
      <c r="B26" s="56" t="s">
        <v>299</v>
      </c>
      <c r="C26" s="56" t="s">
        <v>23</v>
      </c>
      <c r="D26" s="56" t="s">
        <v>99</v>
      </c>
      <c r="E26" s="56" t="s">
        <v>100</v>
      </c>
      <c r="F26" s="56" t="s">
        <v>189</v>
      </c>
      <c r="G26" s="56" t="s">
        <v>191</v>
      </c>
      <c r="H26" s="56" t="s">
        <v>212</v>
      </c>
      <c r="I26" s="56"/>
      <c r="J26" s="56"/>
      <c r="K26" s="56"/>
      <c r="L26" s="56"/>
      <c r="M26" s="56"/>
    </row>
    <row r="27" spans="1:13" x14ac:dyDescent="0.25">
      <c r="A27" s="42" t="s">
        <v>300</v>
      </c>
      <c r="B27" s="42" t="s">
        <v>300</v>
      </c>
      <c r="C27" s="56">
        <f>periods!C16</f>
        <v>42</v>
      </c>
      <c r="D27" s="56">
        <f>periods!D16</f>
        <v>42</v>
      </c>
      <c r="E27" s="56">
        <f>periods!E16</f>
        <v>42</v>
      </c>
      <c r="F27" s="56">
        <f>periods!F16</f>
        <v>42</v>
      </c>
      <c r="G27" s="56">
        <f>periods!G16</f>
        <v>42</v>
      </c>
      <c r="H27" s="56">
        <f>periods!H16</f>
        <v>42</v>
      </c>
      <c r="I27" s="56"/>
      <c r="J27" s="56"/>
      <c r="K27" s="56"/>
      <c r="L27" s="56"/>
    </row>
    <row r="28" spans="1:13" x14ac:dyDescent="0.25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3" x14ac:dyDescent="0.25">
      <c r="A29" s="71" t="s">
        <v>302</v>
      </c>
      <c r="B29" s="71" t="s">
        <v>302</v>
      </c>
      <c r="C29" s="56">
        <f>periods!C18</f>
        <v>21600000</v>
      </c>
      <c r="D29" s="56">
        <f>periods!D18</f>
        <v>2700000</v>
      </c>
      <c r="E29" s="56">
        <f>periods!E18</f>
        <v>10800000</v>
      </c>
      <c r="F29" s="56">
        <f>periods!F18</f>
        <v>5400000</v>
      </c>
      <c r="G29" s="56">
        <f>periods!G18</f>
        <v>5400000</v>
      </c>
      <c r="H29" s="56">
        <f>periods!H18</f>
        <v>10800000</v>
      </c>
      <c r="I29" s="56"/>
      <c r="J29" s="56"/>
      <c r="K29" s="56"/>
      <c r="L29" s="56"/>
    </row>
    <row r="30" spans="1:13" x14ac:dyDescent="0.25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3" x14ac:dyDescent="0.25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3" x14ac:dyDescent="0.25">
      <c r="A32" s="43"/>
      <c r="B32" s="43"/>
      <c r="C32" s="56"/>
      <c r="F32" s="56"/>
      <c r="G32" s="56"/>
      <c r="H32" s="56"/>
      <c r="I32" s="56"/>
      <c r="J32" s="56"/>
      <c r="K32" s="56"/>
      <c r="L32" s="56"/>
    </row>
    <row r="33" spans="1:12" x14ac:dyDescent="0.25">
      <c r="A33" s="43"/>
      <c r="B33" s="43"/>
      <c r="C33" s="56"/>
      <c r="F33" s="56"/>
      <c r="G33" s="56"/>
      <c r="H33" s="56"/>
      <c r="I33" s="56"/>
      <c r="J33" s="56"/>
      <c r="K33" s="56"/>
      <c r="L33" s="56"/>
    </row>
    <row r="34" spans="1:12" x14ac:dyDescent="0.25">
      <c r="A34" s="11"/>
      <c r="B34" s="11"/>
      <c r="C34" s="56"/>
      <c r="F34" s="56"/>
      <c r="G34" s="56"/>
      <c r="H34" s="56"/>
      <c r="I34" s="56"/>
      <c r="J34" s="56"/>
      <c r="K34" s="56"/>
      <c r="L34" s="56"/>
    </row>
    <row r="35" spans="1:12" x14ac:dyDescent="0.25">
      <c r="A35" s="43"/>
      <c r="B35" s="43"/>
      <c r="C35" s="56"/>
      <c r="F35" s="56"/>
      <c r="G35" s="56"/>
      <c r="H35" s="56"/>
      <c r="I35" s="56"/>
      <c r="J35" s="56"/>
      <c r="K35" s="56"/>
      <c r="L35" s="56"/>
    </row>
    <row r="36" spans="1:12" x14ac:dyDescent="0.25">
      <c r="A36" s="43"/>
      <c r="B36" s="43"/>
      <c r="C36" s="56"/>
      <c r="F36" s="56"/>
      <c r="G36" s="56"/>
      <c r="H36" s="56"/>
      <c r="I36" s="56"/>
      <c r="J36" s="56"/>
      <c r="K36" s="56"/>
      <c r="L36" s="56"/>
    </row>
    <row r="37" spans="1:12" x14ac:dyDescent="0.25">
      <c r="A37" s="43"/>
      <c r="B37" s="43"/>
      <c r="C37" s="56"/>
      <c r="F37" s="56"/>
      <c r="G37" s="56"/>
      <c r="H37" s="56"/>
      <c r="I37" s="56"/>
      <c r="J37" s="56"/>
      <c r="K37" s="56"/>
      <c r="L37" s="56"/>
    </row>
    <row r="38" spans="1:12" x14ac:dyDescent="0.25">
      <c r="A38" s="11"/>
      <c r="B38" s="43"/>
      <c r="C38" s="56"/>
      <c r="F38" s="56"/>
      <c r="G38" s="56"/>
      <c r="H38" s="56"/>
      <c r="I38" s="56"/>
      <c r="J38" s="56"/>
      <c r="K38" s="56"/>
      <c r="L38" s="56"/>
    </row>
    <row r="39" spans="1:12" x14ac:dyDescent="0.25">
      <c r="A39" s="11"/>
      <c r="B39" s="43"/>
      <c r="C39" s="56"/>
      <c r="F39" s="56"/>
      <c r="G39" s="56"/>
      <c r="H39" s="56"/>
      <c r="I39" s="56"/>
      <c r="J39" s="56"/>
      <c r="K39" s="56"/>
      <c r="L39" s="56"/>
    </row>
    <row r="40" spans="1:12" x14ac:dyDescent="0.25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 x14ac:dyDescent="0.25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 x14ac:dyDescent="0.25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 x14ac:dyDescent="0.25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 x14ac:dyDescent="0.25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 x14ac:dyDescent="0.25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18" sqref="E18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287</v>
      </c>
      <c r="D2" s="11"/>
    </row>
    <row r="3" spans="1:5" x14ac:dyDescent="0.25">
      <c r="A3" s="15" t="s">
        <v>122</v>
      </c>
      <c r="C3" s="31" t="s">
        <v>287</v>
      </c>
      <c r="D3" s="11"/>
    </row>
    <row r="4" spans="1:5" x14ac:dyDescent="0.25">
      <c r="A4" s="9" t="s">
        <v>47</v>
      </c>
      <c r="B4" s="10"/>
      <c r="C4" s="43" t="s">
        <v>304</v>
      </c>
      <c r="D4" s="43"/>
      <c r="E4" s="6"/>
    </row>
    <row r="5" spans="1:5" x14ac:dyDescent="0.25">
      <c r="A5" s="9" t="s">
        <v>48</v>
      </c>
      <c r="B5" s="13" t="s">
        <v>64</v>
      </c>
      <c r="C5" s="43" t="s">
        <v>125</v>
      </c>
      <c r="D5" s="43"/>
      <c r="E5" s="6"/>
    </row>
    <row r="6" spans="1:5" x14ac:dyDescent="0.25">
      <c r="A6" s="9" t="s">
        <v>48</v>
      </c>
      <c r="B6" s="56" t="s">
        <v>65</v>
      </c>
      <c r="C6" s="43" t="s">
        <v>63</v>
      </c>
      <c r="D6" s="43"/>
      <c r="E6" s="6"/>
    </row>
    <row r="7" spans="1:5" x14ac:dyDescent="0.25">
      <c r="A7" s="9" t="s">
        <v>48</v>
      </c>
      <c r="B7" s="10"/>
      <c r="C7" s="43" t="s">
        <v>132</v>
      </c>
      <c r="D7" s="43"/>
      <c r="E7" s="6"/>
    </row>
    <row r="8" spans="1:5" x14ac:dyDescent="0.25">
      <c r="A8" s="9" t="s">
        <v>48</v>
      </c>
      <c r="B8" s="10"/>
      <c r="C8" s="43" t="s">
        <v>133</v>
      </c>
      <c r="D8" s="43"/>
      <c r="E8" s="6"/>
    </row>
    <row r="9" spans="1:5" x14ac:dyDescent="0.25">
      <c r="A9" s="9" t="s">
        <v>48</v>
      </c>
      <c r="B9" s="10"/>
      <c r="C9" s="43" t="s">
        <v>305</v>
      </c>
      <c r="D9" s="43"/>
      <c r="E9" s="6"/>
    </row>
    <row r="10" spans="1:5" x14ac:dyDescent="0.25">
      <c r="A10" s="9" t="s">
        <v>48</v>
      </c>
      <c r="C10" s="43" t="s">
        <v>306</v>
      </c>
      <c r="D10" s="43"/>
      <c r="E10" s="6"/>
    </row>
    <row r="11" spans="1:5" x14ac:dyDescent="0.25">
      <c r="A11" s="9" t="s">
        <v>48</v>
      </c>
      <c r="C11" s="43" t="s">
        <v>307</v>
      </c>
      <c r="D11" s="43"/>
      <c r="E11" s="6"/>
    </row>
    <row r="12" spans="1:5" x14ac:dyDescent="0.25">
      <c r="A12" s="9" t="s">
        <v>48</v>
      </c>
      <c r="C12" s="43" t="s">
        <v>308</v>
      </c>
      <c r="D12" s="43"/>
      <c r="E12" s="6"/>
    </row>
    <row r="13" spans="1:5" x14ac:dyDescent="0.25">
      <c r="A13" s="102" t="s">
        <v>48</v>
      </c>
      <c r="B13" s="54"/>
      <c r="C13" s="44" t="s">
        <v>309</v>
      </c>
      <c r="D13" s="44"/>
      <c r="E13" s="6"/>
    </row>
    <row r="14" spans="1:5" x14ac:dyDescent="0.25">
      <c r="A14" s="102" t="s">
        <v>48</v>
      </c>
      <c r="B14" s="54"/>
      <c r="C14" s="44" t="s">
        <v>310</v>
      </c>
      <c r="D14" s="44"/>
      <c r="E14" s="6"/>
    </row>
    <row r="15" spans="1:5" x14ac:dyDescent="0.25">
      <c r="A15" s="9" t="s">
        <v>48</v>
      </c>
      <c r="C15" s="42" t="s">
        <v>311</v>
      </c>
      <c r="D15" s="43"/>
      <c r="E15" s="6"/>
    </row>
    <row r="16" spans="1:5" x14ac:dyDescent="0.25">
      <c r="A16" s="9" t="s">
        <v>48</v>
      </c>
      <c r="C16" s="42" t="s">
        <v>312</v>
      </c>
      <c r="D16" s="11"/>
      <c r="E16" s="6"/>
    </row>
    <row r="17" spans="1:5" x14ac:dyDescent="0.25">
      <c r="A17" s="9" t="s">
        <v>48</v>
      </c>
      <c r="C17" s="42" t="s">
        <v>313</v>
      </c>
      <c r="D17" s="11"/>
      <c r="E17" s="6"/>
    </row>
    <row r="18" spans="1:5" x14ac:dyDescent="0.25">
      <c r="A18" s="9" t="s">
        <v>48</v>
      </c>
      <c r="C18" s="71" t="s">
        <v>314</v>
      </c>
      <c r="D18" s="43"/>
      <c r="E18" s="6"/>
    </row>
    <row r="19" spans="1:5" x14ac:dyDescent="0.25">
      <c r="A19" s="9" t="s">
        <v>48</v>
      </c>
      <c r="B19" s="10"/>
      <c r="C19" s="71" t="s">
        <v>315</v>
      </c>
      <c r="D19" s="43"/>
      <c r="E19" s="6"/>
    </row>
    <row r="20" spans="1:5" x14ac:dyDescent="0.25">
      <c r="A20" s="72" t="s">
        <v>48</v>
      </c>
      <c r="B20" s="41"/>
      <c r="C20" s="71" t="s">
        <v>316</v>
      </c>
      <c r="D20" s="11"/>
      <c r="E20" s="6"/>
    </row>
    <row r="21" spans="1:5" x14ac:dyDescent="0.25">
      <c r="A21" s="72"/>
      <c r="D21" s="43"/>
      <c r="E21" s="6"/>
    </row>
    <row r="22" spans="1:5" ht="15.75" x14ac:dyDescent="0.25">
      <c r="A22" s="3" t="s">
        <v>317</v>
      </c>
      <c r="D22" s="43"/>
      <c r="E22" s="6"/>
    </row>
    <row r="23" spans="1:5" x14ac:dyDescent="0.25">
      <c r="A23" s="9" t="s">
        <v>1</v>
      </c>
      <c r="C23" s="26" t="s">
        <v>318</v>
      </c>
      <c r="D23" s="11"/>
      <c r="E23" s="6"/>
    </row>
    <row r="24" spans="1:5" x14ac:dyDescent="0.25">
      <c r="A24" s="15" t="s">
        <v>41</v>
      </c>
      <c r="C24" s="56">
        <v>100</v>
      </c>
      <c r="D24" s="43"/>
      <c r="E24" s="6"/>
    </row>
    <row r="25" spans="1:5" x14ac:dyDescent="0.25">
      <c r="A25" s="72" t="s">
        <v>42</v>
      </c>
      <c r="B25" s="41"/>
      <c r="C25" s="41" t="s">
        <v>43</v>
      </c>
      <c r="D25" s="43"/>
      <c r="E25" s="6"/>
    </row>
    <row r="26" spans="1:5" x14ac:dyDescent="0.25">
      <c r="A26" s="47" t="s">
        <v>203</v>
      </c>
      <c r="B26" s="35"/>
      <c r="C26" s="36">
        <v>1</v>
      </c>
      <c r="D26" s="43"/>
      <c r="E26" s="6"/>
    </row>
    <row r="27" spans="1:5" x14ac:dyDescent="0.25">
      <c r="A27" s="47" t="s">
        <v>20</v>
      </c>
      <c r="B27" s="35"/>
      <c r="C27" s="36">
        <v>100</v>
      </c>
      <c r="D27" s="11"/>
      <c r="E27" s="6"/>
    </row>
    <row r="28" spans="1:5" x14ac:dyDescent="0.25">
      <c r="A28" s="73" t="s">
        <v>44</v>
      </c>
      <c r="B28" s="46"/>
      <c r="C28" s="46" t="s">
        <v>288</v>
      </c>
      <c r="D28" s="11"/>
      <c r="E28" s="6"/>
    </row>
    <row r="29" spans="1:5" x14ac:dyDescent="0.25">
      <c r="A29" s="9" t="s">
        <v>45</v>
      </c>
      <c r="C29" s="56" t="s">
        <v>0</v>
      </c>
      <c r="D29" s="42"/>
      <c r="E29" s="6"/>
    </row>
    <row r="30" spans="1:5" x14ac:dyDescent="0.25">
      <c r="A30" s="72"/>
      <c r="C30" s="42"/>
      <c r="D30" s="43"/>
      <c r="E30" s="6"/>
    </row>
    <row r="31" spans="1:5" ht="15.75" x14ac:dyDescent="0.25">
      <c r="A31" s="3" t="s">
        <v>317</v>
      </c>
      <c r="D31" s="43"/>
      <c r="E31" s="61"/>
    </row>
    <row r="32" spans="1:5" x14ac:dyDescent="0.25">
      <c r="A32" s="9" t="s">
        <v>1</v>
      </c>
      <c r="C32" s="26" t="s">
        <v>319</v>
      </c>
      <c r="D32" s="11"/>
      <c r="E32" s="61"/>
    </row>
    <row r="33" spans="1:5" x14ac:dyDescent="0.25">
      <c r="A33" s="15" t="s">
        <v>41</v>
      </c>
      <c r="C33" s="56">
        <v>100</v>
      </c>
      <c r="D33" s="6"/>
      <c r="E33" s="42"/>
    </row>
    <row r="34" spans="1:5" x14ac:dyDescent="0.25">
      <c r="A34" s="72" t="s">
        <v>42</v>
      </c>
      <c r="B34" s="41"/>
      <c r="C34" s="41" t="s">
        <v>43</v>
      </c>
      <c r="D34" s="6"/>
      <c r="E34" s="42"/>
    </row>
    <row r="35" spans="1:5" x14ac:dyDescent="0.25">
      <c r="A35" s="47" t="s">
        <v>203</v>
      </c>
      <c r="B35" s="35"/>
      <c r="C35" s="36">
        <v>1</v>
      </c>
      <c r="D35" s="6"/>
      <c r="E35" s="42"/>
    </row>
    <row r="36" spans="1:5" x14ac:dyDescent="0.25">
      <c r="A36" s="47" t="s">
        <v>20</v>
      </c>
      <c r="B36" s="35"/>
      <c r="C36" s="36">
        <v>100</v>
      </c>
      <c r="D36" s="42"/>
      <c r="E36" s="42"/>
    </row>
    <row r="37" spans="1:5" x14ac:dyDescent="0.25">
      <c r="A37" s="73" t="s">
        <v>44</v>
      </c>
      <c r="B37" s="46"/>
      <c r="C37" s="46" t="s">
        <v>290</v>
      </c>
      <c r="D37" s="42"/>
      <c r="E37" s="42"/>
    </row>
    <row r="38" spans="1:5" x14ac:dyDescent="0.25">
      <c r="A38" s="9" t="s">
        <v>45</v>
      </c>
      <c r="C38" s="56" t="s">
        <v>0</v>
      </c>
      <c r="D38" s="6"/>
      <c r="E38" s="42"/>
    </row>
    <row r="39" spans="1:5" x14ac:dyDescent="0.25">
      <c r="A39" s="72"/>
      <c r="D39" s="6"/>
      <c r="E39" s="42"/>
    </row>
    <row r="40" spans="1:5" x14ac:dyDescent="0.25">
      <c r="A40" s="72"/>
      <c r="E40" s="42"/>
    </row>
    <row r="41" spans="1:5" x14ac:dyDescent="0.25">
      <c r="A41" s="72"/>
      <c r="E41" s="42"/>
    </row>
    <row r="42" spans="1:5" x14ac:dyDescent="0.25">
      <c r="A42" s="72"/>
      <c r="E42" s="42"/>
    </row>
    <row r="43" spans="1:5" x14ac:dyDescent="0.25">
      <c r="A43" s="72"/>
      <c r="E43" s="42"/>
    </row>
    <row r="44" spans="1:5" x14ac:dyDescent="0.25">
      <c r="A44" s="72"/>
      <c r="E44" s="42"/>
    </row>
    <row r="45" spans="1:5" x14ac:dyDescent="0.25">
      <c r="A45" s="72"/>
      <c r="E45" s="42"/>
    </row>
    <row r="46" spans="1:5" x14ac:dyDescent="0.25">
      <c r="A46" s="72"/>
      <c r="E46" s="42"/>
    </row>
    <row r="47" spans="1:5" x14ac:dyDescent="0.25">
      <c r="A47" s="72"/>
      <c r="E47" s="42"/>
    </row>
    <row r="48" spans="1:5" x14ac:dyDescent="0.25">
      <c r="A48" s="72"/>
      <c r="E48" s="42"/>
    </row>
    <row r="49" spans="1:5" x14ac:dyDescent="0.25">
      <c r="A49" s="72"/>
      <c r="E49" s="6"/>
    </row>
    <row r="50" spans="1:5" x14ac:dyDescent="0.25">
      <c r="A50" s="72"/>
      <c r="E50" s="6"/>
    </row>
    <row r="51" spans="1:5" x14ac:dyDescent="0.25">
      <c r="A51" s="72"/>
      <c r="E51" s="6"/>
    </row>
    <row r="52" spans="1:5" x14ac:dyDescent="0.25">
      <c r="A52" s="72"/>
      <c r="E52" s="6"/>
    </row>
    <row r="53" spans="1:5" x14ac:dyDescent="0.25">
      <c r="A53" s="72"/>
      <c r="E53" s="6"/>
    </row>
    <row r="55" spans="1:5" ht="15.75" x14ac:dyDescent="0.25">
      <c r="A55" s="3"/>
    </row>
    <row r="56" spans="1:5" x14ac:dyDescent="0.25">
      <c r="A56" s="8"/>
      <c r="C56" s="26"/>
      <c r="D56" s="26"/>
    </row>
    <row r="58" spans="1:5" s="41" customFormat="1" x14ac:dyDescent="0.25">
      <c r="A58" s="103"/>
      <c r="D58" s="56"/>
    </row>
    <row r="59" spans="1:5" s="41" customFormat="1" x14ac:dyDescent="0.25">
      <c r="A59" s="47"/>
      <c r="B59" s="35"/>
      <c r="C59" s="36"/>
      <c r="D59" s="36"/>
    </row>
    <row r="60" spans="1:5" s="41" customFormat="1" x14ac:dyDescent="0.25">
      <c r="A60" s="47"/>
      <c r="B60" s="35"/>
      <c r="C60" s="36"/>
    </row>
    <row r="61" spans="1:5" s="46" customFormat="1" x14ac:dyDescent="0.25">
      <c r="A61" s="104"/>
      <c r="D61" s="56"/>
    </row>
    <row r="62" spans="1:5" x14ac:dyDescent="0.25">
      <c r="A62" s="8"/>
    </row>
    <row r="64" spans="1:5" ht="15.75" x14ac:dyDescent="0.25">
      <c r="A64" s="3"/>
    </row>
    <row r="65" spans="1:3" x14ac:dyDescent="0.25">
      <c r="A65" s="8"/>
      <c r="C65" s="26"/>
    </row>
    <row r="67" spans="1:3" x14ac:dyDescent="0.25">
      <c r="A67" s="47"/>
      <c r="B67" s="35"/>
      <c r="C67" s="36"/>
    </row>
    <row r="68" spans="1:3" x14ac:dyDescent="0.25">
      <c r="A68" s="47"/>
      <c r="B68" s="35"/>
      <c r="C68" s="36"/>
    </row>
    <row r="69" spans="1:3" x14ac:dyDescent="0.25">
      <c r="A69" s="8"/>
    </row>
    <row r="70" spans="1:3" x14ac:dyDescent="0.25">
      <c r="A70" s="8"/>
    </row>
    <row r="71" spans="1:3" x14ac:dyDescent="0.25">
      <c r="A71" s="8"/>
    </row>
    <row r="73" spans="1:3" ht="15.75" x14ac:dyDescent="0.25">
      <c r="A73" s="3"/>
    </row>
    <row r="74" spans="1:3" x14ac:dyDescent="0.25">
      <c r="A74" s="8"/>
      <c r="C74" s="26"/>
    </row>
    <row r="76" spans="1:3" x14ac:dyDescent="0.25">
      <c r="A76" s="8"/>
    </row>
    <row r="77" spans="1:3" x14ac:dyDescent="0.25">
      <c r="A77" s="47"/>
      <c r="B77" s="35"/>
      <c r="C77" s="36"/>
    </row>
    <row r="78" spans="1:3" x14ac:dyDescent="0.25">
      <c r="A78" s="47"/>
      <c r="B78" s="35"/>
      <c r="C78" s="36"/>
    </row>
    <row r="79" spans="1:3" x14ac:dyDescent="0.25">
      <c r="A79" s="8"/>
    </row>
    <row r="80" spans="1:3" x14ac:dyDescent="0.25">
      <c r="A80" s="8"/>
    </row>
    <row r="82" spans="1:4" ht="15.75" x14ac:dyDescent="0.25">
      <c r="A82" s="3"/>
    </row>
    <row r="83" spans="1:4" x14ac:dyDescent="0.25">
      <c r="A83" s="8"/>
      <c r="C83" s="26"/>
    </row>
    <row r="85" spans="1:4" x14ac:dyDescent="0.25">
      <c r="A85" s="47"/>
      <c r="B85" s="35"/>
      <c r="C85" s="36"/>
    </row>
    <row r="86" spans="1:4" x14ac:dyDescent="0.25">
      <c r="A86" s="47"/>
      <c r="B86" s="35"/>
      <c r="C86" s="36"/>
    </row>
    <row r="87" spans="1:4" x14ac:dyDescent="0.25">
      <c r="A87" s="8"/>
    </row>
    <row r="88" spans="1:4" x14ac:dyDescent="0.25">
      <c r="A88" s="8"/>
    </row>
    <row r="89" spans="1:4" x14ac:dyDescent="0.25">
      <c r="A89" s="8"/>
    </row>
    <row r="92" spans="1:4" x14ac:dyDescent="0.25">
      <c r="A92" s="105"/>
    </row>
    <row r="93" spans="1:4" x14ac:dyDescent="0.25">
      <c r="A93" s="106"/>
    </row>
    <row r="94" spans="1:4" x14ac:dyDescent="0.25">
      <c r="A94" s="106"/>
    </row>
    <row r="95" spans="1:4" x14ac:dyDescent="0.25">
      <c r="C95" s="107"/>
      <c r="D95" s="107"/>
    </row>
    <row r="96" spans="1:4" x14ac:dyDescent="0.25">
      <c r="A96" s="106"/>
    </row>
    <row r="97" spans="1:4" x14ac:dyDescent="0.25">
      <c r="A97" s="47"/>
      <c r="D97" s="36"/>
    </row>
    <row r="98" spans="1:4" x14ac:dyDescent="0.25">
      <c r="A98" s="47"/>
      <c r="C98" s="36"/>
      <c r="D98" s="36"/>
    </row>
    <row r="99" spans="1:4" x14ac:dyDescent="0.25">
      <c r="A99" s="106"/>
    </row>
    <row r="103" spans="1:4" x14ac:dyDescent="0.25">
      <c r="A103" s="105"/>
      <c r="B103" s="16"/>
      <c r="C103" s="16"/>
    </row>
    <row r="104" spans="1:4" x14ac:dyDescent="0.25">
      <c r="A104" s="106"/>
      <c r="B104" s="16"/>
      <c r="C104" s="16"/>
    </row>
    <row r="105" spans="1:4" x14ac:dyDescent="0.25">
      <c r="A105" s="106"/>
      <c r="B105" s="16"/>
      <c r="C105" s="16"/>
    </row>
    <row r="106" spans="1:4" x14ac:dyDescent="0.25">
      <c r="B106" s="16"/>
      <c r="C106" s="107"/>
    </row>
    <row r="107" spans="1:4" x14ac:dyDescent="0.25">
      <c r="A107" s="106"/>
      <c r="B107" s="16"/>
      <c r="C107" s="16"/>
    </row>
    <row r="108" spans="1:4" x14ac:dyDescent="0.25">
      <c r="A108" s="47"/>
      <c r="B108" s="35"/>
      <c r="C108" s="36"/>
    </row>
    <row r="109" spans="1:4" x14ac:dyDescent="0.25">
      <c r="A109" s="47"/>
      <c r="B109" s="35"/>
      <c r="C109" s="36"/>
    </row>
    <row r="110" spans="1:4" x14ac:dyDescent="0.25">
      <c r="A110" s="106"/>
      <c r="B110" s="16"/>
      <c r="C110" s="16"/>
    </row>
    <row r="111" spans="1:4" x14ac:dyDescent="0.25">
      <c r="A111" s="108"/>
      <c r="B111" s="54"/>
      <c r="C111" s="109"/>
    </row>
    <row r="112" spans="1:4" x14ac:dyDescent="0.25">
      <c r="A112" s="105"/>
      <c r="B112" s="16"/>
      <c r="C112" s="16"/>
    </row>
    <row r="113" spans="1:3" x14ac:dyDescent="0.25">
      <c r="A113" s="106"/>
      <c r="B113" s="16"/>
      <c r="C113" s="16"/>
    </row>
    <row r="114" spans="1:3" x14ac:dyDescent="0.25">
      <c r="A114" s="106"/>
      <c r="B114" s="16"/>
      <c r="C114" s="16"/>
    </row>
    <row r="115" spans="1:3" x14ac:dyDescent="0.25">
      <c r="B115" s="16"/>
      <c r="C115" s="107"/>
    </row>
    <row r="116" spans="1:3" x14ac:dyDescent="0.25">
      <c r="A116" s="106"/>
      <c r="B116" s="16"/>
      <c r="C116" s="16"/>
    </row>
    <row r="117" spans="1:3" x14ac:dyDescent="0.25">
      <c r="A117" s="47"/>
      <c r="B117" s="35"/>
      <c r="C117" s="36"/>
    </row>
    <row r="118" spans="1:3" x14ac:dyDescent="0.25">
      <c r="A118" s="47"/>
      <c r="B118" s="35"/>
      <c r="C118" s="36"/>
    </row>
    <row r="119" spans="1:3" x14ac:dyDescent="0.25">
      <c r="A119" s="106"/>
      <c r="B119" s="16"/>
      <c r="C119" s="16"/>
    </row>
    <row r="120" spans="1:3" x14ac:dyDescent="0.25">
      <c r="A120" s="106"/>
      <c r="B120" s="16"/>
      <c r="C120" s="16"/>
    </row>
    <row r="121" spans="1:3" x14ac:dyDescent="0.25">
      <c r="A121" s="105"/>
      <c r="B121" s="16"/>
      <c r="C121" s="16"/>
    </row>
    <row r="122" spans="1:3" x14ac:dyDescent="0.25">
      <c r="A122" s="106"/>
      <c r="B122" s="16"/>
      <c r="C122" s="16"/>
    </row>
    <row r="123" spans="1:3" x14ac:dyDescent="0.25">
      <c r="A123" s="106"/>
      <c r="B123" s="16"/>
      <c r="C123" s="16"/>
    </row>
    <row r="124" spans="1:3" x14ac:dyDescent="0.25">
      <c r="B124" s="16"/>
      <c r="C124" s="107"/>
    </row>
    <row r="125" spans="1:3" x14ac:dyDescent="0.25">
      <c r="A125" s="106"/>
      <c r="B125" s="16"/>
      <c r="C125" s="16"/>
    </row>
    <row r="126" spans="1:3" x14ac:dyDescent="0.25">
      <c r="A126" s="47"/>
      <c r="B126" s="35"/>
      <c r="C126" s="36"/>
    </row>
    <row r="127" spans="1:3" x14ac:dyDescent="0.25">
      <c r="A127" s="47"/>
      <c r="B127" s="35"/>
      <c r="C127" s="36"/>
    </row>
    <row r="128" spans="1:3" x14ac:dyDescent="0.25">
      <c r="A128" s="106"/>
      <c r="B128" s="16"/>
      <c r="C128" s="16"/>
    </row>
    <row r="129" spans="1:3" x14ac:dyDescent="0.25">
      <c r="A129" s="106"/>
      <c r="B129" s="16"/>
      <c r="C129" s="16"/>
    </row>
    <row r="130" spans="1:3" x14ac:dyDescent="0.25">
      <c r="A130" s="105"/>
      <c r="B130" s="16"/>
      <c r="C130" s="16"/>
    </row>
    <row r="131" spans="1:3" x14ac:dyDescent="0.25">
      <c r="A131" s="106"/>
      <c r="B131" s="16"/>
      <c r="C131" s="16"/>
    </row>
    <row r="132" spans="1:3" x14ac:dyDescent="0.25">
      <c r="A132" s="106"/>
      <c r="B132" s="16"/>
      <c r="C132" s="16"/>
    </row>
    <row r="133" spans="1:3" x14ac:dyDescent="0.25">
      <c r="B133" s="16"/>
      <c r="C133" s="107"/>
    </row>
    <row r="134" spans="1:3" x14ac:dyDescent="0.25">
      <c r="A134" s="106"/>
      <c r="B134" s="16"/>
      <c r="C134" s="16"/>
    </row>
    <row r="135" spans="1:3" x14ac:dyDescent="0.25">
      <c r="A135" s="47"/>
      <c r="B135" s="35"/>
      <c r="C135" s="36"/>
    </row>
    <row r="136" spans="1:3" x14ac:dyDescent="0.25">
      <c r="A136" s="47"/>
      <c r="B136" s="35"/>
      <c r="C136" s="36"/>
    </row>
    <row r="137" spans="1:3" x14ac:dyDescent="0.25">
      <c r="A137" s="106"/>
      <c r="B137" s="16"/>
      <c r="C137" s="16"/>
    </row>
    <row r="138" spans="1:3" x14ac:dyDescent="0.25">
      <c r="A138" s="106"/>
      <c r="B138" s="16"/>
      <c r="C138" s="16"/>
    </row>
    <row r="139" spans="1:3" x14ac:dyDescent="0.25">
      <c r="A139" s="105"/>
      <c r="B139" s="16"/>
      <c r="C139" s="16"/>
    </row>
    <row r="140" spans="1:3" x14ac:dyDescent="0.25">
      <c r="A140" s="106"/>
      <c r="B140" s="16"/>
      <c r="C140" s="16"/>
    </row>
    <row r="141" spans="1:3" x14ac:dyDescent="0.25">
      <c r="A141" s="106"/>
      <c r="B141" s="16"/>
      <c r="C141" s="16"/>
    </row>
    <row r="142" spans="1:3" x14ac:dyDescent="0.25">
      <c r="B142" s="16"/>
      <c r="C142" s="107"/>
    </row>
    <row r="143" spans="1:3" x14ac:dyDescent="0.25">
      <c r="A143" s="106"/>
      <c r="B143" s="16"/>
      <c r="C143" s="16"/>
    </row>
    <row r="144" spans="1:3" x14ac:dyDescent="0.25">
      <c r="A144" s="47"/>
      <c r="B144" s="35"/>
      <c r="C144" s="36"/>
    </row>
    <row r="145" spans="1:3" x14ac:dyDescent="0.25">
      <c r="A145" s="47"/>
      <c r="B145" s="35"/>
      <c r="C145" s="36"/>
    </row>
    <row r="146" spans="1:3" x14ac:dyDescent="0.25">
      <c r="A146" s="106"/>
      <c r="B146" s="16"/>
      <c r="C146" s="16"/>
    </row>
    <row r="147" spans="1:3" x14ac:dyDescent="0.25">
      <c r="A147" s="108"/>
      <c r="B147" s="54"/>
      <c r="C147" s="109"/>
    </row>
    <row r="148" spans="1:3" x14ac:dyDescent="0.25">
      <c r="A148" s="105"/>
      <c r="B148" s="16"/>
      <c r="C148" s="16"/>
    </row>
    <row r="149" spans="1:3" x14ac:dyDescent="0.25">
      <c r="A149" s="106"/>
      <c r="B149" s="16"/>
      <c r="C149" s="16"/>
    </row>
    <row r="150" spans="1:3" x14ac:dyDescent="0.25">
      <c r="A150" s="106"/>
      <c r="B150" s="16"/>
      <c r="C150" s="16"/>
    </row>
    <row r="151" spans="1:3" x14ac:dyDescent="0.25">
      <c r="B151" s="16"/>
      <c r="C151" s="107"/>
    </row>
    <row r="152" spans="1:3" x14ac:dyDescent="0.25">
      <c r="A152" s="106"/>
      <c r="B152" s="16"/>
      <c r="C152" s="16"/>
    </row>
    <row r="153" spans="1:3" x14ac:dyDescent="0.25">
      <c r="A153" s="47"/>
      <c r="B153" s="35"/>
      <c r="C153" s="36"/>
    </row>
    <row r="154" spans="1:3" x14ac:dyDescent="0.25">
      <c r="A154" s="47"/>
      <c r="B154" s="35"/>
      <c r="C154" s="36"/>
    </row>
    <row r="155" spans="1:3" x14ac:dyDescent="0.25">
      <c r="A155" s="106"/>
      <c r="B155" s="16"/>
      <c r="C155" s="16"/>
    </row>
    <row r="156" spans="1:3" x14ac:dyDescent="0.25">
      <c r="A156" s="106"/>
      <c r="B156" s="16"/>
      <c r="C156" s="16"/>
    </row>
    <row r="157" spans="1:3" x14ac:dyDescent="0.25">
      <c r="A157" s="105"/>
      <c r="B157" s="16"/>
      <c r="C157" s="16"/>
    </row>
    <row r="158" spans="1:3" x14ac:dyDescent="0.25">
      <c r="A158" s="106"/>
      <c r="B158" s="16"/>
      <c r="C158" s="16"/>
    </row>
    <row r="159" spans="1:3" x14ac:dyDescent="0.25">
      <c r="A159" s="106"/>
      <c r="B159" s="16"/>
      <c r="C159" s="16"/>
    </row>
    <row r="160" spans="1:3" x14ac:dyDescent="0.25">
      <c r="B160" s="16"/>
      <c r="C160" s="107"/>
    </row>
    <row r="161" spans="1:3" x14ac:dyDescent="0.25">
      <c r="A161" s="106"/>
      <c r="B161" s="16"/>
      <c r="C161" s="16"/>
    </row>
    <row r="162" spans="1:3" x14ac:dyDescent="0.25">
      <c r="A162" s="47"/>
      <c r="B162" s="35"/>
      <c r="C162" s="36"/>
    </row>
    <row r="163" spans="1:3" x14ac:dyDescent="0.25">
      <c r="A163" s="47"/>
      <c r="B163" s="35"/>
      <c r="C163" s="36"/>
    </row>
    <row r="164" spans="1:3" x14ac:dyDescent="0.25">
      <c r="A164" s="106"/>
      <c r="B164" s="16"/>
      <c r="C164" s="16"/>
    </row>
    <row r="165" spans="1:3" x14ac:dyDescent="0.25">
      <c r="A165" s="106"/>
      <c r="B165" s="16"/>
      <c r="C165" s="16"/>
    </row>
    <row r="166" spans="1:3" x14ac:dyDescent="0.25">
      <c r="A166" s="105"/>
      <c r="B166" s="16"/>
      <c r="C166" s="16"/>
    </row>
    <row r="167" spans="1:3" x14ac:dyDescent="0.25">
      <c r="A167" s="106"/>
      <c r="B167" s="16"/>
      <c r="C167" s="16"/>
    </row>
    <row r="168" spans="1:3" x14ac:dyDescent="0.25">
      <c r="A168" s="106"/>
      <c r="B168" s="16"/>
      <c r="C168" s="16"/>
    </row>
    <row r="169" spans="1:3" x14ac:dyDescent="0.25">
      <c r="B169" s="16"/>
      <c r="C169" s="107"/>
    </row>
    <row r="170" spans="1:3" x14ac:dyDescent="0.25">
      <c r="A170" s="106"/>
      <c r="B170" s="16"/>
      <c r="C170" s="16"/>
    </row>
    <row r="171" spans="1:3" x14ac:dyDescent="0.25">
      <c r="A171" s="47"/>
      <c r="B171" s="35"/>
      <c r="C171" s="36"/>
    </row>
    <row r="172" spans="1:3" x14ac:dyDescent="0.25">
      <c r="A172" s="47"/>
      <c r="B172" s="35"/>
      <c r="C172" s="36"/>
    </row>
    <row r="173" spans="1:3" x14ac:dyDescent="0.25">
      <c r="A173" s="106"/>
      <c r="B173" s="16"/>
      <c r="C173" s="16"/>
    </row>
    <row r="174" spans="1:3" x14ac:dyDescent="0.25">
      <c r="A174" s="106"/>
      <c r="B174" s="16"/>
      <c r="C174" s="16"/>
    </row>
    <row r="175" spans="1:3" x14ac:dyDescent="0.25">
      <c r="A175" s="105"/>
      <c r="B175" s="16"/>
      <c r="C175" s="16"/>
    </row>
    <row r="176" spans="1:3" x14ac:dyDescent="0.25">
      <c r="A176" s="106"/>
      <c r="B176" s="16"/>
      <c r="C176" s="16"/>
    </row>
    <row r="177" spans="1:3" x14ac:dyDescent="0.25">
      <c r="A177" s="106"/>
      <c r="B177" s="16"/>
      <c r="C177" s="16"/>
    </row>
    <row r="178" spans="1:3" x14ac:dyDescent="0.25">
      <c r="B178" s="16"/>
      <c r="C178" s="107"/>
    </row>
    <row r="179" spans="1:3" x14ac:dyDescent="0.25">
      <c r="A179" s="106"/>
      <c r="B179" s="16"/>
      <c r="C179" s="16"/>
    </row>
    <row r="180" spans="1:3" x14ac:dyDescent="0.25">
      <c r="A180" s="47"/>
      <c r="B180" s="35"/>
      <c r="C180" s="36"/>
    </row>
    <row r="181" spans="1:3" x14ac:dyDescent="0.25">
      <c r="A181" s="47"/>
      <c r="B181" s="35"/>
      <c r="C181" s="36"/>
    </row>
    <row r="182" spans="1:3" x14ac:dyDescent="0.25">
      <c r="A182" s="106"/>
      <c r="B182" s="16"/>
      <c r="C182" s="16"/>
    </row>
    <row r="183" spans="1:3" x14ac:dyDescent="0.25">
      <c r="A183" s="108"/>
      <c r="B183" s="54"/>
      <c r="C183" s="109"/>
    </row>
    <row r="184" spans="1:3" x14ac:dyDescent="0.25">
      <c r="A184" s="105"/>
      <c r="B184" s="16"/>
      <c r="C184" s="16"/>
    </row>
    <row r="185" spans="1:3" x14ac:dyDescent="0.25">
      <c r="A185" s="106"/>
      <c r="B185" s="16"/>
      <c r="C185" s="16"/>
    </row>
    <row r="186" spans="1:3" x14ac:dyDescent="0.25">
      <c r="A186" s="106"/>
      <c r="B186" s="16"/>
      <c r="C186" s="16"/>
    </row>
    <row r="187" spans="1:3" x14ac:dyDescent="0.25">
      <c r="B187" s="16"/>
      <c r="C187" s="107"/>
    </row>
    <row r="188" spans="1:3" x14ac:dyDescent="0.25">
      <c r="A188" s="106"/>
      <c r="B188" s="16"/>
      <c r="C188" s="16"/>
    </row>
    <row r="189" spans="1:3" x14ac:dyDescent="0.25">
      <c r="A189" s="47"/>
      <c r="B189" s="35"/>
      <c r="C189" s="36"/>
    </row>
    <row r="190" spans="1:3" x14ac:dyDescent="0.25">
      <c r="A190" s="47"/>
      <c r="B190" s="35"/>
      <c r="C190" s="36"/>
    </row>
    <row r="191" spans="1:3" x14ac:dyDescent="0.25">
      <c r="A191" s="106"/>
      <c r="B191" s="16"/>
      <c r="C191" s="16"/>
    </row>
    <row r="192" spans="1:3" x14ac:dyDescent="0.25">
      <c r="A192" s="106"/>
      <c r="B192" s="16"/>
      <c r="C192" s="16"/>
    </row>
    <row r="193" spans="1:3" x14ac:dyDescent="0.25">
      <c r="A193" s="105"/>
      <c r="B193" s="16"/>
      <c r="C193" s="16"/>
    </row>
    <row r="194" spans="1:3" x14ac:dyDescent="0.25">
      <c r="A194" s="106"/>
      <c r="B194" s="16"/>
      <c r="C194" s="16"/>
    </row>
    <row r="195" spans="1:3" x14ac:dyDescent="0.25">
      <c r="A195" s="106"/>
      <c r="B195" s="16"/>
      <c r="C195" s="16"/>
    </row>
    <row r="196" spans="1:3" x14ac:dyDescent="0.25">
      <c r="B196" s="16"/>
      <c r="C196" s="107"/>
    </row>
    <row r="197" spans="1:3" x14ac:dyDescent="0.25">
      <c r="A197" s="106"/>
      <c r="B197" s="16"/>
      <c r="C197" s="16"/>
    </row>
    <row r="198" spans="1:3" x14ac:dyDescent="0.25">
      <c r="A198" s="47"/>
      <c r="B198" s="35"/>
      <c r="C198" s="36"/>
    </row>
    <row r="199" spans="1:3" x14ac:dyDescent="0.25">
      <c r="A199" s="47"/>
      <c r="B199" s="35"/>
      <c r="C199" s="36"/>
    </row>
    <row r="200" spans="1:3" x14ac:dyDescent="0.25">
      <c r="A200" s="106"/>
      <c r="B200" s="16"/>
      <c r="C200" s="16"/>
    </row>
    <row r="201" spans="1:3" x14ac:dyDescent="0.25">
      <c r="A201" s="106"/>
      <c r="B201" s="16"/>
      <c r="C201" s="16"/>
    </row>
    <row r="202" spans="1:3" x14ac:dyDescent="0.25">
      <c r="A202" s="105"/>
      <c r="B202" s="16"/>
      <c r="C202" s="16"/>
    </row>
    <row r="203" spans="1:3" x14ac:dyDescent="0.25">
      <c r="A203" s="106"/>
      <c r="B203" s="16"/>
      <c r="C203" s="16"/>
    </row>
    <row r="204" spans="1:3" x14ac:dyDescent="0.25">
      <c r="A204" s="106"/>
      <c r="B204" s="16"/>
      <c r="C204" s="16"/>
    </row>
    <row r="205" spans="1:3" x14ac:dyDescent="0.25">
      <c r="B205" s="16"/>
      <c r="C205" s="107"/>
    </row>
    <row r="206" spans="1:3" x14ac:dyDescent="0.25">
      <c r="A206" s="106"/>
      <c r="B206" s="16"/>
      <c r="C206" s="16"/>
    </row>
    <row r="207" spans="1:3" x14ac:dyDescent="0.25">
      <c r="A207" s="47"/>
      <c r="B207" s="35"/>
      <c r="C207" s="36"/>
    </row>
    <row r="208" spans="1:3" x14ac:dyDescent="0.25">
      <c r="A208" s="47"/>
      <c r="B208" s="35"/>
      <c r="C208" s="36"/>
    </row>
    <row r="209" spans="1:3" x14ac:dyDescent="0.25">
      <c r="A209" s="106"/>
      <c r="B209" s="16"/>
      <c r="C209" s="16"/>
    </row>
    <row r="211" spans="1:3" x14ac:dyDescent="0.25">
      <c r="A211" s="105"/>
      <c r="B211" s="16"/>
      <c r="C211" s="16"/>
    </row>
    <row r="212" spans="1:3" x14ac:dyDescent="0.25">
      <c r="A212" s="106"/>
      <c r="B212" s="16"/>
      <c r="C212" s="16"/>
    </row>
    <row r="213" spans="1:3" x14ac:dyDescent="0.25">
      <c r="A213" s="106"/>
      <c r="B213" s="16"/>
      <c r="C213" s="16"/>
    </row>
    <row r="214" spans="1:3" x14ac:dyDescent="0.25">
      <c r="B214" s="16"/>
      <c r="C214" s="107"/>
    </row>
    <row r="215" spans="1:3" x14ac:dyDescent="0.25">
      <c r="A215" s="106"/>
      <c r="B215" s="16"/>
      <c r="C215" s="16"/>
    </row>
    <row r="216" spans="1:3" x14ac:dyDescent="0.25">
      <c r="A216" s="47"/>
      <c r="B216" s="35"/>
      <c r="C216" s="36"/>
    </row>
    <row r="217" spans="1:3" x14ac:dyDescent="0.25">
      <c r="A217" s="47"/>
      <c r="B217" s="35"/>
      <c r="C217" s="36"/>
    </row>
    <row r="218" spans="1:3" x14ac:dyDescent="0.25">
      <c r="A218" s="106"/>
      <c r="B218" s="16"/>
      <c r="C218" s="16"/>
    </row>
    <row r="219" spans="1:3" x14ac:dyDescent="0.25">
      <c r="A219" s="108"/>
      <c r="B219" s="54"/>
      <c r="C219" s="109"/>
    </row>
    <row r="220" spans="1:3" x14ac:dyDescent="0.25">
      <c r="A220" s="105"/>
      <c r="B220" s="16"/>
      <c r="C220" s="16"/>
    </row>
    <row r="221" spans="1:3" x14ac:dyDescent="0.25">
      <c r="A221" s="106"/>
      <c r="B221" s="16"/>
      <c r="C221" s="16"/>
    </row>
    <row r="222" spans="1:3" x14ac:dyDescent="0.25">
      <c r="A222" s="106"/>
      <c r="B222" s="16"/>
      <c r="C222" s="16"/>
    </row>
    <row r="223" spans="1:3" x14ac:dyDescent="0.25">
      <c r="B223" s="16"/>
      <c r="C223" s="107"/>
    </row>
    <row r="224" spans="1:3" x14ac:dyDescent="0.25">
      <c r="A224" s="106"/>
      <c r="B224" s="16"/>
      <c r="C224" s="16"/>
    </row>
    <row r="225" spans="1:3" x14ac:dyDescent="0.25">
      <c r="A225" s="47"/>
      <c r="B225" s="35"/>
      <c r="C225" s="36"/>
    </row>
    <row r="226" spans="1:3" x14ac:dyDescent="0.25">
      <c r="A226" s="47"/>
      <c r="B226" s="35"/>
      <c r="C226" s="36"/>
    </row>
    <row r="227" spans="1:3" x14ac:dyDescent="0.25">
      <c r="A227" s="106"/>
      <c r="B227" s="16"/>
      <c r="C227" s="16"/>
    </row>
    <row r="229" spans="1:3" x14ac:dyDescent="0.25">
      <c r="A229" s="105"/>
      <c r="B229" s="16"/>
      <c r="C229" s="16"/>
    </row>
    <row r="230" spans="1:3" x14ac:dyDescent="0.25">
      <c r="A230" s="106"/>
      <c r="B230" s="16"/>
      <c r="C230" s="16"/>
    </row>
    <row r="231" spans="1:3" x14ac:dyDescent="0.25">
      <c r="A231" s="106"/>
      <c r="B231" s="16"/>
      <c r="C231" s="16"/>
    </row>
    <row r="232" spans="1:3" x14ac:dyDescent="0.25">
      <c r="B232" s="16"/>
      <c r="C232" s="107"/>
    </row>
    <row r="233" spans="1:3" x14ac:dyDescent="0.25">
      <c r="A233" s="106"/>
      <c r="B233" s="16"/>
      <c r="C233" s="16"/>
    </row>
    <row r="234" spans="1:3" x14ac:dyDescent="0.25">
      <c r="A234" s="47"/>
      <c r="B234" s="35"/>
      <c r="C234" s="36"/>
    </row>
    <row r="235" spans="1:3" x14ac:dyDescent="0.25">
      <c r="A235" s="47"/>
      <c r="B235" s="35"/>
      <c r="C235" s="36"/>
    </row>
    <row r="236" spans="1:3" x14ac:dyDescent="0.25">
      <c r="A236" s="106"/>
      <c r="B236" s="16"/>
      <c r="C236" s="16"/>
    </row>
    <row r="238" spans="1:3" x14ac:dyDescent="0.25">
      <c r="A238" s="105"/>
      <c r="B238" s="16"/>
      <c r="C238" s="16"/>
    </row>
    <row r="239" spans="1:3" x14ac:dyDescent="0.25">
      <c r="A239" s="106"/>
      <c r="B239" s="16"/>
      <c r="C239" s="16"/>
    </row>
    <row r="240" spans="1:3" x14ac:dyDescent="0.25">
      <c r="A240" s="106"/>
      <c r="B240" s="16"/>
      <c r="C240" s="16"/>
    </row>
    <row r="241" spans="1:3" x14ac:dyDescent="0.25">
      <c r="B241" s="16"/>
      <c r="C241" s="107"/>
    </row>
    <row r="242" spans="1:3" x14ac:dyDescent="0.25">
      <c r="A242" s="106"/>
      <c r="B242" s="16"/>
      <c r="C242" s="16"/>
    </row>
    <row r="243" spans="1:3" x14ac:dyDescent="0.25">
      <c r="A243" s="47"/>
      <c r="B243" s="35"/>
      <c r="C243" s="36"/>
    </row>
    <row r="244" spans="1:3" x14ac:dyDescent="0.25">
      <c r="A244" s="47"/>
      <c r="B244" s="35"/>
      <c r="C244" s="36"/>
    </row>
    <row r="245" spans="1:3" x14ac:dyDescent="0.25">
      <c r="A245" s="106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 x14ac:dyDescent="0.25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 x14ac:dyDescent="0.25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 x14ac:dyDescent="0.25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246</v>
      </c>
      <c r="B9" s="61"/>
      <c r="C9" s="62"/>
    </row>
    <row r="10" spans="1:14" x14ac:dyDescent="0.25">
      <c r="A10" s="62" t="s">
        <v>1</v>
      </c>
      <c r="B10" s="61"/>
      <c r="C10" s="62" t="s">
        <v>247</v>
      </c>
    </row>
    <row r="11" spans="1:14" x14ac:dyDescent="0.25">
      <c r="A11" s="62" t="s">
        <v>248</v>
      </c>
      <c r="B11" s="6"/>
      <c r="C11" s="6"/>
    </row>
    <row r="12" spans="1:14" x14ac:dyDescent="0.25">
      <c r="A12" s="62" t="s">
        <v>249</v>
      </c>
      <c r="B12" s="6"/>
      <c r="C12" s="6" t="s">
        <v>232</v>
      </c>
    </row>
    <row r="13" spans="1:14" x14ac:dyDescent="0.25">
      <c r="A13" s="62" t="s">
        <v>250</v>
      </c>
      <c r="B13" s="6"/>
      <c r="C13" s="6" t="s">
        <v>240</v>
      </c>
    </row>
    <row r="14" spans="1:14" x14ac:dyDescent="0.25">
      <c r="A14" s="62" t="s">
        <v>251</v>
      </c>
      <c r="B14" s="6"/>
      <c r="C14" s="6" t="s">
        <v>236</v>
      </c>
    </row>
    <row r="15" spans="1:14" x14ac:dyDescent="0.25">
      <c r="A15" s="62" t="s">
        <v>252</v>
      </c>
      <c r="B15" s="6"/>
      <c r="C15" s="50">
        <v>24000</v>
      </c>
    </row>
    <row r="16" spans="1:14" x14ac:dyDescent="0.25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136</v>
      </c>
      <c r="B1" s="23"/>
    </row>
    <row r="2" spans="1:34" x14ac:dyDescent="0.25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142</v>
      </c>
      <c r="B21" s="23"/>
      <c r="C21" s="14">
        <v>0</v>
      </c>
      <c r="H21" s="25"/>
    </row>
    <row r="22" spans="1:8" x14ac:dyDescent="0.25">
      <c r="A22" s="15" t="s">
        <v>143</v>
      </c>
      <c r="B22" s="23"/>
      <c r="C22" s="24">
        <v>80</v>
      </c>
      <c r="F22" s="24"/>
      <c r="H22" s="25"/>
    </row>
    <row r="23" spans="1:8" x14ac:dyDescent="0.25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 x14ac:dyDescent="0.25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147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136</v>
      </c>
      <c r="B29" s="23"/>
      <c r="D29" s="25"/>
      <c r="E29" s="25"/>
      <c r="F29" s="25"/>
      <c r="G29" s="25"/>
    </row>
    <row r="30" spans="1:8" x14ac:dyDescent="0.25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 x14ac:dyDescent="0.25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142</v>
      </c>
      <c r="B35" s="23"/>
      <c r="C35" s="14">
        <v>0</v>
      </c>
    </row>
    <row r="36" spans="1:7" x14ac:dyDescent="0.25">
      <c r="A36" s="15" t="s">
        <v>143</v>
      </c>
      <c r="B36" s="23"/>
      <c r="C36" s="24">
        <v>80</v>
      </c>
      <c r="F36" s="24"/>
    </row>
    <row r="37" spans="1:7" x14ac:dyDescent="0.25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 x14ac:dyDescent="0.25">
      <c r="A38" s="15" t="s">
        <v>145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146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147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136</v>
      </c>
      <c r="B43" s="23"/>
      <c r="D43" s="25"/>
      <c r="E43" s="25"/>
      <c r="F43" s="25"/>
      <c r="G43" s="25"/>
    </row>
    <row r="44" spans="1:7" x14ac:dyDescent="0.25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 x14ac:dyDescent="0.25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142</v>
      </c>
      <c r="B49" s="23"/>
      <c r="C49" s="14">
        <v>0</v>
      </c>
    </row>
    <row r="50" spans="1:7" x14ac:dyDescent="0.25">
      <c r="A50" s="15" t="s">
        <v>143</v>
      </c>
      <c r="B50" s="23"/>
      <c r="C50" s="24">
        <v>80</v>
      </c>
      <c r="F50" s="24"/>
    </row>
    <row r="51" spans="1:7" x14ac:dyDescent="0.25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 x14ac:dyDescent="0.25">
      <c r="A52" s="15" t="s">
        <v>145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146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147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136</v>
      </c>
      <c r="B57" s="23"/>
      <c r="D57" s="25"/>
      <c r="E57" s="25"/>
      <c r="F57" s="25"/>
      <c r="G57" s="25"/>
    </row>
    <row r="58" spans="1:7" x14ac:dyDescent="0.25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 x14ac:dyDescent="0.25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142</v>
      </c>
      <c r="B63" s="23"/>
      <c r="C63" s="14">
        <v>0</v>
      </c>
    </row>
    <row r="64" spans="1:7" x14ac:dyDescent="0.25">
      <c r="A64" s="15" t="s">
        <v>143</v>
      </c>
      <c r="B64" s="23"/>
      <c r="C64" s="24">
        <v>80</v>
      </c>
      <c r="F64" s="24"/>
    </row>
    <row r="65" spans="1:7" x14ac:dyDescent="0.25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 x14ac:dyDescent="0.25">
      <c r="A66" s="15" t="s">
        <v>145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146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147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136</v>
      </c>
      <c r="B71" s="23"/>
      <c r="D71" s="25"/>
      <c r="E71" s="25"/>
      <c r="F71" s="25"/>
      <c r="G71" s="25"/>
    </row>
    <row r="72" spans="1:7" x14ac:dyDescent="0.25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 x14ac:dyDescent="0.25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142</v>
      </c>
      <c r="B77" s="23"/>
      <c r="C77" s="14">
        <v>0</v>
      </c>
    </row>
    <row r="78" spans="1:7" x14ac:dyDescent="0.25">
      <c r="A78" s="15" t="s">
        <v>143</v>
      </c>
      <c r="B78" s="23"/>
      <c r="C78" s="24">
        <v>80</v>
      </c>
      <c r="F78" s="24"/>
    </row>
    <row r="79" spans="1:7" x14ac:dyDescent="0.25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 x14ac:dyDescent="0.25">
      <c r="A80" s="15" t="s">
        <v>145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146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147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136</v>
      </c>
      <c r="B85" s="23"/>
      <c r="D85" s="25"/>
      <c r="E85" s="25"/>
      <c r="F85" s="25"/>
      <c r="G85" s="25"/>
    </row>
    <row r="86" spans="1:7" x14ac:dyDescent="0.25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 x14ac:dyDescent="0.25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142</v>
      </c>
      <c r="B91" s="23"/>
      <c r="C91" s="14">
        <v>0</v>
      </c>
    </row>
    <row r="92" spans="1:7" x14ac:dyDescent="0.25">
      <c r="A92" s="15" t="s">
        <v>143</v>
      </c>
      <c r="B92" s="23"/>
      <c r="C92" s="24">
        <v>80</v>
      </c>
      <c r="F92" s="24"/>
    </row>
    <row r="93" spans="1:7" x14ac:dyDescent="0.25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 x14ac:dyDescent="0.25">
      <c r="A94" s="15" t="s">
        <v>145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146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147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136</v>
      </c>
      <c r="B99" s="23"/>
      <c r="D99" s="25"/>
      <c r="E99" s="25"/>
      <c r="F99" s="25"/>
      <c r="G99" s="25"/>
    </row>
    <row r="100" spans="1:7" x14ac:dyDescent="0.25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 x14ac:dyDescent="0.25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142</v>
      </c>
      <c r="B105" s="23"/>
      <c r="C105" s="14">
        <v>0</v>
      </c>
    </row>
    <row r="106" spans="1:7" x14ac:dyDescent="0.25">
      <c r="A106" s="15" t="s">
        <v>143</v>
      </c>
      <c r="B106" s="23"/>
      <c r="C106" s="24">
        <v>80</v>
      </c>
      <c r="F106" s="24"/>
    </row>
    <row r="107" spans="1:7" x14ac:dyDescent="0.25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 x14ac:dyDescent="0.25">
      <c r="A108" s="15" t="s">
        <v>145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146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147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136</v>
      </c>
      <c r="B113" s="23"/>
      <c r="D113" s="25"/>
      <c r="E113" s="25"/>
      <c r="F113" s="25"/>
      <c r="G113" s="25"/>
    </row>
    <row r="114" spans="1:7" x14ac:dyDescent="0.25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 x14ac:dyDescent="0.25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142</v>
      </c>
      <c r="B119" s="23"/>
      <c r="C119" s="14">
        <v>0</v>
      </c>
    </row>
    <row r="120" spans="1:7" x14ac:dyDescent="0.25">
      <c r="A120" s="15" t="s">
        <v>143</v>
      </c>
      <c r="B120" s="23"/>
      <c r="C120" s="24">
        <v>80</v>
      </c>
      <c r="F120" s="24"/>
    </row>
    <row r="121" spans="1:7" x14ac:dyDescent="0.25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 x14ac:dyDescent="0.25">
      <c r="A122" s="15" t="s">
        <v>145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146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147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136</v>
      </c>
      <c r="B127" s="23"/>
      <c r="D127" s="25"/>
      <c r="E127" s="25"/>
      <c r="F127" s="25"/>
      <c r="G127" s="25"/>
    </row>
    <row r="128" spans="1:7" x14ac:dyDescent="0.25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 x14ac:dyDescent="0.2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142</v>
      </c>
      <c r="B133" s="23"/>
      <c r="C133" s="14">
        <v>0</v>
      </c>
    </row>
    <row r="134" spans="1:45" x14ac:dyDescent="0.25">
      <c r="A134" s="15" t="s">
        <v>143</v>
      </c>
      <c r="B134" s="23"/>
      <c r="C134" s="24">
        <v>80</v>
      </c>
      <c r="F134" s="24"/>
    </row>
    <row r="135" spans="1:45" x14ac:dyDescent="0.2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 x14ac:dyDescent="0.25">
      <c r="A136" s="15" t="s">
        <v>145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146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147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136</v>
      </c>
      <c r="B141" s="23"/>
      <c r="D141" s="25"/>
      <c r="E141" s="25"/>
      <c r="F141" s="25"/>
      <c r="G141" s="25"/>
    </row>
    <row r="142" spans="1:45" x14ac:dyDescent="0.2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 x14ac:dyDescent="0.2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254</v>
      </c>
      <c r="B207" s="6"/>
      <c r="C207" s="6"/>
    </row>
    <row r="208" spans="1:21" x14ac:dyDescent="0.25">
      <c r="A208" s="56" t="s">
        <v>229</v>
      </c>
      <c r="B208" s="56"/>
      <c r="C208" s="56" t="s">
        <v>260</v>
      </c>
    </row>
    <row r="209" spans="1:3" x14ac:dyDescent="0.25">
      <c r="A209" s="56" t="s">
        <v>230</v>
      </c>
      <c r="B209" s="56"/>
      <c r="C209" s="56">
        <v>57600</v>
      </c>
    </row>
    <row r="210" spans="1:3" s="56" customFormat="1" x14ac:dyDescent="0.25">
      <c r="A210" s="15" t="s">
        <v>266</v>
      </c>
      <c r="C210" s="56">
        <v>2500</v>
      </c>
    </row>
    <row r="211" spans="1:3" s="56" customFormat="1" x14ac:dyDescent="0.25">
      <c r="A211" s="15" t="s">
        <v>267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255</v>
      </c>
    </row>
    <row r="214" spans="1:3" x14ac:dyDescent="0.25">
      <c r="A214" s="15" t="s">
        <v>256</v>
      </c>
      <c r="B214" s="56"/>
      <c r="C214" s="56"/>
    </row>
    <row r="215" spans="1:3" x14ac:dyDescent="0.25">
      <c r="A215" s="66" t="s">
        <v>1</v>
      </c>
      <c r="B215" s="6"/>
      <c r="C215" s="24" t="s">
        <v>257</v>
      </c>
    </row>
    <row r="216" spans="1:3" x14ac:dyDescent="0.25">
      <c r="A216" s="67"/>
      <c r="B216" s="68"/>
      <c r="C216" s="69"/>
    </row>
    <row r="217" spans="1:3" x14ac:dyDescent="0.25">
      <c r="A217" s="26" t="s">
        <v>258</v>
      </c>
      <c r="B217" s="56"/>
    </row>
    <row r="218" spans="1:3" x14ac:dyDescent="0.25">
      <c r="A218" s="19" t="s">
        <v>259</v>
      </c>
      <c r="B218" s="16"/>
      <c r="C218" s="24" t="s">
        <v>257</v>
      </c>
    </row>
    <row r="219" spans="1:3" x14ac:dyDescent="0.25">
      <c r="A219" s="19" t="s">
        <v>231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232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 x14ac:dyDescent="0.25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 x14ac:dyDescent="0.2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3"/>
  <sheetViews>
    <sheetView tabSelected="1" topLeftCell="D10" workbookViewId="0">
      <selection activeCell="S26" sqref="S26:X26"/>
    </sheetView>
  </sheetViews>
  <sheetFormatPr defaultColWidth="9.140625"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42578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74"/>
      <c r="C2" s="75"/>
      <c r="D2" s="74"/>
      <c r="E2" s="74"/>
    </row>
    <row r="3" spans="1:50" x14ac:dyDescent="0.25">
      <c r="B3" s="74"/>
      <c r="C3" s="74"/>
      <c r="D3" s="74"/>
      <c r="E3" s="74"/>
    </row>
    <row r="6" spans="1:50" s="26" customFormat="1" x14ac:dyDescent="0.25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 x14ac:dyDescent="0.25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325</v>
      </c>
      <c r="B10" s="71" t="s">
        <v>302</v>
      </c>
      <c r="C10" s="56">
        <f>S22</f>
        <v>21600000</v>
      </c>
      <c r="D10" s="56">
        <f t="shared" ref="D10:H10" si="0">T22</f>
        <v>2700000</v>
      </c>
      <c r="E10" s="56">
        <f t="shared" si="0"/>
        <v>10800000</v>
      </c>
      <c r="F10" s="56">
        <f t="shared" si="0"/>
        <v>5400000</v>
      </c>
      <c r="G10" s="56">
        <f t="shared" si="0"/>
        <v>5400000</v>
      </c>
      <c r="H10" s="56">
        <f t="shared" si="0"/>
        <v>10800000</v>
      </c>
      <c r="I10" s="56">
        <f>S23</f>
        <v>21600000</v>
      </c>
      <c r="J10" s="56">
        <f t="shared" ref="J10:N10" si="1">T23</f>
        <v>2700000</v>
      </c>
      <c r="K10" s="56">
        <f t="shared" si="1"/>
        <v>10800000</v>
      </c>
      <c r="L10" s="56">
        <f t="shared" si="1"/>
        <v>5400000</v>
      </c>
      <c r="M10" s="56">
        <f t="shared" si="1"/>
        <v>5400000</v>
      </c>
      <c r="N10" s="56">
        <f t="shared" si="1"/>
        <v>10800000</v>
      </c>
      <c r="O10" s="56">
        <f>S24</f>
        <v>2700000</v>
      </c>
      <c r="P10" s="56">
        <f t="shared" ref="P10:T10" si="2">T24</f>
        <v>21600000</v>
      </c>
      <c r="Q10" s="56">
        <f t="shared" si="2"/>
        <v>5400000</v>
      </c>
      <c r="R10" s="56">
        <f t="shared" si="2"/>
        <v>10800000</v>
      </c>
      <c r="S10" s="56">
        <f t="shared" si="2"/>
        <v>21600000</v>
      </c>
      <c r="T10" s="56">
        <f t="shared" si="2"/>
        <v>5400000</v>
      </c>
      <c r="U10" s="56">
        <f>S25</f>
        <v>2700000</v>
      </c>
      <c r="V10" s="56">
        <f t="shared" ref="V10:Z10" si="3">T25</f>
        <v>21600000</v>
      </c>
      <c r="W10" s="56">
        <f t="shared" si="3"/>
        <v>5400000</v>
      </c>
      <c r="X10" s="56">
        <f t="shared" si="3"/>
        <v>10800000</v>
      </c>
      <c r="Y10" s="56">
        <f t="shared" si="3"/>
        <v>21600000</v>
      </c>
      <c r="Z10" s="56">
        <f t="shared" si="3"/>
        <v>5400000</v>
      </c>
      <c r="AA10" s="56">
        <f>S26</f>
        <v>5400000</v>
      </c>
      <c r="AB10" s="56">
        <f t="shared" ref="AB10:AF10" si="4">T26</f>
        <v>10800000</v>
      </c>
      <c r="AC10" s="56">
        <f t="shared" si="4"/>
        <v>2700000</v>
      </c>
      <c r="AD10" s="56">
        <f t="shared" si="4"/>
        <v>21600000</v>
      </c>
      <c r="AE10" s="56">
        <f t="shared" si="4"/>
        <v>2700000</v>
      </c>
      <c r="AF10" s="56">
        <f t="shared" si="4"/>
        <v>21600000</v>
      </c>
      <c r="AG10" s="56">
        <f>S27</f>
        <v>5400000</v>
      </c>
      <c r="AH10" s="56">
        <f t="shared" ref="AH10:AL10" si="5">T27</f>
        <v>10800000</v>
      </c>
      <c r="AI10" s="56">
        <f t="shared" si="5"/>
        <v>2700000</v>
      </c>
      <c r="AJ10" s="56">
        <f t="shared" si="5"/>
        <v>21600000</v>
      </c>
      <c r="AK10" s="56">
        <f t="shared" si="5"/>
        <v>2700000</v>
      </c>
      <c r="AL10" s="56">
        <f t="shared" si="5"/>
        <v>21600000</v>
      </c>
      <c r="AM10" s="56">
        <f>S28</f>
        <v>10800000</v>
      </c>
      <c r="AN10" s="56">
        <f t="shared" ref="AN10:AR10" si="6">T28</f>
        <v>5400000</v>
      </c>
      <c r="AO10" s="56">
        <f t="shared" si="6"/>
        <v>21600000</v>
      </c>
      <c r="AP10" s="56">
        <f t="shared" si="6"/>
        <v>2700000</v>
      </c>
      <c r="AQ10" s="56">
        <f t="shared" si="6"/>
        <v>10800000</v>
      </c>
      <c r="AR10" s="56">
        <f t="shared" si="6"/>
        <v>2700000</v>
      </c>
      <c r="AS10" s="56">
        <f>S29</f>
        <v>10800000</v>
      </c>
      <c r="AT10" s="56">
        <f t="shared" ref="AT10:AX10" si="7">T29</f>
        <v>5400000</v>
      </c>
      <c r="AU10" s="56">
        <f t="shared" si="7"/>
        <v>21600000</v>
      </c>
      <c r="AV10" s="56">
        <f t="shared" si="7"/>
        <v>2700000</v>
      </c>
      <c r="AW10" s="56">
        <f t="shared" si="7"/>
        <v>10800000</v>
      </c>
      <c r="AX10" s="56">
        <f t="shared" si="7"/>
        <v>2700000</v>
      </c>
    </row>
    <row r="11" spans="1:50" x14ac:dyDescent="0.25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4" t="s">
        <v>327</v>
      </c>
    </row>
    <row r="14" spans="1:50" x14ac:dyDescent="0.25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85" t="s">
        <v>321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</row>
    <row r="16" spans="1:50" x14ac:dyDescent="0.25">
      <c r="B16" s="87" t="s">
        <v>300</v>
      </c>
      <c r="C16" s="56">
        <v>42</v>
      </c>
      <c r="D16" s="56">
        <v>42</v>
      </c>
      <c r="E16" s="56">
        <v>42</v>
      </c>
      <c r="F16" s="56">
        <v>42</v>
      </c>
      <c r="G16" s="56">
        <v>42</v>
      </c>
      <c r="H16" s="56">
        <v>42</v>
      </c>
    </row>
    <row r="17" spans="2:24" x14ac:dyDescent="0.25">
      <c r="B17" s="85" t="s">
        <v>301</v>
      </c>
      <c r="C17" s="56">
        <f t="shared" ref="C17:H17" si="8">IF(C15=1, C9, IF(C15=2, I9, IF(C15=3, O9, IF(C15=4,U9,IF(C15=5,AA9,IF(C15=6,AG9,IF(C15=7,AM9,IF(C15=8,AS9, "Enter a valid day number"))))))))</f>
        <v>35</v>
      </c>
      <c r="D17" s="56">
        <f t="shared" si="8"/>
        <v>35</v>
      </c>
      <c r="E17" s="56">
        <f t="shared" si="8"/>
        <v>35</v>
      </c>
      <c r="F17" s="56">
        <f t="shared" si="8"/>
        <v>35</v>
      </c>
      <c r="G17" s="56">
        <f t="shared" si="8"/>
        <v>35</v>
      </c>
      <c r="H17" s="56">
        <f t="shared" si="8"/>
        <v>35</v>
      </c>
    </row>
    <row r="18" spans="2:24" x14ac:dyDescent="0.25">
      <c r="B18" s="85" t="s">
        <v>302</v>
      </c>
      <c r="C18" s="56">
        <f t="shared" ref="C18:H18" si="9">IF(C15=1, C10, IF(C15=2, I10, IF(C15=3, O10, IF(C15=4,U10,IF(C15=5,AA10,IF(C15=6,AG10,IF(C15=7,AM10,IF(C15=8,AS10, "Enter a valid day number"))))))))</f>
        <v>21600000</v>
      </c>
      <c r="D18" s="56">
        <f t="shared" si="9"/>
        <v>2700000</v>
      </c>
      <c r="E18" s="56">
        <f t="shared" si="9"/>
        <v>10800000</v>
      </c>
      <c r="F18" s="56">
        <f t="shared" si="9"/>
        <v>5400000</v>
      </c>
      <c r="G18" s="56">
        <f t="shared" si="9"/>
        <v>5400000</v>
      </c>
      <c r="H18" s="56">
        <f t="shared" si="9"/>
        <v>10800000</v>
      </c>
    </row>
    <row r="19" spans="2:24" x14ac:dyDescent="0.25">
      <c r="B19" s="85" t="s">
        <v>303</v>
      </c>
      <c r="C19" s="56">
        <f t="shared" ref="C19:H19" si="10">IF(C15=1, C11, IF(C15=2, I11, IF(C15=3, O11, IF(C15=4,U11,IF(C15=5,AA11,IF(C15=6,AG11,IF(C15=7,AM11,IF(C15=8,AS11,"Enter a valid day number"))))))))</f>
        <v>41</v>
      </c>
      <c r="D19" s="56">
        <f t="shared" si="10"/>
        <v>41</v>
      </c>
      <c r="E19" s="56">
        <f t="shared" si="10"/>
        <v>41</v>
      </c>
      <c r="F19" s="56">
        <f t="shared" si="10"/>
        <v>41</v>
      </c>
      <c r="G19" s="56">
        <f t="shared" si="10"/>
        <v>41</v>
      </c>
      <c r="H19" s="56">
        <f t="shared" si="10"/>
        <v>41</v>
      </c>
    </row>
    <row r="20" spans="2:24" x14ac:dyDescent="0.25">
      <c r="J20" s="26"/>
      <c r="L20" s="56" t="s">
        <v>328</v>
      </c>
      <c r="S20" s="56" t="s">
        <v>329</v>
      </c>
    </row>
    <row r="21" spans="2:24" ht="15.75" thickBot="1" x14ac:dyDescent="0.3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2:24" ht="24" thickBot="1" x14ac:dyDescent="0.3">
      <c r="C22" s="26" t="s">
        <v>336</v>
      </c>
      <c r="K22" s="125" t="s">
        <v>337</v>
      </c>
      <c r="L22" s="110">
        <v>6</v>
      </c>
      <c r="M22" s="111">
        <v>0.75</v>
      </c>
      <c r="N22" s="112">
        <v>3</v>
      </c>
      <c r="O22" s="113">
        <v>1.5</v>
      </c>
      <c r="P22" s="113">
        <v>1.5</v>
      </c>
      <c r="Q22" s="112">
        <v>3</v>
      </c>
      <c r="R22" s="125" t="s">
        <v>337</v>
      </c>
      <c r="S22" s="115">
        <f>(L22*60*60*1000)</f>
        <v>21600000</v>
      </c>
      <c r="T22" s="89">
        <f t="shared" ref="T22:X29" si="11">(M22*60*60*1000)</f>
        <v>2700000</v>
      </c>
      <c r="U22" s="119">
        <f t="shared" si="11"/>
        <v>10800000</v>
      </c>
      <c r="V22" s="90">
        <f t="shared" si="11"/>
        <v>5400000</v>
      </c>
      <c r="W22" s="90">
        <f t="shared" si="11"/>
        <v>5400000</v>
      </c>
      <c r="X22" s="123">
        <f t="shared" si="11"/>
        <v>10800000</v>
      </c>
    </row>
    <row r="23" spans="2:24" ht="30.75" thickBot="1" x14ac:dyDescent="0.3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125" t="s">
        <v>339</v>
      </c>
      <c r="L23" s="110">
        <v>6</v>
      </c>
      <c r="M23" s="111">
        <v>0.75</v>
      </c>
      <c r="N23" s="112">
        <v>3</v>
      </c>
      <c r="O23" s="113">
        <v>1.5</v>
      </c>
      <c r="P23" s="113">
        <v>1.5</v>
      </c>
      <c r="Q23" s="112">
        <v>3</v>
      </c>
      <c r="R23" s="125" t="s">
        <v>339</v>
      </c>
      <c r="S23" s="95">
        <f t="shared" ref="S23:S29" si="12">(L23*60*60*1000)</f>
        <v>21600000</v>
      </c>
      <c r="T23" s="93">
        <f t="shared" si="11"/>
        <v>2700000</v>
      </c>
      <c r="U23" s="120">
        <f t="shared" si="11"/>
        <v>10800000</v>
      </c>
      <c r="V23" s="94">
        <f t="shared" si="11"/>
        <v>5400000</v>
      </c>
      <c r="W23" s="94">
        <f t="shared" si="11"/>
        <v>5400000</v>
      </c>
      <c r="X23" s="124">
        <f t="shared" si="11"/>
        <v>10800000</v>
      </c>
    </row>
    <row r="24" spans="2:24" ht="24" thickBot="1" x14ac:dyDescent="0.3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125" t="s">
        <v>341</v>
      </c>
      <c r="L24" s="111">
        <v>0.75</v>
      </c>
      <c r="M24" s="110">
        <v>6</v>
      </c>
      <c r="N24" s="113">
        <v>1.5</v>
      </c>
      <c r="O24" s="112">
        <v>3</v>
      </c>
      <c r="P24" s="110">
        <v>6</v>
      </c>
      <c r="Q24" s="113">
        <v>1.5</v>
      </c>
      <c r="R24" s="125" t="s">
        <v>341</v>
      </c>
      <c r="S24" s="98">
        <f t="shared" si="12"/>
        <v>2700000</v>
      </c>
      <c r="T24" s="92">
        <f t="shared" si="11"/>
        <v>21600000</v>
      </c>
      <c r="U24" s="94">
        <f t="shared" si="11"/>
        <v>5400000</v>
      </c>
      <c r="V24" s="120">
        <f t="shared" si="11"/>
        <v>10800000</v>
      </c>
      <c r="W24" s="92">
        <f t="shared" si="11"/>
        <v>21600000</v>
      </c>
      <c r="X24" s="97">
        <f t="shared" si="11"/>
        <v>5400000</v>
      </c>
    </row>
    <row r="25" spans="2:24" ht="24" thickBot="1" x14ac:dyDescent="0.3">
      <c r="K25" s="125" t="s">
        <v>342</v>
      </c>
      <c r="L25" s="111">
        <v>0.75</v>
      </c>
      <c r="M25" s="110">
        <v>6</v>
      </c>
      <c r="N25" s="113">
        <v>1.5</v>
      </c>
      <c r="O25" s="112">
        <v>3</v>
      </c>
      <c r="P25" s="110">
        <v>6</v>
      </c>
      <c r="Q25" s="113">
        <v>1.5</v>
      </c>
      <c r="R25" s="125" t="s">
        <v>342</v>
      </c>
      <c r="S25" s="98">
        <f t="shared" si="12"/>
        <v>2700000</v>
      </c>
      <c r="T25" s="92">
        <f t="shared" si="11"/>
        <v>21600000</v>
      </c>
      <c r="U25" s="94">
        <f t="shared" si="11"/>
        <v>5400000</v>
      </c>
      <c r="V25" s="120">
        <f t="shared" si="11"/>
        <v>10800000</v>
      </c>
      <c r="W25" s="92">
        <f t="shared" si="11"/>
        <v>21600000</v>
      </c>
      <c r="X25" s="97">
        <f t="shared" si="11"/>
        <v>5400000</v>
      </c>
    </row>
    <row r="26" spans="2:24" ht="24" thickBot="1" x14ac:dyDescent="0.3">
      <c r="B26" s="74"/>
      <c r="C26" s="74"/>
      <c r="D26" s="74"/>
      <c r="E26" s="74"/>
      <c r="F26" s="74"/>
      <c r="G26" s="74"/>
      <c r="H26" s="74"/>
      <c r="I26" s="74"/>
      <c r="K26" s="85" t="s">
        <v>343</v>
      </c>
      <c r="L26" s="113">
        <v>1.5</v>
      </c>
      <c r="M26" s="112">
        <v>3</v>
      </c>
      <c r="N26" s="111">
        <v>0.75</v>
      </c>
      <c r="O26" s="110">
        <v>6</v>
      </c>
      <c r="P26" s="111">
        <v>0.75</v>
      </c>
      <c r="Q26" s="110">
        <v>6</v>
      </c>
      <c r="R26" s="85" t="s">
        <v>343</v>
      </c>
      <c r="S26" s="91">
        <f t="shared" si="12"/>
        <v>5400000</v>
      </c>
      <c r="T26" s="120">
        <f t="shared" si="11"/>
        <v>10800000</v>
      </c>
      <c r="U26" s="93">
        <f t="shared" si="11"/>
        <v>2700000</v>
      </c>
      <c r="V26" s="92">
        <f t="shared" si="11"/>
        <v>21600000</v>
      </c>
      <c r="W26" s="93">
        <f t="shared" si="11"/>
        <v>2700000</v>
      </c>
      <c r="X26" s="99">
        <f t="shared" si="11"/>
        <v>21600000</v>
      </c>
    </row>
    <row r="27" spans="2:24" ht="24" thickBot="1" x14ac:dyDescent="0.3">
      <c r="B27" s="74"/>
      <c r="C27" s="114"/>
      <c r="D27" s="114"/>
      <c r="E27" s="114"/>
      <c r="F27" s="114"/>
      <c r="G27" s="114"/>
      <c r="H27" s="114"/>
      <c r="I27" s="74"/>
      <c r="K27" s="85" t="s">
        <v>344</v>
      </c>
      <c r="L27" s="113">
        <v>1.5</v>
      </c>
      <c r="M27" s="112">
        <v>3</v>
      </c>
      <c r="N27" s="111">
        <v>0.75</v>
      </c>
      <c r="O27" s="110">
        <v>6</v>
      </c>
      <c r="P27" s="111">
        <v>0.75</v>
      </c>
      <c r="Q27" s="110">
        <v>6</v>
      </c>
      <c r="R27" s="85" t="s">
        <v>344</v>
      </c>
      <c r="S27" s="91">
        <f t="shared" si="12"/>
        <v>5400000</v>
      </c>
      <c r="T27" s="120">
        <f t="shared" si="11"/>
        <v>10800000</v>
      </c>
      <c r="U27" s="93">
        <f t="shared" si="11"/>
        <v>2700000</v>
      </c>
      <c r="V27" s="92">
        <f t="shared" si="11"/>
        <v>21600000</v>
      </c>
      <c r="W27" s="93">
        <f t="shared" si="11"/>
        <v>2700000</v>
      </c>
      <c r="X27" s="99">
        <f t="shared" si="11"/>
        <v>21600000</v>
      </c>
    </row>
    <row r="28" spans="2:24" ht="24" thickBot="1" x14ac:dyDescent="0.3">
      <c r="B28" s="74"/>
      <c r="C28" s="114"/>
      <c r="D28" s="114"/>
      <c r="E28" s="114"/>
      <c r="F28" s="114"/>
      <c r="G28" s="114"/>
      <c r="H28" s="114"/>
      <c r="I28" s="74"/>
      <c r="K28" s="85" t="s">
        <v>345</v>
      </c>
      <c r="L28" s="112">
        <v>3</v>
      </c>
      <c r="M28" s="113">
        <v>1.5</v>
      </c>
      <c r="N28" s="110">
        <v>6</v>
      </c>
      <c r="O28" s="111">
        <v>0.75</v>
      </c>
      <c r="P28" s="112">
        <v>3</v>
      </c>
      <c r="Q28" s="111">
        <v>0.75</v>
      </c>
      <c r="R28" s="85" t="s">
        <v>345</v>
      </c>
      <c r="S28" s="118">
        <f t="shared" si="12"/>
        <v>10800000</v>
      </c>
      <c r="T28" s="94">
        <f t="shared" si="11"/>
        <v>5400000</v>
      </c>
      <c r="U28" s="92">
        <f t="shared" si="11"/>
        <v>21600000</v>
      </c>
      <c r="V28" s="93">
        <f t="shared" si="11"/>
        <v>2700000</v>
      </c>
      <c r="W28" s="120">
        <f t="shared" si="11"/>
        <v>10800000</v>
      </c>
      <c r="X28" s="96">
        <f t="shared" si="11"/>
        <v>2700000</v>
      </c>
    </row>
    <row r="29" spans="2:24" ht="24" thickBot="1" x14ac:dyDescent="0.3">
      <c r="B29" s="74"/>
      <c r="C29" s="114"/>
      <c r="D29" s="114"/>
      <c r="E29" s="114"/>
      <c r="F29" s="114"/>
      <c r="G29" s="114"/>
      <c r="H29" s="114"/>
      <c r="I29" s="74"/>
      <c r="K29" s="85" t="s">
        <v>346</v>
      </c>
      <c r="L29" s="112">
        <v>3</v>
      </c>
      <c r="M29" s="113">
        <v>1.5</v>
      </c>
      <c r="N29" s="110">
        <v>6</v>
      </c>
      <c r="O29" s="111">
        <v>0.75</v>
      </c>
      <c r="P29" s="112">
        <v>3</v>
      </c>
      <c r="Q29" s="111">
        <v>0.75</v>
      </c>
      <c r="R29" s="85" t="s">
        <v>346</v>
      </c>
      <c r="S29" s="121">
        <f t="shared" si="12"/>
        <v>10800000</v>
      </c>
      <c r="T29" s="100">
        <f t="shared" si="11"/>
        <v>5400000</v>
      </c>
      <c r="U29" s="101">
        <f t="shared" si="11"/>
        <v>21600000</v>
      </c>
      <c r="V29" s="116">
        <f t="shared" si="11"/>
        <v>2700000</v>
      </c>
      <c r="W29" s="122">
        <f t="shared" si="11"/>
        <v>10800000</v>
      </c>
      <c r="X29" s="117">
        <f t="shared" si="11"/>
        <v>2700000</v>
      </c>
    </row>
    <row r="30" spans="2:24" ht="23.25" x14ac:dyDescent="0.25">
      <c r="B30" s="74"/>
      <c r="C30" s="114"/>
      <c r="D30" s="114"/>
      <c r="E30" s="114"/>
      <c r="F30" s="114"/>
      <c r="G30" s="114"/>
      <c r="H30" s="114"/>
      <c r="I30" s="74"/>
    </row>
    <row r="31" spans="2:24" x14ac:dyDescent="0.25">
      <c r="B31" s="74"/>
      <c r="C31" s="74"/>
      <c r="D31" s="74"/>
      <c r="E31" s="74"/>
      <c r="F31" s="74"/>
      <c r="G31" s="74"/>
      <c r="H31" s="74"/>
      <c r="I31" s="74"/>
    </row>
    <row r="32" spans="2:24" x14ac:dyDescent="0.25">
      <c r="B32" s="74"/>
      <c r="C32" s="74"/>
      <c r="D32" s="74"/>
      <c r="E32" s="74"/>
      <c r="F32" s="74"/>
      <c r="G32" s="74"/>
      <c r="H32" s="74"/>
      <c r="I32" s="74"/>
    </row>
    <row r="33" spans="2:9" x14ac:dyDescent="0.25">
      <c r="B33" s="74"/>
      <c r="C33" s="74"/>
      <c r="D33" s="74"/>
      <c r="E33" s="74"/>
      <c r="F33" s="74"/>
      <c r="G33" s="74"/>
      <c r="H33" s="74"/>
      <c r="I33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Sam</cp:lastModifiedBy>
  <dcterms:created xsi:type="dcterms:W3CDTF">2011-08-30T15:11:14Z</dcterms:created>
  <dcterms:modified xsi:type="dcterms:W3CDTF">2020-07-20T09:03:32Z</dcterms:modified>
</cp:coreProperties>
</file>