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V5" i="7"/>
  <c r="AU5" i="7"/>
  <c r="AV4" i="7"/>
  <c r="AU4" i="7"/>
  <c r="AV3" i="7"/>
  <c r="AU3" i="7"/>
  <c r="AR5" i="7"/>
  <c r="AR4" i="7"/>
  <c r="AR3" i="7"/>
  <c r="AO5" i="7"/>
  <c r="AN5" i="7"/>
  <c r="AO4" i="7"/>
  <c r="AN4" i="7"/>
  <c r="AO3" i="7"/>
  <c r="AN3" i="7"/>
  <c r="AK5" i="7"/>
  <c r="AK4" i="7"/>
  <c r="AK3" i="7"/>
  <c r="AH5" i="7"/>
  <c r="AG5" i="7"/>
  <c r="AH4" i="7"/>
  <c r="AG4" i="7"/>
  <c r="AH3" i="7"/>
  <c r="AG3" i="7"/>
  <c r="AD5" i="7"/>
  <c r="AD4" i="7"/>
  <c r="AD3" i="7"/>
  <c r="AA5" i="7"/>
  <c r="Z5" i="7"/>
  <c r="AA4" i="7"/>
  <c r="Z4" i="7"/>
  <c r="AA3" i="7"/>
  <c r="Z3" i="7"/>
  <c r="W5" i="7"/>
  <c r="W4" i="7"/>
  <c r="W3" i="7"/>
  <c r="T5" i="7"/>
  <c r="S5" i="7"/>
  <c r="T4" i="7"/>
  <c r="S4" i="7"/>
  <c r="T3" i="7"/>
  <c r="S3" i="7"/>
  <c r="AP5" i="7" l="1"/>
  <c r="AP4" i="7"/>
  <c r="AP3" i="7"/>
  <c r="AI5" i="7"/>
  <c r="AI4" i="7"/>
  <c r="AI3" i="7"/>
  <c r="U5" i="7" l="1"/>
  <c r="U4" i="7"/>
  <c r="U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W5" i="7"/>
  <c r="AW4" i="7"/>
  <c r="AW3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B5" i="7"/>
  <c r="AB4" i="7"/>
  <c r="AB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P5" i="7"/>
  <c r="N5" i="7"/>
  <c r="M5" i="7"/>
  <c r="L5" i="7"/>
  <c r="P4" i="7"/>
  <c r="N4" i="7"/>
  <c r="M4" i="7"/>
  <c r="L4" i="7"/>
  <c r="P3" i="7"/>
  <c r="N3" i="7"/>
  <c r="M3" i="7"/>
  <c r="L3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<sst xmlns="http://schemas.openxmlformats.org/spreadsheetml/2006/main" count="1479" uniqueCount="497">
  <si>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</si>
  <si>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</si>
  <si>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</si>
  <si>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</si>
  <si>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</si>
  <si>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</si>
  <si>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</si>
  <si>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</si>
  <si>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</si>
  <si>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</si>
  <si>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</si>
  <si>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</si>
  <si>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</si>
  <si>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</si>
  <si>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</si>
  <si>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</si>
  <si>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</si>
  <si>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</si>
  <si>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</si>
  <si>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</si>
  <si>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</si>
  <si>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</si>
  <si>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</si>
  <si>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</si>
  <si>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</si>
  <si>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</si>
  <si>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</si>
  <si>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</si>
  <si>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</si>
  <si>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</si>
  <si>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</si>
  <si>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</si>
  <si>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</si>
  <si>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</si>
  <si>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</si>
  <si>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</si>
  <si>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</si>
  <si>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</si>
  <si>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</si>
  <si>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</si>
  <si>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</si>
  <si>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</si>
  <si>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</si>
  <si>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</si>
  <si>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</si>
  <si>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</si>
  <si>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</si>
  <si>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</si>
  <si>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</si>
  <si>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</si>
  <si>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</si>
  <si>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</si>
  <si>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</si>
  <si>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</si>
  <si>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</si>
  <si>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</si>
  <si>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</si>
  <si>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</si>
  <si>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</si>
  <si>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</si>
  <si>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</si>
  <si>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</si>
  <si>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</si>
  <si>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</si>
  <si>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</si>
  <si>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</si>
  <si>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</si>
  <si>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</si>
  <si>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</si>
  <si>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</si>
  <si>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</si>
  <si>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</si>
  <si>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</si>
  <si>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</si>
  <si>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</si>
  <si>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</si>
  <si>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</si>
  <si>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</si>
  <si>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</si>
  <si>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</si>
  <si>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</si>
  <si>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</si>
  <si>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</si>
  <si>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</si>
  <si>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</si>
  <si>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</si>
  <si>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</si>
  <si>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</si>
  <si>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</si>
  <si>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</si>
  <si>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</si>
  <si>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</si>
  <si>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</si>
  <si>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</si>
  <si>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</si>
  <si>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</si>
  <si>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</si>
  <si>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</si>
  <si>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</si>
  <si>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</si>
  <si>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</si>
  <si>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</si>
  <si>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</si>
  <si>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</si>
  <si>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</si>
  <si>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</si>
  <si>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</si>
  <si>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</si>
  <si>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</si>
  <si>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</si>
  <si>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</si>
  <si>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</si>
  <si>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</si>
  <si>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</si>
  <si>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</si>
  <si>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</si>
  <si>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</si>
  <si>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</si>
  <si>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</si>
  <si>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</si>
  <si>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</si>
  <si>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</si>
  <si>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</si>
  <si>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</si>
  <si>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</si>
  <si>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</si>
  <si>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</si>
  <si>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</si>
  <si>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</si>
  <si>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</si>
  <si>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</si>
  <si>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</si>
  <si>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</si>
  <si>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</si>
  <si>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</si>
  <si>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</si>
  <si>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</si>
  <si>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</si>
  <si>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</si>
  <si>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</si>
  <si>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</si>
  <si>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</si>
  <si>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</si>
  <si>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</si>
  <si>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</si>
  <si>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</si>
  <si>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</si>
  <si>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</si>
  <si>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</si>
  <si>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</si>
  <si>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</si>
  <si>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</si>
  <si>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</si>
  <si>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</si>
  <si>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</si>
  <si>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</si>
  <si>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</si>
  <si>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</si>
  <si>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</si>
  <si>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</si>
  <si>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</si>
  <si>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</si>
  <si>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</si>
  <si>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</si>
  <si>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</si>
  <si>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</si>
  <si>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</si>
  <si>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</si>
  <si>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</si>
  <si>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</si>
  <si>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</si>
  <si>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</si>
  <si>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</si>
  <si>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</si>
  <si>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</si>
  <si>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</si>
  <si>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</si>
  <si>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</si>
  <si>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</si>
  <si>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</si>
  <si>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</si>
  <si>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</si>
  <si>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</si>
  <si>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</si>
  <si>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</si>
  <si>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</si>
  <si>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</si>
  <si>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</si>
  <si>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</si>
  <si>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</si>
  <si>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</si>
  <si>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</si>
  <si>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</si>
  <si>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</si>
  <si>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</si>
  <si>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</si>
  <si>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</si>
  <si>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</si>
  <si>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</si>
  <si>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</si>
  <si>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</si>
  <si>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</si>
  <si>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</si>
  <si>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</si>
  <si>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</si>
  <si>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</si>
  <si>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</si>
  <si>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</si>
  <si>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</si>
  <si>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</si>
  <si>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</si>
  <si>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</si>
  <si>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</si>
  <si>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</si>
  <si>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</si>
  <si>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</si>
  <si>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</si>
  <si>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</si>
  <si>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</si>
  <si>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</si>
  <si>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</si>
  <si>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</si>
  <si>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</si>
  <si>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</si>
  <si>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</si>
  <si>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</si>
  <si>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</si>
  <si>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</si>
  <si>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</si>
  <si>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</si>
  <si>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</si>
  <si>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</si>
  <si>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</si>
  <si>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</si>
  <si>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</si>
  <si>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</si>
  <si>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</si>
  <si>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</si>
  <si>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</si>
  <si>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</si>
  <si>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</si>
  <si>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</si>
  <si>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</si>
  <si>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</si>
  <si>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</si>
  <si>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</si>
  <si>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</si>
  <si>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</si>
  <si>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</si>
  <si>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</si>
  <si>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</si>
  <si>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</si>
  <si>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</si>
  <si>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</si>
  <si>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</si>
  <si>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</si>
  <si>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</si>
  <si>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</si>
  <si>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</si>
  <si>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</si>
  <si>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</si>
  <si>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</si>
  <si>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</si>
  <si>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</si>
  <si>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</si>
  <si>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</si>
  <si>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</si>
  <si>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</si>
  <si>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</si>
  <si>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</si>
  <si>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</si>
  <si>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</si>
  <si>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</si>
  <si>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</si>
  <si>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</si>
  <si>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</si>
  <si>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</si>
  <si>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</si>
  <si>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</si>
  <si>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</si>
  <si>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</si>
  <si>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</si>
  <si>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</si>
  <si>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</si>
  <si>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</si>
  <si>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</si>
  <si>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</si>
  <si>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</si>
  <si>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</si>
  <si>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</si>
  <si>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</si>
  <si>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</si>
  <si>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</si>
  <si>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</si>
  <si>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</si>
  <si>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</si>
  <si>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</si>
  <si>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</si>
  <si>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</si>
  <si>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</si>
  <si>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</si>
  <si>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</si>
  <si>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</si>
  <si>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</si>
  <si>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</si>
  <si>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</si>
  <si>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</si>
  <si>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</si>
  <si>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</si>
  <si>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</si>
  <si>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</si>
  <si>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</si>
  <si>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</si>
  <si>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</si>
  <si>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</si>
  <si>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</si>
  <si>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</si>
  <si>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</si>
  <si>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</si>
  <si>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</si>
  <si>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</si>
  <si>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</si>
  <si>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</si>
  <si>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</si>
  <si>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</si>
  <si>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</si>
  <si>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</si>
  <si>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</si>
  <si>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</si>
  <si>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</si>
  <si>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</si>
  <si>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</si>
  <si>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</si>
  <si>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</si>
  <si>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</si>
  <si>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</si>
  <si>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</si>
  <si>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</si>
  <si>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</si>
  <si>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</si>
  <si>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</si>
  <si>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</si>
  <si>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</si>
  <si>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</si>
  <si>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</si>
  <si>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</si>
  <si>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</si>
  <si>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</si>
  <si>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</si>
  <si>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</si>
  <si>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</si>
  <si>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</si>
  <si>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</si>
  <si>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</si>
  <si>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</si>
  <si>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</si>
  <si>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</si>
  <si>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</si>
  <si>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</si>
  <si>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</si>
  <si>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</si>
  <si>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</si>
  <si>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</si>
  <si>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</si>
  <si>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</si>
  <si>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</si>
  <si>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</si>
  <si>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</si>
  <si>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</si>
  <si>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</si>
  <si>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</si>
  <si>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</si>
  <si>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</si>
  <si>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</si>
  <si>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</si>
  <si>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</si>
  <si>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</si>
  <si>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</si>
  <si>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</si>
  <si>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</si>
  <si>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</si>
  <si>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</si>
  <si>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</si>
  <si>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</si>
  <si>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</si>
  <si>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</si>
  <si>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</si>
  <si>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</si>
  <si>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</si>
  <si>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</si>
  <si>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</si>
  <si>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</si>
  <si>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</si>
  <si>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</si>
  <si>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</si>
  <si>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</si>
  <si>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</si>
  <si>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</si>
  <si>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</si>
  <si>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</si>
  <si>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</si>
  <si>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</si>
  <si>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</si>
  <si>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</si>
  <si>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</si>
  <si>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</si>
  <si>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</si>
  <si>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</si>
  <si>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</si>
  <si>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</si>
  <si>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</si>
  <si>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</si>
  <si>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</si>
  <si>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</si>
  <si>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</si>
  <si>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101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</si>
  <si>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</si>
  <si>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</si>
  <si>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</si>
  <si>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</si>
  <si>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</si>
  <si>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</si>
  <si>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</si>
  <si>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</si>
  <si>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</si>
  <si>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</si>
  <si>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</si>
  <si>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</si>
  <si>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</si>
  <si>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</si>
  <si>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</si>
  <si>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</si>
  <si>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</si>
  <si>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</si>
  <si>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</si>
  <si>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</si>
  <si>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</si>
  <si>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</si>
  <si>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</si>
  <si>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</si>
  <si>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</si>
  <si>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</si>
  <si>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</si>
  <si>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</si>
  <si>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</si>
  <si>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</si>
  <si>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</si>
  <si>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</si>
  <si>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</si>
  <si>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</si>
  <si>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</si>
  <si>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</si>
  <si>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</si>
  <si>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</si>
  <si>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</si>
  <si>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</si>
  <si>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</si>
  <si>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</si>
  <si>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</si>
  <si>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</si>
  <si>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</si>
  <si>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</si>
  <si>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</si>
  <si>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</si>
  <si>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</si>
  <si>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</si>
  <si>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</si>
  <si>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</si>
  <si>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</si>
  <si>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</si>
  <si>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</si>
  <si>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</si>
  <si>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</si>
  <si>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</si>
  <si>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</si>
  <si>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</si>
  <si>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</si>
  <si>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</si>
  <si>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</si>
  <si>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</si>
  <si>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</si>
  <si>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</si>
  <si>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</si>
  <si>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</si>
  <si>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</si>
  <si>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</si>
  <si>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</si>
  <si>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</si>
  <si>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</si>
  <si>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0416D4EE76</t>
  </si>
  <si>
    <t>041768F274</t>
  </si>
  <si>
    <t>04185D008F</t>
  </si>
  <si>
    <t>0416ECC22D</t>
  </si>
  <si>
    <t>0416D4F544</t>
  </si>
  <si>
    <t>0416D4D943</t>
  </si>
  <si>
    <t>Bat 35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</si>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</sst>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8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6" fillId="15" borderId="0" xfId="0" applyFont="1" applyFill="1"/>
    <xf numFmtId="0" fontId="16" fillId="16" borderId="0" xfId="0" applyFont="1" applyFill="1"/>
    <xf numFmtId="0" fontId="16" fillId="17" borderId="0" xfId="0" applyFont="1" applyFill="1"/>
    <xf numFmtId="0" fontId="16" fillId="18" borderId="0" xfId="0" applyFont="1" applyFill="1"/>
    <xf numFmtId="0" fontId="16" fillId="19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29" workbookViewId="0">
      <selection activeCell="E52" sqref="E52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7">
      <c r="A1" s="26"/>
      <c r="B1" s="27" t="s">
        <v>414</v>
      </c>
      <c r="C1" s="28"/>
    </row>
    <row r="2" spans="1:7">
      <c r="A2" s="26"/>
      <c r="B2" s="27"/>
      <c r="C2" s="28"/>
    </row>
    <row r="3" spans="1:7" s="35" customFormat="1">
      <c r="A3" s="29"/>
      <c r="B3" s="30" t="s">
        <v>69</v>
      </c>
      <c r="C3" s="31"/>
    </row>
    <row r="4" spans="1:7">
      <c r="A4" s="32"/>
      <c r="B4" s="32"/>
      <c r="C4" s="33"/>
    </row>
    <row r="5" spans="1:7">
      <c r="A5" s="27" t="s">
        <v>70</v>
      </c>
      <c r="B5" s="27" t="s">
        <v>71</v>
      </c>
      <c r="C5" s="28"/>
    </row>
    <row r="6" spans="1:7">
      <c r="A6" s="26" t="s">
        <v>72</v>
      </c>
      <c r="B6" s="26" t="s">
        <v>73</v>
      </c>
      <c r="C6" s="26" t="s">
        <v>418</v>
      </c>
    </row>
    <row r="7" spans="1:7">
      <c r="A7" s="34" t="s">
        <v>74</v>
      </c>
      <c r="B7" s="34" t="s">
        <v>75</v>
      </c>
      <c r="C7" s="26"/>
    </row>
    <row r="8" spans="1:7">
      <c r="A8" s="34" t="s">
        <v>76</v>
      </c>
      <c r="B8" s="34" t="s">
        <v>77</v>
      </c>
      <c r="C8" s="26"/>
    </row>
    <row r="12" spans="1:7" ht="15.75">
      <c r="A12" s="2" t="s">
        <v>40</v>
      </c>
      <c r="B12" s="36" t="s">
        <v>78</v>
      </c>
    </row>
    <row r="13" spans="1:7">
      <c r="A13" s="6" t="s">
        <v>1</v>
      </c>
      <c r="B13" s="37" t="s">
        <v>79</v>
      </c>
      <c r="C13" s="41" t="s">
        <v>416</v>
      </c>
      <c r="D13" s="41" t="s">
        <v>477</v>
      </c>
      <c r="E13" s="41" t="s">
        <v>415</v>
      </c>
      <c r="F13" s="41" t="s">
        <v>417</v>
      </c>
      <c r="G13" s="41" t="s">
        <v>478</v>
      </c>
    </row>
    <row r="14" spans="1:7">
      <c r="A14" s="12" t="s">
        <v>17</v>
      </c>
      <c r="B14" s="37" t="s">
        <v>80</v>
      </c>
      <c r="C14" s="53" t="s">
        <v>490</v>
      </c>
      <c r="D14" s="53" t="s">
        <v>491</v>
      </c>
      <c r="E14" s="53" t="s">
        <v>492</v>
      </c>
      <c r="F14" s="53" t="s">
        <v>493</v>
      </c>
      <c r="G14" s="53" t="s">
        <v>494</v>
      </c>
    </row>
    <row r="17" spans="1:7">
      <c r="A17" s="27" t="s">
        <v>123</v>
      </c>
      <c r="B17" s="27" t="s">
        <v>123</v>
      </c>
    </row>
    <row r="18" spans="1:7">
      <c r="A18" s="41" t="s">
        <v>84</v>
      </c>
      <c r="B18" s="53" t="s">
        <v>87</v>
      </c>
      <c r="C18" s="43">
        <v>0.33333333333333331</v>
      </c>
      <c r="D18" s="43">
        <v>0.41666666666666669</v>
      </c>
      <c r="E18" s="43">
        <v>0.33333333333333331</v>
      </c>
      <c r="F18" s="43">
        <v>0.33333333333333331</v>
      </c>
      <c r="G18" s="43">
        <v>0.41666666666666669</v>
      </c>
    </row>
    <row r="19" spans="1:7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</row>
    <row r="20" spans="1:7">
      <c r="A20" s="41" t="s">
        <v>92</v>
      </c>
      <c r="B20" s="53" t="s">
        <v>93</v>
      </c>
      <c r="C20" s="53" t="s">
        <v>221</v>
      </c>
      <c r="D20" s="53" t="s">
        <v>223</v>
      </c>
      <c r="E20" s="53" t="s">
        <v>225</v>
      </c>
      <c r="F20" s="53" t="s">
        <v>227</v>
      </c>
      <c r="G20" s="53" t="s">
        <v>229</v>
      </c>
    </row>
    <row r="21" spans="1:7">
      <c r="A21" s="41" t="s">
        <v>91</v>
      </c>
      <c r="B21" s="53" t="s">
        <v>94</v>
      </c>
      <c r="C21" s="53" t="s">
        <v>222</v>
      </c>
      <c r="D21" s="53" t="s">
        <v>224</v>
      </c>
      <c r="E21" s="53" t="s">
        <v>226</v>
      </c>
      <c r="F21" s="53" t="s">
        <v>228</v>
      </c>
      <c r="G21" s="53" t="s">
        <v>230</v>
      </c>
    </row>
    <row r="22" spans="1:7">
      <c r="A22" s="41" t="s">
        <v>98</v>
      </c>
      <c r="B22" s="53" t="s">
        <v>121</v>
      </c>
      <c r="C22" s="53" t="s">
        <v>297</v>
      </c>
      <c r="D22" s="53" t="s">
        <v>299</v>
      </c>
      <c r="E22" s="53" t="s">
        <v>301</v>
      </c>
      <c r="F22" s="53" t="s">
        <v>303</v>
      </c>
      <c r="G22" s="53" t="s">
        <v>305</v>
      </c>
    </row>
    <row r="23" spans="1:7">
      <c r="A23" s="41" t="s">
        <v>99</v>
      </c>
      <c r="B23" s="53" t="s">
        <v>122</v>
      </c>
      <c r="C23" s="53" t="s">
        <v>298</v>
      </c>
      <c r="D23" s="53" t="s">
        <v>300</v>
      </c>
      <c r="E23" s="53" t="s">
        <v>302</v>
      </c>
      <c r="F23" s="53" t="s">
        <v>304</v>
      </c>
      <c r="G23" s="53" t="s">
        <v>306</v>
      </c>
    </row>
    <row r="24" spans="1:7">
      <c r="A24" s="42" t="s">
        <v>125</v>
      </c>
      <c r="B24" s="53" t="s">
        <v>138</v>
      </c>
      <c r="C24" s="53" t="s">
        <v>251</v>
      </c>
      <c r="D24" s="53" t="s">
        <v>253</v>
      </c>
      <c r="E24" s="53" t="s">
        <v>255</v>
      </c>
      <c r="F24" s="53" t="s">
        <v>257</v>
      </c>
      <c r="G24" s="53" t="s">
        <v>259</v>
      </c>
    </row>
    <row r="25" spans="1:7">
      <c r="A25" s="42" t="s">
        <v>126</v>
      </c>
      <c r="B25" s="53" t="s">
        <v>139</v>
      </c>
      <c r="C25" s="53" t="s">
        <v>252</v>
      </c>
      <c r="D25" s="53" t="s">
        <v>254</v>
      </c>
      <c r="E25" s="53" t="s">
        <v>256</v>
      </c>
      <c r="F25" s="53" t="s">
        <v>258</v>
      </c>
      <c r="G25" s="53" t="s">
        <v>260</v>
      </c>
    </row>
    <row r="26" spans="1:7">
      <c r="A26" s="41" t="s">
        <v>131</v>
      </c>
      <c r="B26" s="53" t="s">
        <v>136</v>
      </c>
      <c r="C26" s="53" t="s">
        <v>261</v>
      </c>
      <c r="D26" s="53" t="s">
        <v>263</v>
      </c>
      <c r="E26" s="53" t="s">
        <v>265</v>
      </c>
      <c r="F26" s="53" t="s">
        <v>267</v>
      </c>
      <c r="G26" s="53" t="s">
        <v>269</v>
      </c>
    </row>
    <row r="27" spans="1:7">
      <c r="A27" s="41" t="s">
        <v>132</v>
      </c>
      <c r="B27" s="53" t="s">
        <v>137</v>
      </c>
      <c r="C27" s="53" t="s">
        <v>262</v>
      </c>
      <c r="D27" s="53" t="s">
        <v>264</v>
      </c>
      <c r="E27" s="53" t="s">
        <v>266</v>
      </c>
      <c r="F27" s="53" t="s">
        <v>268</v>
      </c>
      <c r="G27" s="51" t="s">
        <v>270</v>
      </c>
    </row>
    <row r="28" spans="1:7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7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7">
      <c r="A30" s="41" t="s">
        <v>144</v>
      </c>
      <c r="B30" s="53" t="s">
        <v>145</v>
      </c>
      <c r="C30" s="53" t="s">
        <v>389</v>
      </c>
      <c r="D30" s="53" t="s">
        <v>394</v>
      </c>
      <c r="E30" s="53" t="s">
        <v>399</v>
      </c>
      <c r="F30" s="53" t="s">
        <v>404</v>
      </c>
      <c r="G30" s="53" t="s">
        <v>409</v>
      </c>
    </row>
    <row r="31" spans="1:7">
      <c r="A31" s="71" t="s">
        <v>110</v>
      </c>
      <c r="B31" s="53" t="s">
        <v>146</v>
      </c>
      <c r="C31" s="53" t="s">
        <v>390</v>
      </c>
      <c r="D31" s="53" t="s">
        <v>395</v>
      </c>
      <c r="E31" s="53" t="s">
        <v>400</v>
      </c>
      <c r="F31" s="53" t="s">
        <v>405</v>
      </c>
      <c r="G31" s="53" t="s">
        <v>410</v>
      </c>
    </row>
    <row r="32" spans="1:7">
      <c r="A32" s="71" t="s">
        <v>111</v>
      </c>
      <c r="B32" s="53" t="s">
        <v>119</v>
      </c>
      <c r="C32" s="53" t="s">
        <v>391</v>
      </c>
      <c r="D32" s="53" t="s">
        <v>396</v>
      </c>
      <c r="E32" s="53" t="s">
        <v>401</v>
      </c>
      <c r="F32" s="53" t="s">
        <v>406</v>
      </c>
      <c r="G32" s="53" t="s">
        <v>411</v>
      </c>
    </row>
    <row r="33" spans="1:8">
      <c r="A33" s="71" t="s">
        <v>112</v>
      </c>
      <c r="B33" s="53" t="s">
        <v>120</v>
      </c>
      <c r="C33" s="53" t="s">
        <v>392</v>
      </c>
      <c r="D33" s="53" t="s">
        <v>397</v>
      </c>
      <c r="E33" s="53" t="s">
        <v>402</v>
      </c>
      <c r="F33" s="53" t="s">
        <v>408</v>
      </c>
      <c r="G33" s="53" t="s">
        <v>412</v>
      </c>
    </row>
    <row r="34" spans="1:8">
      <c r="A34" s="40" t="s">
        <v>135</v>
      </c>
      <c r="B34" s="53" t="s">
        <v>141</v>
      </c>
      <c r="C34" s="53" t="s">
        <v>393</v>
      </c>
      <c r="D34" s="53" t="s">
        <v>398</v>
      </c>
      <c r="E34" s="53" t="s">
        <v>403</v>
      </c>
      <c r="F34" s="53" t="s">
        <v>407</v>
      </c>
      <c r="G34" s="53" t="s">
        <v>413</v>
      </c>
    </row>
    <row r="35" spans="1:8">
      <c r="F35" s="122"/>
      <c r="G35" s="51"/>
    </row>
    <row r="36" spans="1:8" ht="15.75">
      <c r="A36" s="2" t="s">
        <v>40</v>
      </c>
      <c r="B36" s="74" t="s">
        <v>78</v>
      </c>
      <c r="F36" s="122"/>
      <c r="G36" s="51"/>
    </row>
    <row r="37" spans="1:8">
      <c r="A37" s="6" t="s">
        <v>1</v>
      </c>
      <c r="B37" s="75" t="s">
        <v>79</v>
      </c>
      <c r="C37" s="41" t="s">
        <v>495</v>
      </c>
      <c r="D37" s="41"/>
      <c r="E37" s="41"/>
      <c r="F37" s="41"/>
      <c r="G37" s="41"/>
      <c r="H37" s="41"/>
    </row>
    <row r="38" spans="1:8">
      <c r="A38" s="12" t="s">
        <v>17</v>
      </c>
      <c r="B38" s="75" t="s">
        <v>80</v>
      </c>
      <c r="C38" s="53" t="s">
        <v>489</v>
      </c>
      <c r="D38" s="43"/>
      <c r="G38" s="43"/>
    </row>
    <row r="41" spans="1:8">
      <c r="A41" s="27" t="s">
        <v>419</v>
      </c>
      <c r="B41" s="27" t="s">
        <v>419</v>
      </c>
    </row>
    <row r="42" spans="1:8">
      <c r="A42" s="41" t="s">
        <v>84</v>
      </c>
      <c r="B42" s="53" t="s">
        <v>87</v>
      </c>
      <c r="C42" s="43">
        <v>0.41666666666666669</v>
      </c>
      <c r="D42" s="43"/>
      <c r="E42" s="43"/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D43" s="43"/>
      <c r="E43" s="43"/>
      <c r="F43" s="43"/>
      <c r="H43" s="43"/>
    </row>
    <row r="44" spans="1:8">
      <c r="A44" s="41" t="s">
        <v>92</v>
      </c>
      <c r="B44" s="53" t="s">
        <v>93</v>
      </c>
      <c r="C44" s="53" t="s">
        <v>27</v>
      </c>
    </row>
    <row r="45" spans="1:8">
      <c r="A45" s="41" t="s">
        <v>91</v>
      </c>
      <c r="B45" s="53" t="s">
        <v>94</v>
      </c>
      <c r="C45" s="53" t="s">
        <v>46</v>
      </c>
    </row>
    <row r="46" spans="1:8">
      <c r="A46" s="41" t="s">
        <v>420</v>
      </c>
      <c r="B46" s="53" t="s">
        <v>421</v>
      </c>
      <c r="C46" s="53" t="s">
        <v>36</v>
      </c>
    </row>
    <row r="47" spans="1:8">
      <c r="A47" s="41" t="s">
        <v>422</v>
      </c>
      <c r="B47" s="53" t="s">
        <v>423</v>
      </c>
      <c r="C47" s="53" t="s">
        <v>37</v>
      </c>
    </row>
    <row r="48" spans="1:8">
      <c r="A48" s="41" t="s">
        <v>424</v>
      </c>
      <c r="B48" s="53" t="s">
        <v>425</v>
      </c>
      <c r="C48" s="53">
        <v>50</v>
      </c>
      <c r="F48" s="51"/>
    </row>
    <row r="49" spans="1:8">
      <c r="A49" s="41" t="s">
        <v>426</v>
      </c>
      <c r="B49" s="53" t="s">
        <v>427</v>
      </c>
      <c r="C49" s="53">
        <v>50</v>
      </c>
      <c r="F49" s="51"/>
    </row>
    <row r="50" spans="1:8">
      <c r="A50" s="41" t="s">
        <v>428</v>
      </c>
      <c r="B50" s="53" t="s">
        <v>429</v>
      </c>
      <c r="C50" s="53">
        <v>50</v>
      </c>
      <c r="F50" s="51"/>
    </row>
    <row r="51" spans="1:8">
      <c r="A51" s="41" t="s">
        <v>430</v>
      </c>
      <c r="B51" s="53" t="s">
        <v>431</v>
      </c>
      <c r="C51" s="123" t="s">
        <v>479</v>
      </c>
      <c r="D51" s="122"/>
      <c r="E51" s="51"/>
      <c r="F51" s="122"/>
      <c r="G51" s="51"/>
      <c r="H51" s="51"/>
    </row>
    <row r="52" spans="1:8">
      <c r="A52" s="41" t="s">
        <v>432</v>
      </c>
      <c r="B52" s="53" t="s">
        <v>433</v>
      </c>
      <c r="C52" s="123" t="s">
        <v>480</v>
      </c>
      <c r="D52" s="122"/>
      <c r="E52" s="51"/>
      <c r="F52" s="122"/>
      <c r="G52" s="51"/>
      <c r="H52" s="51"/>
    </row>
    <row r="53" spans="1:8">
      <c r="A53" s="41" t="s">
        <v>434</v>
      </c>
      <c r="B53" s="53" t="s">
        <v>435</v>
      </c>
      <c r="C53" s="124" t="s">
        <v>481</v>
      </c>
      <c r="D53" s="122"/>
      <c r="E53" s="51"/>
      <c r="F53" s="122"/>
      <c r="G53" s="51"/>
      <c r="H53" s="51"/>
    </row>
    <row r="54" spans="1:8">
      <c r="A54" s="41" t="s">
        <v>436</v>
      </c>
      <c r="B54" s="53" t="s">
        <v>437</v>
      </c>
      <c r="C54" s="124" t="s">
        <v>482</v>
      </c>
      <c r="D54" s="122"/>
      <c r="E54" s="51"/>
      <c r="F54" s="122"/>
      <c r="G54" s="51"/>
      <c r="H54" s="51"/>
    </row>
    <row r="55" spans="1:8">
      <c r="A55" s="41" t="s">
        <v>438</v>
      </c>
      <c r="B55" s="53" t="s">
        <v>439</v>
      </c>
      <c r="C55" s="125" t="s">
        <v>483</v>
      </c>
      <c r="D55" s="122"/>
      <c r="E55" s="51"/>
      <c r="F55" s="122"/>
      <c r="G55" s="51"/>
      <c r="H55" s="51"/>
    </row>
    <row r="56" spans="1:8">
      <c r="A56" s="41" t="s">
        <v>440</v>
      </c>
      <c r="B56" s="53" t="s">
        <v>441</v>
      </c>
      <c r="C56" s="125" t="s">
        <v>484</v>
      </c>
      <c r="D56" s="122"/>
      <c r="E56" s="51"/>
      <c r="F56" s="122"/>
      <c r="G56" s="51"/>
      <c r="H56" s="51"/>
    </row>
    <row r="57" spans="1:8">
      <c r="A57" s="41" t="s">
        <v>442</v>
      </c>
      <c r="B57" s="53" t="s">
        <v>443</v>
      </c>
      <c r="C57" s="126" t="s">
        <v>485</v>
      </c>
      <c r="D57" s="122"/>
      <c r="E57" s="51"/>
      <c r="F57" s="122"/>
      <c r="G57" s="51"/>
      <c r="H57" s="51"/>
    </row>
    <row r="58" spans="1:8">
      <c r="A58" s="41" t="s">
        <v>444</v>
      </c>
      <c r="B58" s="53" t="s">
        <v>445</v>
      </c>
      <c r="C58" s="126" t="s">
        <v>486</v>
      </c>
      <c r="D58" s="122"/>
      <c r="E58" s="51"/>
      <c r="F58" s="122"/>
      <c r="G58" s="51"/>
      <c r="H58" s="51"/>
    </row>
    <row r="59" spans="1:8">
      <c r="A59" s="41" t="s">
        <v>446</v>
      </c>
      <c r="B59" s="53" t="s">
        <v>447</v>
      </c>
      <c r="C59" s="127" t="s">
        <v>487</v>
      </c>
      <c r="D59" s="122"/>
      <c r="E59" s="51"/>
      <c r="F59" s="122"/>
      <c r="G59" s="51"/>
      <c r="H59" s="51"/>
    </row>
    <row r="60" spans="1:8">
      <c r="A60" s="41" t="s">
        <v>448</v>
      </c>
      <c r="B60" s="53" t="s">
        <v>449</v>
      </c>
      <c r="C60" s="127" t="s">
        <v>488</v>
      </c>
      <c r="D60" s="122"/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419</v>
      </c>
    </row>
    <row r="3" spans="1:5">
      <c r="A3" s="12" t="s">
        <v>83</v>
      </c>
      <c r="C3" s="28" t="s">
        <v>123</v>
      </c>
      <c r="D3" s="28" t="s">
        <v>419</v>
      </c>
    </row>
    <row r="4" spans="1:5">
      <c r="A4" s="6" t="s">
        <v>47</v>
      </c>
      <c r="B4" s="7"/>
      <c r="C4" s="41" t="s">
        <v>124</v>
      </c>
      <c r="D4" s="41" t="s">
        <v>450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451</v>
      </c>
      <c r="E9" s="4"/>
    </row>
    <row r="10" spans="1:5">
      <c r="A10" s="6" t="s">
        <v>48</v>
      </c>
      <c r="C10" s="41" t="s">
        <v>97</v>
      </c>
      <c r="D10" s="41" t="s">
        <v>452</v>
      </c>
      <c r="E10" s="4"/>
    </row>
    <row r="11" spans="1:5">
      <c r="A11" s="6" t="s">
        <v>48</v>
      </c>
      <c r="C11" s="40" t="s">
        <v>102</v>
      </c>
      <c r="D11" s="41" t="s">
        <v>453</v>
      </c>
      <c r="E11" s="4"/>
    </row>
    <row r="12" spans="1:5">
      <c r="A12" s="6" t="s">
        <v>48</v>
      </c>
      <c r="C12" s="40" t="s">
        <v>103</v>
      </c>
      <c r="D12" s="41" t="s">
        <v>454</v>
      </c>
      <c r="E12" s="4"/>
    </row>
    <row r="13" spans="1:5">
      <c r="A13" s="9" t="s">
        <v>48</v>
      </c>
      <c r="B13" s="51"/>
      <c r="C13" s="42" t="s">
        <v>127</v>
      </c>
      <c r="D13" s="41" t="s">
        <v>455</v>
      </c>
      <c r="E13" s="4"/>
    </row>
    <row r="14" spans="1:5">
      <c r="A14" s="9" t="s">
        <v>48</v>
      </c>
      <c r="B14" s="51"/>
      <c r="C14" s="42" t="s">
        <v>128</v>
      </c>
      <c r="D14" s="41" t="s">
        <v>456</v>
      </c>
      <c r="E14" s="4"/>
    </row>
    <row r="15" spans="1:5">
      <c r="A15" s="6" t="s">
        <v>48</v>
      </c>
      <c r="C15" s="41" t="s">
        <v>129</v>
      </c>
      <c r="D15" s="41" t="s">
        <v>457</v>
      </c>
      <c r="E15" s="4"/>
    </row>
    <row r="16" spans="1:5">
      <c r="A16" s="6" t="s">
        <v>48</v>
      </c>
      <c r="C16" s="41" t="s">
        <v>130</v>
      </c>
      <c r="D16" s="41" t="s">
        <v>458</v>
      </c>
      <c r="E16" s="4"/>
    </row>
    <row r="17" spans="1:5">
      <c r="A17" s="9" t="s">
        <v>48</v>
      </c>
      <c r="C17" s="71" t="s">
        <v>108</v>
      </c>
      <c r="D17" s="41" t="s">
        <v>459</v>
      </c>
      <c r="E17" s="4"/>
    </row>
    <row r="18" spans="1:5">
      <c r="A18" s="9" t="s">
        <v>48</v>
      </c>
      <c r="C18" s="71" t="s">
        <v>109</v>
      </c>
      <c r="D18" s="41" t="s">
        <v>460</v>
      </c>
      <c r="E18" s="4"/>
    </row>
    <row r="19" spans="1:5">
      <c r="A19" s="9" t="s">
        <v>48</v>
      </c>
      <c r="C19" s="71" t="s">
        <v>113</v>
      </c>
      <c r="D19" s="41" t="s">
        <v>461</v>
      </c>
      <c r="E19" s="4"/>
    </row>
    <row r="20" spans="1:5">
      <c r="A20" s="9" t="s">
        <v>48</v>
      </c>
      <c r="B20" s="7"/>
      <c r="C20" s="71" t="s">
        <v>114</v>
      </c>
      <c r="D20" s="41" t="s">
        <v>462</v>
      </c>
      <c r="E20" s="4"/>
    </row>
    <row r="21" spans="1:5">
      <c r="A21" s="9" t="s">
        <v>48</v>
      </c>
      <c r="B21" s="7"/>
      <c r="C21" s="71" t="s">
        <v>115</v>
      </c>
      <c r="D21" s="41" t="s">
        <v>463</v>
      </c>
      <c r="E21" s="4"/>
    </row>
    <row r="22" spans="1:5">
      <c r="A22" s="9" t="s">
        <v>48</v>
      </c>
      <c r="B22" s="7"/>
      <c r="C22" s="71" t="s">
        <v>134</v>
      </c>
      <c r="D22" s="41" t="s">
        <v>464</v>
      </c>
      <c r="E22" s="4"/>
    </row>
    <row r="23" spans="1:5">
      <c r="A23" s="9" t="s">
        <v>48</v>
      </c>
      <c r="B23" s="7"/>
      <c r="C23" s="71" t="s">
        <v>143</v>
      </c>
      <c r="D23" s="41" t="s">
        <v>465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466</v>
      </c>
      <c r="B45" s="20"/>
    </row>
    <row r="46" spans="1:12">
      <c r="A46" s="5" t="s">
        <v>1</v>
      </c>
      <c r="C46" s="23" t="s">
        <v>467</v>
      </c>
      <c r="D46" s="23" t="s">
        <v>468</v>
      </c>
      <c r="E46" s="23" t="s">
        <v>469</v>
      </c>
      <c r="F46" s="23" t="s">
        <v>470</v>
      </c>
      <c r="G46" s="23" t="s">
        <v>471</v>
      </c>
      <c r="H46" s="23" t="s">
        <v>472</v>
      </c>
      <c r="I46" s="23" t="s">
        <v>473</v>
      </c>
      <c r="J46" s="23" t="s">
        <v>474</v>
      </c>
      <c r="K46" s="23" t="s">
        <v>475</v>
      </c>
      <c r="L46" s="23" t="s">
        <v>476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420</v>
      </c>
      <c r="D51" s="53" t="s">
        <v>422</v>
      </c>
      <c r="E51" s="53" t="s">
        <v>420</v>
      </c>
      <c r="F51" s="53" t="s">
        <v>422</v>
      </c>
      <c r="G51" s="53" t="s">
        <v>420</v>
      </c>
      <c r="H51" s="53" t="s">
        <v>422</v>
      </c>
      <c r="I51" s="53" t="s">
        <v>420</v>
      </c>
      <c r="J51" s="53" t="s">
        <v>422</v>
      </c>
      <c r="K51" s="53" t="s">
        <v>420</v>
      </c>
      <c r="L51" s="53" t="s">
        <v>422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0</v>
      </c>
      <c r="R1" s="23" t="s">
        <v>366</v>
      </c>
      <c r="S1" s="99" t="s">
        <v>371</v>
      </c>
      <c r="T1" s="99">
        <f>$E$8</f>
        <v>3</v>
      </c>
      <c r="Y1" s="23" t="s">
        <v>367</v>
      </c>
      <c r="Z1" s="100" t="s">
        <v>372</v>
      </c>
      <c r="AA1" s="100">
        <f>$E$9</f>
        <v>1</v>
      </c>
      <c r="AF1" s="23" t="s">
        <v>368</v>
      </c>
      <c r="AG1" s="101" t="s">
        <v>371</v>
      </c>
      <c r="AH1" s="101">
        <f>$E$10</f>
        <v>7</v>
      </c>
      <c r="AM1" s="23" t="s">
        <v>369</v>
      </c>
      <c r="AN1" s="102" t="s">
        <v>371</v>
      </c>
      <c r="AO1" s="102">
        <f>$E$11</f>
        <v>3</v>
      </c>
      <c r="AT1" s="23" t="s">
        <v>370</v>
      </c>
      <c r="AU1" s="103" t="s">
        <v>373</v>
      </c>
      <c r="AV1" s="103">
        <f>$E$12</f>
        <v>1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8" si="0">IF($E$7=1,$A$19,IF($E$7=2,$A$19,IF($E$7=3,$A$19,IF($E$7=4,$A$19,IF($E$7=5,$A$19,IF($E$7=6,$A$19,IF($E$7=7,$A$19,0)))))))</f>
        <v>0</v>
      </c>
      <c r="M3" s="53">
        <f t="shared" ref="M3:M8" si="1">IF($E$7=1,$B$19,IF($E$7=2,$B$19,IF($E$7=3,$B$19,IF($E$7=4,$B$19,IF($E$7=5,$B$19,IF($E$7=6,$B$19,IF($E$7=7,$B$19,0)))))))</f>
        <v>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0</v>
      </c>
      <c r="R3" s="53">
        <v>1</v>
      </c>
      <c r="S3" s="53">
        <f t="shared" ref="S3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" si="7">IF($E$8=1,$D$19,IF($E$8=2,$D$19,IF($E$8=3,$D$19,IF($E$8=4,$D$19,IF($E$8=5,$D$19,IF($E$8=6,$D$19,IF($E$8=7,$D$19,0)))))))</f>
        <v>300</v>
      </c>
      <c r="Y3" s="53">
        <v>1</v>
      </c>
      <c r="Z3" s="53">
        <f t="shared" ref="Z3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 t="shared" ref="AY3" si="23"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0</v>
      </c>
      <c r="M4" s="53">
        <f t="shared" si="1"/>
        <v>0</v>
      </c>
      <c r="N4" s="53">
        <f t="shared" si="2"/>
        <v>0</v>
      </c>
      <c r="O4" s="53">
        <f>IF($H$7=1, $BA$4, $BB$4)</f>
        <v>2</v>
      </c>
      <c r="P4" s="53">
        <f t="shared" si="3"/>
        <v>0</v>
      </c>
      <c r="R4" s="53">
        <v>2</v>
      </c>
      <c r="S4" s="53">
        <f t="shared" ref="S4:S69" si="24">IF($E$8=1,$A$19,IF($E$8=2,$A$19,IF($E$8=3,$A$19,IF($E$8=4,$A$19,IF($E$8=5,$A$19,IF($E$8=6,$A$19,IF($E$8=7,$A$19,0)))))))</f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ref="W4:W48" si="25">IF($E$8=1,$D$19,IF($E$8=2,$D$19,IF($E$8=3,$D$19,IF($E$8=4,$D$19,IF($E$8=5,$D$19,IF($E$8=6,$D$19,IF($E$8=7,$D$19,0)))))))</f>
        <v>300</v>
      </c>
      <c r="Y4" s="53">
        <v>2</v>
      </c>
      <c r="Z4" s="53">
        <f t="shared" ref="Z4:Z8" si="26">IF($E$9=1,$A$19,IF($E$9=2,$A$19,IF($E$9=3,$A$19,IF($E$9=4,$A$19,IF($E$9=5,$A$19,IF($E$9=6,$A$19,IF($E$9=7,$A$19,0)))))))</f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ref="AD4:AD8" si="27">IF($E$9=1,$D$19,IF($E$9=2,$D$19,IF($E$9=3,$D$19,IF($E$9=4,$D$19,IF($E$9=5,$D$19,IF($E$9=6,$D$19,IF($E$9=7,$D$19,0)))))))</f>
        <v>300</v>
      </c>
      <c r="AF4" s="53">
        <v>2</v>
      </c>
      <c r="AG4" s="53">
        <f t="shared" ref="AG4:AG8" si="28">IF($E$10=1,$A$19,IF($E$10=2,$A$19,IF($E$10=3,$A$19,IF($E$10=4,$A$19,IF($E$10=5,$A$19,IF($E$10=6,$A$19,IF($E$10=7,$A$19,0)))))))</f>
        <v>600</v>
      </c>
      <c r="AH4" s="53">
        <f t="shared" si="13"/>
        <v>5000</v>
      </c>
      <c r="AI4" s="53">
        <f t="shared" si="14"/>
        <v>0</v>
      </c>
      <c r="AJ4" s="53">
        <f>IF($H$10=1, $BA$4, $BB$4)</f>
        <v>2</v>
      </c>
      <c r="AK4" s="53">
        <f t="shared" ref="AK4:AK8" si="29">IF($E$10=1,$D$19,IF($E$10=2,$D$19,IF($E$10=3,$D$19,IF($E$10=4,$D$19,IF($E$10=5,$D$19,IF($E$10=6,$D$19,IF($E$10=7,$D$19,0)))))))</f>
        <v>300</v>
      </c>
      <c r="AM4" s="53">
        <v>2</v>
      </c>
      <c r="AN4" s="53">
        <f t="shared" ref="AN4:AN8" si="30">IF($E$11=1,$A$19,IF($E$11=2,$A$19,IF($E$11=3,$A$19,IF($E$11=4,$A$19,IF($E$11=5,$A$19,IF($E$11=6,$A$19,IF($E$11=7,$A$19,0)))))))</f>
        <v>600</v>
      </c>
      <c r="AO4" s="53">
        <f t="shared" si="17"/>
        <v>5000</v>
      </c>
      <c r="AP4" s="53">
        <f t="shared" si="18"/>
        <v>0</v>
      </c>
      <c r="AQ4" s="53">
        <f>IF($H$11=1, $BA$4, $BB$4)</f>
        <v>2</v>
      </c>
      <c r="AR4" s="53">
        <f t="shared" ref="AR4:AR8" si="31">IF($E$11=1,$D$19,IF($E$11=2,$D$19,IF($E$11=3,$D$19,IF($E$11=4,$D$19,IF($E$11=5,$D$19,IF($E$11=6,$D$19,IF($E$11=7,$D$19,0)))))))</f>
        <v>300</v>
      </c>
      <c r="AT4" s="53">
        <v>2</v>
      </c>
      <c r="AU4" s="53">
        <f t="shared" ref="AU4:AU8" si="32">IF($E$12=1,$A$19,IF($E$12=2,$A$19,IF($E$12=3,$A$19,IF($E$12=4,$A$19,IF($E$12=5,$A$19,IF($E$12=6,$A$19,IF($E$12=7,$A$19,0)))))))</f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 t="shared" ref="AY4:AY8" si="33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0</v>
      </c>
      <c r="M5" s="53">
        <f t="shared" si="1"/>
        <v>0</v>
      </c>
      <c r="N5" s="53">
        <f t="shared" si="2"/>
        <v>0</v>
      </c>
      <c r="O5" s="53">
        <f>IF($H$7=1, $BA$5, $BB$5)</f>
        <v>1</v>
      </c>
      <c r="P5" s="53">
        <f t="shared" si="3"/>
        <v>0</v>
      </c>
      <c r="R5" s="53">
        <v>3</v>
      </c>
      <c r="S5" s="53">
        <f t="shared" si="2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25"/>
        <v>300</v>
      </c>
      <c r="Y5" s="53">
        <v>3</v>
      </c>
      <c r="Z5" s="53">
        <f t="shared" si="26"/>
        <v>600</v>
      </c>
      <c r="AA5" s="53">
        <f t="shared" si="9"/>
        <v>5000</v>
      </c>
      <c r="AB5" s="53">
        <f t="shared" si="10"/>
        <v>0</v>
      </c>
      <c r="AC5" s="53">
        <f>IF($H$9=1, $BA$5, $BB$5)</f>
        <v>1</v>
      </c>
      <c r="AD5" s="53">
        <f t="shared" si="27"/>
        <v>300</v>
      </c>
      <c r="AF5" s="53">
        <v>3</v>
      </c>
      <c r="AG5" s="53">
        <f t="shared" si="28"/>
        <v>600</v>
      </c>
      <c r="AH5" s="53">
        <f t="shared" si="13"/>
        <v>5000</v>
      </c>
      <c r="AI5" s="53">
        <f t="shared" si="14"/>
        <v>0</v>
      </c>
      <c r="AJ5" s="53">
        <f>IF($H$10=1, $BA$5, $BB$5)</f>
        <v>1</v>
      </c>
      <c r="AK5" s="53">
        <f t="shared" si="29"/>
        <v>300</v>
      </c>
      <c r="AM5" s="53">
        <v>3</v>
      </c>
      <c r="AN5" s="53">
        <f t="shared" si="30"/>
        <v>600</v>
      </c>
      <c r="AO5" s="53">
        <f t="shared" si="17"/>
        <v>5000</v>
      </c>
      <c r="AP5" s="53">
        <f t="shared" si="18"/>
        <v>0</v>
      </c>
      <c r="AQ5" s="53">
        <f>IF($H$11=1, $BA$5, $BB$5)</f>
        <v>1</v>
      </c>
      <c r="AR5" s="53">
        <f t="shared" si="31"/>
        <v>300</v>
      </c>
      <c r="AT5" s="53">
        <v>3</v>
      </c>
      <c r="AU5" s="53">
        <f t="shared" si="32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 t="shared" si="33"/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0"/>
        <v>0</v>
      </c>
      <c r="M6" s="53">
        <f t="shared" si="1"/>
        <v>0</v>
      </c>
      <c r="N6" s="53">
        <f t="shared" si="2"/>
        <v>0</v>
      </c>
      <c r="O6" s="53">
        <f>IF($H$7=1, $BA$6, $BB$6)</f>
        <v>2</v>
      </c>
      <c r="P6" s="53">
        <f t="shared" si="3"/>
        <v>0</v>
      </c>
      <c r="R6" s="53">
        <v>4</v>
      </c>
      <c r="S6" s="53">
        <f t="shared" si="2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25"/>
        <v>300</v>
      </c>
      <c r="Y6" s="53">
        <v>4</v>
      </c>
      <c r="Z6" s="53">
        <f t="shared" si="26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27"/>
        <v>300</v>
      </c>
      <c r="AF6" s="53">
        <v>4</v>
      </c>
      <c r="AG6" s="53">
        <f t="shared" si="28"/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si="29"/>
        <v>300</v>
      </c>
      <c r="AM6" s="53">
        <v>4</v>
      </c>
      <c r="AN6" s="53">
        <f t="shared" si="30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31"/>
        <v>300</v>
      </c>
      <c r="AT6" s="53">
        <v>4</v>
      </c>
      <c r="AU6" s="53">
        <f t="shared" si="32"/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 t="shared" si="33"/>
        <v>300</v>
      </c>
      <c r="BA6" s="53">
        <v>2</v>
      </c>
      <c r="BB6" s="73">
        <v>2</v>
      </c>
    </row>
    <row r="7" spans="1:56">
      <c r="A7" s="93" t="s">
        <v>496</v>
      </c>
      <c r="B7" s="85">
        <v>0</v>
      </c>
      <c r="C7" s="83"/>
      <c r="D7" s="104">
        <v>1</v>
      </c>
      <c r="E7" s="110">
        <v>0</v>
      </c>
      <c r="F7" s="83"/>
      <c r="G7" s="104">
        <v>1</v>
      </c>
      <c r="H7" s="104">
        <v>2</v>
      </c>
      <c r="I7" s="120"/>
      <c r="J7" s="83"/>
      <c r="K7">
        <v>5</v>
      </c>
      <c r="L7" s="53">
        <f t="shared" si="0"/>
        <v>0</v>
      </c>
      <c r="M7" s="53">
        <f t="shared" si="1"/>
        <v>0</v>
      </c>
      <c r="N7" s="53">
        <f t="shared" si="2"/>
        <v>0</v>
      </c>
      <c r="O7" s="53">
        <f>IF($H$7=1, $BA$7, $BB$7)</f>
        <v>2</v>
      </c>
      <c r="P7" s="53">
        <f t="shared" si="3"/>
        <v>0</v>
      </c>
      <c r="R7" s="53">
        <v>5</v>
      </c>
      <c r="S7" s="53">
        <f t="shared" si="24"/>
        <v>600</v>
      </c>
      <c r="T7" s="53">
        <f t="shared" si="5"/>
        <v>5000</v>
      </c>
      <c r="U7" s="53">
        <f t="shared" si="6"/>
        <v>0</v>
      </c>
      <c r="V7" s="53">
        <f>IF($H$8=1, $BA$7, $BB$7)</f>
        <v>1</v>
      </c>
      <c r="W7" s="53">
        <f t="shared" si="25"/>
        <v>300</v>
      </c>
      <c r="Y7" s="53">
        <v>5</v>
      </c>
      <c r="Z7" s="53">
        <f t="shared" si="26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2</v>
      </c>
      <c r="AD7" s="53">
        <f t="shared" si="27"/>
        <v>300</v>
      </c>
      <c r="AF7" s="53">
        <v>5</v>
      </c>
      <c r="AG7" s="53">
        <f t="shared" si="28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1</v>
      </c>
      <c r="AK7" s="53">
        <f t="shared" si="29"/>
        <v>300</v>
      </c>
      <c r="AM7" s="53">
        <v>5</v>
      </c>
      <c r="AN7" s="53">
        <f t="shared" si="30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1</v>
      </c>
      <c r="AR7" s="53">
        <f t="shared" si="31"/>
        <v>300</v>
      </c>
      <c r="AT7" s="53">
        <v>5</v>
      </c>
      <c r="AU7" s="53">
        <f t="shared" si="32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2</v>
      </c>
      <c r="AY7" s="53">
        <f t="shared" si="33"/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3</v>
      </c>
      <c r="F8" s="83"/>
      <c r="G8" s="105">
        <v>2</v>
      </c>
      <c r="H8" s="105">
        <v>1</v>
      </c>
      <c r="I8" s="120"/>
      <c r="J8" s="83"/>
      <c r="K8" s="53">
        <v>6</v>
      </c>
      <c r="L8" s="53">
        <f t="shared" si="0"/>
        <v>0</v>
      </c>
      <c r="M8" s="53">
        <f t="shared" si="1"/>
        <v>0</v>
      </c>
      <c r="N8" s="53">
        <f t="shared" si="2"/>
        <v>0</v>
      </c>
      <c r="O8" s="53">
        <f>IF($H$7=1, $BA$8, $BB$8)</f>
        <v>2</v>
      </c>
      <c r="P8" s="53">
        <f t="shared" si="3"/>
        <v>0</v>
      </c>
      <c r="R8" s="53">
        <v>6</v>
      </c>
      <c r="S8" s="53">
        <f t="shared" si="2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25"/>
        <v>300</v>
      </c>
      <c r="Y8" s="53">
        <v>6</v>
      </c>
      <c r="Z8" s="53">
        <f t="shared" si="26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27"/>
        <v>300</v>
      </c>
      <c r="AF8" s="53">
        <v>6</v>
      </c>
      <c r="AG8" s="53">
        <f t="shared" si="28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29"/>
        <v>300</v>
      </c>
      <c r="AM8" s="53">
        <v>6</v>
      </c>
      <c r="AN8" s="53">
        <f t="shared" si="30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31"/>
        <v>300</v>
      </c>
      <c r="AT8" s="53">
        <v>6</v>
      </c>
      <c r="AU8" s="53">
        <f t="shared" si="32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33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1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0</v>
      </c>
      <c r="M9" s="51">
        <f>IF($E$7=1,$B$19,IF($E$7=2,$B$19,IF($E$7=3,$B$19,IF($E$7=4,$B$22,IF($E$7=5,$B$22,IF($E$7=6,$B$22,IF($E$7=7,$B$19,0)))))))</f>
        <v>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93" t="s">
        <v>355</v>
      </c>
      <c r="B10" s="84">
        <v>3</v>
      </c>
      <c r="C10" s="83"/>
      <c r="D10" s="107">
        <v>4</v>
      </c>
      <c r="E10" s="113">
        <v>7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0</v>
      </c>
      <c r="M10" s="53">
        <f>IF($E$7=1,$B$19,IF($E$7=2,$B$19,IF($E$7=3,$B$19,IF($E$7=4,$B$19,IF($E$7=5,$B$19,IF($E$7=6,$B$19,IF($E$7=7,$B$19,0)))))))</f>
        <v>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0</v>
      </c>
      <c r="R10" s="53">
        <v>8</v>
      </c>
      <c r="S10" s="53">
        <f t="shared" si="2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25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3</v>
      </c>
      <c r="F11" s="83"/>
      <c r="G11" s="108">
        <v>5</v>
      </c>
      <c r="H11" s="108">
        <v>1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0</v>
      </c>
      <c r="M11" s="53">
        <f>IF($E$7=1,$B$19,IF($E$7=2,$B$19,IF($E$7=3,$B$19,IF($E$7=4,$B$19,IF($E$7=5,$B$19,IF($E$7=6,$B$19,IF($E$7=7,$B$19,0)))))))</f>
        <v>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0</v>
      </c>
      <c r="R11" s="53">
        <v>9</v>
      </c>
      <c r="S11" s="53">
        <f t="shared" si="2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25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1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0</v>
      </c>
      <c r="M12" s="53">
        <f>IF($E$7=1,$B$19,IF($E$7=2,$B$19,IF($E$7=3,$B$19,IF($E$7=4,$B$19,IF($E$7=5,$B$19,IF($E$7=6,$B$19,IF($E$7=7,$B$19,0)))))))</f>
        <v>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0</v>
      </c>
      <c r="R12" s="53">
        <v>10</v>
      </c>
      <c r="S12" s="53">
        <f t="shared" si="2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25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0</v>
      </c>
      <c r="M13" s="51">
        <f>IF($E$7=1,$B$19,IF($E$7=2,$B$19,IF($E$7=3,$B$19,IF($E$7=4,$B$22,IF($E$7=5,$B$22,IF($E$7=6,$B$22,IF($E$7=7,$B$19,0)))))))</f>
        <v>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0</v>
      </c>
      <c r="M14" s="53">
        <f>IF($E$7=1,$B$19,IF($E$7=2,$B$19,IF($E$7=3,$B$19,IF($E$7=4,$B$19,IF($E$7=5,$B$19,IF($E$7=6,$B$19,IF($E$7=7,$B$19,0)))))))</f>
        <v>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0</v>
      </c>
      <c r="R14" s="53">
        <v>12</v>
      </c>
      <c r="S14" s="53">
        <f t="shared" si="2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2</v>
      </c>
      <c r="W14" s="53">
        <f t="shared" si="25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0</v>
      </c>
      <c r="M15" s="53">
        <f>IF($E$7=1,$B$19,IF($E$7=2,$B$19,IF($E$7=3,$B$19,IF($E$7=4,$B$19,IF($E$7=5,$B$19,IF($E$7=6,$B$19,IF($E$7=7,$B$19,0)))))))</f>
        <v>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0</v>
      </c>
      <c r="R15" s="53">
        <v>13</v>
      </c>
      <c r="S15" s="53">
        <f t="shared" si="2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1</v>
      </c>
      <c r="W15" s="53">
        <f t="shared" si="25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0</v>
      </c>
      <c r="M16" s="53">
        <f>IF($E$7=1,$B$19,IF($E$7=2,$B$19,IF($E$7=3,$B$19,IF($E$7=4,$B$19,IF($E$7=5,$B$19,IF($E$7=6,$B$19,IF($E$7=7,$B$19,0)))))))</f>
        <v>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0</v>
      </c>
      <c r="R16" s="53">
        <v>14</v>
      </c>
      <c r="S16" s="53">
        <f t="shared" si="2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2</v>
      </c>
      <c r="W16" s="53">
        <f t="shared" si="25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0</v>
      </c>
      <c r="M17" s="51">
        <f>IF($E$7=1,$B$19,IF($E$7=2,$B$19,IF($E$7=3,$B$19,IF($E$7=4,$B$25,IF($E$7=5,$B$25,IF($E$7=6,$B$25,IF($E$7=7,$B$19,0)))))))</f>
        <v>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0</v>
      </c>
      <c r="M18" s="53">
        <f>IF($E$7=1,$B$19,IF($E$7=2,$B$19,IF($E$7=3,$B$19,IF($E$7=4,$B$19,IF($E$7=5,$B$19,IF($E$7=6,$B$19,IF($E$7=7,$B$19,0)))))))</f>
        <v>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0</v>
      </c>
      <c r="R18" s="53">
        <v>16</v>
      </c>
      <c r="S18" s="53">
        <f t="shared" si="2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25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0</v>
      </c>
      <c r="M19" s="53">
        <f>IF($E$7=1,$B$19,IF($E$7=2,$B$19,IF($E$7=3,$B$19,IF($E$7=4,$B$19,IF($E$7=5,$B$19,IF($E$7=6,$B$19,IF($E$7=7,$B$19,0)))))))</f>
        <v>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0</v>
      </c>
      <c r="R19" s="53">
        <v>17</v>
      </c>
      <c r="S19" s="53">
        <f t="shared" si="2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25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0</v>
      </c>
      <c r="M20" s="53">
        <f>IF($E$7=1,$B$19,IF($E$7=2,$B$19,IF($E$7=3,$B$19,IF($E$7=4,$B$19,IF($E$7=5,$B$19,IF($E$7=6,$B$19,IF($E$7=7,$B$19,0)))))))</f>
        <v>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0</v>
      </c>
      <c r="R20" s="53">
        <v>18</v>
      </c>
      <c r="S20" s="53">
        <f t="shared" si="2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2</v>
      </c>
      <c r="W20" s="53">
        <f t="shared" si="25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0</v>
      </c>
      <c r="M21" s="53">
        <f>IF($E$7=1,$B$19,IF($E$7=2,$B$19,IF($E$7=3,$B$19,IF($E$7=4,$B$19,IF($E$7=5,$B$19,IF($E$7=6,$B$19,IF($E$7=7,$B$19,0)))))))</f>
        <v>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0</v>
      </c>
      <c r="R21" s="53">
        <v>19</v>
      </c>
      <c r="S21" s="53">
        <f t="shared" si="2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25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0</v>
      </c>
      <c r="M22" s="51">
        <f>IF($E$7=1,$B$19,IF($E$7=2,$B$19,IF($E$7=3,$B$19,IF($E$7=4,$B$22,IF($E$7=5,$B$22,IF($E$7=6,$B$22,IF($E$7=7,$B$19,0)))))))</f>
        <v>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0</v>
      </c>
      <c r="M23" s="53">
        <f>IF($E$7=1,$B$19,IF($E$7=2,$B$19,IF($E$7=3,$B$19,IF($E$7=4,$B$19,IF($E$7=5,$B$19,IF($E$7=6,$B$19,IF($E$7=7,$B$19,0)))))))</f>
        <v>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0</v>
      </c>
      <c r="R23" s="53">
        <v>21</v>
      </c>
      <c r="S23" s="53">
        <f t="shared" si="2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25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0</v>
      </c>
      <c r="M24" s="53">
        <f>IF($E$7=1,$B$19,IF($E$7=2,$B$19,IF($E$7=3,$B$19,IF($E$7=4,$B$19,IF($E$7=5,$B$19,IF($E$7=6,$B$19,IF($E$7=7,$B$19,0)))))))</f>
        <v>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0</v>
      </c>
      <c r="R24" s="53">
        <v>22</v>
      </c>
      <c r="S24" s="53">
        <f t="shared" si="2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25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0</v>
      </c>
      <c r="M25" s="53">
        <f>IF($E$7=1,$B$19,IF($E$7=2,$B$19,IF($E$7=3,$B$19,IF($E$7=4,$B$19,IF($E$7=5,$B$19,IF($E$7=6,$B$19,IF($E$7=7,$B$19,0)))))))</f>
        <v>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0</v>
      </c>
      <c r="R25" s="53">
        <v>23</v>
      </c>
      <c r="S25" s="53">
        <f t="shared" si="2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25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0</v>
      </c>
      <c r="M26" s="51">
        <f>IF($E$7=1,$B$19,IF($E$7=2,$B$19,IF($E$7=3,$B$19,IF($E$7=4,$B$25,IF($E$7=5,$B$25,IF($E$7=6,$B$25,IF($E$7=7,$B$19,0)))))))</f>
        <v>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0</v>
      </c>
      <c r="M27" s="53">
        <f>IF($E$7=1,$B$19,IF($E$7=2,$B$19,IF($E$7=3,$B$19,IF($E$7=4,$B$19,IF($E$7=5,$B$19,IF($E$7=6,$B$19,IF($E$7=7,$B$19,0)))))))</f>
        <v>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0</v>
      </c>
      <c r="R27" s="53">
        <v>25</v>
      </c>
      <c r="S27" s="53">
        <f t="shared" si="2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1</v>
      </c>
      <c r="W27" s="53">
        <f t="shared" si="25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0</v>
      </c>
      <c r="M28" s="53">
        <f>IF($E$7=1,$B$19,IF($E$7=2,$B$19,IF($E$7=3,$B$19,IF($E$7=4,$B$19,IF($E$7=5,$B$19,IF($E$7=6,$B$19,IF($E$7=7,$B$19,0)))))))</f>
        <v>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0</v>
      </c>
      <c r="R28" s="53">
        <v>26</v>
      </c>
      <c r="S28" s="53">
        <f t="shared" si="2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25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0</v>
      </c>
      <c r="M29" s="53">
        <f>IF($E$7=1,$B$19,IF($E$7=2,$B$19,IF($E$7=3,$B$19,IF($E$7=4,$B$19,IF($E$7=5,$B$19,IF($E$7=6,$B$19,IF($E$7=7,$B$19,0)))))))</f>
        <v>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0</v>
      </c>
      <c r="R29" s="53">
        <v>27</v>
      </c>
      <c r="S29" s="53">
        <f t="shared" si="2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25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0</v>
      </c>
      <c r="M30" s="53">
        <f>IF($E$7=1,$B$19,IF($E$7=2,$B$19,IF($E$7=3,$B$19,IF($E$7=4,$B$19,IF($E$7=5,$B$19,IF($E$7=6,$B$19,IF($E$7=7,$B$19,0)))))))</f>
        <v>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0</v>
      </c>
      <c r="R30" s="53">
        <v>28</v>
      </c>
      <c r="S30" s="53">
        <f t="shared" si="2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25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0</v>
      </c>
      <c r="M31" s="51">
        <f>IF($E$7=1,$B$19,IF($E$7=2,$B$19,IF($E$7=3,$B$19,IF($E$7=4,$B$25,IF($E$7=5,$B$25,IF($E$7=6,$B$25,IF($E$7=7,$B$19,0)))))))</f>
        <v>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0</v>
      </c>
      <c r="M32" s="53">
        <f>IF($E$7=1,$B$19,IF($E$7=2,$B$19,IF($E$7=3,$B$19,IF($E$7=4,$B$19,IF($E$7=5,$B$19,IF($E$7=6,$B$19,IF($E$7=7,$B$19,0)))))))</f>
        <v>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0</v>
      </c>
      <c r="R32" s="53">
        <v>30</v>
      </c>
      <c r="S32" s="53">
        <f t="shared" si="2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25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0</v>
      </c>
      <c r="M33" s="53">
        <f>IF($E$7=1,$B$19,IF($E$7=2,$B$19,IF($E$7=3,$B$19,IF($E$7=4,$B$19,IF($E$7=5,$B$19,IF($E$7=6,$B$19,IF($E$7=7,$B$19,0)))))))</f>
        <v>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0</v>
      </c>
      <c r="R33" s="53">
        <v>31</v>
      </c>
      <c r="S33" s="53">
        <f t="shared" si="2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25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0</v>
      </c>
      <c r="M34" s="53">
        <f>IF($E$7=1,$B$19,IF($E$7=2,$B$19,IF($E$7=3,$B$19,IF($E$7=4,$B$19,IF($E$7=5,$B$19,IF($E$7=6,$B$19,IF($E$7=7,$B$19,0)))))))</f>
        <v>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0</v>
      </c>
      <c r="R34" s="53">
        <v>32</v>
      </c>
      <c r="S34" s="53">
        <f t="shared" si="2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2</v>
      </c>
      <c r="W34" s="53">
        <f t="shared" si="25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0</v>
      </c>
      <c r="M35" s="53">
        <f>IF($E$7=1,$B$19,IF($E$7=2,$B$19,IF($E$7=3,$B$19,IF($E$7=4,$B$19,IF($E$7=5,$B$19,IF($E$7=6,$B$19,IF($E$7=7,$B$19,0)))))))</f>
        <v>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0</v>
      </c>
      <c r="R35" s="53">
        <v>33</v>
      </c>
      <c r="S35" s="53">
        <f t="shared" si="2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1</v>
      </c>
      <c r="W35" s="53">
        <f t="shared" si="25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0</v>
      </c>
      <c r="M36" s="53">
        <f>IF($E$7=1,$B$19,IF($E$7=2,$B$19,IF($E$7=3,$B$19,IF($E$7=4,$B$19,IF($E$7=5,$B$19,IF($E$7=6,$B$19,IF($E$7=7,$B$19,0)))))))</f>
        <v>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0</v>
      </c>
      <c r="R36" s="53">
        <v>34</v>
      </c>
      <c r="S36" s="53">
        <f t="shared" si="2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2</v>
      </c>
      <c r="W36" s="53">
        <f t="shared" si="25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0</v>
      </c>
      <c r="M37" s="51">
        <f>IF($E$7=1,$B$19,IF($E$7=2,$B$19,IF($E$7=3,$B$19,IF($E$7=4,$B$22,IF($E$7=5,$B$22,IF($E$7=6,$B$22,IF($E$7=7,$B$19,0)))))))</f>
        <v>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4">IF($E$7=1,$A$19,IF($E$7=2,$A$19,IF($E$7=3,$A$19,IF($E$7=4,$A$19,IF($E$7=5,$A$19,IF($E$7=6,$A$19,IF($E$7=7,$A$19,0)))))))</f>
        <v>0</v>
      </c>
      <c r="M38" s="53">
        <f t="shared" ref="M38:M43" si="35">IF($E$7=1,$B$19,IF($E$7=2,$B$19,IF($E$7=3,$B$19,IF($E$7=4,$B$19,IF($E$7=5,$B$19,IF($E$7=6,$B$19,IF($E$7=7,$B$19,0)))))))</f>
        <v>0</v>
      </c>
      <c r="N38" s="53">
        <f t="shared" ref="N38:N43" si="36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7">IF($E$7=1,$D$19,IF($E$7=2,$D$19,IF($E$7=3,$D$19,IF($E$7=4,$D$19,IF($E$7=5,$D$19,IF($E$7=6,$D$19,IF($E$7=7,$D$19,0)))))))</f>
        <v>0</v>
      </c>
      <c r="R38" s="53">
        <v>36</v>
      </c>
      <c r="S38" s="53">
        <f t="shared" si="2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25"/>
        <v>300</v>
      </c>
      <c r="Y38" s="53">
        <v>36</v>
      </c>
      <c r="Z38" s="53">
        <f t="shared" ref="Z38:Z43" si="38">IF($E$9=1,$A$19,IF($E$9=2,$A$19,IF($E$9=3,$A$19,IF($E$9=4,$A$19,IF($E$9=5,$A$19,IF($E$9=6,$A$19,IF($E$9=7,$A$19,0)))))))</f>
        <v>600</v>
      </c>
      <c r="AA38" s="53">
        <f t="shared" ref="AA38:AA43" si="39">IF($E$9=1,$B$19,IF($E$9=2,$B$19,IF($E$9=3,$B$19,IF($E$9=4,$B$19,IF($E$9=5,$B$19,IF($E$9=6,$B$19,IF($E$9=7,$B$19,0)))))))</f>
        <v>5000</v>
      </c>
      <c r="AB38" s="53">
        <f t="shared" ref="AB38:AB43" si="40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1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42">IF($E$10=1,$A$19,IF($E$10=2,$A$19,IF($E$10=3,$A$19,IF($E$10=4,$A$19,IF($E$10=5,$A$19,IF($E$10=6,$A$19,IF($E$10=7,$A$19,0)))))))</f>
        <v>600</v>
      </c>
      <c r="AH38" s="53">
        <f t="shared" ref="AH38:AH43" si="43">IF($E$10=1,$B$19,IF($E$10=2,$B$19,IF($E$10=3,$B$19,IF($E$10=4,$B$19,IF($E$10=5,$B$19,IF($E$10=6,$B$19,IF($E$10=7,$B$19,0)))))))</f>
        <v>5000</v>
      </c>
      <c r="AI38" s="53">
        <f t="shared" ref="AI38:AI43" si="44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45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46">IF($E$11=1,$A$19,IF($E$11=2,$A$19,IF($E$11=3,$A$19,IF($E$11=4,$A$19,IF($E$11=5,$A$19,IF($E$11=6,$A$19,IF($E$11=7,$A$19,0)))))))</f>
        <v>600</v>
      </c>
      <c r="AO38" s="53">
        <f t="shared" ref="AO38:AO43" si="47">IF($E$11=1,$B$19,IF($E$11=2,$B$19,IF($E$11=3,$B$19,IF($E$11=4,$B$19,IF($E$11=5,$B$19,IF($E$11=6,$B$19,IF($E$11=7,$B$19,0)))))))</f>
        <v>5000</v>
      </c>
      <c r="AP38" s="53">
        <f t="shared" ref="AP38:AP43" si="48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9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50">IF($E$12=1,$A$19,IF($E$12=2,$A$19,IF($E$12=3,$A$19,IF($E$12=4,$A$19,IF($E$12=5,$A$19,IF($E$12=6,$A$19,IF($E$12=7,$A$19,0)))))))</f>
        <v>600</v>
      </c>
      <c r="AV38" s="53">
        <f t="shared" ref="AV38:AV43" si="51">IF($E$12=1,$B$19,IF($E$12=2,$B$19,IF($E$12=3,$B$19,IF($E$12=4,$B$19,IF($E$12=5,$B$19,IF($E$12=6,$B$19,IF($E$12=7,$B$19,0)))))))</f>
        <v>5000</v>
      </c>
      <c r="AW38" s="53">
        <f t="shared" ref="AW38:AW43" si="52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3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34"/>
        <v>0</v>
      </c>
      <c r="M39" s="53">
        <f t="shared" si="35"/>
        <v>0</v>
      </c>
      <c r="N39" s="53">
        <f t="shared" si="36"/>
        <v>0</v>
      </c>
      <c r="O39" s="53">
        <f>IF($H$7=1, $BA$39, $BB$39)</f>
        <v>1</v>
      </c>
      <c r="P39" s="53">
        <f t="shared" si="37"/>
        <v>0</v>
      </c>
      <c r="R39" s="53">
        <v>37</v>
      </c>
      <c r="S39" s="53">
        <f t="shared" si="2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25"/>
        <v>300</v>
      </c>
      <c r="Y39" s="53">
        <v>37</v>
      </c>
      <c r="Z39" s="53">
        <f t="shared" si="38"/>
        <v>600</v>
      </c>
      <c r="AA39" s="53">
        <f t="shared" si="39"/>
        <v>5000</v>
      </c>
      <c r="AB39" s="53">
        <f t="shared" si="40"/>
        <v>0</v>
      </c>
      <c r="AC39" s="53">
        <f>IF($H$9=1, $BA$39, $BB$39)</f>
        <v>1</v>
      </c>
      <c r="AD39" s="53">
        <f t="shared" si="41"/>
        <v>300</v>
      </c>
      <c r="AF39" s="53">
        <v>37</v>
      </c>
      <c r="AG39" s="53">
        <f t="shared" si="42"/>
        <v>600</v>
      </c>
      <c r="AH39" s="53">
        <f t="shared" si="43"/>
        <v>5000</v>
      </c>
      <c r="AI39" s="53">
        <f t="shared" si="44"/>
        <v>0</v>
      </c>
      <c r="AJ39" s="53">
        <f>IF($H$10=1, $BA$39, $BB$39)</f>
        <v>1</v>
      </c>
      <c r="AK39" s="53">
        <f t="shared" si="45"/>
        <v>300</v>
      </c>
      <c r="AM39" s="53">
        <v>37</v>
      </c>
      <c r="AN39" s="53">
        <f t="shared" si="46"/>
        <v>600</v>
      </c>
      <c r="AO39" s="53">
        <f t="shared" si="47"/>
        <v>5000</v>
      </c>
      <c r="AP39" s="53">
        <f t="shared" si="48"/>
        <v>0</v>
      </c>
      <c r="AQ39" s="53">
        <f>IF($H$11=1, $BA$39, $BB$39)</f>
        <v>1</v>
      </c>
      <c r="AR39" s="53">
        <f t="shared" si="49"/>
        <v>300</v>
      </c>
      <c r="AT39" s="53">
        <v>37</v>
      </c>
      <c r="AU39" s="53">
        <f t="shared" si="50"/>
        <v>600</v>
      </c>
      <c r="AV39" s="53">
        <f t="shared" si="51"/>
        <v>5000</v>
      </c>
      <c r="AW39" s="53">
        <f t="shared" si="52"/>
        <v>0</v>
      </c>
      <c r="AX39" s="53">
        <f>IF($H$12=1, $BA$39, $BB$39)</f>
        <v>1</v>
      </c>
      <c r="AY39" s="53">
        <f t="shared" si="53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34"/>
        <v>0</v>
      </c>
      <c r="M40" s="53">
        <f t="shared" si="35"/>
        <v>0</v>
      </c>
      <c r="N40" s="53">
        <f t="shared" si="36"/>
        <v>0</v>
      </c>
      <c r="O40" s="53">
        <f>IF($H$7=1, $BA$40, $BB$40)</f>
        <v>1</v>
      </c>
      <c r="P40" s="53">
        <f t="shared" si="37"/>
        <v>0</v>
      </c>
      <c r="R40" s="53">
        <v>38</v>
      </c>
      <c r="S40" s="53">
        <f t="shared" si="2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2</v>
      </c>
      <c r="W40" s="53">
        <f t="shared" si="25"/>
        <v>300</v>
      </c>
      <c r="Y40" s="53">
        <v>38</v>
      </c>
      <c r="Z40" s="53">
        <f t="shared" si="38"/>
        <v>600</v>
      </c>
      <c r="AA40" s="53">
        <f t="shared" si="39"/>
        <v>5000</v>
      </c>
      <c r="AB40" s="53">
        <f t="shared" si="40"/>
        <v>0</v>
      </c>
      <c r="AC40" s="53">
        <f>IF($H$9=1, $BA$40, $BB$40)</f>
        <v>1</v>
      </c>
      <c r="AD40" s="53">
        <f t="shared" si="41"/>
        <v>300</v>
      </c>
      <c r="AF40" s="53">
        <v>38</v>
      </c>
      <c r="AG40" s="53">
        <f t="shared" si="42"/>
        <v>600</v>
      </c>
      <c r="AH40" s="53">
        <f t="shared" si="43"/>
        <v>5000</v>
      </c>
      <c r="AI40" s="53">
        <f t="shared" si="44"/>
        <v>0</v>
      </c>
      <c r="AJ40" s="53">
        <f>IF($H$10=1, $BA$40, $BB$40)</f>
        <v>2</v>
      </c>
      <c r="AK40" s="53">
        <f t="shared" si="45"/>
        <v>300</v>
      </c>
      <c r="AM40" s="53">
        <v>38</v>
      </c>
      <c r="AN40" s="53">
        <f t="shared" si="46"/>
        <v>600</v>
      </c>
      <c r="AO40" s="53">
        <f t="shared" si="47"/>
        <v>5000</v>
      </c>
      <c r="AP40" s="53">
        <f t="shared" si="48"/>
        <v>0</v>
      </c>
      <c r="AQ40" s="53">
        <f>IF($H$11=1, $BA$40, $BB$40)</f>
        <v>2</v>
      </c>
      <c r="AR40" s="53">
        <f t="shared" si="49"/>
        <v>300</v>
      </c>
      <c r="AT40" s="53">
        <v>38</v>
      </c>
      <c r="AU40" s="53">
        <f t="shared" si="50"/>
        <v>600</v>
      </c>
      <c r="AV40" s="53">
        <f t="shared" si="51"/>
        <v>5000</v>
      </c>
      <c r="AW40" s="53">
        <f t="shared" si="52"/>
        <v>0</v>
      </c>
      <c r="AX40" s="53">
        <f>IF($H$12=1, $BA$40, $BB$40)</f>
        <v>1</v>
      </c>
      <c r="AY40" s="53">
        <f t="shared" si="53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34"/>
        <v>0</v>
      </c>
      <c r="M41" s="53">
        <f t="shared" si="35"/>
        <v>0</v>
      </c>
      <c r="N41" s="53">
        <f t="shared" si="36"/>
        <v>0</v>
      </c>
      <c r="O41" s="53">
        <f>IF($H$7=1, $BA$41, $BB$41)</f>
        <v>1</v>
      </c>
      <c r="P41" s="53">
        <f t="shared" si="37"/>
        <v>0</v>
      </c>
      <c r="R41" s="53">
        <v>39</v>
      </c>
      <c r="S41" s="53">
        <f t="shared" si="2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25"/>
        <v>300</v>
      </c>
      <c r="Y41" s="53">
        <v>39</v>
      </c>
      <c r="Z41" s="53">
        <f t="shared" si="38"/>
        <v>600</v>
      </c>
      <c r="AA41" s="53">
        <f t="shared" si="39"/>
        <v>5000</v>
      </c>
      <c r="AB41" s="53">
        <f t="shared" si="40"/>
        <v>0</v>
      </c>
      <c r="AC41" s="53">
        <f>IF($H$9=1, $BA$41, $BB$41)</f>
        <v>1</v>
      </c>
      <c r="AD41" s="53">
        <f t="shared" si="41"/>
        <v>300</v>
      </c>
      <c r="AF41" s="53">
        <v>39</v>
      </c>
      <c r="AG41" s="53">
        <f t="shared" si="42"/>
        <v>600</v>
      </c>
      <c r="AH41" s="53">
        <f t="shared" si="43"/>
        <v>5000</v>
      </c>
      <c r="AI41" s="53">
        <f t="shared" si="44"/>
        <v>0</v>
      </c>
      <c r="AJ41" s="53">
        <f>IF($H$10=1, $BA$41, $BB$41)</f>
        <v>1</v>
      </c>
      <c r="AK41" s="53">
        <f t="shared" si="45"/>
        <v>300</v>
      </c>
      <c r="AM41" s="53">
        <v>39</v>
      </c>
      <c r="AN41" s="53">
        <f t="shared" si="46"/>
        <v>600</v>
      </c>
      <c r="AO41" s="53">
        <f t="shared" si="47"/>
        <v>5000</v>
      </c>
      <c r="AP41" s="53">
        <f t="shared" si="48"/>
        <v>0</v>
      </c>
      <c r="AQ41" s="53">
        <f>IF($H$11=1, $BA$41, $BB$41)</f>
        <v>1</v>
      </c>
      <c r="AR41" s="53">
        <f t="shared" si="49"/>
        <v>300</v>
      </c>
      <c r="AT41" s="53">
        <v>39</v>
      </c>
      <c r="AU41" s="53">
        <f t="shared" si="50"/>
        <v>600</v>
      </c>
      <c r="AV41" s="53">
        <f t="shared" si="51"/>
        <v>5000</v>
      </c>
      <c r="AW41" s="53">
        <f t="shared" si="52"/>
        <v>0</v>
      </c>
      <c r="AX41" s="53">
        <f>IF($H$12=1, $BA$41, $BB$41)</f>
        <v>1</v>
      </c>
      <c r="AY41" s="53">
        <f t="shared" si="53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4"/>
        <v>0</v>
      </c>
      <c r="M42" s="53">
        <f t="shared" si="35"/>
        <v>0</v>
      </c>
      <c r="N42" s="53">
        <f t="shared" si="36"/>
        <v>0</v>
      </c>
      <c r="O42" s="53">
        <f>IF($H$7=1, $BA$42, $BB$42)</f>
        <v>2</v>
      </c>
      <c r="P42" s="53">
        <f t="shared" si="37"/>
        <v>0</v>
      </c>
      <c r="R42" s="53">
        <v>40</v>
      </c>
      <c r="S42" s="53">
        <f t="shared" si="2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25"/>
        <v>300</v>
      </c>
      <c r="Y42" s="53">
        <v>40</v>
      </c>
      <c r="Z42" s="53">
        <f t="shared" si="38"/>
        <v>600</v>
      </c>
      <c r="AA42" s="53">
        <f t="shared" si="39"/>
        <v>5000</v>
      </c>
      <c r="AB42" s="53">
        <f t="shared" si="40"/>
        <v>0</v>
      </c>
      <c r="AC42" s="53">
        <f>IF($H$9=1, $BA$42, $BB$42)</f>
        <v>2</v>
      </c>
      <c r="AD42" s="53">
        <f t="shared" si="41"/>
        <v>300</v>
      </c>
      <c r="AF42" s="53">
        <v>40</v>
      </c>
      <c r="AG42" s="53">
        <f t="shared" si="42"/>
        <v>600</v>
      </c>
      <c r="AH42" s="53">
        <f t="shared" si="43"/>
        <v>5000</v>
      </c>
      <c r="AI42" s="53">
        <f t="shared" si="44"/>
        <v>0</v>
      </c>
      <c r="AJ42" s="53">
        <f>IF($H$10=1, $BA$42, $BB$42)</f>
        <v>2</v>
      </c>
      <c r="AK42" s="53">
        <f t="shared" si="45"/>
        <v>300</v>
      </c>
      <c r="AM42" s="53">
        <v>40</v>
      </c>
      <c r="AN42" s="53">
        <f t="shared" si="46"/>
        <v>600</v>
      </c>
      <c r="AO42" s="53">
        <f t="shared" si="47"/>
        <v>5000</v>
      </c>
      <c r="AP42" s="53">
        <f t="shared" si="48"/>
        <v>0</v>
      </c>
      <c r="AQ42" s="53">
        <f>IF($H$11=1, $BA$42, $BB$42)</f>
        <v>2</v>
      </c>
      <c r="AR42" s="53">
        <f t="shared" si="49"/>
        <v>300</v>
      </c>
      <c r="AT42" s="53">
        <v>40</v>
      </c>
      <c r="AU42" s="53">
        <f t="shared" si="50"/>
        <v>600</v>
      </c>
      <c r="AV42" s="53">
        <f t="shared" si="51"/>
        <v>5000</v>
      </c>
      <c r="AW42" s="53">
        <f t="shared" si="52"/>
        <v>0</v>
      </c>
      <c r="AX42" s="53">
        <f>IF($H$12=1, $BA$42, $BB$42)</f>
        <v>2</v>
      </c>
      <c r="AY42" s="53">
        <f t="shared" si="53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4"/>
        <v>0</v>
      </c>
      <c r="M43" s="53">
        <f t="shared" si="35"/>
        <v>0</v>
      </c>
      <c r="N43" s="53">
        <f t="shared" si="36"/>
        <v>0</v>
      </c>
      <c r="O43" s="53">
        <f>IF($H$7=1, $BA$43, $BB$43)</f>
        <v>1</v>
      </c>
      <c r="P43" s="53">
        <f t="shared" si="37"/>
        <v>0</v>
      </c>
      <c r="R43" s="53">
        <v>41</v>
      </c>
      <c r="S43" s="53">
        <f t="shared" si="2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25"/>
        <v>300</v>
      </c>
      <c r="Y43" s="53">
        <v>41</v>
      </c>
      <c r="Z43" s="53">
        <f t="shared" si="38"/>
        <v>600</v>
      </c>
      <c r="AA43" s="53">
        <f t="shared" si="39"/>
        <v>5000</v>
      </c>
      <c r="AB43" s="53">
        <f t="shared" si="40"/>
        <v>0</v>
      </c>
      <c r="AC43" s="53">
        <f>IF($H$9=1, $BA$43, $BB$43)</f>
        <v>1</v>
      </c>
      <c r="AD43" s="53">
        <f t="shared" si="41"/>
        <v>300</v>
      </c>
      <c r="AF43" s="53">
        <v>41</v>
      </c>
      <c r="AG43" s="53">
        <f t="shared" si="42"/>
        <v>600</v>
      </c>
      <c r="AH43" s="53">
        <f t="shared" si="43"/>
        <v>5000</v>
      </c>
      <c r="AI43" s="53">
        <f t="shared" si="44"/>
        <v>0</v>
      </c>
      <c r="AJ43" s="53">
        <f>IF($H$10=1, $BA$43, $BB$43)</f>
        <v>1</v>
      </c>
      <c r="AK43" s="53">
        <f t="shared" si="45"/>
        <v>300</v>
      </c>
      <c r="AM43" s="53">
        <v>41</v>
      </c>
      <c r="AN43" s="53">
        <f t="shared" si="46"/>
        <v>600</v>
      </c>
      <c r="AO43" s="53">
        <f t="shared" si="47"/>
        <v>5000</v>
      </c>
      <c r="AP43" s="53">
        <f t="shared" si="48"/>
        <v>0</v>
      </c>
      <c r="AQ43" s="53">
        <f>IF($H$11=1, $BA$43, $BB$43)</f>
        <v>1</v>
      </c>
      <c r="AR43" s="53">
        <f t="shared" si="49"/>
        <v>300</v>
      </c>
      <c r="AT43" s="53">
        <v>41</v>
      </c>
      <c r="AU43" s="53">
        <f t="shared" si="50"/>
        <v>600</v>
      </c>
      <c r="AV43" s="53">
        <f t="shared" si="51"/>
        <v>5000</v>
      </c>
      <c r="AW43" s="53">
        <f t="shared" si="52"/>
        <v>0</v>
      </c>
      <c r="AX43" s="53">
        <f>IF($H$12=1, $BA$43, $BB$43)</f>
        <v>1</v>
      </c>
      <c r="AY43" s="53">
        <f t="shared" si="53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0</v>
      </c>
      <c r="M44" s="51">
        <f>IF($E$7=1,$B$19,IF($E$7=2,$B$19,IF($E$7=3,$B$19,IF($E$7=4,$B$22,IF($E$7=5,$B$22,IF($E$7=6,$B$22,IF($E$7=7,$B$19,0)))))))</f>
        <v>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0</v>
      </c>
      <c r="M45" s="53">
        <f>IF($E$7=1,$B$19,IF($E$7=2,$B$19,IF($E$7=3,$B$19,IF($E$7=4,$B$19,IF($E$7=5,$B$19,IF($E$7=6,$B$19,IF($E$7=7,$B$19,0)))))))</f>
        <v>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0</v>
      </c>
      <c r="R45" s="53">
        <v>43</v>
      </c>
      <c r="S45" s="53">
        <f t="shared" si="2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25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0</v>
      </c>
      <c r="M46" s="53">
        <f>IF($E$7=1,$B$19,IF($E$7=2,$B$19,IF($E$7=3,$B$19,IF($E$7=4,$B$19,IF($E$7=5,$B$19,IF($E$7=6,$B$19,IF($E$7=7,$B$19,0)))))))</f>
        <v>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0</v>
      </c>
      <c r="R46" s="53">
        <v>44</v>
      </c>
      <c r="S46" s="53">
        <f t="shared" si="2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25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0</v>
      </c>
      <c r="M47" s="53">
        <f>IF($E$7=1,$B$19,IF($E$7=2,$B$19,IF($E$7=3,$B$19,IF($E$7=4,$B$19,IF($E$7=5,$B$19,IF($E$7=6,$B$19,IF($E$7=7,$B$19,0)))))))</f>
        <v>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0</v>
      </c>
      <c r="R47" s="53">
        <v>45</v>
      </c>
      <c r="S47" s="53">
        <f t="shared" si="2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1</v>
      </c>
      <c r="W47" s="53">
        <f t="shared" si="25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0</v>
      </c>
      <c r="M48" s="53">
        <f>IF($E$7=1,$B$19,IF($E$7=2,$B$19,IF($E$7=3,$B$19,IF($E$7=4,$B$19,IF($E$7=5,$B$19,IF($E$7=6,$B$19,IF($E$7=7,$B$19,0)))))))</f>
        <v>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0</v>
      </c>
      <c r="R48" s="53">
        <v>46</v>
      </c>
      <c r="S48" s="53">
        <f t="shared" si="2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25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0</v>
      </c>
      <c r="M49" s="51">
        <f>IF($E$7=1,$B$19,IF($E$7=2,$B$19,IF($E$7=3,$B$19,IF($E$7=4,$B$25,IF($E$7=5,$B$25,IF($E$7=6,$B$25,IF($E$7=7,$B$19,0)))))))</f>
        <v>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0</v>
      </c>
      <c r="M50" s="53">
        <f>IF($E$7=1,$B$19,IF($E$7=2,$B$19,IF($E$7=3,$B$19,IF($E$7=4,$B$19,IF($E$7=5,$B$19,IF($E$7=6,$B$19,IF($E$7=7,$B$19,0)))))))</f>
        <v>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0</v>
      </c>
      <c r="R50" s="53">
        <v>48</v>
      </c>
      <c r="S50" s="53">
        <f t="shared" si="2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54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0</v>
      </c>
      <c r="M51" s="53">
        <f>IF($E$7=1,$B$19,IF($E$7=2,$B$19,IF($E$7=3,$B$19,IF($E$7=4,$B$19,IF($E$7=5,$B$19,IF($E$7=6,$B$19,IF($E$7=7,$B$19,0)))))))</f>
        <v>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0</v>
      </c>
      <c r="R51" s="53">
        <v>49</v>
      </c>
      <c r="S51" s="53">
        <f t="shared" si="2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54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0</v>
      </c>
      <c r="M52" s="53">
        <f>IF($E$7=1,$B$19,IF($E$7=2,$B$19,IF($E$7=3,$B$19,IF($E$7=4,$B$19,IF($E$7=5,$B$19,IF($E$7=6,$B$19,IF($E$7=7,$B$19,0)))))))</f>
        <v>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0</v>
      </c>
      <c r="R52" s="53">
        <v>50</v>
      </c>
      <c r="S52" s="53">
        <f t="shared" si="2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54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0</v>
      </c>
      <c r="M53" s="53">
        <f>IF($E$7=1,$B$19,IF($E$7=2,$B$19,IF($E$7=3,$B$19,IF($E$7=4,$B$19,IF($E$7=5,$B$19,IF($E$7=6,$B$19,IF($E$7=7,$B$19,0)))))))</f>
        <v>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0</v>
      </c>
      <c r="R53" s="53">
        <v>51</v>
      </c>
      <c r="S53" s="53">
        <f t="shared" si="2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54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0</v>
      </c>
      <c r="M54" s="51">
        <f>IF($E$7=1,$B$19,IF($E$7=2,$B$19,IF($E$7=3,$B$19,IF($E$7=4,$B$22,IF($E$7=5,$B$22,IF($E$7=6,$B$22,IF($E$7=7,$B$19,0)))))))</f>
        <v>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0</v>
      </c>
      <c r="M55" s="53">
        <f>IF($E$7=1,$B$19,IF($E$7=2,$B$19,IF($E$7=3,$B$19,IF($E$7=4,$B$19,IF($E$7=5,$B$19,IF($E$7=6,$B$19,IF($E$7=7,$B$19,0)))))))</f>
        <v>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0</v>
      </c>
      <c r="R55" s="53">
        <v>53</v>
      </c>
      <c r="S55" s="53">
        <f t="shared" si="2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1</v>
      </c>
      <c r="W55" s="53">
        <f t="shared" ref="W55:W57" si="55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0</v>
      </c>
      <c r="M56" s="53">
        <f>IF($E$7=1,$B$19,IF($E$7=2,$B$19,IF($E$7=3,$B$19,IF($E$7=4,$B$19,IF($E$7=5,$B$19,IF($E$7=6,$B$19,IF($E$7=7,$B$19,0)))))))</f>
        <v>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0</v>
      </c>
      <c r="R56" s="53">
        <v>54</v>
      </c>
      <c r="S56" s="53">
        <f t="shared" si="2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2</v>
      </c>
      <c r="W56" s="53">
        <f t="shared" si="55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0</v>
      </c>
      <c r="M57" s="53">
        <f>IF($E$7=1,$B$19,IF($E$7=2,$B$19,IF($E$7=3,$B$19,IF($E$7=4,$B$19,IF($E$7=5,$B$19,IF($E$7=6,$B$19,IF($E$7=7,$B$19,0)))))))</f>
        <v>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0</v>
      </c>
      <c r="R57" s="53">
        <v>55</v>
      </c>
      <c r="S57" s="53">
        <f t="shared" si="2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1</v>
      </c>
      <c r="W57" s="53">
        <f t="shared" si="55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0</v>
      </c>
      <c r="M58" s="51">
        <f>IF($E$7=1,$B$19,IF($E$7=2,$B$19,IF($E$7=3,$B$19,IF($E$7=4,$B$25,IF($E$7=5,$B$25,IF($E$7=6,$B$25,IF($E$7=7,$B$19,0)))))))</f>
        <v>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0</v>
      </c>
      <c r="M59" s="53">
        <f>IF($E$7=1,$B$19,IF($E$7=2,$B$19,IF($E$7=3,$B$19,IF($E$7=4,$B$19,IF($E$7=5,$B$19,IF($E$7=6,$B$19,IF($E$7=7,$B$19,0)))))))</f>
        <v>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0</v>
      </c>
      <c r="R59" s="53">
        <v>57</v>
      </c>
      <c r="S59" s="53">
        <f t="shared" si="2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56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0</v>
      </c>
      <c r="M60" s="53">
        <f>IF($E$7=1,$B$19,IF($E$7=2,$B$19,IF($E$7=3,$B$19,IF($E$7=4,$B$19,IF($E$7=5,$B$19,IF($E$7=6,$B$19,IF($E$7=7,$B$19,0)))))))</f>
        <v>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0</v>
      </c>
      <c r="R60" s="53">
        <v>58</v>
      </c>
      <c r="S60" s="53">
        <f t="shared" si="2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2</v>
      </c>
      <c r="W60" s="53">
        <f t="shared" si="56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0</v>
      </c>
      <c r="M61" s="53">
        <f>IF($E$7=1,$B$19,IF($E$7=2,$B$19,IF($E$7=3,$B$19,IF($E$7=4,$B$19,IF($E$7=5,$B$19,IF($E$7=6,$B$19,IF($E$7=7,$B$19,0)))))))</f>
        <v>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0</v>
      </c>
      <c r="R61" s="53">
        <v>59</v>
      </c>
      <c r="S61" s="53">
        <f t="shared" si="2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56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0</v>
      </c>
      <c r="M62" s="51">
        <f>IF($E$7=1,$B$19,IF($E$7=2,$B$19,IF($E$7=3,$B$19,IF($E$7=4,$B$25,IF($E$7=5,$B$25,IF($E$7=6,$B$25,IF($E$7=7,$B$19,0)))))))</f>
        <v>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0</v>
      </c>
      <c r="M63" s="53">
        <f>IF($E$7=1,$B$19,IF($E$7=2,$B$19,IF($E$7=3,$B$19,IF($E$7=4,$B$19,IF($E$7=5,$B$19,IF($E$7=6,$B$19,IF($E$7=7,$B$19,0)))))))</f>
        <v>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0</v>
      </c>
      <c r="R63" s="53">
        <v>61</v>
      </c>
      <c r="S63" s="53">
        <f t="shared" si="2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56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0</v>
      </c>
      <c r="M64" s="53">
        <f>IF($E$7=1,$B$19,IF($E$7=2,$B$19,IF($E$7=3,$B$19,IF($E$7=4,$B$19,IF($E$7=5,$B$19,IF($E$7=6,$B$19,IF($E$7=7,$B$19,0)))))))</f>
        <v>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0</v>
      </c>
      <c r="R64" s="53">
        <v>62</v>
      </c>
      <c r="S64" s="53">
        <f t="shared" si="2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56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0</v>
      </c>
      <c r="M65" s="53">
        <f>IF($E$7=1,$B$19,IF($E$7=2,$B$19,IF($E$7=3,$B$19,IF($E$7=4,$B$19,IF($E$7=5,$B$19,IF($E$7=6,$B$19,IF($E$7=7,$B$19,0)))))))</f>
        <v>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0</v>
      </c>
      <c r="R65" s="53">
        <v>63</v>
      </c>
      <c r="S65" s="53">
        <f t="shared" si="2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56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0</v>
      </c>
      <c r="M66" s="53">
        <f>IF($E$7=1,$B$19,IF($E$7=2,$B$19,IF($E$7=3,$B$19,IF($E$7=4,$B$19,IF($E$7=5,$B$19,IF($E$7=6,$B$19,IF($E$7=7,$B$19,0)))))))</f>
        <v>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0</v>
      </c>
      <c r="R66" s="53">
        <v>64</v>
      </c>
      <c r="S66" s="53">
        <f t="shared" si="2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56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0</v>
      </c>
      <c r="M67" s="51">
        <f>IF($E$7=1,$B$19,IF($E$7=2,$B$19,IF($E$7=3,$B$19,IF($E$7=4,$B$22,IF($E$7=5,$B$22,IF($E$7=6,$B$22,IF($E$7=7,$B$19,0)))))))</f>
        <v>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57">IF($E$7=1,$A$19,IF($E$7=2,$A$19,IF($E$7=3,$A$19,IF($E$7=4,$A$19,IF($E$7=5,$A$19,IF($E$7=6,$A$19,IF($E$7=7,$A$19,0)))))))</f>
        <v>0</v>
      </c>
      <c r="M68" s="53">
        <f t="shared" ref="M68:M73" si="58">IF($E$7=1,$B$19,IF($E$7=2,$B$19,IF($E$7=3,$B$19,IF($E$7=4,$B$19,IF($E$7=5,$B$19,IF($E$7=6,$B$19,IF($E$7=7,$B$19,0)))))))</f>
        <v>0</v>
      </c>
      <c r="N68" s="53">
        <f t="shared" ref="N68:N73" si="59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0">IF($E$7=1,$D$19,IF($E$7=2,$D$19,IF($E$7=3,$D$19,IF($E$7=4,$D$19,IF($E$7=5,$D$19,IF($E$7=6,$D$19,IF($E$7=7,$D$19,0)))))))</f>
        <v>0</v>
      </c>
      <c r="R68" s="53">
        <v>66</v>
      </c>
      <c r="S68" s="53">
        <f t="shared" si="2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56"/>
        <v>300</v>
      </c>
      <c r="Y68" s="53">
        <v>66</v>
      </c>
      <c r="Z68" s="53">
        <f t="shared" ref="Z68:Z73" si="61">IF($E$9=1,$A$19,IF($E$9=2,$A$19,IF($E$9=3,$A$19,IF($E$9=4,$A$19,IF($E$9=5,$A$19,IF($E$9=6,$A$19,IF($E$9=7,$A$19,0)))))))</f>
        <v>600</v>
      </c>
      <c r="AA68" s="53">
        <f t="shared" ref="AA68:AA73" si="62">IF($E$9=1,$B$19,IF($E$9=2,$B$19,IF($E$9=3,$B$19,IF($E$9=4,$B$19,IF($E$9=5,$B$19,IF($E$9=6,$B$19,IF($E$9=7,$B$19,0)))))))</f>
        <v>5000</v>
      </c>
      <c r="AB68" s="53">
        <f t="shared" ref="AB68:AB73" si="63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4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65">IF($E$10=1,$A$19,IF($E$10=2,$A$19,IF($E$10=3,$A$19,IF($E$10=4,$A$19,IF($E$10=5,$A$19,IF($E$10=6,$A$19,IF($E$10=7,$A$19,0)))))))</f>
        <v>600</v>
      </c>
      <c r="AH68" s="53">
        <f t="shared" ref="AH68:AH73" si="66">IF($E$10=1,$B$19,IF($E$10=2,$B$19,IF($E$10=3,$B$19,IF($E$10=4,$B$19,IF($E$10=5,$B$19,IF($E$10=6,$B$19,IF($E$10=7,$B$19,0)))))))</f>
        <v>5000</v>
      </c>
      <c r="AI68" s="53">
        <f t="shared" ref="AI68:AI73" si="67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8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9">IF($E$11=1,$A$19,IF($E$11=2,$A$19,IF($E$11=3,$A$19,IF($E$11=4,$A$19,IF($E$11=5,$A$19,IF($E$11=6,$A$19,IF($E$11=7,$A$19,0)))))))</f>
        <v>600</v>
      </c>
      <c r="AO68" s="53">
        <f t="shared" ref="AO68:AO73" si="70">IF($E$11=1,$B$19,IF($E$11=2,$B$19,IF($E$11=3,$B$19,IF($E$11=4,$B$19,IF($E$11=5,$B$19,IF($E$11=6,$B$19,IF($E$11=7,$B$19,0)))))))</f>
        <v>5000</v>
      </c>
      <c r="AP68" s="53">
        <f t="shared" ref="AP68:AP73" si="71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72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73">IF($E$12=1,$A$19,IF($E$12=2,$A$19,IF($E$12=3,$A$19,IF($E$12=4,$A$19,IF($E$12=5,$A$19,IF($E$12=6,$A$19,IF($E$12=7,$A$19,0)))))))</f>
        <v>600</v>
      </c>
      <c r="AV68" s="53">
        <f t="shared" ref="AV68:AV73" si="74">IF($E$12=1,$B$19,IF($E$12=2,$B$19,IF($E$12=3,$B$19,IF($E$12=4,$B$19,IF($E$12=5,$B$19,IF($E$12=6,$B$19,IF($E$12=7,$B$19,0)))))))</f>
        <v>5000</v>
      </c>
      <c r="AW68" s="53">
        <f t="shared" ref="AW68:AW73" si="75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6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57"/>
        <v>0</v>
      </c>
      <c r="M69" s="53">
        <f t="shared" si="58"/>
        <v>0</v>
      </c>
      <c r="N69" s="53">
        <f t="shared" si="59"/>
        <v>0</v>
      </c>
      <c r="O69" s="53">
        <f>IF($H$7=1, $BA$69, $BB$69)</f>
        <v>1</v>
      </c>
      <c r="P69" s="53">
        <f t="shared" si="60"/>
        <v>0</v>
      </c>
      <c r="R69" s="53">
        <v>67</v>
      </c>
      <c r="S69" s="53">
        <f t="shared" si="2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56"/>
        <v>300</v>
      </c>
      <c r="Y69" s="53">
        <v>67</v>
      </c>
      <c r="Z69" s="53">
        <f t="shared" si="61"/>
        <v>600</v>
      </c>
      <c r="AA69" s="53">
        <f t="shared" si="62"/>
        <v>5000</v>
      </c>
      <c r="AB69" s="53">
        <f t="shared" si="63"/>
        <v>0</v>
      </c>
      <c r="AC69" s="53">
        <f>IF($H$9=1, $BA$69, $BB$69)</f>
        <v>1</v>
      </c>
      <c r="AD69" s="53">
        <f t="shared" si="64"/>
        <v>300</v>
      </c>
      <c r="AF69" s="53">
        <v>67</v>
      </c>
      <c r="AG69" s="53">
        <f t="shared" si="65"/>
        <v>600</v>
      </c>
      <c r="AH69" s="53">
        <f t="shared" si="66"/>
        <v>5000</v>
      </c>
      <c r="AI69" s="53">
        <f t="shared" si="67"/>
        <v>0</v>
      </c>
      <c r="AJ69" s="53">
        <f>IF($H$10=1, $BA$69, $BB$69)</f>
        <v>1</v>
      </c>
      <c r="AK69" s="53">
        <f t="shared" si="68"/>
        <v>300</v>
      </c>
      <c r="AM69" s="53">
        <v>67</v>
      </c>
      <c r="AN69" s="53">
        <f t="shared" si="69"/>
        <v>600</v>
      </c>
      <c r="AO69" s="53">
        <f t="shared" si="70"/>
        <v>5000</v>
      </c>
      <c r="AP69" s="53">
        <f t="shared" si="71"/>
        <v>0</v>
      </c>
      <c r="AQ69" s="53">
        <f>IF($H$11=1, $BA$69, $BB$69)</f>
        <v>1</v>
      </c>
      <c r="AR69" s="53">
        <f t="shared" si="72"/>
        <v>300</v>
      </c>
      <c r="AT69" s="53">
        <v>67</v>
      </c>
      <c r="AU69" s="53">
        <f t="shared" si="73"/>
        <v>600</v>
      </c>
      <c r="AV69" s="53">
        <f t="shared" si="74"/>
        <v>5000</v>
      </c>
      <c r="AW69" s="53">
        <f t="shared" si="75"/>
        <v>0</v>
      </c>
      <c r="AX69" s="53">
        <f>IF($H$12=1, $BA$69, $BB$69)</f>
        <v>1</v>
      </c>
      <c r="AY69" s="53">
        <f t="shared" si="76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57"/>
        <v>0</v>
      </c>
      <c r="M70" s="53">
        <f t="shared" si="58"/>
        <v>0</v>
      </c>
      <c r="N70" s="53">
        <f t="shared" si="59"/>
        <v>0</v>
      </c>
      <c r="O70" s="53">
        <f>IF($H$7=1, $BA$70, $BB$70)</f>
        <v>2</v>
      </c>
      <c r="P70" s="53">
        <f t="shared" si="60"/>
        <v>0</v>
      </c>
      <c r="R70" s="53">
        <v>68</v>
      </c>
      <c r="S70" s="53">
        <f t="shared" ref="S70:S82" si="77">IF($E$8=1,$A$19,IF($E$8=2,$A$19,IF($E$8=3,$A$19,IF($E$8=4,$A$19,IF($E$8=5,$A$19,IF($E$8=6,$A$19,IF($E$8=7,$A$19,0)))))))</f>
        <v>600</v>
      </c>
      <c r="T70" s="53">
        <f t="shared" ref="T70:T82" si="78">IF($E$8=1,$B$19,IF($E$8=2,$B$19,IF($E$8=3,$B$19,IF($E$8=4,$B$19,IF($E$8=5,$B$19,IF($E$8=6,$B$19,IF($E$8=7,$B$19,0)))))))</f>
        <v>5000</v>
      </c>
      <c r="U70" s="53">
        <f t="shared" ref="U70:U82" si="79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6"/>
        <v>300</v>
      </c>
      <c r="Y70" s="53">
        <v>68</v>
      </c>
      <c r="Z70" s="53">
        <f t="shared" si="61"/>
        <v>600</v>
      </c>
      <c r="AA70" s="53">
        <f t="shared" si="62"/>
        <v>5000</v>
      </c>
      <c r="AB70" s="53">
        <f t="shared" si="63"/>
        <v>0</v>
      </c>
      <c r="AC70" s="53">
        <f>IF($H$9=1, $BA$70, $BB$70)</f>
        <v>2</v>
      </c>
      <c r="AD70" s="53">
        <f t="shared" si="64"/>
        <v>300</v>
      </c>
      <c r="AF70" s="53">
        <v>68</v>
      </c>
      <c r="AG70" s="53">
        <f t="shared" si="65"/>
        <v>600</v>
      </c>
      <c r="AH70" s="53">
        <f t="shared" si="66"/>
        <v>5000</v>
      </c>
      <c r="AI70" s="53">
        <f t="shared" si="67"/>
        <v>0</v>
      </c>
      <c r="AJ70" s="53">
        <f>IF($H$10=1, $BA$70, $BB$70)</f>
        <v>2</v>
      </c>
      <c r="AK70" s="53">
        <f t="shared" si="68"/>
        <v>300</v>
      </c>
      <c r="AM70" s="53">
        <v>68</v>
      </c>
      <c r="AN70" s="53">
        <f t="shared" si="69"/>
        <v>600</v>
      </c>
      <c r="AO70" s="53">
        <f t="shared" si="70"/>
        <v>5000</v>
      </c>
      <c r="AP70" s="53">
        <f t="shared" si="71"/>
        <v>0</v>
      </c>
      <c r="AQ70" s="53">
        <f>IF($H$11=1, $BA$70, $BB$70)</f>
        <v>2</v>
      </c>
      <c r="AR70" s="53">
        <f t="shared" si="72"/>
        <v>300</v>
      </c>
      <c r="AT70" s="53">
        <v>68</v>
      </c>
      <c r="AU70" s="53">
        <f t="shared" si="73"/>
        <v>600</v>
      </c>
      <c r="AV70" s="53">
        <f t="shared" si="74"/>
        <v>5000</v>
      </c>
      <c r="AW70" s="53">
        <f t="shared" si="75"/>
        <v>0</v>
      </c>
      <c r="AX70" s="53">
        <f>IF($H$12=1, $BA$70, $BB$70)</f>
        <v>2</v>
      </c>
      <c r="AY70" s="53">
        <f t="shared" si="76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57"/>
        <v>0</v>
      </c>
      <c r="M71" s="53">
        <f t="shared" si="58"/>
        <v>0</v>
      </c>
      <c r="N71" s="53">
        <f t="shared" si="59"/>
        <v>0</v>
      </c>
      <c r="O71" s="53">
        <f>IF($H$7=1, $BA$71, $BB$71)</f>
        <v>1</v>
      </c>
      <c r="P71" s="53">
        <f t="shared" si="60"/>
        <v>0</v>
      </c>
      <c r="R71" s="53">
        <v>69</v>
      </c>
      <c r="S71" s="53">
        <f t="shared" si="77"/>
        <v>600</v>
      </c>
      <c r="T71" s="53">
        <f t="shared" si="78"/>
        <v>5000</v>
      </c>
      <c r="U71" s="53">
        <f t="shared" si="79"/>
        <v>0</v>
      </c>
      <c r="V71" s="53">
        <f>IF($H$8=1, $BA$71, $BB$71)</f>
        <v>1</v>
      </c>
      <c r="W71" s="53">
        <f t="shared" si="56"/>
        <v>300</v>
      </c>
      <c r="Y71" s="53">
        <v>69</v>
      </c>
      <c r="Z71" s="53">
        <f t="shared" si="61"/>
        <v>600</v>
      </c>
      <c r="AA71" s="53">
        <f t="shared" si="62"/>
        <v>5000</v>
      </c>
      <c r="AB71" s="53">
        <f t="shared" si="63"/>
        <v>0</v>
      </c>
      <c r="AC71" s="53">
        <f>IF($H$9=1, $BA$71, $BB$71)</f>
        <v>1</v>
      </c>
      <c r="AD71" s="53">
        <f t="shared" si="64"/>
        <v>300</v>
      </c>
      <c r="AF71" s="53">
        <v>69</v>
      </c>
      <c r="AG71" s="53">
        <f t="shared" si="65"/>
        <v>600</v>
      </c>
      <c r="AH71" s="53">
        <f t="shared" si="66"/>
        <v>5000</v>
      </c>
      <c r="AI71" s="53">
        <f t="shared" si="67"/>
        <v>0</v>
      </c>
      <c r="AJ71" s="53">
        <f>IF($H$10=1, $BA$71, $BB$71)</f>
        <v>1</v>
      </c>
      <c r="AK71" s="53">
        <f t="shared" si="68"/>
        <v>300</v>
      </c>
      <c r="AM71" s="53">
        <v>69</v>
      </c>
      <c r="AN71" s="53">
        <f t="shared" si="69"/>
        <v>600</v>
      </c>
      <c r="AO71" s="53">
        <f t="shared" si="70"/>
        <v>5000</v>
      </c>
      <c r="AP71" s="53">
        <f t="shared" si="71"/>
        <v>0</v>
      </c>
      <c r="AQ71" s="53">
        <f>IF($H$11=1, $BA$71, $BB$71)</f>
        <v>1</v>
      </c>
      <c r="AR71" s="53">
        <f t="shared" si="72"/>
        <v>300</v>
      </c>
      <c r="AT71" s="53">
        <v>69</v>
      </c>
      <c r="AU71" s="53">
        <f t="shared" si="73"/>
        <v>600</v>
      </c>
      <c r="AV71" s="53">
        <f t="shared" si="74"/>
        <v>5000</v>
      </c>
      <c r="AW71" s="53">
        <f t="shared" si="75"/>
        <v>0</v>
      </c>
      <c r="AX71" s="53">
        <f>IF($H$12=1, $BA$71, $BB$71)</f>
        <v>1</v>
      </c>
      <c r="AY71" s="53">
        <f t="shared" si="76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57"/>
        <v>0</v>
      </c>
      <c r="M72" s="53">
        <f t="shared" si="58"/>
        <v>0</v>
      </c>
      <c r="N72" s="53">
        <f t="shared" si="59"/>
        <v>0</v>
      </c>
      <c r="O72" s="53">
        <f>IF($H$7=1, $BA$72, $BB$72)</f>
        <v>2</v>
      </c>
      <c r="P72" s="53">
        <f t="shared" si="60"/>
        <v>0</v>
      </c>
      <c r="R72" s="53">
        <v>70</v>
      </c>
      <c r="S72" s="53">
        <f t="shared" si="77"/>
        <v>600</v>
      </c>
      <c r="T72" s="53">
        <f t="shared" si="78"/>
        <v>5000</v>
      </c>
      <c r="U72" s="53">
        <f t="shared" si="79"/>
        <v>0</v>
      </c>
      <c r="V72" s="53">
        <f>IF($H$8=1, $BA$72, $BB$72)</f>
        <v>2</v>
      </c>
      <c r="W72" s="53">
        <f t="shared" si="56"/>
        <v>300</v>
      </c>
      <c r="Y72" s="53">
        <v>70</v>
      </c>
      <c r="Z72" s="53">
        <f t="shared" si="61"/>
        <v>600</v>
      </c>
      <c r="AA72" s="53">
        <f t="shared" si="62"/>
        <v>5000</v>
      </c>
      <c r="AB72" s="53">
        <f t="shared" si="63"/>
        <v>0</v>
      </c>
      <c r="AC72" s="53">
        <f>IF($H$9=1, $BA$72, $BB$72)</f>
        <v>2</v>
      </c>
      <c r="AD72" s="53">
        <f t="shared" si="64"/>
        <v>300</v>
      </c>
      <c r="AF72" s="53">
        <v>70</v>
      </c>
      <c r="AG72" s="53">
        <f t="shared" si="65"/>
        <v>600</v>
      </c>
      <c r="AH72" s="53">
        <f t="shared" si="66"/>
        <v>5000</v>
      </c>
      <c r="AI72" s="53">
        <f t="shared" si="67"/>
        <v>0</v>
      </c>
      <c r="AJ72" s="53">
        <f>IF($H$10=1, $BA$72, $BB$72)</f>
        <v>2</v>
      </c>
      <c r="AK72" s="53">
        <f t="shared" si="68"/>
        <v>300</v>
      </c>
      <c r="AM72" s="53">
        <v>70</v>
      </c>
      <c r="AN72" s="53">
        <f t="shared" si="69"/>
        <v>600</v>
      </c>
      <c r="AO72" s="53">
        <f t="shared" si="70"/>
        <v>5000</v>
      </c>
      <c r="AP72" s="53">
        <f t="shared" si="71"/>
        <v>0</v>
      </c>
      <c r="AQ72" s="53">
        <f>IF($H$11=1, $BA$72, $BB$72)</f>
        <v>2</v>
      </c>
      <c r="AR72" s="53">
        <f t="shared" si="72"/>
        <v>300</v>
      </c>
      <c r="AT72" s="53">
        <v>70</v>
      </c>
      <c r="AU72" s="53">
        <f t="shared" si="73"/>
        <v>600</v>
      </c>
      <c r="AV72" s="53">
        <f t="shared" si="74"/>
        <v>5000</v>
      </c>
      <c r="AW72" s="53">
        <f t="shared" si="75"/>
        <v>0</v>
      </c>
      <c r="AX72" s="53">
        <f>IF($H$12=1, $BA$72, $BB$72)</f>
        <v>2</v>
      </c>
      <c r="AY72" s="53">
        <f t="shared" si="76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57"/>
        <v>0</v>
      </c>
      <c r="M73" s="53">
        <f t="shared" si="58"/>
        <v>0</v>
      </c>
      <c r="N73" s="53">
        <f t="shared" si="59"/>
        <v>0</v>
      </c>
      <c r="O73" s="53">
        <f>IF($H$7=1, $BA$73, $BB$73)</f>
        <v>1</v>
      </c>
      <c r="P73" s="53">
        <f t="shared" si="60"/>
        <v>0</v>
      </c>
      <c r="R73" s="53">
        <v>71</v>
      </c>
      <c r="S73" s="53">
        <f t="shared" si="77"/>
        <v>600</v>
      </c>
      <c r="T73" s="53">
        <f t="shared" si="78"/>
        <v>5000</v>
      </c>
      <c r="U73" s="53">
        <f t="shared" si="79"/>
        <v>0</v>
      </c>
      <c r="V73" s="53">
        <f>IF($H$8=1, $BA$73, $BB$73)</f>
        <v>1</v>
      </c>
      <c r="W73" s="53">
        <f t="shared" si="56"/>
        <v>300</v>
      </c>
      <c r="Y73" s="53">
        <v>71</v>
      </c>
      <c r="Z73" s="53">
        <f t="shared" si="61"/>
        <v>600</v>
      </c>
      <c r="AA73" s="53">
        <f t="shared" si="62"/>
        <v>5000</v>
      </c>
      <c r="AB73" s="53">
        <f t="shared" si="63"/>
        <v>0</v>
      </c>
      <c r="AC73" s="53">
        <f>IF($H$9=1, $BA$73, $BB$73)</f>
        <v>1</v>
      </c>
      <c r="AD73" s="53">
        <f t="shared" si="64"/>
        <v>300</v>
      </c>
      <c r="AF73" s="53">
        <v>71</v>
      </c>
      <c r="AG73" s="53">
        <f t="shared" si="65"/>
        <v>600</v>
      </c>
      <c r="AH73" s="53">
        <f t="shared" si="66"/>
        <v>5000</v>
      </c>
      <c r="AI73" s="53">
        <f t="shared" si="67"/>
        <v>0</v>
      </c>
      <c r="AJ73" s="53">
        <f>IF($H$10=1, $BA$73, $BB$73)</f>
        <v>1</v>
      </c>
      <c r="AK73" s="53">
        <f t="shared" si="68"/>
        <v>300</v>
      </c>
      <c r="AM73" s="53">
        <v>71</v>
      </c>
      <c r="AN73" s="53">
        <f t="shared" si="69"/>
        <v>600</v>
      </c>
      <c r="AO73" s="53">
        <f t="shared" si="70"/>
        <v>5000</v>
      </c>
      <c r="AP73" s="53">
        <f t="shared" si="71"/>
        <v>0</v>
      </c>
      <c r="AQ73" s="53">
        <f>IF($H$11=1, $BA$73, $BB$73)</f>
        <v>1</v>
      </c>
      <c r="AR73" s="53">
        <f t="shared" si="72"/>
        <v>300</v>
      </c>
      <c r="AT73" s="53">
        <v>71</v>
      </c>
      <c r="AU73" s="53">
        <f t="shared" si="73"/>
        <v>600</v>
      </c>
      <c r="AV73" s="53">
        <f t="shared" si="74"/>
        <v>5000</v>
      </c>
      <c r="AW73" s="53">
        <f t="shared" si="75"/>
        <v>0</v>
      </c>
      <c r="AX73" s="53">
        <f>IF($H$12=1, $BA$73, $BB$73)</f>
        <v>1</v>
      </c>
      <c r="AY73" s="53">
        <f t="shared" si="76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0</v>
      </c>
      <c r="M74" s="51">
        <f>IF($E$7=1,$B$19,IF($E$7=2,$B$19,IF($E$7=3,$B$19,IF($E$7=4,$B$25,IF($E$7=5,$B$25,IF($E$7=6,$B$25,IF($E$7=7,$B$19,0)))))))</f>
        <v>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80">IF($E$7=1,$A$19,IF($E$7=2,$A$19,IF($E$7=3,$A$19,IF($E$7=4,$A$19,IF($E$7=5,$A$19,IF($E$7=6,$A$19,IF($E$7=7,$A$19,0)))))))</f>
        <v>0</v>
      </c>
      <c r="M75" s="53">
        <f t="shared" ref="M75:M82" si="81">IF($E$7=1,$B$19,IF($E$7=2,$B$19,IF($E$7=3,$B$19,IF($E$7=4,$B$19,IF($E$7=5,$B$19,IF($E$7=6,$B$19,IF($E$7=7,$B$19,0)))))))</f>
        <v>0</v>
      </c>
      <c r="N75" s="53">
        <f t="shared" ref="N75:N82" si="82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83">IF($E$7=1,$D$19,IF($E$7=2,$D$19,IF($E$7=3,$D$19,IF($E$7=4,$D$19,IF($E$7=5,$D$19,IF($E$7=6,$D$19,IF($E$7=7,$D$19,0)))))))</f>
        <v>0</v>
      </c>
      <c r="R75" s="53">
        <v>73</v>
      </c>
      <c r="S75" s="53">
        <f t="shared" si="77"/>
        <v>600</v>
      </c>
      <c r="T75" s="53">
        <f t="shared" si="78"/>
        <v>5000</v>
      </c>
      <c r="U75" s="53">
        <f t="shared" si="79"/>
        <v>0</v>
      </c>
      <c r="V75" s="53">
        <f>IF($H$8=1, $BA$75, $BB$75)</f>
        <v>1</v>
      </c>
      <c r="W75" s="53">
        <f t="shared" si="56"/>
        <v>300</v>
      </c>
      <c r="Y75" s="53">
        <v>73</v>
      </c>
      <c r="Z75" s="53">
        <f t="shared" ref="Z75:Z82" si="84">IF($E$9=1,$A$19,IF($E$9=2,$A$19,IF($E$9=3,$A$19,IF($E$9=4,$A$19,IF($E$9=5,$A$19,IF($E$9=6,$A$19,IF($E$9=7,$A$19,0)))))))</f>
        <v>600</v>
      </c>
      <c r="AA75" s="53">
        <f t="shared" ref="AA75:AA82" si="85">IF($E$9=1,$B$19,IF($E$9=2,$B$19,IF($E$9=3,$B$19,IF($E$9=4,$B$19,IF($E$9=5,$B$19,IF($E$9=6,$B$19,IF($E$9=7,$B$19,0)))))))</f>
        <v>5000</v>
      </c>
      <c r="AB75" s="53">
        <f t="shared" ref="AB75:AB82" si="86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87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8">IF($E$10=1,$A$19,IF($E$10=2,$A$19,IF($E$10=3,$A$19,IF($E$10=4,$A$19,IF($E$10=5,$A$19,IF($E$10=6,$A$19,IF($E$10=7,$A$19,0)))))))</f>
        <v>600</v>
      </c>
      <c r="AH75" s="53">
        <f t="shared" ref="AH75:AH82" si="89">IF($E$10=1,$B$19,IF($E$10=2,$B$19,IF($E$10=3,$B$19,IF($E$10=4,$B$19,IF($E$10=5,$B$19,IF($E$10=6,$B$19,IF($E$10=7,$B$19,0)))))))</f>
        <v>5000</v>
      </c>
      <c r="AI75" s="53">
        <f t="shared" ref="AI75:AI82" si="90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91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92">IF($E$11=1,$A$19,IF($E$11=2,$A$19,IF($E$11=3,$A$19,IF($E$11=4,$A$19,IF($E$11=5,$A$19,IF($E$11=6,$A$19,IF($E$11=7,$A$19,0)))))))</f>
        <v>600</v>
      </c>
      <c r="AO75" s="53">
        <f t="shared" ref="AO75:AO82" si="93">IF($E$11=1,$B$19,IF($E$11=2,$B$19,IF($E$11=3,$B$19,IF($E$11=4,$B$19,IF($E$11=5,$B$19,IF($E$11=6,$B$19,IF($E$11=7,$B$19,0)))))))</f>
        <v>5000</v>
      </c>
      <c r="AP75" s="53">
        <f t="shared" ref="AP75:AP82" si="94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95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96">IF($E$12=1,$A$19,IF($E$12=2,$A$19,IF($E$12=3,$A$19,IF($E$12=4,$A$19,IF($E$12=5,$A$19,IF($E$12=6,$A$19,IF($E$12=7,$A$19,0)))))))</f>
        <v>600</v>
      </c>
      <c r="AV75" s="53">
        <f t="shared" ref="AV75:AV82" si="97">IF($E$12=1,$B$19,IF($E$12=2,$B$19,IF($E$12=3,$B$19,IF($E$12=4,$B$19,IF($E$12=5,$B$19,IF($E$12=6,$B$19,IF($E$12=7,$B$19,0)))))))</f>
        <v>5000</v>
      </c>
      <c r="AW75" s="53">
        <f t="shared" ref="AW75:AW82" si="98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99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80"/>
        <v>0</v>
      </c>
      <c r="M76" s="53">
        <f t="shared" si="81"/>
        <v>0</v>
      </c>
      <c r="N76" s="53">
        <f t="shared" si="82"/>
        <v>0</v>
      </c>
      <c r="O76" s="53">
        <f>IF($H$7=1, $BA$76, $BB$76)</f>
        <v>1</v>
      </c>
      <c r="P76" s="53">
        <f t="shared" si="83"/>
        <v>0</v>
      </c>
      <c r="R76" s="53">
        <v>74</v>
      </c>
      <c r="S76" s="53">
        <f t="shared" si="77"/>
        <v>600</v>
      </c>
      <c r="T76" s="53">
        <f t="shared" si="78"/>
        <v>5000</v>
      </c>
      <c r="U76" s="53">
        <f t="shared" si="79"/>
        <v>0</v>
      </c>
      <c r="V76" s="53">
        <f>IF($H$8=1, $BA$76, $BB$76)</f>
        <v>2</v>
      </c>
      <c r="W76" s="53">
        <f t="shared" si="56"/>
        <v>300</v>
      </c>
      <c r="Y76" s="53">
        <v>74</v>
      </c>
      <c r="Z76" s="53">
        <f t="shared" si="84"/>
        <v>600</v>
      </c>
      <c r="AA76" s="53">
        <f t="shared" si="85"/>
        <v>5000</v>
      </c>
      <c r="AB76" s="53">
        <f t="shared" si="86"/>
        <v>0</v>
      </c>
      <c r="AC76" s="53">
        <f>IF($H$9=1, $BA$76, $BB$76)</f>
        <v>1</v>
      </c>
      <c r="AD76" s="53">
        <f t="shared" si="87"/>
        <v>300</v>
      </c>
      <c r="AF76" s="53">
        <v>74</v>
      </c>
      <c r="AG76" s="53">
        <f t="shared" si="88"/>
        <v>600</v>
      </c>
      <c r="AH76" s="53">
        <f t="shared" si="89"/>
        <v>5000</v>
      </c>
      <c r="AI76" s="53">
        <f t="shared" si="90"/>
        <v>0</v>
      </c>
      <c r="AJ76" s="53">
        <f>IF($H$10=1, $BA$76, $BB$76)</f>
        <v>2</v>
      </c>
      <c r="AK76" s="53">
        <f t="shared" si="91"/>
        <v>300</v>
      </c>
      <c r="AM76" s="53">
        <v>74</v>
      </c>
      <c r="AN76" s="53">
        <f t="shared" si="92"/>
        <v>600</v>
      </c>
      <c r="AO76" s="53">
        <f t="shared" si="93"/>
        <v>5000</v>
      </c>
      <c r="AP76" s="53">
        <f t="shared" si="94"/>
        <v>0</v>
      </c>
      <c r="AQ76" s="53">
        <f>IF($H$11=1, $BA$76, $BB$76)</f>
        <v>2</v>
      </c>
      <c r="AR76" s="53">
        <f t="shared" si="95"/>
        <v>300</v>
      </c>
      <c r="AT76" s="53">
        <v>74</v>
      </c>
      <c r="AU76" s="53">
        <f t="shared" si="96"/>
        <v>600</v>
      </c>
      <c r="AV76" s="53">
        <f t="shared" si="97"/>
        <v>5000</v>
      </c>
      <c r="AW76" s="53">
        <f t="shared" si="98"/>
        <v>0</v>
      </c>
      <c r="AX76" s="53">
        <f>IF($H$12=1, $BA$76, $BB$76)</f>
        <v>1</v>
      </c>
      <c r="AY76" s="53">
        <f t="shared" si="99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80"/>
        <v>0</v>
      </c>
      <c r="M77" s="53">
        <f t="shared" si="81"/>
        <v>0</v>
      </c>
      <c r="N77" s="53">
        <f t="shared" si="82"/>
        <v>0</v>
      </c>
      <c r="O77" s="53">
        <f>IF($H$7=1, $BA$77, $BB$77)</f>
        <v>2</v>
      </c>
      <c r="P77" s="53">
        <f t="shared" si="83"/>
        <v>0</v>
      </c>
      <c r="R77" s="53">
        <v>75</v>
      </c>
      <c r="S77" s="53">
        <f t="shared" si="77"/>
        <v>600</v>
      </c>
      <c r="T77" s="53">
        <f t="shared" si="78"/>
        <v>5000</v>
      </c>
      <c r="U77" s="53">
        <f t="shared" si="79"/>
        <v>0</v>
      </c>
      <c r="V77" s="53">
        <f>IF($H$8=1, $BA$77, $BB$77)</f>
        <v>1</v>
      </c>
      <c r="W77" s="53">
        <f t="shared" si="56"/>
        <v>300</v>
      </c>
      <c r="Y77" s="53">
        <v>75</v>
      </c>
      <c r="Z77" s="53">
        <f t="shared" si="84"/>
        <v>600</v>
      </c>
      <c r="AA77" s="53">
        <f t="shared" si="85"/>
        <v>5000</v>
      </c>
      <c r="AB77" s="53">
        <f t="shared" si="86"/>
        <v>0</v>
      </c>
      <c r="AC77" s="53">
        <f>IF($H$9=1, $BA$77, $BB$77)</f>
        <v>2</v>
      </c>
      <c r="AD77" s="53">
        <f t="shared" si="87"/>
        <v>300</v>
      </c>
      <c r="AF77" s="53">
        <v>75</v>
      </c>
      <c r="AG77" s="53">
        <f t="shared" si="88"/>
        <v>600</v>
      </c>
      <c r="AH77" s="53">
        <f t="shared" si="89"/>
        <v>5000</v>
      </c>
      <c r="AI77" s="53">
        <f t="shared" si="90"/>
        <v>0</v>
      </c>
      <c r="AJ77" s="53">
        <f>IF($H$10=1, $BA$77, $BB$77)</f>
        <v>1</v>
      </c>
      <c r="AK77" s="53">
        <f t="shared" si="91"/>
        <v>300</v>
      </c>
      <c r="AM77" s="53">
        <v>75</v>
      </c>
      <c r="AN77" s="53">
        <f t="shared" si="92"/>
        <v>600</v>
      </c>
      <c r="AO77" s="53">
        <f t="shared" si="93"/>
        <v>5000</v>
      </c>
      <c r="AP77" s="53">
        <f t="shared" si="94"/>
        <v>0</v>
      </c>
      <c r="AQ77" s="53">
        <f>IF($H$11=1, $BA$77, $BB$77)</f>
        <v>1</v>
      </c>
      <c r="AR77" s="53">
        <f t="shared" si="95"/>
        <v>300</v>
      </c>
      <c r="AT77" s="53">
        <v>75</v>
      </c>
      <c r="AU77" s="53">
        <f t="shared" si="96"/>
        <v>600</v>
      </c>
      <c r="AV77" s="53">
        <f t="shared" si="97"/>
        <v>5000</v>
      </c>
      <c r="AW77" s="53">
        <f t="shared" si="98"/>
        <v>0</v>
      </c>
      <c r="AX77" s="53">
        <f>IF($H$12=1, $BA$77, $BB$77)</f>
        <v>2</v>
      </c>
      <c r="AY77" s="53">
        <f t="shared" si="99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80"/>
        <v>0</v>
      </c>
      <c r="M78" s="53">
        <f t="shared" si="81"/>
        <v>0</v>
      </c>
      <c r="N78" s="53">
        <f t="shared" si="82"/>
        <v>0</v>
      </c>
      <c r="O78" s="53">
        <f>IF($H$7=1, $BA$78, $BB$78)</f>
        <v>2</v>
      </c>
      <c r="P78" s="53">
        <f t="shared" si="83"/>
        <v>0</v>
      </c>
      <c r="R78" s="53">
        <v>76</v>
      </c>
      <c r="S78" s="53">
        <f t="shared" si="77"/>
        <v>600</v>
      </c>
      <c r="T78" s="53">
        <f t="shared" si="78"/>
        <v>5000</v>
      </c>
      <c r="U78" s="53">
        <f t="shared" si="79"/>
        <v>0</v>
      </c>
      <c r="V78" s="53">
        <f>IF($H$8=1, $BA$78, $BB$78)</f>
        <v>2</v>
      </c>
      <c r="W78" s="53">
        <f t="shared" si="56"/>
        <v>300</v>
      </c>
      <c r="Y78" s="53">
        <v>76</v>
      </c>
      <c r="Z78" s="53">
        <f t="shared" si="84"/>
        <v>600</v>
      </c>
      <c r="AA78" s="53">
        <f t="shared" si="85"/>
        <v>5000</v>
      </c>
      <c r="AB78" s="53">
        <f t="shared" si="86"/>
        <v>0</v>
      </c>
      <c r="AC78" s="53">
        <f>IF($H$9=1, $BA$78, $BB$78)</f>
        <v>2</v>
      </c>
      <c r="AD78" s="53">
        <f t="shared" si="87"/>
        <v>300</v>
      </c>
      <c r="AF78" s="53">
        <v>76</v>
      </c>
      <c r="AG78" s="53">
        <f t="shared" si="88"/>
        <v>600</v>
      </c>
      <c r="AH78" s="53">
        <f t="shared" si="89"/>
        <v>5000</v>
      </c>
      <c r="AI78" s="53">
        <f t="shared" si="90"/>
        <v>0</v>
      </c>
      <c r="AJ78" s="53">
        <f>IF($H$10=1, $BA$78, $BB$78)</f>
        <v>2</v>
      </c>
      <c r="AK78" s="53">
        <f t="shared" si="91"/>
        <v>300</v>
      </c>
      <c r="AM78" s="53">
        <v>76</v>
      </c>
      <c r="AN78" s="53">
        <f t="shared" si="92"/>
        <v>600</v>
      </c>
      <c r="AO78" s="53">
        <f t="shared" si="93"/>
        <v>5000</v>
      </c>
      <c r="AP78" s="53">
        <f t="shared" si="94"/>
        <v>0</v>
      </c>
      <c r="AQ78" s="53">
        <f>IF($H$11=1, $BA$78, $BB$78)</f>
        <v>2</v>
      </c>
      <c r="AR78" s="53">
        <f t="shared" si="95"/>
        <v>300</v>
      </c>
      <c r="AT78" s="53">
        <v>76</v>
      </c>
      <c r="AU78" s="53">
        <f t="shared" si="96"/>
        <v>600</v>
      </c>
      <c r="AV78" s="53">
        <f t="shared" si="97"/>
        <v>5000</v>
      </c>
      <c r="AW78" s="53">
        <f t="shared" si="98"/>
        <v>0</v>
      </c>
      <c r="AX78" s="53">
        <f>IF($H$12=1, $BA$78, $BB$78)</f>
        <v>2</v>
      </c>
      <c r="AY78" s="53">
        <f t="shared" si="99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80"/>
        <v>0</v>
      </c>
      <c r="M79" s="53">
        <f t="shared" si="81"/>
        <v>0</v>
      </c>
      <c r="N79" s="53">
        <f t="shared" si="82"/>
        <v>0</v>
      </c>
      <c r="O79" s="53">
        <f>IF($H$7=1, $BA$79, $BB$79)</f>
        <v>1</v>
      </c>
      <c r="P79" s="53">
        <f t="shared" si="83"/>
        <v>0</v>
      </c>
      <c r="R79" s="53">
        <v>77</v>
      </c>
      <c r="S79" s="53">
        <f t="shared" si="77"/>
        <v>600</v>
      </c>
      <c r="T79" s="53">
        <f t="shared" si="78"/>
        <v>5000</v>
      </c>
      <c r="U79" s="53">
        <f t="shared" si="79"/>
        <v>0</v>
      </c>
      <c r="V79" s="53">
        <f>IF($H$8=1, $BA$79, $BB$79)</f>
        <v>1</v>
      </c>
      <c r="W79" s="53">
        <f t="shared" si="56"/>
        <v>300</v>
      </c>
      <c r="Y79" s="53">
        <v>77</v>
      </c>
      <c r="Z79" s="53">
        <f t="shared" si="84"/>
        <v>600</v>
      </c>
      <c r="AA79" s="53">
        <f t="shared" si="85"/>
        <v>5000</v>
      </c>
      <c r="AB79" s="53">
        <f t="shared" si="86"/>
        <v>0</v>
      </c>
      <c r="AC79" s="53">
        <f>IF($H$9=1, $BA$79, $BB$79)</f>
        <v>1</v>
      </c>
      <c r="AD79" s="53">
        <f t="shared" si="87"/>
        <v>300</v>
      </c>
      <c r="AF79" s="53">
        <v>77</v>
      </c>
      <c r="AG79" s="53">
        <f t="shared" si="88"/>
        <v>600</v>
      </c>
      <c r="AH79" s="53">
        <f t="shared" si="89"/>
        <v>5000</v>
      </c>
      <c r="AI79" s="53">
        <f t="shared" si="90"/>
        <v>0</v>
      </c>
      <c r="AJ79" s="53">
        <f>IF($H$10=1, $BA$79, $BB$79)</f>
        <v>1</v>
      </c>
      <c r="AK79" s="53">
        <f t="shared" si="91"/>
        <v>300</v>
      </c>
      <c r="AM79" s="53">
        <v>77</v>
      </c>
      <c r="AN79" s="53">
        <f t="shared" si="92"/>
        <v>600</v>
      </c>
      <c r="AO79" s="53">
        <f t="shared" si="93"/>
        <v>5000</v>
      </c>
      <c r="AP79" s="53">
        <f t="shared" si="94"/>
        <v>0</v>
      </c>
      <c r="AQ79" s="53">
        <f>IF($H$11=1, $BA$79, $BB$79)</f>
        <v>1</v>
      </c>
      <c r="AR79" s="53">
        <f t="shared" si="95"/>
        <v>300</v>
      </c>
      <c r="AT79" s="53">
        <v>77</v>
      </c>
      <c r="AU79" s="53">
        <f t="shared" si="96"/>
        <v>600</v>
      </c>
      <c r="AV79" s="53">
        <f t="shared" si="97"/>
        <v>5000</v>
      </c>
      <c r="AW79" s="53">
        <f t="shared" si="98"/>
        <v>0</v>
      </c>
      <c r="AX79" s="53">
        <f>IF($H$12=1, $BA$79, $BB$79)</f>
        <v>1</v>
      </c>
      <c r="AY79" s="53">
        <f t="shared" si="99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80"/>
        <v>0</v>
      </c>
      <c r="M80" s="53">
        <f t="shared" si="81"/>
        <v>0</v>
      </c>
      <c r="N80" s="53">
        <f t="shared" si="82"/>
        <v>0</v>
      </c>
      <c r="O80" s="53">
        <f>IF($H$7=1, $BA$80, $BB$80)</f>
        <v>1</v>
      </c>
      <c r="P80" s="53">
        <f t="shared" si="83"/>
        <v>0</v>
      </c>
      <c r="R80" s="53">
        <v>78</v>
      </c>
      <c r="S80" s="53">
        <f t="shared" si="77"/>
        <v>600</v>
      </c>
      <c r="T80" s="53">
        <f t="shared" si="78"/>
        <v>5000</v>
      </c>
      <c r="U80" s="53">
        <f t="shared" si="79"/>
        <v>0</v>
      </c>
      <c r="V80" s="53">
        <f>IF($H$8=1, $BA$80, $BB$80)</f>
        <v>2</v>
      </c>
      <c r="W80" s="53">
        <f t="shared" si="56"/>
        <v>300</v>
      </c>
      <c r="Y80" s="53">
        <v>78</v>
      </c>
      <c r="Z80" s="53">
        <f t="shared" si="84"/>
        <v>600</v>
      </c>
      <c r="AA80" s="53">
        <f t="shared" si="85"/>
        <v>5000</v>
      </c>
      <c r="AB80" s="53">
        <f t="shared" si="86"/>
        <v>0</v>
      </c>
      <c r="AC80" s="53">
        <f>IF($H$9=1, $BA$80, $BB$80)</f>
        <v>1</v>
      </c>
      <c r="AD80" s="53">
        <f t="shared" si="87"/>
        <v>300</v>
      </c>
      <c r="AF80" s="53">
        <v>78</v>
      </c>
      <c r="AG80" s="53">
        <f t="shared" si="88"/>
        <v>600</v>
      </c>
      <c r="AH80" s="53">
        <f t="shared" si="89"/>
        <v>5000</v>
      </c>
      <c r="AI80" s="53">
        <f t="shared" si="90"/>
        <v>0</v>
      </c>
      <c r="AJ80" s="53">
        <f>IF($H$10=1, $BA$80, $BB$80)</f>
        <v>2</v>
      </c>
      <c r="AK80" s="53">
        <f t="shared" si="91"/>
        <v>300</v>
      </c>
      <c r="AM80" s="53">
        <v>78</v>
      </c>
      <c r="AN80" s="53">
        <f t="shared" si="92"/>
        <v>600</v>
      </c>
      <c r="AO80" s="53">
        <f t="shared" si="93"/>
        <v>5000</v>
      </c>
      <c r="AP80" s="53">
        <f t="shared" si="94"/>
        <v>0</v>
      </c>
      <c r="AQ80" s="53">
        <f>IF($H$11=1, $BA$80, $BB$80)</f>
        <v>2</v>
      </c>
      <c r="AR80" s="53">
        <f t="shared" si="95"/>
        <v>300</v>
      </c>
      <c r="AT80" s="53">
        <v>78</v>
      </c>
      <c r="AU80" s="53">
        <f t="shared" si="96"/>
        <v>600</v>
      </c>
      <c r="AV80" s="53">
        <f t="shared" si="97"/>
        <v>5000</v>
      </c>
      <c r="AW80" s="53">
        <f t="shared" si="98"/>
        <v>0</v>
      </c>
      <c r="AX80" s="53">
        <f>IF($H$12=1, $BA$80, $BB$80)</f>
        <v>1</v>
      </c>
      <c r="AY80" s="53">
        <f t="shared" si="99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80"/>
        <v>0</v>
      </c>
      <c r="M81" s="53">
        <f t="shared" si="81"/>
        <v>0</v>
      </c>
      <c r="N81" s="53">
        <f t="shared" si="82"/>
        <v>0</v>
      </c>
      <c r="O81" s="53">
        <f>IF($H$7=1, $BA$81, $BB$81)</f>
        <v>1</v>
      </c>
      <c r="P81" s="53">
        <f t="shared" si="83"/>
        <v>0</v>
      </c>
      <c r="R81" s="53">
        <v>79</v>
      </c>
      <c r="S81" s="53">
        <f t="shared" si="77"/>
        <v>600</v>
      </c>
      <c r="T81" s="53">
        <f t="shared" si="78"/>
        <v>5000</v>
      </c>
      <c r="U81" s="53">
        <f t="shared" si="79"/>
        <v>0</v>
      </c>
      <c r="V81" s="53">
        <f>IF($H$8=1, $BA$81, $BB$81)</f>
        <v>1</v>
      </c>
      <c r="W81" s="53">
        <f t="shared" si="56"/>
        <v>300</v>
      </c>
      <c r="Y81" s="53">
        <v>79</v>
      </c>
      <c r="Z81" s="53">
        <f t="shared" si="84"/>
        <v>600</v>
      </c>
      <c r="AA81" s="53">
        <f t="shared" si="85"/>
        <v>5000</v>
      </c>
      <c r="AB81" s="53">
        <f t="shared" si="86"/>
        <v>0</v>
      </c>
      <c r="AC81" s="53">
        <f>IF($H$9=1, $BA$81, $BB$81)</f>
        <v>1</v>
      </c>
      <c r="AD81" s="53">
        <f t="shared" si="87"/>
        <v>300</v>
      </c>
      <c r="AF81" s="53">
        <v>79</v>
      </c>
      <c r="AG81" s="53">
        <f t="shared" si="88"/>
        <v>600</v>
      </c>
      <c r="AH81" s="53">
        <f t="shared" si="89"/>
        <v>5000</v>
      </c>
      <c r="AI81" s="53">
        <f t="shared" si="90"/>
        <v>0</v>
      </c>
      <c r="AJ81" s="53">
        <f>IF($H$10=1, $BA$81, $BB$81)</f>
        <v>1</v>
      </c>
      <c r="AK81" s="53">
        <f t="shared" si="91"/>
        <v>300</v>
      </c>
      <c r="AM81" s="53">
        <v>79</v>
      </c>
      <c r="AN81" s="53">
        <f t="shared" si="92"/>
        <v>600</v>
      </c>
      <c r="AO81" s="53">
        <f t="shared" si="93"/>
        <v>5000</v>
      </c>
      <c r="AP81" s="53">
        <f t="shared" si="94"/>
        <v>0</v>
      </c>
      <c r="AQ81" s="53">
        <f>IF($H$11=1, $BA$81, $BB$81)</f>
        <v>1</v>
      </c>
      <c r="AR81" s="53">
        <f t="shared" si="95"/>
        <v>300</v>
      </c>
      <c r="AT81" s="53">
        <v>79</v>
      </c>
      <c r="AU81" s="53">
        <f t="shared" si="96"/>
        <v>600</v>
      </c>
      <c r="AV81" s="53">
        <f t="shared" si="97"/>
        <v>5000</v>
      </c>
      <c r="AW81" s="53">
        <f t="shared" si="98"/>
        <v>0</v>
      </c>
      <c r="AX81" s="53">
        <f>IF($H$12=1, $BA$81, $BB$81)</f>
        <v>1</v>
      </c>
      <c r="AY81" s="53">
        <f t="shared" si="99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80"/>
        <v>0</v>
      </c>
      <c r="M82" s="53">
        <f t="shared" si="81"/>
        <v>0</v>
      </c>
      <c r="N82" s="53">
        <f t="shared" si="82"/>
        <v>0</v>
      </c>
      <c r="O82" s="53">
        <f>IF($H$7=1, $BA$82, $BB$82)</f>
        <v>2</v>
      </c>
      <c r="P82" s="53">
        <f t="shared" si="83"/>
        <v>0</v>
      </c>
      <c r="R82" s="53">
        <v>80</v>
      </c>
      <c r="S82" s="53">
        <f t="shared" si="77"/>
        <v>600</v>
      </c>
      <c r="T82" s="53">
        <f t="shared" si="78"/>
        <v>5000</v>
      </c>
      <c r="U82" s="53">
        <f t="shared" si="79"/>
        <v>0</v>
      </c>
      <c r="V82" s="53">
        <f>IF($H$8=1, $BA$82, $BB$82)</f>
        <v>2</v>
      </c>
      <c r="W82" s="53">
        <f t="shared" si="56"/>
        <v>300</v>
      </c>
      <c r="Y82" s="53">
        <v>80</v>
      </c>
      <c r="Z82" s="53">
        <f t="shared" si="84"/>
        <v>600</v>
      </c>
      <c r="AA82" s="53">
        <f t="shared" si="85"/>
        <v>5000</v>
      </c>
      <c r="AB82" s="53">
        <f t="shared" si="86"/>
        <v>0</v>
      </c>
      <c r="AC82" s="53">
        <f>IF($H$9=1, $BA$82, $BB$82)</f>
        <v>2</v>
      </c>
      <c r="AD82" s="53">
        <f t="shared" si="87"/>
        <v>300</v>
      </c>
      <c r="AF82" s="53">
        <v>80</v>
      </c>
      <c r="AG82" s="53">
        <f t="shared" si="88"/>
        <v>600</v>
      </c>
      <c r="AH82" s="53">
        <f t="shared" si="89"/>
        <v>5000</v>
      </c>
      <c r="AI82" s="53">
        <f t="shared" si="90"/>
        <v>0</v>
      </c>
      <c r="AJ82" s="53">
        <f>IF($H$10=1, $BA$82, $BB$82)</f>
        <v>2</v>
      </c>
      <c r="AK82" s="53">
        <f t="shared" si="91"/>
        <v>300</v>
      </c>
      <c r="AM82" s="53">
        <v>80</v>
      </c>
      <c r="AN82" s="53">
        <f t="shared" si="92"/>
        <v>600</v>
      </c>
      <c r="AO82" s="53">
        <f t="shared" si="93"/>
        <v>5000</v>
      </c>
      <c r="AP82" s="53">
        <f t="shared" si="94"/>
        <v>0</v>
      </c>
      <c r="AQ82" s="53">
        <f>IF($H$11=1, $BA$82, $BB$82)</f>
        <v>2</v>
      </c>
      <c r="AR82" s="53">
        <f t="shared" si="95"/>
        <v>300</v>
      </c>
      <c r="AT82" s="53">
        <v>80</v>
      </c>
      <c r="AU82" s="53">
        <f t="shared" si="96"/>
        <v>600</v>
      </c>
      <c r="AV82" s="53">
        <f t="shared" si="97"/>
        <v>5000</v>
      </c>
      <c r="AW82" s="53">
        <f t="shared" si="98"/>
        <v>0</v>
      </c>
      <c r="AX82" s="53">
        <f>IF($H$12=1, $BA$82, $BB$82)</f>
        <v>2</v>
      </c>
      <c r="AY82" s="53">
        <f t="shared" si="99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2021-08-10T09:16:48Z</dcterms:modified>
</cp:coreProperties>
</file>