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Лист2" sheetId="3" r:id="rId1"/>
    <sheet name="Данные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C50" i="3"/>
  <c r="C39" i="3"/>
  <c r="C51" i="3"/>
  <c r="C40" i="3"/>
  <c r="C52" i="3"/>
  <c r="C41" i="3"/>
  <c r="C53" i="3"/>
  <c r="C42" i="3"/>
  <c r="C54" i="3"/>
  <c r="C43" i="3"/>
  <c r="C55" i="3"/>
  <c r="C46" i="3"/>
  <c r="C47" i="3"/>
  <c r="C60" i="3"/>
  <c r="C61" i="3"/>
  <c r="C44" i="3"/>
  <c r="C56" i="3"/>
  <c r="C45" i="3"/>
  <c r="C57" i="3"/>
  <c r="C58" i="3"/>
  <c r="C59" i="3"/>
  <c r="C48" i="3"/>
  <c r="C49" i="3"/>
  <c r="E59" i="3"/>
  <c r="D61" i="3"/>
  <c r="D54" i="3"/>
  <c r="D51" i="3"/>
  <c r="E61" i="3"/>
  <c r="E54" i="3"/>
  <c r="E51" i="3"/>
  <c r="D58" i="3"/>
  <c r="E42" i="3"/>
  <c r="D39" i="3"/>
  <c r="E60" i="3"/>
  <c r="E39" i="3"/>
  <c r="D47" i="3"/>
  <c r="D53" i="3"/>
  <c r="D50" i="3"/>
  <c r="E47" i="3"/>
  <c r="E53" i="3"/>
  <c r="D38" i="3"/>
  <c r="E46" i="3"/>
  <c r="E38" i="3"/>
  <c r="D56" i="3"/>
  <c r="E49" i="3"/>
  <c r="E55" i="3"/>
  <c r="D44" i="3"/>
  <c r="E48" i="3"/>
  <c r="E43" i="3"/>
  <c r="D59" i="3"/>
  <c r="D60" i="3"/>
  <c r="E58" i="3"/>
  <c r="D42" i="3"/>
  <c r="D57" i="3"/>
  <c r="E57" i="3"/>
  <c r="E50" i="3"/>
  <c r="E45" i="3"/>
  <c r="D55" i="3"/>
  <c r="E52" i="3"/>
  <c r="D40" i="3"/>
  <c r="E40" i="3"/>
  <c r="D45" i="3"/>
  <c r="D46" i="3"/>
  <c r="D41" i="3"/>
  <c r="E41" i="3"/>
  <c r="D49" i="3"/>
  <c r="D52" i="3"/>
  <c r="E56" i="3"/>
  <c r="D48" i="3"/>
  <c r="D43" i="3"/>
  <c r="E44" i="3"/>
</calcChain>
</file>

<file path=xl/sharedStrings.xml><?xml version="1.0" encoding="utf-8"?>
<sst xmlns="http://schemas.openxmlformats.org/spreadsheetml/2006/main" count="7" uniqueCount="5">
  <si>
    <t>Дата</t>
  </si>
  <si>
    <t>Продажи, тыс. руб.</t>
  </si>
  <si>
    <t>Прогноз(Продажи, тыс. руб.)</t>
  </si>
  <si>
    <t>Привязка низкой вероятности(Продажи, тыс. руб.)</t>
  </si>
  <si>
    <t>Привязка высокой вероятности(Продажи, тыс. 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</si>
</sst>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7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D91-B463-75188A377C07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Прогноз(Продажи, тыс. руб.)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Лист2!$C$2:$C$61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104614.66039847319</c:v>
                </c:pt>
                <c:pt idx="37" formatCode="_-* #\ ##0_-;\-* #\ ##0_-;_-* &quot;-&quot;??_-;_-@_-">
                  <c:v>103852.43724583888</c:v>
                </c:pt>
                <c:pt idx="38" formatCode="_-* #\ ##0_-;\-* #\ ##0_-;_-* &quot;-&quot;??_-;_-@_-">
                  <c:v>102949.5223584898</c:v>
                </c:pt>
                <c:pt idx="39" formatCode="_-* #\ ##0_-;\-* #\ ##0_-;_-* &quot;-&quot;??_-;_-@_-">
                  <c:v>105421.98836627297</c:v>
                </c:pt>
                <c:pt idx="40" formatCode="_-* #\ ##0_-;\-* #\ ##0_-;_-* &quot;-&quot;??_-;_-@_-">
                  <c:v>109396.98287249626</c:v>
                </c:pt>
                <c:pt idx="41" formatCode="_-* #\ ##0_-;\-* #\ ##0_-;_-* &quot;-&quot;??_-;_-@_-">
                  <c:v>112669.4128883221</c:v>
                </c:pt>
                <c:pt idx="42" formatCode="_-* #\ ##0_-;\-* #\ ##0_-;_-* &quot;-&quot;??_-;_-@_-">
                  <c:v>115808.00376496979</c:v>
                </c:pt>
                <c:pt idx="43" formatCode="_-* #\ ##0_-;\-* #\ ##0_-;_-* &quot;-&quot;??_-;_-@_-">
                  <c:v>119267.5838966915</c:v>
                </c:pt>
                <c:pt idx="44" formatCode="_-* #\ ##0_-;\-* #\ ##0_-;_-* &quot;-&quot;??_-;_-@_-">
                  <c:v>118530.72435493721</c:v>
                </c:pt>
                <c:pt idx="45" formatCode="_-* #\ ##0_-;\-* #\ ##0_-;_-* &quot;-&quot;??_-;_-@_-">
                  <c:v>117677.06573547421</c:v>
                </c:pt>
                <c:pt idx="46" formatCode="_-* #\ ##0_-;\-* #\ ##0_-;_-* &quot;-&quot;??_-;_-@_-">
                  <c:v>116784.01023269776</c:v>
                </c:pt>
                <c:pt idx="47" formatCode="_-* #\ ##0_-;\-* #\ ##0_-;_-* &quot;-&quot;??_-;_-@_-">
                  <c:v>115494.1121768114</c:v>
                </c:pt>
                <c:pt idx="48" formatCode="_-* #\ ##0_-;\-* #\ ##0_-;_-* &quot;-&quot;??_-;_-@_-">
                  <c:v>114838.61480105169</c:v>
                </c:pt>
                <c:pt idx="49" formatCode="_-* #\ ##0_-;\-* #\ ##0_-;_-* &quot;-&quot;??_-;_-@_-">
                  <c:v>114076.39164841738</c:v>
                </c:pt>
                <c:pt idx="50" formatCode="_-* #\ ##0_-;\-* #\ ##0_-;_-* &quot;-&quot;??_-;_-@_-">
                  <c:v>113173.4767610683</c:v>
                </c:pt>
                <c:pt idx="51" formatCode="_-* #\ ##0_-;\-* #\ ##0_-;_-* &quot;-&quot;??_-;_-@_-">
                  <c:v>115645.94276885148</c:v>
                </c:pt>
                <c:pt idx="52" formatCode="_-* #\ ##0_-;\-* #\ ##0_-;_-* &quot;-&quot;??_-;_-@_-">
                  <c:v>119620.93727507476</c:v>
                </c:pt>
                <c:pt idx="53" formatCode="_-* #\ ##0_-;\-* #\ ##0_-;_-* &quot;-&quot;??_-;_-@_-">
                  <c:v>122893.3672909006</c:v>
                </c:pt>
                <c:pt idx="54" formatCode="_-* #\ ##0_-;\-* #\ ##0_-;_-* &quot;-&quot;??_-;_-@_-">
                  <c:v>126031.95816754829</c:v>
                </c:pt>
                <c:pt idx="55" formatCode="_-* #\ ##0_-;\-* #\ ##0_-;_-* &quot;-&quot;??_-;_-@_-">
                  <c:v>129491.53829927002</c:v>
                </c:pt>
                <c:pt idx="56" formatCode="_-* #\ ##0_-;\-* #\ ##0_-;_-* &quot;-&quot;??_-;_-@_-">
                  <c:v>128754.67875751571</c:v>
                </c:pt>
                <c:pt idx="57" formatCode="_-* #\ ##0_-;\-* #\ ##0_-;_-* &quot;-&quot;??_-;_-@_-">
                  <c:v>127901.02013805273</c:v>
                </c:pt>
                <c:pt idx="58" formatCode="_-* #\ ##0_-;\-* #\ ##0_-;_-* &quot;-&quot;??_-;_-@_-">
                  <c:v>127007.96463527626</c:v>
                </c:pt>
                <c:pt idx="59" formatCode="_-* #\ ##0_-;\-* #\ ##0_-;_-* &quot;-&quot;??_-;_-@_-">
                  <c:v>125718.06657938991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D91-B463-75188A377C07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Привязка низкой вероятности(Продажи, тыс. руб.)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Лист2!$A$2:$A$61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Лист2!$D$2:$D$61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103886.18960236153</c:v>
                </c:pt>
                <c:pt idx="37" formatCode="_-* #\ ##0_-;\-* #\ ##0_-;_-* &quot;-&quot;??_-;_-@_-">
                  <c:v>102940.97384050561</c:v>
                </c:pt>
                <c:pt idx="38" formatCode="_-* #\ ##0_-;\-* #\ ##0_-;_-* &quot;-&quot;??_-;_-@_-">
                  <c:v>101885.72724868925</c:v>
                </c:pt>
                <c:pt idx="39" formatCode="_-* #\ ##0_-;\-* #\ ##0_-;_-* &quot;-&quot;??_-;_-@_-">
                  <c:v>104224.7606305232</c:v>
                </c:pt>
                <c:pt idx="40" formatCode="_-* #\ ##0_-;\-* #\ ##0_-;_-* &quot;-&quot;??_-;_-@_-">
                  <c:v>108079.46655478328</c:v>
                </c:pt>
                <c:pt idx="41" formatCode="_-* #\ ##0_-;\-* #\ ##0_-;_-* &quot;-&quot;??_-;_-@_-">
                  <c:v>111241.42616375172</c:v>
                </c:pt>
                <c:pt idx="42" formatCode="_-* #\ ##0_-;\-* #\ ##0_-;_-* &quot;-&quot;??_-;_-@_-">
                  <c:v>114277.2373468263</c:v>
                </c:pt>
                <c:pt idx="43" formatCode="_-* #\ ##0_-;\-* #\ ##0_-;_-* &quot;-&quot;??_-;_-@_-">
                  <c:v>117640.27030279537</c:v>
                </c:pt>
                <c:pt idx="44" formatCode="_-* #\ ##0_-;\-* #\ ##0_-;_-* &quot;-&quot;??_-;_-@_-">
                  <c:v>116812.04513391353</c:v>
                </c:pt>
                <c:pt idx="45" formatCode="_-* #\ ##0_-;\-* #\ ##0_-;_-* &quot;-&quot;??_-;_-@_-">
                  <c:v>115871.4154138578</c:v>
                </c:pt>
                <c:pt idx="46" formatCode="_-* #\ ##0_-;\-* #\ ##0_-;_-* &quot;-&quot;??_-;_-@_-">
                  <c:v>114895.17592240391</c:v>
                </c:pt>
                <c:pt idx="47" formatCode="_-* #\ ##0_-;\-* #\ ##0_-;_-* &quot;-&quot;??_-;_-@_-">
                  <c:v>113525.40061096755</c:v>
                </c:pt>
                <c:pt idx="48" formatCode="_-* #\ ##0_-;\-* #\ ##0_-;_-* &quot;-&quot;??_-;_-@_-">
                  <c:v>112792.74701178519</c:v>
                </c:pt>
                <c:pt idx="49" formatCode="_-* #\ ##0_-;\-* #\ ##0_-;_-* &quot;-&quot;??_-;_-@_-">
                  <c:v>111956.17354811988</c:v>
                </c:pt>
                <c:pt idx="50" formatCode="_-* #\ ##0_-;\-* #\ ##0_-;_-* &quot;-&quot;??_-;_-@_-">
                  <c:v>110981.243660216</c:v>
                </c:pt>
                <c:pt idx="51" formatCode="_-* #\ ##0_-;\-* #\ ##0_-;_-* &quot;-&quot;??_-;_-@_-">
                  <c:v>113383.80669880004</c:v>
                </c:pt>
                <c:pt idx="52" formatCode="_-* #\ ##0_-;\-* #\ ##0_-;_-* &quot;-&quot;??_-;_-@_-">
                  <c:v>117290.81995033885</c:v>
                </c:pt>
                <c:pt idx="53" formatCode="_-* #\ ##0_-;\-* #\ ##0_-;_-* &quot;-&quot;??_-;_-@_-">
                  <c:v>120497.02664887332</c:v>
                </c:pt>
                <c:pt idx="54" formatCode="_-* #\ ##0_-;\-* #\ ##0_-;_-* &quot;-&quot;??_-;_-@_-">
                  <c:v>123571.01000930538</c:v>
                </c:pt>
                <c:pt idx="55" formatCode="_-* #\ ##0_-;\-* #\ ##0_-;_-* &quot;-&quot;??_-;_-@_-">
                  <c:v>126967.47413543501</c:v>
                </c:pt>
                <c:pt idx="56" formatCode="_-* #\ ##0_-;\-* #\ ##0_-;_-* &quot;-&quot;??_-;_-@_-">
                  <c:v>126168.8806736039</c:v>
                </c:pt>
                <c:pt idx="57" formatCode="_-* #\ ##0_-;\-* #\ ##0_-;_-* &quot;-&quot;??_-;_-@_-">
                  <c:v>125254.77328983237</c:v>
                </c:pt>
                <c:pt idx="58" formatCode="_-* #\ ##0_-;\-* #\ ##0_-;_-* &quot;-&quot;??_-;_-@_-">
                  <c:v>124302.46783850159</c:v>
                </c:pt>
                <c:pt idx="59" formatCode="_-* #\ ##0_-;\-* #\ ##0_-;_-* &quot;-&quot;??_-;_-@_-">
                  <c:v>122954.44135171756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E-4D91-B463-75188A377C07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Привязка высокой вероятности(Продажи, тыс. руб.)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Лист2!$A$2:$A$61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Лист2!$E$2:$E$61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105343.13119458486</c:v>
                </c:pt>
                <c:pt idx="37" formatCode="_-* #\ ##0_-;\-* #\ ##0_-;_-* &quot;-&quot;??_-;_-@_-">
                  <c:v>104763.90065117215</c:v>
                </c:pt>
                <c:pt idx="38" formatCode="_-* #\ ##0_-;\-* #\ ##0_-;_-* &quot;-&quot;??_-;_-@_-">
                  <c:v>104013.31746829036</c:v>
                </c:pt>
                <c:pt idx="39" formatCode="_-* #\ ##0_-;\-* #\ ##0_-;_-* &quot;-&quot;??_-;_-@_-">
                  <c:v>106619.21610202274</c:v>
                </c:pt>
                <c:pt idx="40" formatCode="_-* #\ ##0_-;\-* #\ ##0_-;_-* &quot;-&quot;??_-;_-@_-">
                  <c:v>110714.49919020923</c:v>
                </c:pt>
                <c:pt idx="41" formatCode="_-* #\ ##0_-;\-* #\ ##0_-;_-* &quot;-&quot;??_-;_-@_-">
                  <c:v>114097.39961289248</c:v>
                </c:pt>
                <c:pt idx="42" formatCode="_-* #\ ##0_-;\-* #\ ##0_-;_-* &quot;-&quot;??_-;_-@_-">
                  <c:v>117338.77018311329</c:v>
                </c:pt>
                <c:pt idx="43" formatCode="_-* #\ ##0_-;\-* #\ ##0_-;_-* &quot;-&quot;??_-;_-@_-">
                  <c:v>120894.89749058764</c:v>
                </c:pt>
                <c:pt idx="44" formatCode="_-* #\ ##0_-;\-* #\ ##0_-;_-* &quot;-&quot;??_-;_-@_-">
                  <c:v>120249.40357596088</c:v>
                </c:pt>
                <c:pt idx="45" formatCode="_-* #\ ##0_-;\-* #\ ##0_-;_-* &quot;-&quot;??_-;_-@_-">
                  <c:v>119482.71605709063</c:v>
                </c:pt>
                <c:pt idx="46" formatCode="_-* #\ ##0_-;\-* #\ ##0_-;_-* &quot;-&quot;??_-;_-@_-">
                  <c:v>118672.84454299162</c:v>
                </c:pt>
                <c:pt idx="47" formatCode="_-* #\ ##0_-;\-* #\ ##0_-;_-* &quot;-&quot;??_-;_-@_-">
                  <c:v>117462.82374265524</c:v>
                </c:pt>
                <c:pt idx="48" formatCode="_-* #\ ##0_-;\-* #\ ##0_-;_-* &quot;-&quot;??_-;_-@_-">
                  <c:v>116884.48259031819</c:v>
                </c:pt>
                <c:pt idx="49" formatCode="_-* #\ ##0_-;\-* #\ ##0_-;_-* &quot;-&quot;??_-;_-@_-">
                  <c:v>116196.60974871488</c:v>
                </c:pt>
                <c:pt idx="50" formatCode="_-* #\ ##0_-;\-* #\ ##0_-;_-* &quot;-&quot;??_-;_-@_-">
                  <c:v>115365.70986192061</c:v>
                </c:pt>
                <c:pt idx="51" formatCode="_-* #\ ##0_-;\-* #\ ##0_-;_-* &quot;-&quot;??_-;_-@_-">
                  <c:v>117908.07883890293</c:v>
                </c:pt>
                <c:pt idx="52" formatCode="_-* #\ ##0_-;\-* #\ ##0_-;_-* &quot;-&quot;??_-;_-@_-">
                  <c:v>121951.05459981067</c:v>
                </c:pt>
                <c:pt idx="53" formatCode="_-* #\ ##0_-;\-* #\ ##0_-;_-* &quot;-&quot;??_-;_-@_-">
                  <c:v>125289.70793292788</c:v>
                </c:pt>
                <c:pt idx="54" formatCode="_-* #\ ##0_-;\-* #\ ##0_-;_-* &quot;-&quot;??_-;_-@_-">
                  <c:v>128492.90632579121</c:v>
                </c:pt>
                <c:pt idx="55" formatCode="_-* #\ ##0_-;\-* #\ ##0_-;_-* &quot;-&quot;??_-;_-@_-">
                  <c:v>132015.60246310502</c:v>
                </c:pt>
                <c:pt idx="56" formatCode="_-* #\ ##0_-;\-* #\ ##0_-;_-* &quot;-&quot;??_-;_-@_-">
                  <c:v>131340.4768414275</c:v>
                </c:pt>
                <c:pt idx="57" formatCode="_-* #\ ##0_-;\-* #\ ##0_-;_-* &quot;-&quot;??_-;_-@_-">
                  <c:v>130547.26698627308</c:v>
                </c:pt>
                <c:pt idx="58" formatCode="_-* #\ ##0_-;\-* #\ ##0_-;_-* &quot;-&quot;??_-;_-@_-">
                  <c:v>129713.46143205094</c:v>
                </c:pt>
                <c:pt idx="59" formatCode="_-* #\ ##0_-;\-* #\ ##0_-;_-* &quot;-&quot;??_-;_-@_-">
                  <c:v>128481.69180706226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E-4D91-B463-75188A37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80495"/>
        <c:axId val="1699284383"/>
      </c:lineChart>
      <c:catAx>
        <c:axId val="1521780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284383"/>
        <c:crosses val="autoZero"/>
        <c:auto val="1"/>
        <c:lblAlgn val="ctr"/>
        <c:lblOffset val="100"/>
        <c:noMultiLvlLbl val="0"/>
      </c:catAx>
      <c:valAx>
        <c:axId val="16992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7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0</xdr:rowOff>
    </xdr:from>
    <xdr:to>
      <xdr:col>15</xdr:col>
      <xdr:colOff>0</xdr:colOff>
      <xdr:row>20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E61" totalsRowShown="0">
  <autoFilter ref="A1:E61"/>
  <tableColumns count="5">
    <tableColumn id="1" name="Дата" dataDxfId="3"/>
    <tableColumn id="2" name="Продажи, тыс. руб."/>
    <tableColumn id="3" name="Прогноз(Продажи, тыс. руб.)" dataDxfId="2">
      <calculatedColumnFormula>_xlfn.FORECAST.ETS(A2,$B$2:$B$37,$A$2:$A$37,1,1)</calculatedColumnFormula>
    </tableColumn>
    <tableColumn id="4" name="Привязка низкой вероятности(Продажи, тыс. руб.)" dataDxfId="1">
      <calculatedColumnFormula>C2-_xlfn.FORECAST.ETS.CONFINT(A2,$B$2:$B$37,$A$2:$A$37,0.95,1,1)</calculatedColumnFormula>
    </tableColumn>
    <tableColumn id="5" name="Привязка высокой вероятности(Продажи, тыс. руб.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1" sqref="C1:E1048576"/>
    </sheetView>
  </sheetViews>
  <sheetFormatPr defaultRowHeight="14.4" x14ac:dyDescent="0.3"/>
  <cols>
    <col min="2" max="2" width="19.88671875" customWidth="1"/>
    <col min="3" max="5" width="1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5">
        <v>43101</v>
      </c>
      <c r="B2" s="6">
        <v>74439.899999999994</v>
      </c>
    </row>
    <row r="3" spans="1:5" x14ac:dyDescent="0.3">
      <c r="A3" s="5">
        <v>43132</v>
      </c>
      <c r="B3" s="6">
        <v>73343.7</v>
      </c>
    </row>
    <row r="4" spans="1:5" x14ac:dyDescent="0.3">
      <c r="A4" s="5">
        <v>43160</v>
      </c>
      <c r="B4" s="6">
        <v>72517.2</v>
      </c>
    </row>
    <row r="5" spans="1:5" x14ac:dyDescent="0.3">
      <c r="A5" s="5">
        <v>43191</v>
      </c>
      <c r="B5" s="6">
        <v>74764.800000000003</v>
      </c>
    </row>
    <row r="6" spans="1:5" x14ac:dyDescent="0.3">
      <c r="A6" s="5">
        <v>43221</v>
      </c>
      <c r="B6" s="6">
        <v>78175.5</v>
      </c>
    </row>
    <row r="7" spans="1:5" x14ac:dyDescent="0.3">
      <c r="A7" s="5">
        <v>43252</v>
      </c>
      <c r="B7" s="6">
        <v>81058.5</v>
      </c>
    </row>
    <row r="8" spans="1:5" x14ac:dyDescent="0.3">
      <c r="A8" s="5">
        <v>43282</v>
      </c>
      <c r="B8" s="6">
        <v>85096.8</v>
      </c>
    </row>
    <row r="9" spans="1:5" x14ac:dyDescent="0.3">
      <c r="A9" s="5">
        <v>43313</v>
      </c>
      <c r="B9" s="6">
        <v>87902.1</v>
      </c>
    </row>
    <row r="10" spans="1:5" x14ac:dyDescent="0.3">
      <c r="A10" s="5">
        <v>43344</v>
      </c>
      <c r="B10" s="6">
        <v>86942.7</v>
      </c>
    </row>
    <row r="11" spans="1:5" x14ac:dyDescent="0.3">
      <c r="A11" s="5">
        <v>43374</v>
      </c>
      <c r="B11" s="6">
        <v>86117.4</v>
      </c>
    </row>
    <row r="12" spans="1:5" x14ac:dyDescent="0.3">
      <c r="A12" s="5">
        <v>43405</v>
      </c>
      <c r="B12" s="6">
        <v>85218.6</v>
      </c>
    </row>
    <row r="13" spans="1:5" x14ac:dyDescent="0.3">
      <c r="A13" s="5">
        <v>43435</v>
      </c>
      <c r="B13" s="6">
        <v>84170.1</v>
      </c>
    </row>
    <row r="14" spans="1:5" x14ac:dyDescent="0.3">
      <c r="A14" s="5">
        <v>43466</v>
      </c>
      <c r="B14" s="6">
        <v>83488.800000000003</v>
      </c>
    </row>
    <row r="15" spans="1:5" x14ac:dyDescent="0.3">
      <c r="A15" s="5">
        <v>43497</v>
      </c>
      <c r="B15" s="6">
        <v>82731.600000000006</v>
      </c>
    </row>
    <row r="16" spans="1:5" x14ac:dyDescent="0.3">
      <c r="A16" s="5">
        <v>43525</v>
      </c>
      <c r="B16" s="6">
        <v>81842.7</v>
      </c>
    </row>
    <row r="17" spans="1:2" x14ac:dyDescent="0.3">
      <c r="A17" s="5">
        <v>43556</v>
      </c>
      <c r="B17" s="6">
        <v>84331.8</v>
      </c>
    </row>
    <row r="18" spans="1:2" x14ac:dyDescent="0.3">
      <c r="A18" s="5">
        <v>43586</v>
      </c>
      <c r="B18" s="6">
        <v>88323</v>
      </c>
    </row>
    <row r="19" spans="1:2" x14ac:dyDescent="0.3">
      <c r="A19" s="5">
        <v>43617</v>
      </c>
      <c r="B19" s="6">
        <v>92007</v>
      </c>
    </row>
    <row r="20" spans="1:2" x14ac:dyDescent="0.3">
      <c r="A20" s="5">
        <v>43647</v>
      </c>
      <c r="B20" s="6">
        <v>94268.4</v>
      </c>
    </row>
    <row r="21" spans="1:2" x14ac:dyDescent="0.3">
      <c r="A21" s="5">
        <v>43678</v>
      </c>
      <c r="B21" s="6">
        <v>98395.8</v>
      </c>
    </row>
    <row r="22" spans="1:2" x14ac:dyDescent="0.3">
      <c r="A22" s="5">
        <v>43709</v>
      </c>
      <c r="B22" s="6">
        <v>97898.4</v>
      </c>
    </row>
    <row r="23" spans="1:2" x14ac:dyDescent="0.3">
      <c r="A23" s="5">
        <v>43739</v>
      </c>
      <c r="B23" s="6">
        <v>97025.1</v>
      </c>
    </row>
    <row r="24" spans="1:2" x14ac:dyDescent="0.3">
      <c r="A24" s="5">
        <v>43770</v>
      </c>
      <c r="B24" s="6">
        <v>96138.3</v>
      </c>
    </row>
    <row r="25" spans="1:2" x14ac:dyDescent="0.3">
      <c r="A25" s="5">
        <v>43800</v>
      </c>
      <c r="B25" s="6">
        <v>95305.5</v>
      </c>
    </row>
    <row r="26" spans="1:2" x14ac:dyDescent="0.3">
      <c r="A26" s="5">
        <v>43831</v>
      </c>
      <c r="B26" s="6">
        <v>94414.2</v>
      </c>
    </row>
    <row r="27" spans="1:2" x14ac:dyDescent="0.3">
      <c r="A27" s="5">
        <v>43862</v>
      </c>
      <c r="B27" s="6">
        <v>93358.5</v>
      </c>
    </row>
    <row r="28" spans="1:2" x14ac:dyDescent="0.3">
      <c r="A28" s="5">
        <v>43891</v>
      </c>
      <c r="B28" s="6">
        <v>92554.8</v>
      </c>
    </row>
    <row r="29" spans="1:2" x14ac:dyDescent="0.3">
      <c r="A29" s="5">
        <v>43922</v>
      </c>
      <c r="B29" s="6">
        <v>94853.7</v>
      </c>
    </row>
    <row r="30" spans="1:2" x14ac:dyDescent="0.3">
      <c r="A30" s="5">
        <v>43952</v>
      </c>
      <c r="B30" s="6">
        <v>98643.6</v>
      </c>
    </row>
    <row r="31" spans="1:2" x14ac:dyDescent="0.3">
      <c r="A31" s="5">
        <v>43983</v>
      </c>
      <c r="B31" s="6">
        <v>101056.8</v>
      </c>
    </row>
    <row r="32" spans="1:2" x14ac:dyDescent="0.3">
      <c r="A32" s="5">
        <v>44013</v>
      </c>
      <c r="B32" s="6">
        <v>104889.9</v>
      </c>
    </row>
    <row r="33" spans="1:5" x14ac:dyDescent="0.3">
      <c r="A33" s="5">
        <v>44044</v>
      </c>
      <c r="B33" s="6">
        <v>108457.2</v>
      </c>
    </row>
    <row r="34" spans="1:5" x14ac:dyDescent="0.3">
      <c r="A34" s="5">
        <v>44075</v>
      </c>
      <c r="B34" s="6">
        <v>107743.2</v>
      </c>
    </row>
    <row r="35" spans="1:5" x14ac:dyDescent="0.3">
      <c r="A35" s="5">
        <v>44105</v>
      </c>
      <c r="B35" s="6">
        <v>106954.8</v>
      </c>
    </row>
    <row r="36" spans="1:5" x14ac:dyDescent="0.3">
      <c r="A36" s="5">
        <v>44136</v>
      </c>
      <c r="B36" s="6">
        <v>106044.6</v>
      </c>
    </row>
    <row r="37" spans="1:5" x14ac:dyDescent="0.3">
      <c r="A37" s="5">
        <v>44166</v>
      </c>
      <c r="B37" s="6">
        <v>105441</v>
      </c>
      <c r="C37" s="6">
        <v>105441</v>
      </c>
      <c r="D37" s="6">
        <v>105441</v>
      </c>
      <c r="E37" s="6">
        <v>105441</v>
      </c>
    </row>
    <row r="38" spans="1:5" x14ac:dyDescent="0.3">
      <c r="A38" s="5">
        <v>44197</v>
      </c>
      <c r="C38" s="6">
        <f>_xlfn.FORECAST.ETS(A38,$B$2:$B$37,$A$2:$A$37,1,1)</f>
        <v>104614.66039847319</v>
      </c>
      <c r="D38" s="6">
        <f>C38-_xlfn.FORECAST.ETS.CONFINT(A38,$B$2:$B$37,$A$2:$A$37,0.95,1,1)</f>
        <v>103886.18960236153</v>
      </c>
      <c r="E38" s="6">
        <f>C38+_xlfn.FORECAST.ETS.CONFINT(A38,$B$2:$B$37,$A$2:$A$37,0.95,1,1)</f>
        <v>105343.13119458486</v>
      </c>
    </row>
    <row r="39" spans="1:5" x14ac:dyDescent="0.3">
      <c r="A39" s="5">
        <v>44228</v>
      </c>
      <c r="C39" s="6">
        <f>_xlfn.FORECAST.ETS(A39,$B$2:$B$37,$A$2:$A$37,1,1)</f>
        <v>103852.43724583888</v>
      </c>
      <c r="D39" s="6">
        <f>C39-_xlfn.FORECAST.ETS.CONFINT(A39,$B$2:$B$37,$A$2:$A$37,0.95,1,1)</f>
        <v>102940.97384050561</v>
      </c>
      <c r="E39" s="6">
        <f>C39+_xlfn.FORECAST.ETS.CONFINT(A39,$B$2:$B$37,$A$2:$A$37,0.95,1,1)</f>
        <v>104763.90065117215</v>
      </c>
    </row>
    <row r="40" spans="1:5" x14ac:dyDescent="0.3">
      <c r="A40" s="5">
        <v>44256</v>
      </c>
      <c r="C40" s="6">
        <f>_xlfn.FORECAST.ETS(A40,$B$2:$B$37,$A$2:$A$37,1,1)</f>
        <v>102949.5223584898</v>
      </c>
      <c r="D40" s="6">
        <f>C40-_xlfn.FORECAST.ETS.CONFINT(A40,$B$2:$B$37,$A$2:$A$37,0.95,1,1)</f>
        <v>101885.72724868925</v>
      </c>
      <c r="E40" s="6">
        <f>C40+_xlfn.FORECAST.ETS.CONFINT(A40,$B$2:$B$37,$A$2:$A$37,0.95,1,1)</f>
        <v>104013.31746829036</v>
      </c>
    </row>
    <row r="41" spans="1:5" x14ac:dyDescent="0.3">
      <c r="A41" s="5">
        <v>44287</v>
      </c>
      <c r="C41" s="6">
        <f>_xlfn.FORECAST.ETS(A41,$B$2:$B$37,$A$2:$A$37,1,1)</f>
        <v>105421.98836627297</v>
      </c>
      <c r="D41" s="6">
        <f>C41-_xlfn.FORECAST.ETS.CONFINT(A41,$B$2:$B$37,$A$2:$A$37,0.95,1,1)</f>
        <v>104224.7606305232</v>
      </c>
      <c r="E41" s="6">
        <f>C41+_xlfn.FORECAST.ETS.CONFINT(A41,$B$2:$B$37,$A$2:$A$37,0.95,1,1)</f>
        <v>106619.21610202274</v>
      </c>
    </row>
    <row r="42" spans="1:5" x14ac:dyDescent="0.3">
      <c r="A42" s="5">
        <v>44317</v>
      </c>
      <c r="C42" s="6">
        <f>_xlfn.FORECAST.ETS(A42,$B$2:$B$37,$A$2:$A$37,1,1)</f>
        <v>109396.98287249626</v>
      </c>
      <c r="D42" s="6">
        <f>C42-_xlfn.FORECAST.ETS.CONFINT(A42,$B$2:$B$37,$A$2:$A$37,0.95,1,1)</f>
        <v>108079.46655478328</v>
      </c>
      <c r="E42" s="6">
        <f>C42+_xlfn.FORECAST.ETS.CONFINT(A42,$B$2:$B$37,$A$2:$A$37,0.95,1,1)</f>
        <v>110714.49919020923</v>
      </c>
    </row>
    <row r="43" spans="1:5" x14ac:dyDescent="0.3">
      <c r="A43" s="5">
        <v>44348</v>
      </c>
      <c r="C43" s="6">
        <f>_xlfn.FORECAST.ETS(A43,$B$2:$B$37,$A$2:$A$37,1,1)</f>
        <v>112669.4128883221</v>
      </c>
      <c r="D43" s="6">
        <f>C43-_xlfn.FORECAST.ETS.CONFINT(A43,$B$2:$B$37,$A$2:$A$37,0.95,1,1)</f>
        <v>111241.42616375172</v>
      </c>
      <c r="E43" s="6">
        <f>C43+_xlfn.FORECAST.ETS.CONFINT(A43,$B$2:$B$37,$A$2:$A$37,0.95,1,1)</f>
        <v>114097.39961289248</v>
      </c>
    </row>
    <row r="44" spans="1:5" x14ac:dyDescent="0.3">
      <c r="A44" s="5">
        <v>44378</v>
      </c>
      <c r="C44" s="6">
        <f>_xlfn.FORECAST.ETS(A44,$B$2:$B$37,$A$2:$A$37,1,1)</f>
        <v>115808.00376496979</v>
      </c>
      <c r="D44" s="6">
        <f>C44-_xlfn.FORECAST.ETS.CONFINT(A44,$B$2:$B$37,$A$2:$A$37,0.95,1,1)</f>
        <v>114277.2373468263</v>
      </c>
      <c r="E44" s="6">
        <f>C44+_xlfn.FORECAST.ETS.CONFINT(A44,$B$2:$B$37,$A$2:$A$37,0.95,1,1)</f>
        <v>117338.77018311329</v>
      </c>
    </row>
    <row r="45" spans="1:5" x14ac:dyDescent="0.3">
      <c r="A45" s="5">
        <v>44409</v>
      </c>
      <c r="C45" s="6">
        <f>_xlfn.FORECAST.ETS(A45,$B$2:$B$37,$A$2:$A$37,1,1)</f>
        <v>119267.5838966915</v>
      </c>
      <c r="D45" s="6">
        <f>C45-_xlfn.FORECAST.ETS.CONFINT(A45,$B$2:$B$37,$A$2:$A$37,0.95,1,1)</f>
        <v>117640.27030279537</v>
      </c>
      <c r="E45" s="6">
        <f>C45+_xlfn.FORECAST.ETS.CONFINT(A45,$B$2:$B$37,$A$2:$A$37,0.95,1,1)</f>
        <v>120894.89749058764</v>
      </c>
    </row>
    <row r="46" spans="1:5" x14ac:dyDescent="0.3">
      <c r="A46" s="5">
        <v>44440</v>
      </c>
      <c r="C46" s="6">
        <f>_xlfn.FORECAST.ETS(A46,$B$2:$B$37,$A$2:$A$37,1,1)</f>
        <v>118530.72435493721</v>
      </c>
      <c r="D46" s="6">
        <f>C46-_xlfn.FORECAST.ETS.CONFINT(A46,$B$2:$B$37,$A$2:$A$37,0.95,1,1)</f>
        <v>116812.04513391353</v>
      </c>
      <c r="E46" s="6">
        <f>C46+_xlfn.FORECAST.ETS.CONFINT(A46,$B$2:$B$37,$A$2:$A$37,0.95,1,1)</f>
        <v>120249.40357596088</v>
      </c>
    </row>
    <row r="47" spans="1:5" x14ac:dyDescent="0.3">
      <c r="A47" s="5">
        <v>44470</v>
      </c>
      <c r="C47" s="6">
        <f>_xlfn.FORECAST.ETS(A47,$B$2:$B$37,$A$2:$A$37,1,1)</f>
        <v>117677.06573547421</v>
      </c>
      <c r="D47" s="6">
        <f>C47-_xlfn.FORECAST.ETS.CONFINT(A47,$B$2:$B$37,$A$2:$A$37,0.95,1,1)</f>
        <v>115871.4154138578</v>
      </c>
      <c r="E47" s="6">
        <f>C47+_xlfn.FORECAST.ETS.CONFINT(A47,$B$2:$B$37,$A$2:$A$37,0.95,1,1)</f>
        <v>119482.71605709063</v>
      </c>
    </row>
    <row r="48" spans="1:5" x14ac:dyDescent="0.3">
      <c r="A48" s="5">
        <v>44501</v>
      </c>
      <c r="C48" s="6">
        <f>_xlfn.FORECAST.ETS(A48,$B$2:$B$37,$A$2:$A$37,1,1)</f>
        <v>116784.01023269776</v>
      </c>
      <c r="D48" s="6">
        <f>C48-_xlfn.FORECAST.ETS.CONFINT(A48,$B$2:$B$37,$A$2:$A$37,0.95,1,1)</f>
        <v>114895.17592240391</v>
      </c>
      <c r="E48" s="6">
        <f>C48+_xlfn.FORECAST.ETS.CONFINT(A48,$B$2:$B$37,$A$2:$A$37,0.95,1,1)</f>
        <v>118672.84454299162</v>
      </c>
    </row>
    <row r="49" spans="1:5" x14ac:dyDescent="0.3">
      <c r="A49" s="5">
        <v>44531</v>
      </c>
      <c r="C49" s="6">
        <f>_xlfn.FORECAST.ETS(A49,$B$2:$B$37,$A$2:$A$37,1,1)</f>
        <v>115494.1121768114</v>
      </c>
      <c r="D49" s="6">
        <f>C49-_xlfn.FORECAST.ETS.CONFINT(A49,$B$2:$B$37,$A$2:$A$37,0.95,1,1)</f>
        <v>113525.40061096755</v>
      </c>
      <c r="E49" s="6">
        <f>C49+_xlfn.FORECAST.ETS.CONFINT(A49,$B$2:$B$37,$A$2:$A$37,0.95,1,1)</f>
        <v>117462.82374265524</v>
      </c>
    </row>
    <row r="50" spans="1:5" x14ac:dyDescent="0.3">
      <c r="A50" s="5">
        <v>44562</v>
      </c>
      <c r="C50" s="6">
        <f>_xlfn.FORECAST.ETS(A50,$B$2:$B$37,$A$2:$A$37,1,1)</f>
        <v>114838.61480105169</v>
      </c>
      <c r="D50" s="6">
        <f>C50-_xlfn.FORECAST.ETS.CONFINT(A50,$B$2:$B$37,$A$2:$A$37,0.95,1,1)</f>
        <v>112792.74701178519</v>
      </c>
      <c r="E50" s="6">
        <f>C50+_xlfn.FORECAST.ETS.CONFINT(A50,$B$2:$B$37,$A$2:$A$37,0.95,1,1)</f>
        <v>116884.48259031819</v>
      </c>
    </row>
    <row r="51" spans="1:5" x14ac:dyDescent="0.3">
      <c r="A51" s="5">
        <v>44593</v>
      </c>
      <c r="C51" s="6">
        <f>_xlfn.FORECAST.ETS(A51,$B$2:$B$37,$A$2:$A$37,1,1)</f>
        <v>114076.39164841738</v>
      </c>
      <c r="D51" s="6">
        <f>C51-_xlfn.FORECAST.ETS.CONFINT(A51,$B$2:$B$37,$A$2:$A$37,0.95,1,1)</f>
        <v>111956.17354811988</v>
      </c>
      <c r="E51" s="6">
        <f>C51+_xlfn.FORECAST.ETS.CONFINT(A51,$B$2:$B$37,$A$2:$A$37,0.95,1,1)</f>
        <v>116196.60974871488</v>
      </c>
    </row>
    <row r="52" spans="1:5" x14ac:dyDescent="0.3">
      <c r="A52" s="5">
        <v>44621</v>
      </c>
      <c r="C52" s="6">
        <f>_xlfn.FORECAST.ETS(A52,$B$2:$B$37,$A$2:$A$37,1,1)</f>
        <v>113173.4767610683</v>
      </c>
      <c r="D52" s="6">
        <f>C52-_xlfn.FORECAST.ETS.CONFINT(A52,$B$2:$B$37,$A$2:$A$37,0.95,1,1)</f>
        <v>110981.243660216</v>
      </c>
      <c r="E52" s="6">
        <f>C52+_xlfn.FORECAST.ETS.CONFINT(A52,$B$2:$B$37,$A$2:$A$37,0.95,1,1)</f>
        <v>115365.70986192061</v>
      </c>
    </row>
    <row r="53" spans="1:5" x14ac:dyDescent="0.3">
      <c r="A53" s="5">
        <v>44652</v>
      </c>
      <c r="C53" s="6">
        <f>_xlfn.FORECAST.ETS(A53,$B$2:$B$37,$A$2:$A$37,1,1)</f>
        <v>115645.94276885148</v>
      </c>
      <c r="D53" s="6">
        <f>C53-_xlfn.FORECAST.ETS.CONFINT(A53,$B$2:$B$37,$A$2:$A$37,0.95,1,1)</f>
        <v>113383.80669880004</v>
      </c>
      <c r="E53" s="6">
        <f>C53+_xlfn.FORECAST.ETS.CONFINT(A53,$B$2:$B$37,$A$2:$A$37,0.95,1,1)</f>
        <v>117908.07883890293</v>
      </c>
    </row>
    <row r="54" spans="1:5" x14ac:dyDescent="0.3">
      <c r="A54" s="5">
        <v>44682</v>
      </c>
      <c r="C54" s="6">
        <f>_xlfn.FORECAST.ETS(A54,$B$2:$B$37,$A$2:$A$37,1,1)</f>
        <v>119620.93727507476</v>
      </c>
      <c r="D54" s="6">
        <f>C54-_xlfn.FORECAST.ETS.CONFINT(A54,$B$2:$B$37,$A$2:$A$37,0.95,1,1)</f>
        <v>117290.81995033885</v>
      </c>
      <c r="E54" s="6">
        <f>C54+_xlfn.FORECAST.ETS.CONFINT(A54,$B$2:$B$37,$A$2:$A$37,0.95,1,1)</f>
        <v>121951.05459981067</v>
      </c>
    </row>
    <row r="55" spans="1:5" x14ac:dyDescent="0.3">
      <c r="A55" s="5">
        <v>44713</v>
      </c>
      <c r="C55" s="6">
        <f>_xlfn.FORECAST.ETS(A55,$B$2:$B$37,$A$2:$A$37,1,1)</f>
        <v>122893.3672909006</v>
      </c>
      <c r="D55" s="6">
        <f>C55-_xlfn.FORECAST.ETS.CONFINT(A55,$B$2:$B$37,$A$2:$A$37,0.95,1,1)</f>
        <v>120497.02664887332</v>
      </c>
      <c r="E55" s="6">
        <f>C55+_xlfn.FORECAST.ETS.CONFINT(A55,$B$2:$B$37,$A$2:$A$37,0.95,1,1)</f>
        <v>125289.70793292788</v>
      </c>
    </row>
    <row r="56" spans="1:5" x14ac:dyDescent="0.3">
      <c r="A56" s="5">
        <v>44743</v>
      </c>
      <c r="C56" s="6">
        <f>_xlfn.FORECAST.ETS(A56,$B$2:$B$37,$A$2:$A$37,1,1)</f>
        <v>126031.95816754829</v>
      </c>
      <c r="D56" s="6">
        <f>C56-_xlfn.FORECAST.ETS.CONFINT(A56,$B$2:$B$37,$A$2:$A$37,0.95,1,1)</f>
        <v>123571.01000930538</v>
      </c>
      <c r="E56" s="6">
        <f>C56+_xlfn.FORECAST.ETS.CONFINT(A56,$B$2:$B$37,$A$2:$A$37,0.95,1,1)</f>
        <v>128492.90632579121</v>
      </c>
    </row>
    <row r="57" spans="1:5" x14ac:dyDescent="0.3">
      <c r="A57" s="5">
        <v>44774</v>
      </c>
      <c r="C57" s="6">
        <f>_xlfn.FORECAST.ETS(A57,$B$2:$B$37,$A$2:$A$37,1,1)</f>
        <v>129491.53829927002</v>
      </c>
      <c r="D57" s="6">
        <f>C57-_xlfn.FORECAST.ETS.CONFINT(A57,$B$2:$B$37,$A$2:$A$37,0.95,1,1)</f>
        <v>126967.47413543501</v>
      </c>
      <c r="E57" s="6">
        <f>C57+_xlfn.FORECAST.ETS.CONFINT(A57,$B$2:$B$37,$A$2:$A$37,0.95,1,1)</f>
        <v>132015.60246310502</v>
      </c>
    </row>
    <row r="58" spans="1:5" x14ac:dyDescent="0.3">
      <c r="A58" s="5">
        <v>44805</v>
      </c>
      <c r="C58" s="6">
        <f>_xlfn.FORECAST.ETS(A58,$B$2:$B$37,$A$2:$A$37,1,1)</f>
        <v>128754.67875751571</v>
      </c>
      <c r="D58" s="6">
        <f>C58-_xlfn.FORECAST.ETS.CONFINT(A58,$B$2:$B$37,$A$2:$A$37,0.95,1,1)</f>
        <v>126168.8806736039</v>
      </c>
      <c r="E58" s="6">
        <f>C58+_xlfn.FORECAST.ETS.CONFINT(A58,$B$2:$B$37,$A$2:$A$37,0.95,1,1)</f>
        <v>131340.4768414275</v>
      </c>
    </row>
    <row r="59" spans="1:5" x14ac:dyDescent="0.3">
      <c r="A59" s="5">
        <v>44835</v>
      </c>
      <c r="C59" s="6">
        <f>_xlfn.FORECAST.ETS(A59,$B$2:$B$37,$A$2:$A$37,1,1)</f>
        <v>127901.02013805273</v>
      </c>
      <c r="D59" s="6">
        <f>C59-_xlfn.FORECAST.ETS.CONFINT(A59,$B$2:$B$37,$A$2:$A$37,0.95,1,1)</f>
        <v>125254.77328983237</v>
      </c>
      <c r="E59" s="6">
        <f>C59+_xlfn.FORECAST.ETS.CONFINT(A59,$B$2:$B$37,$A$2:$A$37,0.95,1,1)</f>
        <v>130547.26698627308</v>
      </c>
    </row>
    <row r="60" spans="1:5" x14ac:dyDescent="0.3">
      <c r="A60" s="5">
        <v>44866</v>
      </c>
      <c r="C60" s="6">
        <f>_xlfn.FORECAST.ETS(A60,$B$2:$B$37,$A$2:$A$37,1,1)</f>
        <v>127007.96463527626</v>
      </c>
      <c r="D60" s="6">
        <f>C60-_xlfn.FORECAST.ETS.CONFINT(A60,$B$2:$B$37,$A$2:$A$37,0.95,1,1)</f>
        <v>124302.46783850159</v>
      </c>
      <c r="E60" s="6">
        <f>C60+_xlfn.FORECAST.ETS.CONFINT(A60,$B$2:$B$37,$A$2:$A$37,0.95,1,1)</f>
        <v>129713.46143205094</v>
      </c>
    </row>
    <row r="61" spans="1:5" x14ac:dyDescent="0.3">
      <c r="A61" s="5">
        <v>44896</v>
      </c>
      <c r="C61" s="6">
        <f>_xlfn.FORECAST.ETS(A61,$B$2:$B$37,$A$2:$A$37,1,1)</f>
        <v>125718.06657938991</v>
      </c>
      <c r="D61" s="6">
        <f>C61-_xlfn.FORECAST.ETS.CONFINT(A61,$B$2:$B$37,$A$2:$A$37,0.95,1,1)</f>
        <v>122954.44135171756</v>
      </c>
      <c r="E61" s="6">
        <f>C61+_xlfn.FORECAST.ETS.CONFINT(A61,$B$2:$B$37,$A$2:$A$37,0.95,1,1)</f>
        <v>128481.69180706226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defaultRowHeight="14.4" x14ac:dyDescent="0.3"/>
  <cols>
    <col min="1" max="1" width="7.44140625" bestFit="1" customWidth="1"/>
    <col min="2" max="2" width="11.5546875" bestFit="1" customWidth="1"/>
  </cols>
  <sheetData>
    <row r="1" spans="1:2" ht="28.8" x14ac:dyDescent="0.3">
      <c r="A1" s="2" t="s">
        <v>0</v>
      </c>
      <c r="B1" s="2" t="s">
        <v>1</v>
      </c>
    </row>
    <row r="2" spans="1:2" s="1" customFormat="1" x14ac:dyDescent="0.3">
      <c r="A2" s="4">
        <v>43101</v>
      </c>
      <c r="B2" s="3">
        <v>74439.899999999994</v>
      </c>
    </row>
    <row r="3" spans="1:2" x14ac:dyDescent="0.3">
      <c r="A3" s="4">
        <v>43132</v>
      </c>
      <c r="B3" s="3">
        <v>73343.7</v>
      </c>
    </row>
    <row r="4" spans="1:2" x14ac:dyDescent="0.3">
      <c r="A4" s="4">
        <v>43160</v>
      </c>
      <c r="B4" s="3">
        <v>72517.2</v>
      </c>
    </row>
    <row r="5" spans="1:2" x14ac:dyDescent="0.3">
      <c r="A5" s="4">
        <v>43191</v>
      </c>
      <c r="B5" s="3">
        <v>74764.800000000003</v>
      </c>
    </row>
    <row r="6" spans="1:2" x14ac:dyDescent="0.3">
      <c r="A6" s="4">
        <v>43221</v>
      </c>
      <c r="B6" s="3">
        <v>78175.5</v>
      </c>
    </row>
    <row r="7" spans="1:2" x14ac:dyDescent="0.3">
      <c r="A7" s="4">
        <v>43252</v>
      </c>
      <c r="B7" s="3">
        <v>81058.5</v>
      </c>
    </row>
    <row r="8" spans="1:2" x14ac:dyDescent="0.3">
      <c r="A8" s="4">
        <v>43282</v>
      </c>
      <c r="B8" s="3">
        <v>85096.8</v>
      </c>
    </row>
    <row r="9" spans="1:2" x14ac:dyDescent="0.3">
      <c r="A9" s="4">
        <v>43313</v>
      </c>
      <c r="B9" s="3">
        <v>87902.1</v>
      </c>
    </row>
    <row r="10" spans="1:2" x14ac:dyDescent="0.3">
      <c r="A10" s="4">
        <v>43344</v>
      </c>
      <c r="B10" s="3">
        <v>86942.7</v>
      </c>
    </row>
    <row r="11" spans="1:2" x14ac:dyDescent="0.3">
      <c r="A11" s="4">
        <v>43374</v>
      </c>
      <c r="B11" s="3">
        <v>86117.4</v>
      </c>
    </row>
    <row r="12" spans="1:2" x14ac:dyDescent="0.3">
      <c r="A12" s="4">
        <v>43405</v>
      </c>
      <c r="B12" s="3">
        <v>85218.6</v>
      </c>
    </row>
    <row r="13" spans="1:2" x14ac:dyDescent="0.3">
      <c r="A13" s="4">
        <v>43435</v>
      </c>
      <c r="B13" s="3">
        <v>84170.1</v>
      </c>
    </row>
    <row r="14" spans="1:2" x14ac:dyDescent="0.3">
      <c r="A14" s="4">
        <v>43466</v>
      </c>
      <c r="B14" s="3">
        <v>83488.800000000003</v>
      </c>
    </row>
    <row r="15" spans="1:2" x14ac:dyDescent="0.3">
      <c r="A15" s="4">
        <v>43497</v>
      </c>
      <c r="B15" s="3">
        <v>82731.600000000006</v>
      </c>
    </row>
    <row r="16" spans="1:2" x14ac:dyDescent="0.3">
      <c r="A16" s="4">
        <v>43525</v>
      </c>
      <c r="B16" s="3">
        <v>81842.7</v>
      </c>
    </row>
    <row r="17" spans="1:2" x14ac:dyDescent="0.3">
      <c r="A17" s="4">
        <v>43556</v>
      </c>
      <c r="B17" s="3">
        <v>84331.8</v>
      </c>
    </row>
    <row r="18" spans="1:2" x14ac:dyDescent="0.3">
      <c r="A18" s="4">
        <v>43586</v>
      </c>
      <c r="B18" s="3">
        <v>88323</v>
      </c>
    </row>
    <row r="19" spans="1:2" x14ac:dyDescent="0.3">
      <c r="A19" s="4">
        <v>43617</v>
      </c>
      <c r="B19" s="3">
        <v>92007</v>
      </c>
    </row>
    <row r="20" spans="1:2" x14ac:dyDescent="0.3">
      <c r="A20" s="4">
        <v>43647</v>
      </c>
      <c r="B20" s="3">
        <v>94268.4</v>
      </c>
    </row>
    <row r="21" spans="1:2" x14ac:dyDescent="0.3">
      <c r="A21" s="4">
        <v>43678</v>
      </c>
      <c r="B21" s="3">
        <v>98395.8</v>
      </c>
    </row>
    <row r="22" spans="1:2" x14ac:dyDescent="0.3">
      <c r="A22" s="4">
        <v>43709</v>
      </c>
      <c r="B22" s="3">
        <v>97898.4</v>
      </c>
    </row>
    <row r="23" spans="1:2" x14ac:dyDescent="0.3">
      <c r="A23" s="4">
        <v>43739</v>
      </c>
      <c r="B23" s="3">
        <v>97025.1</v>
      </c>
    </row>
    <row r="24" spans="1:2" x14ac:dyDescent="0.3">
      <c r="A24" s="4">
        <v>43770</v>
      </c>
      <c r="B24" s="3">
        <v>96138.3</v>
      </c>
    </row>
    <row r="25" spans="1:2" x14ac:dyDescent="0.3">
      <c r="A25" s="4">
        <v>43800</v>
      </c>
      <c r="B25" s="3">
        <v>95305.5</v>
      </c>
    </row>
    <row r="26" spans="1:2" x14ac:dyDescent="0.3">
      <c r="A26" s="4">
        <v>43831</v>
      </c>
      <c r="B26" s="3">
        <v>94414.2</v>
      </c>
    </row>
    <row r="27" spans="1:2" x14ac:dyDescent="0.3">
      <c r="A27" s="4">
        <v>43862</v>
      </c>
      <c r="B27" s="3">
        <v>93358.5</v>
      </c>
    </row>
    <row r="28" spans="1:2" x14ac:dyDescent="0.3">
      <c r="A28" s="4">
        <v>43891</v>
      </c>
      <c r="B28" s="3">
        <v>92554.8</v>
      </c>
    </row>
    <row r="29" spans="1:2" x14ac:dyDescent="0.3">
      <c r="A29" s="4">
        <v>43922</v>
      </c>
      <c r="B29" s="3">
        <v>94853.7</v>
      </c>
    </row>
    <row r="30" spans="1:2" x14ac:dyDescent="0.3">
      <c r="A30" s="4">
        <v>43952</v>
      </c>
      <c r="B30" s="3">
        <v>98643.6</v>
      </c>
    </row>
    <row r="31" spans="1:2" x14ac:dyDescent="0.3">
      <c r="A31" s="4">
        <v>43983</v>
      </c>
      <c r="B31" s="3">
        <v>101056.8</v>
      </c>
    </row>
    <row r="32" spans="1:2" x14ac:dyDescent="0.3">
      <c r="A32" s="4">
        <v>44013</v>
      </c>
      <c r="B32" s="3">
        <v>104889.9</v>
      </c>
    </row>
    <row r="33" spans="1:2" x14ac:dyDescent="0.3">
      <c r="A33" s="4">
        <v>44044</v>
      </c>
      <c r="B33" s="3">
        <v>108457.2</v>
      </c>
    </row>
    <row r="34" spans="1:2" x14ac:dyDescent="0.3">
      <c r="A34" s="4">
        <v>44075</v>
      </c>
      <c r="B34" s="3">
        <v>107743.2</v>
      </c>
    </row>
    <row r="35" spans="1:2" x14ac:dyDescent="0.3">
      <c r="A35" s="4">
        <v>44105</v>
      </c>
      <c r="B35" s="3">
        <v>106954.8</v>
      </c>
    </row>
    <row r="36" spans="1:2" x14ac:dyDescent="0.3">
      <c r="A36" s="4">
        <v>44136</v>
      </c>
      <c r="B36" s="3">
        <v>106044.6</v>
      </c>
    </row>
    <row r="37" spans="1:2" x14ac:dyDescent="0.3">
      <c r="A37" s="4">
        <v>44166</v>
      </c>
      <c r="B37" s="3">
        <v>105441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2024-01-08T14:56:26Z</dcterms:modified>
</cp:coreProperties>
</file>