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иктория\Desktop\1ppt\Advance_Excel\"/>
    </mc:Choice>
  </mc:AlternateContent>
  <xr:revisionPtr revIDLastSave="0" documentId="13_ncr:1_{2723B039-A931-43DA-8918-5C71FCCCBF30}" xr6:coauthVersionLast="46" xr6:coauthVersionMax="46" xr10:uidLastSave="{00000000-0000-0000-0000-000000000000}"/>
  <bookViews>
    <workbookView xWindow="-120" yWindow="-120" windowWidth="24240" windowHeight="13140" xr2:uid="{82D45A4C-717C-4A8F-9906-65D4B502DF46}"/>
  </bookViews>
  <sheets>
    <sheet name="Лист1" sheetId="3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Лист1!$H$10:$H$12</definedName>
    <definedName name="solver_lhs10" localSheetId="0" hidden="1">Лист1!$H$10:$H$12</definedName>
    <definedName name="solver_lhs2" localSheetId="0" hidden="1">Лист1!$H$10:$H$12</definedName>
    <definedName name="solver_lhs3" localSheetId="0" hidden="1">Лист1!$H$10:$H$12</definedName>
    <definedName name="solver_lhs4" localSheetId="0" hidden="1">Лист1!$H$10:$H$12</definedName>
    <definedName name="solver_lhs5" localSheetId="0" hidden="1">Лист1!$H$10:$H$12</definedName>
    <definedName name="solver_lhs6" localSheetId="0" hidden="1">Лист1!$H$10:$H$12</definedName>
    <definedName name="solver_lhs7" localSheetId="0" hidden="1">Лист1!$H$10:$H$12</definedName>
    <definedName name="solver_lhs8" localSheetId="0" hidden="1">Лист1!$H$10:$H$12</definedName>
    <definedName name="solver_lhs9" localSheetId="0" hidden="1">Лист1!$H$10:$H$12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10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Лист1!$C$2:$C$4</definedName>
    <definedName name="solver_rhs10" localSheetId="0" hidden="1">Лист1!$C$2:$C$4</definedName>
    <definedName name="solver_rhs2" localSheetId="0" hidden="1">Лист1!$C$2:$C$4</definedName>
    <definedName name="solver_rhs3" localSheetId="0" hidden="1">Лист1!$C$2:$C$4</definedName>
    <definedName name="solver_rhs4" localSheetId="0" hidden="1">Лист1!$C$2:$C$4</definedName>
    <definedName name="solver_rhs5" localSheetId="0" hidden="1">Лист1!$C$2:$C$4</definedName>
    <definedName name="solver_rhs6" localSheetId="0" hidden="1">Лист1!$C$2:$C$4</definedName>
    <definedName name="solver_rhs7" localSheetId="0" hidden="1">Лист1!$C$2:$C$4</definedName>
    <definedName name="solver_rhs8" localSheetId="0" hidden="1">Лист1!$C$2:$C$4</definedName>
    <definedName name="solver_rhs9" localSheetId="0" hidden="1">Лист1!$C$2:$C$4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3" l="1"/>
  <c r="J12" i="3" s="1"/>
  <c r="H12" i="3"/>
  <c r="H11" i="3"/>
  <c r="I11" i="3" s="1"/>
  <c r="J11" i="3" s="1"/>
  <c r="H10" i="3"/>
  <c r="I10" i="3" s="1"/>
  <c r="J10" i="3" s="1"/>
  <c r="E22" i="3"/>
  <c r="E21" i="3"/>
  <c r="E20" i="3"/>
  <c r="E17" i="3"/>
  <c r="E16" i="3"/>
  <c r="E15" i="3"/>
  <c r="E12" i="3"/>
  <c r="E11" i="3"/>
  <c r="K13" i="3" s="1"/>
  <c r="D24" i="3"/>
  <c r="D5" i="3"/>
  <c r="C5" i="3"/>
  <c r="E5" i="3"/>
  <c r="B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Виктория</author>
  </authors>
  <commentList>
    <comment ref="I1" authorId="0" shapeId="0" xr:uid="{C386BBB2-04C2-4036-8743-F514403E7193}">
      <text>
        <r>
          <rPr>
            <b/>
            <sz val="9"/>
            <color indexed="81"/>
            <rFont val="Tahoma"/>
            <family val="2"/>
            <charset val="204"/>
          </rPr>
          <t xml:space="preserve">Nikita Sergeev:
</t>
        </r>
        <r>
          <rPr>
            <sz val="9"/>
            <color indexed="81"/>
            <rFont val="Tahoma"/>
            <family val="2"/>
            <charset val="204"/>
          </rPr>
          <t xml:space="preserve">Данные ЦЭ по работе с людьми
</t>
        </r>
      </text>
    </comment>
  </commentList>
</comments>
</file>

<file path=xl/sharedStrings.xml><?xml version="1.0" encoding="utf-8"?>
<sst xmlns="http://schemas.openxmlformats.org/spreadsheetml/2006/main" count="33" uniqueCount="21">
  <si>
    <t>Средний уровень</t>
  </si>
  <si>
    <t>Начальный уровень</t>
  </si>
  <si>
    <t>Текущее положение (2018)</t>
  </si>
  <si>
    <t>Высокий профуровень</t>
  </si>
  <si>
    <t>ИТОГО</t>
  </si>
  <si>
    <t>Информация по затратам</t>
  </si>
  <si>
    <t>Стоимость сокращения</t>
  </si>
  <si>
    <t>Необходимая численность рабочих с прогнозом на 3 года с разбивкой на профуровни</t>
  </si>
  <si>
    <t>Стоимость переподготовки на уровень выше</t>
  </si>
  <si>
    <t xml:space="preserve">Максимум можем  найти в год, чел. </t>
  </si>
  <si>
    <t>Изменения по кол-ву персонала</t>
  </si>
  <si>
    <t>Количество переподготовки</t>
  </si>
  <si>
    <t>Количество привлеченных через рекрутинг</t>
  </si>
  <si>
    <t>Стоимость поиска и подбора (рекрутинг) 1 чел</t>
  </si>
  <si>
    <t>Начальный -&gt; Средний</t>
  </si>
  <si>
    <t>Средний -&gt; Высокий</t>
  </si>
  <si>
    <t>Общее количество на сокращение</t>
  </si>
  <si>
    <t>Количество под сокращение</t>
  </si>
  <si>
    <t>Стоимость</t>
  </si>
  <si>
    <t>Количество сотрудников</t>
  </si>
  <si>
    <t>Затраты на реорганизацию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</si>
</sst>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"/>
  </numFmts>
  <fonts count="2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i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i/>
      <sz val="8"/>
      <name val="Arial"/>
      <family val="2"/>
      <charset val="204"/>
    </font>
    <font>
      <sz val="10"/>
      <color theme="0"/>
      <name val="Arial"/>
      <family val="2"/>
      <charset val="204"/>
    </font>
    <font>
      <b/>
      <i/>
      <sz val="8"/>
      <color rgb="FFC00000"/>
      <name val="Arial"/>
      <family val="2"/>
      <charset val="204"/>
    </font>
    <font>
      <b/>
      <i/>
      <sz val="8"/>
      <color theme="4" tint="-0.249977111117893"/>
      <name val="Arial"/>
      <family val="2"/>
      <charset val="204"/>
    </font>
    <font>
      <b/>
      <sz val="10"/>
      <color theme="4" tint="-0.249977111117893"/>
      <name val="Arial"/>
      <family val="2"/>
      <charset val="204"/>
    </font>
    <font>
      <sz val="10"/>
      <color theme="4" tint="-0.249977111117893"/>
      <name val="Arial"/>
      <family val="2"/>
      <charset val="204"/>
    </font>
    <font>
      <sz val="8"/>
      <color theme="4" tint="-0.249977111117893"/>
      <name val="Arial"/>
      <family val="2"/>
      <charset val="204"/>
    </font>
    <font>
      <sz val="8"/>
      <color rgb="FF00B050"/>
      <name val="Arial"/>
      <family val="2"/>
      <charset val="204"/>
    </font>
    <font>
      <sz val="10"/>
      <color rgb="FF00B050"/>
      <name val="Arial"/>
      <family val="2"/>
      <charset val="204"/>
    </font>
    <font>
      <b/>
      <i/>
      <sz val="8"/>
      <color rgb="FF00B050"/>
      <name val="Arial"/>
      <family val="2"/>
      <charset val="204"/>
    </font>
    <font>
      <b/>
      <sz val="10"/>
      <color rgb="FFC00000"/>
      <name val="Arial"/>
      <family val="2"/>
      <charset val="204"/>
    </font>
    <font>
      <sz val="8"/>
      <color rgb="FFC00000"/>
      <name val="Arial"/>
      <family val="2"/>
      <charset val="204"/>
    </font>
    <font>
      <sz val="10"/>
      <color rgb="FFC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/>
      <diagonal/>
    </border>
    <border>
      <left/>
      <right/>
      <top style="medium">
        <color theme="5" tint="-0.249977111117893"/>
      </top>
      <bottom/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/>
      <top/>
      <bottom/>
      <diagonal/>
    </border>
    <border>
      <left/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  <border>
      <left/>
      <right/>
      <top/>
      <bottom style="medium">
        <color theme="5" tint="-0.249977111117893"/>
      </bottom>
      <diagonal/>
    </border>
  </borders>
  <cellStyleXfs count="1">
    <xf numFmtId="0" fontId="0" fillId="0" borderId="0"/>
  </cellStyleXfs>
  <cellXfs count="97">
    <xf numFmtId="0" fontId="0" fillId="0" borderId="0" xfId="0"/>
    <xf numFmtId="164" fontId="3" fillId="0" borderId="0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0" xfId="0" applyFont="1" applyBorder="1"/>
    <xf numFmtId="0" fontId="8" fillId="0" borderId="0" xfId="0" applyFont="1" applyBorder="1"/>
    <xf numFmtId="0" fontId="3" fillId="0" borderId="0" xfId="0" applyFont="1" applyBorder="1" applyAlignment="1">
      <alignment horizontal="center"/>
    </xf>
    <xf numFmtId="0" fontId="8" fillId="0" borderId="0" xfId="0" quotePrefix="1" applyFont="1" applyBorder="1" applyAlignment="1">
      <alignment horizontal="left"/>
    </xf>
    <xf numFmtId="0" fontId="8" fillId="0" borderId="6" xfId="0" applyFont="1" applyBorder="1"/>
    <xf numFmtId="0" fontId="3" fillId="0" borderId="7" xfId="0" applyFont="1" applyBorder="1" applyAlignment="1">
      <alignment horizontal="center"/>
    </xf>
    <xf numFmtId="0" fontId="8" fillId="0" borderId="3" xfId="0" quotePrefix="1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3" borderId="9" xfId="0" quotePrefix="1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wrapText="1"/>
    </xf>
    <xf numFmtId="0" fontId="9" fillId="3" borderId="11" xfId="0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9" fillId="4" borderId="9" xfId="0" quotePrefix="1" applyFont="1" applyFill="1" applyBorder="1" applyAlignment="1">
      <alignment horizontal="center" vertical="center" wrapText="1"/>
    </xf>
    <xf numFmtId="0" fontId="9" fillId="4" borderId="10" xfId="0" quotePrefix="1" applyFont="1" applyFill="1" applyBorder="1" applyAlignment="1">
      <alignment horizontal="center" wrapText="1"/>
    </xf>
    <xf numFmtId="0" fontId="9" fillId="4" borderId="10" xfId="0" applyFont="1" applyFill="1" applyBorder="1" applyAlignment="1">
      <alignment horizontal="center" wrapText="1"/>
    </xf>
    <xf numFmtId="0" fontId="9" fillId="4" borderId="11" xfId="0" applyFont="1" applyFill="1" applyBorder="1" applyAlignment="1">
      <alignment horizontal="center" wrapText="1"/>
    </xf>
    <xf numFmtId="0" fontId="8" fillId="0" borderId="1" xfId="0" applyFont="1" applyBorder="1"/>
    <xf numFmtId="16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0" borderId="2" xfId="0" quotePrefix="1" applyFont="1" applyBorder="1" applyAlignment="1">
      <alignment horizontal="left"/>
    </xf>
    <xf numFmtId="0" fontId="7" fillId="0" borderId="21" xfId="0" quotePrefix="1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7" fillId="0" borderId="24" xfId="0" quotePrefix="1" applyFont="1" applyBorder="1" applyAlignment="1">
      <alignment horizontal="left"/>
    </xf>
    <xf numFmtId="0" fontId="4" fillId="0" borderId="0" xfId="0" applyFont="1" applyBorder="1"/>
    <xf numFmtId="0" fontId="3" fillId="0" borderId="24" xfId="0" applyFont="1" applyBorder="1"/>
    <xf numFmtId="0" fontId="8" fillId="0" borderId="24" xfId="0" quotePrefix="1" applyFont="1" applyBorder="1" applyAlignment="1">
      <alignment horizontal="left"/>
    </xf>
    <xf numFmtId="164" fontId="3" fillId="0" borderId="25" xfId="0" applyNumberFormat="1" applyFont="1" applyBorder="1" applyAlignment="1">
      <alignment horizontal="right"/>
    </xf>
    <xf numFmtId="0" fontId="8" fillId="0" borderId="24" xfId="0" applyFont="1" applyBorder="1"/>
    <xf numFmtId="1" fontId="3" fillId="0" borderId="0" xfId="0" applyNumberFormat="1" applyFont="1" applyBorder="1" applyAlignment="1">
      <alignment horizontal="center"/>
    </xf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 applyAlignment="1">
      <alignment horizontal="right"/>
    </xf>
    <xf numFmtId="1" fontId="11" fillId="2" borderId="20" xfId="0" applyNumberFormat="1" applyFont="1" applyFill="1" applyBorder="1" applyAlignment="1">
      <alignment horizontal="center"/>
    </xf>
    <xf numFmtId="0" fontId="9" fillId="0" borderId="29" xfId="0" applyFont="1" applyBorder="1"/>
    <xf numFmtId="0" fontId="3" fillId="0" borderId="30" xfId="0" applyFont="1" applyBorder="1"/>
    <xf numFmtId="0" fontId="12" fillId="0" borderId="0" xfId="0" applyFont="1" applyBorder="1"/>
    <xf numFmtId="0" fontId="13" fillId="0" borderId="0" xfId="0" applyFont="1" applyBorder="1"/>
    <xf numFmtId="0" fontId="14" fillId="0" borderId="0" xfId="0" applyFont="1" applyBorder="1"/>
    <xf numFmtId="0" fontId="16" fillId="0" borderId="0" xfId="0" applyFont="1" applyBorder="1" applyAlignment="1">
      <alignment horizontal="center"/>
    </xf>
    <xf numFmtId="0" fontId="16" fillId="0" borderId="25" xfId="0" quotePrefix="1" applyFont="1" applyBorder="1" applyAlignment="1">
      <alignment horizontal="center"/>
    </xf>
    <xf numFmtId="1" fontId="15" fillId="0" borderId="31" xfId="0" applyNumberFormat="1" applyFont="1" applyBorder="1" applyAlignment="1">
      <alignment horizontal="center"/>
    </xf>
    <xf numFmtId="1" fontId="15" fillId="0" borderId="32" xfId="0" applyNumberFormat="1" applyFont="1" applyBorder="1" applyAlignment="1">
      <alignment horizontal="center"/>
    </xf>
    <xf numFmtId="1" fontId="15" fillId="0" borderId="33" xfId="0" applyNumberFormat="1" applyFont="1" applyBorder="1" applyAlignment="1">
      <alignment horizontal="center"/>
    </xf>
    <xf numFmtId="1" fontId="15" fillId="0" borderId="34" xfId="0" applyNumberFormat="1" applyFont="1" applyBorder="1" applyAlignment="1">
      <alignment horizontal="center"/>
    </xf>
    <xf numFmtId="1" fontId="15" fillId="0" borderId="35" xfId="0" applyNumberFormat="1" applyFont="1" applyBorder="1" applyAlignment="1">
      <alignment horizontal="center"/>
    </xf>
    <xf numFmtId="1" fontId="15" fillId="0" borderId="36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1" fontId="18" fillId="0" borderId="12" xfId="0" applyNumberFormat="1" applyFont="1" applyBorder="1" applyAlignment="1">
      <alignment horizontal="center"/>
    </xf>
    <xf numFmtId="1" fontId="18" fillId="0" borderId="13" xfId="0" applyNumberFormat="1" applyFont="1" applyBorder="1" applyAlignment="1">
      <alignment horizontal="center"/>
    </xf>
    <xf numFmtId="1" fontId="18" fillId="0" borderId="14" xfId="0" applyNumberFormat="1" applyFont="1" applyBorder="1" applyAlignment="1">
      <alignment horizontal="center"/>
    </xf>
    <xf numFmtId="1" fontId="18" fillId="0" borderId="18" xfId="0" applyNumberFormat="1" applyFont="1" applyBorder="1" applyAlignment="1">
      <alignment horizontal="center"/>
    </xf>
    <xf numFmtId="1" fontId="18" fillId="0" borderId="0" xfId="0" applyNumberFormat="1" applyFont="1" applyBorder="1" applyAlignment="1">
      <alignment horizontal="center"/>
    </xf>
    <xf numFmtId="1" fontId="18" fillId="0" borderId="19" xfId="0" applyNumberFormat="1" applyFont="1" applyBorder="1" applyAlignment="1">
      <alignment horizontal="center"/>
    </xf>
    <xf numFmtId="1" fontId="18" fillId="0" borderId="15" xfId="0" applyNumberFormat="1" applyFont="1" applyBorder="1" applyAlignment="1">
      <alignment horizontal="center"/>
    </xf>
    <xf numFmtId="1" fontId="18" fillId="0" borderId="16" xfId="0" applyNumberFormat="1" applyFont="1" applyBorder="1" applyAlignment="1">
      <alignment horizontal="center"/>
    </xf>
    <xf numFmtId="1" fontId="18" fillId="0" borderId="17" xfId="0" applyNumberFormat="1" applyFont="1" applyBorder="1" applyAlignment="1">
      <alignment horizontal="center"/>
    </xf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1" fontId="22" fillId="0" borderId="21" xfId="0" applyNumberFormat="1" applyFont="1" applyBorder="1" applyAlignment="1">
      <alignment horizontal="center"/>
    </xf>
    <xf numFmtId="1" fontId="22" fillId="0" borderId="22" xfId="0" applyNumberFormat="1" applyFont="1" applyBorder="1" applyAlignment="1">
      <alignment horizontal="center"/>
    </xf>
    <xf numFmtId="1" fontId="22" fillId="0" borderId="23" xfId="0" applyNumberFormat="1" applyFont="1" applyBorder="1" applyAlignment="1">
      <alignment horizontal="center"/>
    </xf>
    <xf numFmtId="1" fontId="22" fillId="0" borderId="24" xfId="0" applyNumberFormat="1" applyFont="1" applyBorder="1" applyAlignment="1">
      <alignment horizontal="center"/>
    </xf>
    <xf numFmtId="1" fontId="22" fillId="0" borderId="0" xfId="0" applyNumberFormat="1" applyFont="1" applyBorder="1" applyAlignment="1">
      <alignment horizontal="center"/>
    </xf>
    <xf numFmtId="1" fontId="22" fillId="0" borderId="25" xfId="0" applyNumberFormat="1" applyFont="1" applyBorder="1" applyAlignment="1">
      <alignment horizontal="center"/>
    </xf>
    <xf numFmtId="1" fontId="22" fillId="0" borderId="26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/>
    </xf>
    <xf numFmtId="1" fontId="22" fillId="0" borderId="28" xfId="0" applyNumberFormat="1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64" fontId="15" fillId="0" borderId="25" xfId="0" applyNumberFormat="1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164" fontId="18" fillId="0" borderId="25" xfId="0" applyNumberFormat="1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164" fontId="22" fillId="0" borderId="25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3" fillId="0" borderId="38" xfId="0" applyFont="1" applyBorder="1"/>
    <xf numFmtId="0" fontId="10" fillId="0" borderId="39" xfId="0" applyFont="1" applyBorder="1"/>
    <xf numFmtId="0" fontId="3" fillId="0" borderId="39" xfId="0" applyFont="1" applyBorder="1"/>
    <xf numFmtId="0" fontId="3" fillId="0" borderId="40" xfId="0" applyFont="1" applyBorder="1"/>
    <xf numFmtId="0" fontId="3" fillId="0" borderId="41" xfId="0" applyFont="1" applyBorder="1"/>
    <xf numFmtId="0" fontId="3" fillId="0" borderId="42" xfId="0" applyFont="1" applyBorder="1"/>
    <xf numFmtId="0" fontId="8" fillId="0" borderId="41" xfId="0" applyFont="1" applyBorder="1"/>
    <xf numFmtId="0" fontId="8" fillId="0" borderId="41" xfId="0" quotePrefix="1" applyFont="1" applyBorder="1" applyAlignment="1">
      <alignment horizontal="left"/>
    </xf>
    <xf numFmtId="0" fontId="3" fillId="0" borderId="43" xfId="0" applyFont="1" applyBorder="1"/>
    <xf numFmtId="0" fontId="9" fillId="0" borderId="44" xfId="0" quotePrefix="1" applyFont="1" applyBorder="1" applyAlignment="1">
      <alignment horizontal="left"/>
    </xf>
    <xf numFmtId="0" fontId="3" fillId="0" borderId="44" xfId="0" applyFont="1" applyBorder="1"/>
    <xf numFmtId="164" fontId="3" fillId="5" borderId="37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807E-27CD-45EC-AFFF-640D858FD5F6}">
  <dimension ref="A1:K25"/>
  <sheetViews>
    <sheetView tabSelected="1" workbookViewId="0">
      <selection activeCell="K16" sqref="K16"/>
    </sheetView>
  </sheetViews>
  <sheetFormatPr defaultRowHeight="15" x14ac:dyDescent="0.25"/>
  <cols>
    <col min="1" max="1" width="21.28515625" customWidth="1"/>
    <col min="2" max="2" width="10.42578125" customWidth="1"/>
    <col min="5" max="5" width="11.5703125" bestFit="1" customWidth="1"/>
    <col min="6" max="6" width="11.140625" customWidth="1"/>
    <col min="7" max="7" width="25.85546875" bestFit="1" customWidth="1"/>
    <col min="8" max="8" width="11" customWidth="1"/>
    <col min="9" max="9" width="12.85546875" customWidth="1"/>
    <col min="10" max="10" width="10.5703125" customWidth="1"/>
    <col min="11" max="11" width="14" customWidth="1"/>
  </cols>
  <sheetData>
    <row r="1" spans="1:11" ht="57.75" thickBot="1" x14ac:dyDescent="0.3">
      <c r="A1" s="14" t="s">
        <v>7</v>
      </c>
      <c r="B1" s="15" t="s">
        <v>2</v>
      </c>
      <c r="C1" s="15">
        <v>2019</v>
      </c>
      <c r="D1" s="15">
        <v>2020</v>
      </c>
      <c r="E1" s="16">
        <v>2021</v>
      </c>
      <c r="G1" s="19" t="s">
        <v>5</v>
      </c>
      <c r="H1" s="20" t="s">
        <v>6</v>
      </c>
      <c r="I1" s="20" t="s">
        <v>9</v>
      </c>
      <c r="J1" s="21" t="s">
        <v>13</v>
      </c>
      <c r="K1" s="22" t="s">
        <v>8</v>
      </c>
    </row>
    <row r="2" spans="1:11" x14ac:dyDescent="0.25">
      <c r="A2" s="9" t="s">
        <v>3</v>
      </c>
      <c r="B2" s="7">
        <v>1000</v>
      </c>
      <c r="C2" s="7">
        <v>1200</v>
      </c>
      <c r="D2" s="7">
        <v>1800</v>
      </c>
      <c r="E2" s="10">
        <v>2000</v>
      </c>
      <c r="G2" s="23" t="s">
        <v>3</v>
      </c>
      <c r="H2" s="24">
        <v>1200</v>
      </c>
      <c r="I2" s="25">
        <v>420</v>
      </c>
      <c r="J2" s="24">
        <v>400</v>
      </c>
      <c r="K2" s="26"/>
    </row>
    <row r="3" spans="1:11" x14ac:dyDescent="0.25">
      <c r="A3" s="9" t="s">
        <v>0</v>
      </c>
      <c r="B3" s="7">
        <v>1700</v>
      </c>
      <c r="C3" s="7">
        <v>1300</v>
      </c>
      <c r="D3" s="7">
        <v>1100</v>
      </c>
      <c r="E3" s="10">
        <v>1000</v>
      </c>
      <c r="G3" s="9" t="s">
        <v>0</v>
      </c>
      <c r="H3" s="1">
        <v>900</v>
      </c>
      <c r="I3" s="7">
        <v>530</v>
      </c>
      <c r="J3" s="1">
        <v>200</v>
      </c>
      <c r="K3" s="2">
        <v>400</v>
      </c>
    </row>
    <row r="4" spans="1:11" ht="15.75" thickBot="1" x14ac:dyDescent="0.3">
      <c r="A4" s="11" t="s">
        <v>1</v>
      </c>
      <c r="B4" s="12">
        <v>2200</v>
      </c>
      <c r="C4" s="12">
        <v>1500</v>
      </c>
      <c r="D4" s="12">
        <v>600</v>
      </c>
      <c r="E4" s="13">
        <v>0</v>
      </c>
      <c r="G4" s="11" t="s">
        <v>1</v>
      </c>
      <c r="H4" s="3">
        <v>500</v>
      </c>
      <c r="I4" s="12">
        <v>1800</v>
      </c>
      <c r="J4" s="3">
        <v>100</v>
      </c>
      <c r="K4" s="4">
        <v>500</v>
      </c>
    </row>
    <row r="5" spans="1:11" x14ac:dyDescent="0.25">
      <c r="A5" s="17" t="s">
        <v>4</v>
      </c>
      <c r="B5" s="18">
        <f>SUM(B2:B4)</f>
        <v>4900</v>
      </c>
      <c r="C5" s="18">
        <f t="shared" ref="C5:E5" si="0">SUM(C2:C4)</f>
        <v>4000</v>
      </c>
      <c r="D5" s="18">
        <f>SUM(D2:D4)</f>
        <v>3500</v>
      </c>
      <c r="E5" s="18">
        <f t="shared" si="0"/>
        <v>3000</v>
      </c>
    </row>
    <row r="7" spans="1:11" ht="15.75" thickBot="1" x14ac:dyDescent="0.3"/>
    <row r="8" spans="1:11" x14ac:dyDescent="0.25">
      <c r="A8" s="27" t="s">
        <v>10</v>
      </c>
      <c r="B8" s="28"/>
      <c r="C8" s="28"/>
      <c r="D8" s="28"/>
      <c r="E8" s="29"/>
      <c r="G8" s="85"/>
      <c r="H8" s="86" t="s">
        <v>19</v>
      </c>
      <c r="I8" s="87"/>
      <c r="J8" s="87"/>
      <c r="K8" s="88"/>
    </row>
    <row r="9" spans="1:11" x14ac:dyDescent="0.25">
      <c r="A9" s="30"/>
      <c r="B9" s="44" t="s">
        <v>11</v>
      </c>
      <c r="C9" s="45"/>
      <c r="D9" s="45"/>
      <c r="E9" s="78" t="s">
        <v>18</v>
      </c>
      <c r="G9" s="89"/>
      <c r="H9" s="84">
        <v>2019</v>
      </c>
      <c r="I9" s="84">
        <v>2020</v>
      </c>
      <c r="J9" s="84">
        <v>2021</v>
      </c>
      <c r="K9" s="90"/>
    </row>
    <row r="10" spans="1:11" ht="15.75" thickBot="1" x14ac:dyDescent="0.3">
      <c r="A10" s="32"/>
      <c r="B10" s="46">
        <v>2019</v>
      </c>
      <c r="C10" s="46">
        <v>2020</v>
      </c>
      <c r="D10" s="46">
        <v>2021</v>
      </c>
      <c r="E10" s="47"/>
      <c r="G10" s="91" t="s">
        <v>3</v>
      </c>
      <c r="H10" s="36">
        <f>B2+B12+B15-B20</f>
        <v>1000</v>
      </c>
      <c r="I10" s="36">
        <f>H10+C12+C15-C20</f>
        <v>1000</v>
      </c>
      <c r="J10" s="36">
        <f>I10+D12+D15-D20</f>
        <v>1000</v>
      </c>
      <c r="K10" s="90"/>
    </row>
    <row r="11" spans="1:11" x14ac:dyDescent="0.25">
      <c r="A11" s="33" t="s">
        <v>14</v>
      </c>
      <c r="B11" s="48">
        <v>0</v>
      </c>
      <c r="C11" s="49">
        <v>0</v>
      </c>
      <c r="D11" s="50">
        <v>0</v>
      </c>
      <c r="E11" s="79">
        <f>K4*SUM(B11:D11)</f>
        <v>0</v>
      </c>
      <c r="G11" s="91" t="s">
        <v>0</v>
      </c>
      <c r="H11" s="36">
        <f>B3+B11-B12+B16-B21</f>
        <v>1700</v>
      </c>
      <c r="I11" s="36">
        <f>H11+C11-C12+C16-C21</f>
        <v>1700</v>
      </c>
      <c r="J11" s="36">
        <f>I11+D11-D12+D16-D21</f>
        <v>1700</v>
      </c>
      <c r="K11" s="90"/>
    </row>
    <row r="12" spans="1:11" ht="15.75" thickBot="1" x14ac:dyDescent="0.3">
      <c r="A12" s="33" t="s">
        <v>15</v>
      </c>
      <c r="B12" s="51">
        <v>0</v>
      </c>
      <c r="C12" s="52">
        <v>0</v>
      </c>
      <c r="D12" s="53">
        <v>0</v>
      </c>
      <c r="E12" s="79">
        <f>K3*SUM(B12:D12)</f>
        <v>0</v>
      </c>
      <c r="G12" s="92" t="s">
        <v>1</v>
      </c>
      <c r="H12" s="36">
        <f>B4+B17-B11-B22</f>
        <v>2200</v>
      </c>
      <c r="I12" s="36">
        <f>H12+C17-C11-C22</f>
        <v>2200</v>
      </c>
      <c r="J12" s="36">
        <f>I12+D17-D11-D22</f>
        <v>2200</v>
      </c>
      <c r="K12" s="90"/>
    </row>
    <row r="13" spans="1:11" ht="15.75" thickBot="1" x14ac:dyDescent="0.3">
      <c r="A13" s="35"/>
      <c r="B13" s="65" t="s">
        <v>12</v>
      </c>
      <c r="C13" s="31"/>
      <c r="D13" s="31"/>
      <c r="E13" s="80"/>
      <c r="G13" s="93"/>
      <c r="H13" s="94" t="s">
        <v>20</v>
      </c>
      <c r="I13" s="95"/>
      <c r="J13" s="95"/>
      <c r="K13" s="96">
        <f>SUM(E11:E12,E15:E17,E20:E22)</f>
        <v>0</v>
      </c>
    </row>
    <row r="14" spans="1:11" ht="15.75" thickBot="1" x14ac:dyDescent="0.3">
      <c r="A14" s="6"/>
      <c r="B14" s="54">
        <v>2019</v>
      </c>
      <c r="C14" s="54">
        <v>2020</v>
      </c>
      <c r="D14" s="54">
        <v>2021</v>
      </c>
      <c r="E14" s="55"/>
    </row>
    <row r="15" spans="1:11" ht="15.75" thickTop="1" x14ac:dyDescent="0.25">
      <c r="A15" s="6" t="s">
        <v>3</v>
      </c>
      <c r="B15" s="56">
        <v>0</v>
      </c>
      <c r="C15" s="57">
        <v>0</v>
      </c>
      <c r="D15" s="58">
        <v>0</v>
      </c>
      <c r="E15" s="81">
        <f>J2*SUM(B15:D15)</f>
        <v>0</v>
      </c>
    </row>
    <row r="16" spans="1:11" x14ac:dyDescent="0.25">
      <c r="A16" s="6" t="s">
        <v>0</v>
      </c>
      <c r="B16" s="59">
        <v>0</v>
      </c>
      <c r="C16" s="60">
        <v>0</v>
      </c>
      <c r="D16" s="61">
        <v>0</v>
      </c>
      <c r="E16" s="81">
        <f>J3*SUM(B16:D16)</f>
        <v>0</v>
      </c>
    </row>
    <row r="17" spans="1:5" ht="15.75" thickBot="1" x14ac:dyDescent="0.3">
      <c r="A17" s="8" t="s">
        <v>1</v>
      </c>
      <c r="B17" s="62">
        <v>0</v>
      </c>
      <c r="C17" s="63">
        <v>0</v>
      </c>
      <c r="D17" s="64">
        <v>0</v>
      </c>
      <c r="E17" s="81">
        <f>J4*SUM(B17:D17)</f>
        <v>0</v>
      </c>
    </row>
    <row r="18" spans="1:5" ht="15.75" thickTop="1" x14ac:dyDescent="0.25">
      <c r="A18" s="5"/>
      <c r="B18" s="43" t="s">
        <v>17</v>
      </c>
      <c r="C18" s="66"/>
      <c r="D18" s="66"/>
      <c r="E18" s="82"/>
    </row>
    <row r="19" spans="1:5" ht="15.75" thickBot="1" x14ac:dyDescent="0.3">
      <c r="A19" s="32"/>
      <c r="B19" s="67">
        <v>2019</v>
      </c>
      <c r="C19" s="67">
        <v>2020</v>
      </c>
      <c r="D19" s="67">
        <v>2021</v>
      </c>
      <c r="E19" s="68"/>
    </row>
    <row r="20" spans="1:5" x14ac:dyDescent="0.25">
      <c r="A20" s="6" t="s">
        <v>3</v>
      </c>
      <c r="B20" s="69">
        <v>0</v>
      </c>
      <c r="C20" s="70">
        <v>0</v>
      </c>
      <c r="D20" s="71">
        <v>0</v>
      </c>
      <c r="E20" s="83">
        <f>H2*SUM(B20:D20)</f>
        <v>0</v>
      </c>
    </row>
    <row r="21" spans="1:5" x14ac:dyDescent="0.25">
      <c r="A21" s="6" t="s">
        <v>0</v>
      </c>
      <c r="B21" s="72">
        <v>0</v>
      </c>
      <c r="C21" s="73">
        <v>0</v>
      </c>
      <c r="D21" s="74">
        <v>0</v>
      </c>
      <c r="E21" s="83">
        <f>H3*SUM(B21:D21)</f>
        <v>0</v>
      </c>
    </row>
    <row r="22" spans="1:5" ht="15.75" thickBot="1" x14ac:dyDescent="0.3">
      <c r="A22" s="8" t="s">
        <v>1</v>
      </c>
      <c r="B22" s="75">
        <v>0</v>
      </c>
      <c r="C22" s="76">
        <v>0</v>
      </c>
      <c r="D22" s="77">
        <v>0</v>
      </c>
      <c r="E22" s="83">
        <f>H4*SUM(B22:D22)</f>
        <v>0</v>
      </c>
    </row>
    <row r="23" spans="1:5" ht="15.75" thickBot="1" x14ac:dyDescent="0.3">
      <c r="A23" s="33"/>
      <c r="B23" s="36"/>
      <c r="C23" s="36"/>
      <c r="D23" s="36"/>
      <c r="E23" s="34"/>
    </row>
    <row r="24" spans="1:5" ht="15.75" thickBot="1" x14ac:dyDescent="0.3">
      <c r="A24" s="41" t="s">
        <v>16</v>
      </c>
      <c r="B24" s="42"/>
      <c r="C24" s="42"/>
      <c r="D24" s="40">
        <f>SUM(B20:D22)</f>
        <v>0</v>
      </c>
      <c r="E24" s="34"/>
    </row>
    <row r="25" spans="1:5" ht="15.75" thickBot="1" x14ac:dyDescent="0.3">
      <c r="A25" s="37"/>
      <c r="B25" s="38"/>
      <c r="C25" s="38"/>
      <c r="D25" s="38"/>
      <c r="E25" s="39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</dc:creator>
  <cp:lastModifiedBy>Виктория</cp:lastModifiedBy>
  <dcterms:created xsi:type="dcterms:W3CDTF">2021-03-30T07:59:48Z</dcterms:created>
  <dcterms:modified xsi:type="dcterms:W3CDTF">2021-04-23T18:59:12Z</dcterms:modified>
</cp:coreProperties>
</file>