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Excel\Video\videos\Assignments\"/>
    </mc:Choice>
  </mc:AlternateContent>
  <xr:revisionPtr revIDLastSave="0" documentId="13_ncr:1_{1137C094-1DE6-48DF-B3E6-7B8911E3106A}" xr6:coauthVersionLast="45" xr6:coauthVersionMax="45" xr10:uidLastSave="{00000000-0000-0000-0000-000000000000}"/>
  <bookViews>
    <workbookView xWindow="-108" yWindow="-108" windowWidth="23256" windowHeight="12768" xr2:uid="{53408ED1-E4F2-4176-9637-B3F6487ADEC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B6" i="1" l="1"/>
  <c r="C6" i="1"/>
  <c r="D6" i="1"/>
  <c r="E6" i="1"/>
  <c r="F6" i="1"/>
  <c r="H5" i="1"/>
  <c r="H3" i="1"/>
  <c r="H4" i="1"/>
  <c r="H2" i="1"/>
  <c r="H6" i="1" l="1"/>
</calcChain>
</file>

<file path=xl/sharedStrings.xml><?xml version="1.0" encoding="utf-8"?>
<sst xmlns="http://schemas.openxmlformats.org/spreadsheetml/2006/main" count="13" uniqueCount="13">
  <si>
    <t>Письменные переводы</t>
  </si>
  <si>
    <t>Устные переводы</t>
  </si>
  <si>
    <t>Обучение иностранным языкам</t>
  </si>
  <si>
    <t>Конференции</t>
  </si>
  <si>
    <t>Итого</t>
  </si>
  <si>
    <t>2008</t>
  </si>
  <si>
    <t>2009</t>
  </si>
  <si>
    <t>2010</t>
  </si>
  <si>
    <t>2011</t>
  </si>
  <si>
    <t>2012</t>
  </si>
  <si>
    <t>2013</t>
  </si>
  <si>
    <t>Направления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</si>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</sst>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Обычный" xfId="0" builtinId="0"/>
    <cellStyle name="Финансовый" xfId="1" builtinId="3"/>
  </cellStyles>
  <dxfs count="1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17275-F94C-4105-870B-6A86E053819A}" name="Таблица2" displayName="Таблица2" ref="A1:H6" totalsRowCount="1" dataDxfId="14" dataCellStyle="Финансовый">
  <autoFilter ref="A1:H5" xr:uid="{B6842351-50A5-4265-9E51-4DF81A1B9F79}"/>
  <tableColumns count="8">
    <tableColumn id="1" xr3:uid="{7B3F1493-FEC2-4D2F-B3EF-40A0281DC48C}" name="Направления" totalsRowLabel="Итог"/>
    <tableColumn id="2" xr3:uid="{857FF6C1-226F-46A1-A9A5-E8C802F0DF90}" name="2008" totalsRowFunction="sum" dataDxfId="13" totalsRowDxfId="6" dataCellStyle="Финансовый"/>
    <tableColumn id="3" xr3:uid="{8DCE1172-759A-4B9C-AE57-BB0C4F5EF402}" name="2009" totalsRowFunction="sum" dataDxfId="12" totalsRowDxfId="5" dataCellStyle="Финансовый"/>
    <tableColumn id="4" xr3:uid="{52C54599-ACD9-4690-B639-2D7A856E0903}" name="2010" totalsRowFunction="sum" dataDxfId="11" totalsRowDxfId="4" dataCellStyle="Финансовый"/>
    <tableColumn id="5" xr3:uid="{0A55D4B3-6595-41F4-9B58-766EBBC768F3}" name="2011" totalsRowFunction="sum" dataDxfId="10" totalsRowDxfId="3" dataCellStyle="Финансовый"/>
    <tableColumn id="6" xr3:uid="{9DE4CAC2-1C4E-4895-81FA-C445990FD96E}" name="2012" totalsRowFunction="sum" dataDxfId="9" totalsRowDxfId="2" dataCellStyle="Финансовый"/>
    <tableColumn id="7" xr3:uid="{45724DBD-A86F-4E73-A0B9-2CE039E220A2}" name="2013" totalsRowFunction="sum" dataDxfId="8" totalsRowDxfId="1" dataCellStyle="Финансовый"/>
    <tableColumn id="8" xr3:uid="{6190D462-70F8-4587-9BDA-4FB9FCF968B0}" name="Итого" totalsRowFunction="sum" dataDxfId="7" totalsRowDxfId="0">
      <calculatedColumnFormula>SUM(B2:G2)</calculatedColumnFormula>
    </tableColumn>
  </tableColumns>
  <tableStyleInfo name="TableStyleMedium3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8CDE-659B-48C7-A43B-368F96C405A7}">
  <dimension ref="A1:H6"/>
  <sheetViews>
    <sheetView tabSelected="1" workbookViewId="0">
      <selection activeCell="H2" sqref="H2:H5"/>
    </sheetView>
  </sheetViews>
  <sheetFormatPr defaultRowHeight="14.4" x14ac:dyDescent="0.3"/>
  <cols>
    <col min="1" max="1" width="29.109375" bestFit="1" customWidth="1"/>
    <col min="2" max="2" width="10.21875" bestFit="1" customWidth="1"/>
    <col min="3" max="8" width="11.21875" bestFit="1" customWidth="1"/>
  </cols>
  <sheetData>
    <row r="1" spans="1:8" x14ac:dyDescent="0.3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</v>
      </c>
    </row>
    <row r="2" spans="1:8" x14ac:dyDescent="0.3">
      <c r="A2" t="s">
        <v>0</v>
      </c>
      <c r="B2" s="1">
        <v>1230445</v>
      </c>
      <c r="C2" s="1">
        <v>4835009</v>
      </c>
      <c r="D2" s="1">
        <v>7896856</v>
      </c>
      <c r="E2" s="1">
        <v>12987678</v>
      </c>
      <c r="F2" s="1">
        <v>14034895</v>
      </c>
      <c r="G2" s="1">
        <v>17678767</v>
      </c>
      <c r="H2" s="2">
        <f>SUM(B2:G2)</f>
        <v>58663650</v>
      </c>
    </row>
    <row r="3" spans="1:8" x14ac:dyDescent="0.3">
      <c r="A3" t="s">
        <v>1</v>
      </c>
      <c r="B3" s="1">
        <v>300000</v>
      </c>
      <c r="C3" s="1">
        <v>1250458</v>
      </c>
      <c r="D3" s="1">
        <v>1560998</v>
      </c>
      <c r="E3" s="1">
        <v>1345656</v>
      </c>
      <c r="F3" s="1">
        <v>1678987</v>
      </c>
      <c r="G3" s="1">
        <v>1987676</v>
      </c>
      <c r="H3" s="2">
        <f t="shared" ref="H3:H4" si="0">SUM(B3:G3)</f>
        <v>8123775</v>
      </c>
    </row>
    <row r="4" spans="1:8" x14ac:dyDescent="0.3">
      <c r="A4" t="s">
        <v>2</v>
      </c>
      <c r="B4" s="1">
        <v>1550009</v>
      </c>
      <c r="C4" s="1">
        <v>1600576</v>
      </c>
      <c r="D4" s="1">
        <v>1322245</v>
      </c>
      <c r="E4" s="1">
        <v>1558989</v>
      </c>
      <c r="F4" s="1">
        <v>1650977</v>
      </c>
      <c r="G4" s="1">
        <v>1590870</v>
      </c>
      <c r="H4" s="2">
        <f t="shared" si="0"/>
        <v>9273666</v>
      </c>
    </row>
    <row r="5" spans="1:8" x14ac:dyDescent="0.3">
      <c r="A5" t="s">
        <v>3</v>
      </c>
      <c r="B5" s="1">
        <v>3856778</v>
      </c>
      <c r="C5" s="1">
        <v>3657887</v>
      </c>
      <c r="D5" s="1">
        <v>3567666</v>
      </c>
      <c r="E5" s="1">
        <v>3234545</v>
      </c>
      <c r="F5" s="1">
        <v>3790876</v>
      </c>
      <c r="G5" s="1">
        <v>3876857</v>
      </c>
      <c r="H5" s="2">
        <f>SUM(B5:G5)</f>
        <v>21984609</v>
      </c>
    </row>
    <row r="6" spans="1:8" x14ac:dyDescent="0.3">
      <c r="A6" t="s">
        <v>12</v>
      </c>
      <c r="B6" s="2">
        <f>SUBTOTAL(109,Таблица2[2008])</f>
        <v>6937232</v>
      </c>
      <c r="C6" s="2">
        <f>SUBTOTAL(109,Таблица2[2009])</f>
        <v>11343930</v>
      </c>
      <c r="D6" s="2">
        <f>SUBTOTAL(109,Таблица2[2010])</f>
        <v>14347765</v>
      </c>
      <c r="E6" s="2">
        <f>SUBTOTAL(109,Таблица2[2011])</f>
        <v>19126868</v>
      </c>
      <c r="F6" s="2">
        <f>SUBTOTAL(109,Таблица2[2012])</f>
        <v>21155735</v>
      </c>
      <c r="G6" s="2">
        <f>SUBTOTAL(109,Таблица2[2013])</f>
        <v>25134170</v>
      </c>
      <c r="H6" s="2">
        <f>SUBTOTAL(109,Таблица2[Итого])</f>
        <v>98045700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 Sergey</dc:creator>
  <cp:lastModifiedBy>Nikitenko Sergey</cp:lastModifiedBy>
  <dcterms:created xsi:type="dcterms:W3CDTF">2020-07-07T09:29:22Z</dcterms:created>
  <dcterms:modified xsi:type="dcterms:W3CDTF">2020-07-07T10:05:19Z</dcterms:modified>
</cp:coreProperties>
</file>