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11-защита-пароль-в-excel\"/>
    </mc:Choice>
  </mc:AlternateContent>
  <bookViews>
    <workbookView xWindow="0" yWindow="0" windowWidth="11472" windowHeight="8400"/>
  </bookViews>
  <sheets>
    <sheet name="Калькулятор" sheetId="1" r:id="rId1"/>
    <sheet name="Справочник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C12" i="1" s="1"/>
</calcChain>
</file>

<file path=xl/sharedStrings.xml><?xml version="1.0" encoding="utf-8"?>
<sst xmlns="http://schemas.openxmlformats.org/spreadsheetml/2006/main" count="23" uniqueCount="23">
  <si>
    <t>Время от начала симптомов, часы</t>
  </si>
  <si>
    <t>Анализы:</t>
  </si>
  <si>
    <t>ИндексЛЕИ</t>
  </si>
  <si>
    <t>Т-клетки</t>
  </si>
  <si>
    <t>Вероятность выживания</t>
  </si>
  <si>
    <t>Прогноз</t>
  </si>
  <si>
    <t xml:space="preserve">      0 - отриц.; 1 - положит.</t>
  </si>
  <si>
    <t xml:space="preserve">Наиболее вероятный исход операции </t>
  </si>
  <si>
    <t>Сворачиваемость дает искажение картины.</t>
  </si>
  <si>
    <t>Кроме случаев Д4 и С113</t>
  </si>
  <si>
    <t>Логистическая регрессия, уравнение</t>
  </si>
  <si>
    <t>Вероятный исход, точность 93,3%</t>
  </si>
  <si>
    <t>Выжил</t>
  </si>
  <si>
    <t>Погиб</t>
  </si>
  <si>
    <t>Класиффикация вероятности</t>
  </si>
  <si>
    <t>Вероятность</t>
  </si>
  <si>
    <t>Точность модели:</t>
  </si>
  <si>
    <t>93,3% верных предсказаний</t>
  </si>
  <si>
    <t>Требуются допанализы для повышения точности</t>
  </si>
  <si>
    <t>АШ</t>
  </si>
  <si>
    <t>ЛМ</t>
  </si>
  <si>
    <t>КЛ</t>
  </si>
  <si>
    <t>Группы: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</si>
</sst>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7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164" fontId="2" fillId="2" borderId="2" xfId="1" applyNumberFormat="1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5" fillId="2" borderId="6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4" fillId="2" borderId="6" xfId="0" applyFont="1" applyFill="1" applyBorder="1"/>
    <xf numFmtId="0" fontId="6" fillId="2" borderId="0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7" fillId="2" borderId="0" xfId="0" applyFont="1" applyFill="1"/>
    <xf numFmtId="0" fontId="4" fillId="2" borderId="4" xfId="0" applyFont="1" applyFill="1" applyBorder="1"/>
    <xf numFmtId="0" fontId="4" fillId="0" borderId="3" xfId="0" applyFont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9" xfId="0" applyBorder="1" applyAlignment="1">
      <alignment horizontal="right"/>
    </xf>
    <xf numFmtId="0" fontId="0" fillId="0" borderId="11" xfId="0" applyBorder="1"/>
    <xf numFmtId="0" fontId="2" fillId="0" borderId="5" xfId="0" applyFont="1" applyBorder="1" applyAlignment="1">
      <alignment horizontal="center"/>
    </xf>
    <xf numFmtId="0" fontId="6" fillId="2" borderId="10" xfId="0" applyFont="1" applyFill="1" applyBorder="1"/>
    <xf numFmtId="0" fontId="0" fillId="3" borderId="1" xfId="0" applyFill="1" applyBorder="1" applyProtection="1">
      <protection locked="0"/>
    </xf>
    <xf numFmtId="0" fontId="2" fillId="2" borderId="0" xfId="0" applyFont="1" applyFill="1" applyBorder="1" applyAlignment="1" applyProtection="1">
      <alignment horizontal="right"/>
      <protection hidden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topLeftCell="A3" zoomScale="160" zoomScaleNormal="160" workbookViewId="0">
      <selection activeCell="C9" sqref="C9"/>
    </sheetView>
  </sheetViews>
  <sheetFormatPr defaultRowHeight="14.4" x14ac:dyDescent="0.3"/>
  <cols>
    <col min="1" max="1" width="8.88671875" style="1"/>
    <col min="2" max="2" width="31" customWidth="1"/>
    <col min="3" max="3" width="12" bestFit="1" customWidth="1"/>
    <col min="5" max="5" width="8.88671875" customWidth="1"/>
    <col min="6" max="9" width="8.88671875" hidden="1" customWidth="1"/>
  </cols>
  <sheetData>
    <row r="1" spans="2:36" s="1" customFormat="1" hidden="1" x14ac:dyDescent="0.3">
      <c r="B1" s="17" t="s">
        <v>16</v>
      </c>
    </row>
    <row r="2" spans="2:36" s="1" customFormat="1" ht="15" hidden="1" thickBot="1" x14ac:dyDescent="0.35">
      <c r="B2" s="17" t="s">
        <v>17</v>
      </c>
    </row>
    <row r="3" spans="2:36" ht="21" x14ac:dyDescent="0.4">
      <c r="B3" s="3" t="s">
        <v>7</v>
      </c>
      <c r="C3" s="4"/>
      <c r="D3" s="4"/>
      <c r="E3" s="4"/>
      <c r="F3" s="18" t="s">
        <v>22</v>
      </c>
      <c r="G3" s="4"/>
      <c r="H3" s="4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2:36" ht="15" thickBot="1" x14ac:dyDescent="0.35">
      <c r="B4" s="6"/>
      <c r="C4" s="7"/>
      <c r="D4" s="7"/>
      <c r="E4" s="7"/>
      <c r="F4" s="7" t="s">
        <v>19</v>
      </c>
      <c r="G4" s="7"/>
      <c r="H4" s="7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36" ht="15" thickBot="1" x14ac:dyDescent="0.35">
      <c r="B5" s="9" t="s">
        <v>0</v>
      </c>
      <c r="C5" s="26">
        <v>50</v>
      </c>
      <c r="D5" s="7"/>
      <c r="E5" s="7"/>
      <c r="F5" s="7" t="s">
        <v>20</v>
      </c>
      <c r="G5" s="7"/>
      <c r="H5" s="7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2:36" x14ac:dyDescent="0.3">
      <c r="B6" s="9"/>
      <c r="C6" s="7"/>
      <c r="D6" s="7"/>
      <c r="E6" s="7"/>
      <c r="F6" s="7" t="s">
        <v>21</v>
      </c>
      <c r="G6" s="7"/>
      <c r="H6" s="7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6" ht="15" thickBot="1" x14ac:dyDescent="0.35">
      <c r="B7" s="10" t="s">
        <v>1</v>
      </c>
      <c r="C7" s="7"/>
      <c r="D7" s="7"/>
      <c r="E7" s="7"/>
      <c r="F7" s="7"/>
      <c r="G7" s="7"/>
      <c r="H7" s="7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6" ht="15" thickBot="1" x14ac:dyDescent="0.35">
      <c r="B8" s="9" t="s">
        <v>2</v>
      </c>
      <c r="C8" s="26">
        <v>1</v>
      </c>
      <c r="D8" s="11" t="s">
        <v>6</v>
      </c>
      <c r="E8" s="7"/>
      <c r="F8" s="11" t="s">
        <v>8</v>
      </c>
      <c r="G8" s="7"/>
      <c r="H8" s="7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6" ht="15" thickBot="1" x14ac:dyDescent="0.35">
      <c r="B9" s="9" t="s">
        <v>3</v>
      </c>
      <c r="C9" s="26">
        <v>3</v>
      </c>
      <c r="D9" s="7"/>
      <c r="E9" s="7"/>
      <c r="F9" s="11" t="s">
        <v>9</v>
      </c>
      <c r="G9" s="7"/>
      <c r="H9" s="7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6" x14ac:dyDescent="0.3">
      <c r="B10" s="9"/>
      <c r="C10" s="7"/>
      <c r="D10" s="7"/>
      <c r="E10" s="7"/>
      <c r="F10" s="7"/>
      <c r="G10" s="7"/>
      <c r="H10" s="7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6" hidden="1" x14ac:dyDescent="0.3">
      <c r="B11" s="12" t="s">
        <v>4</v>
      </c>
      <c r="C11" s="2">
        <f>1/(1+EXP(-(-38.32+0.49*C5+3.22*C8+0.47*C9)))</f>
        <v>1.0204445057504299E-4</v>
      </c>
      <c r="D11" s="7"/>
      <c r="E11" s="7"/>
      <c r="F11" s="11" t="s">
        <v>10</v>
      </c>
      <c r="G11" s="7"/>
      <c r="H11" s="7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6" x14ac:dyDescent="0.3">
      <c r="B12" s="13" t="s">
        <v>5</v>
      </c>
      <c r="C12" s="27" t="str">
        <f>IF(C11&gt;Справочник!$B$3,Справочник!$A$3,Справочник!$A$4)</f>
        <v>Погиб</v>
      </c>
      <c r="D12" s="7"/>
      <c r="E12" s="7"/>
      <c r="F12" s="11" t="s">
        <v>11</v>
      </c>
      <c r="G12" s="7"/>
      <c r="H12" s="7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6" ht="15" thickBot="1" x14ac:dyDescent="0.35">
      <c r="B13" s="14"/>
      <c r="C13" s="15"/>
      <c r="D13" s="15"/>
      <c r="E13" s="15"/>
      <c r="F13" s="25" t="s">
        <v>18</v>
      </c>
      <c r="G13" s="15"/>
      <c r="H13" s="15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2:3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2:3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2:3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2:3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2:3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2:3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2:3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2:3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2:3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2:3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2:3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2:36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2:36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2:36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2:3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</sheetData>
  <dataConsolidate/>
  <dataValidations count="2">
    <dataValidation type="whole" allowBlank="1" showInputMessage="1" showErrorMessage="1" errorTitle="Внимание!" error="Индекс ЛЕИ может быть только 0 или 1. Вы внесли другое значение!" promptTitle="Внимание!" prompt="Вносим только 0 или 1." sqref="C8">
      <formula1>0</formula1>
      <formula2>1</formula2>
    </dataValidation>
    <dataValidation type="whole" allowBlank="1" showInputMessage="1" showErrorMessage="1" errorTitle="Внимание" error="Внимание! Вносите только числа от 0 до 99!" prompt="Вводите только числа, текстовые символы не принимает." sqref="C5">
      <formula1>0</formula1>
      <formula2>90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2" workbookViewId="0">
      <selection activeCell="B4" sqref="B4"/>
    </sheetView>
  </sheetViews>
  <sheetFormatPr defaultRowHeight="14.4" x14ac:dyDescent="0.3"/>
  <cols>
    <col min="1" max="1" width="29.44140625" bestFit="1" customWidth="1"/>
    <col min="2" max="2" width="14.77734375" customWidth="1"/>
  </cols>
  <sheetData>
    <row r="1" spans="1:2" ht="15" thickBot="1" x14ac:dyDescent="0.35"/>
    <row r="2" spans="1:2" x14ac:dyDescent="0.3">
      <c r="A2" s="19" t="s">
        <v>14</v>
      </c>
      <c r="B2" s="24" t="s">
        <v>15</v>
      </c>
    </row>
    <row r="3" spans="1:2" x14ac:dyDescent="0.3">
      <c r="A3" s="20" t="s">
        <v>12</v>
      </c>
      <c r="B3" s="21">
        <v>0.5</v>
      </c>
    </row>
    <row r="4" spans="1:2" ht="15" thickBot="1" x14ac:dyDescent="0.35">
      <c r="A4" s="22" t="s">
        <v>13</v>
      </c>
      <c r="B4" s="23">
        <v>0.5</v>
      </c>
    </row>
  </sheetData>
  <sheetProtection algorithmName="SHA-512" hashValue="AQ0g8KaAkJa1LgFFMDXRYQpPYRA/4U0X2Iz0Ar94zlmjysy+L+s0jfsOEprTkAVPKFYY7pVfTj3kyvPZioqJow==" saltValue="CwgiWmawAvgJKVHP3Yo6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Калькулятор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2019-04-01T20:01:10Z</dcterms:created>
  <dcterms:modified xsi:type="dcterms:W3CDTF">2023-12-31T08:20:38Z</dcterms:modified>
</cp:coreProperties>
</file>