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AMIM\Desktop\excel calender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<sst xmlns="http://schemas.openxmlformats.org/spreadsheetml/2006/main" count="72" uniqueCount="13">
  <si>
    <t>Notes:</t>
  </si>
  <si>
    <t>MONDAY</t>
  </si>
  <si>
    <t>July</t>
  </si>
  <si>
    <t xml:space="preserve">Orientation of new batch </t>
  </si>
  <si>
    <t>Presentation</t>
  </si>
  <si>
    <t>Assignment</t>
  </si>
  <si>
    <t>Semester  Final</t>
  </si>
  <si>
    <t>Class Started</t>
  </si>
  <si>
    <t xml:space="preserve">First Mid </t>
  </si>
  <si>
    <t>First Mid</t>
  </si>
  <si>
    <t>Second Mid</t>
  </si>
  <si>
    <t>VIVA-VOSE</t>
  </si>
  <si>
    <t>Ends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</si>
</sst>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6" fillId="9" borderId="0" xfId="9" applyFill="1">
      <alignment horizont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C4" sqref="C4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9">
        <f ca="1">YEAR(TODAY())</f>
        <v>2024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45474</v>
      </c>
      <c r="C3" s="4">
        <f ca="1"/>
        <v>45475</v>
      </c>
      <c r="D3" s="4">
        <f ca="1"/>
        <v>45476</v>
      </c>
      <c r="E3" s="4">
        <f ca="1"/>
        <v>45477</v>
      </c>
      <c r="F3" s="4">
        <f ca="1"/>
        <v>45478</v>
      </c>
      <c r="G3" s="4">
        <f ca="1"/>
        <v>45479</v>
      </c>
      <c r="H3" s="5">
        <f ca="1"/>
        <v>45480</v>
      </c>
    </row>
    <row r="4" spans="1:8" ht="56.25" customHeight="1" x14ac:dyDescent="0.3">
      <c r="B4" s="9" t="s">
        <v>3</v>
      </c>
      <c r="C4" s="9" t="s">
        <v>7</v>
      </c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45481</v>
      </c>
      <c r="C5" s="4">
        <f ca="1"/>
        <v>45482</v>
      </c>
      <c r="D5" s="4">
        <f ca="1"/>
        <v>45483</v>
      </c>
      <c r="E5" s="4">
        <f ca="1"/>
        <v>45484</v>
      </c>
      <c r="F5" s="4">
        <f ca="1"/>
        <v>45485</v>
      </c>
      <c r="G5" s="4">
        <f ca="1"/>
        <v>45486</v>
      </c>
      <c r="H5" s="5">
        <f ca="1"/>
        <v>45487</v>
      </c>
    </row>
    <row r="6" spans="1:8" ht="56.25" customHeight="1" x14ac:dyDescent="0.3">
      <c r="B6" s="9"/>
      <c r="C6" s="9"/>
      <c r="D6" s="9"/>
      <c r="E6" s="9"/>
      <c r="F6" s="9"/>
      <c r="G6" s="9"/>
      <c r="H6" s="12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45488</v>
      </c>
      <c r="C7" s="4">
        <f ca="1"/>
        <v>45489</v>
      </c>
      <c r="D7" s="4">
        <f ca="1"/>
        <v>45490</v>
      </c>
      <c r="E7" s="4">
        <f ca="1"/>
        <v>45491</v>
      </c>
      <c r="F7" s="4">
        <f ca="1"/>
        <v>45492</v>
      </c>
      <c r="G7" s="4">
        <f ca="1"/>
        <v>45493</v>
      </c>
      <c r="H7" s="5">
        <f ca="1"/>
        <v>45494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45495</v>
      </c>
      <c r="C9" s="4">
        <f ca="1"/>
        <v>45496</v>
      </c>
      <c r="D9" s="4">
        <f ca="1"/>
        <v>45497</v>
      </c>
      <c r="E9" s="4">
        <f ca="1"/>
        <v>45498</v>
      </c>
      <c r="F9" s="4">
        <f ca="1"/>
        <v>45499</v>
      </c>
      <c r="G9" s="4">
        <f ca="1"/>
        <v>45500</v>
      </c>
      <c r="H9" s="5">
        <f ca="1"/>
        <v>45501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45502</v>
      </c>
      <c r="C11" s="4">
        <f ca="1"/>
        <v>45503</v>
      </c>
      <c r="D11" s="4">
        <f ca="1"/>
        <v>45504</v>
      </c>
      <c r="E11" s="4">
        <f ca="1"/>
        <v>45505</v>
      </c>
      <c r="F11" s="4">
        <f ca="1"/>
        <v>45506</v>
      </c>
      <c r="G11" s="4">
        <f ca="1"/>
        <v>45507</v>
      </c>
      <c r="H11" s="5">
        <f ca="1"/>
        <v>45508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45509</v>
      </c>
      <c r="C13" s="4">
        <f ca="1"/>
        <v>45510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3"/>
      <c r="E14" s="13"/>
      <c r="F14" s="13"/>
      <c r="G14" s="13"/>
      <c r="H14" s="13"/>
    </row>
    <row r="15" spans="1:8" ht="54" customHeight="1" x14ac:dyDescent="0.7">
      <c r="A15" s="2"/>
      <c r="B15" s="1">
        <f ca="1">YEAR(DATE(Calendar1Year,Calendar1MonthOption+1,1))</f>
        <v>2024</v>
      </c>
      <c r="C15" s="16" t="str">
        <f ca="1">TEXT(DATE(Calendar1Year,Calendar1MonthOption+1,1),"mmmm")</f>
        <v>August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45502</v>
      </c>
      <c r="C17" s="4">
        <f ca="1"/>
        <v>45503</v>
      </c>
      <c r="D17" s="4">
        <f ca="1"/>
        <v>45504</v>
      </c>
      <c r="E17" s="4">
        <f ca="1"/>
        <v>45505</v>
      </c>
      <c r="F17" s="4">
        <f ca="1"/>
        <v>45506</v>
      </c>
      <c r="G17" s="4">
        <f ca="1"/>
        <v>45507</v>
      </c>
      <c r="H17" s="5">
        <f ca="1"/>
        <v>45508</v>
      </c>
    </row>
    <row r="18" spans="1:8" ht="56.25" customHeight="1" x14ac:dyDescent="0.3">
      <c r="B18" s="9"/>
      <c r="C18" s="9" t="s">
        <v>8</v>
      </c>
      <c r="D18" s="9" t="s">
        <v>8</v>
      </c>
      <c r="E18" s="9" t="s">
        <v>8</v>
      </c>
      <c r="F18" s="9"/>
      <c r="G18" s="9"/>
      <c r="H18" s="10" t="s">
        <v>9</v>
      </c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45509</v>
      </c>
      <c r="C19" s="4">
        <f ca="1"/>
        <v>45510</v>
      </c>
      <c r="D19" s="4">
        <f ca="1"/>
        <v>45511</v>
      </c>
      <c r="E19" s="4">
        <f ca="1"/>
        <v>45512</v>
      </c>
      <c r="F19" s="4">
        <f ca="1"/>
        <v>45513</v>
      </c>
      <c r="G19" s="4">
        <f ca="1"/>
        <v>45514</v>
      </c>
      <c r="H19" s="5">
        <f ca="1"/>
        <v>45515</v>
      </c>
    </row>
    <row r="20" spans="1:8" ht="56.25" customHeight="1" x14ac:dyDescent="0.3">
      <c r="B20" s="9" t="s">
        <v>8</v>
      </c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45516</v>
      </c>
      <c r="C21" s="4">
        <f ca="1"/>
        <v>45517</v>
      </c>
      <c r="D21" s="4">
        <f ca="1"/>
        <v>45518</v>
      </c>
      <c r="E21" s="4">
        <f ca="1"/>
        <v>45519</v>
      </c>
      <c r="F21" s="4">
        <f ca="1"/>
        <v>45520</v>
      </c>
      <c r="G21" s="4">
        <f ca="1"/>
        <v>45521</v>
      </c>
      <c r="H21" s="5">
        <f ca="1"/>
        <v>45522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45523</v>
      </c>
      <c r="C23" s="4">
        <f ca="1"/>
        <v>45524</v>
      </c>
      <c r="D23" s="4">
        <f ca="1"/>
        <v>45525</v>
      </c>
      <c r="E23" s="4">
        <f ca="1"/>
        <v>45526</v>
      </c>
      <c r="F23" s="4">
        <f ca="1"/>
        <v>45527</v>
      </c>
      <c r="G23" s="4">
        <f ca="1"/>
        <v>45528</v>
      </c>
      <c r="H23" s="5">
        <f ca="1"/>
        <v>45529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45530</v>
      </c>
      <c r="C25" s="4">
        <f ca="1"/>
        <v>45531</v>
      </c>
      <c r="D25" s="4">
        <f ca="1"/>
        <v>45532</v>
      </c>
      <c r="E25" s="4">
        <f ca="1"/>
        <v>45533</v>
      </c>
      <c r="F25" s="4">
        <f ca="1"/>
        <v>45534</v>
      </c>
      <c r="G25" s="4">
        <f ca="1"/>
        <v>45535</v>
      </c>
      <c r="H25" s="5">
        <f ca="1"/>
        <v>45536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45537</v>
      </c>
      <c r="C27" s="4">
        <f ca="1"/>
        <v>45538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3"/>
      <c r="E28" s="13"/>
      <c r="F28" s="13"/>
      <c r="G28" s="13"/>
      <c r="H28" s="13"/>
    </row>
    <row r="29" spans="1:8" ht="54" customHeight="1" x14ac:dyDescent="0.7">
      <c r="A29" s="2"/>
      <c r="B29" s="1">
        <f ca="1">YEAR(DATE(Calendar2Year,Calendar2MonthOption+1,1))</f>
        <v>2024</v>
      </c>
      <c r="C29" s="16" t="str">
        <f ca="1">TEXT(DATE(Calendar2Year,Calendar2MonthOption+1,1),"mmmm")</f>
        <v>September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45530</v>
      </c>
      <c r="C31" s="4">
        <f ca="1"/>
        <v>45531</v>
      </c>
      <c r="D31" s="4">
        <f ca="1"/>
        <v>45532</v>
      </c>
      <c r="E31" s="4">
        <f ca="1"/>
        <v>45533</v>
      </c>
      <c r="F31" s="4">
        <f ca="1"/>
        <v>45534</v>
      </c>
      <c r="G31" s="4">
        <f ca="1"/>
        <v>45535</v>
      </c>
      <c r="H31" s="5">
        <f ca="1"/>
        <v>45536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45537</v>
      </c>
      <c r="C33" s="4">
        <f ca="1"/>
        <v>45538</v>
      </c>
      <c r="D33" s="4">
        <f ca="1"/>
        <v>45539</v>
      </c>
      <c r="E33" s="4">
        <f ca="1"/>
        <v>45540</v>
      </c>
      <c r="F33" s="4">
        <f ca="1"/>
        <v>45541</v>
      </c>
      <c r="G33" s="4">
        <f ca="1"/>
        <v>45542</v>
      </c>
      <c r="H33" s="5">
        <f ca="1"/>
        <v>45543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45544</v>
      </c>
      <c r="C35" s="4">
        <f ca="1"/>
        <v>45545</v>
      </c>
      <c r="D35" s="4">
        <f ca="1"/>
        <v>45546</v>
      </c>
      <c r="E35" s="4">
        <f ca="1"/>
        <v>45547</v>
      </c>
      <c r="F35" s="4">
        <f ca="1"/>
        <v>45548</v>
      </c>
      <c r="G35" s="4">
        <f ca="1"/>
        <v>45549</v>
      </c>
      <c r="H35" s="5">
        <f ca="1"/>
        <v>45550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45551</v>
      </c>
      <c r="C37" s="4">
        <f ca="1"/>
        <v>45552</v>
      </c>
      <c r="D37" s="4">
        <f ca="1"/>
        <v>45553</v>
      </c>
      <c r="E37" s="4">
        <f ca="1"/>
        <v>45554</v>
      </c>
      <c r="F37" s="4">
        <f ca="1"/>
        <v>45555</v>
      </c>
      <c r="G37" s="4">
        <f ca="1"/>
        <v>45556</v>
      </c>
      <c r="H37" s="5">
        <f ca="1"/>
        <v>45557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45558</v>
      </c>
      <c r="C39" s="4">
        <f ca="1"/>
        <v>45559</v>
      </c>
      <c r="D39" s="4">
        <f ca="1"/>
        <v>45560</v>
      </c>
      <c r="E39" s="4">
        <f ca="1"/>
        <v>45561</v>
      </c>
      <c r="F39" s="4">
        <f ca="1"/>
        <v>45562</v>
      </c>
      <c r="G39" s="4">
        <f ca="1"/>
        <v>45563</v>
      </c>
      <c r="H39" s="5">
        <f ca="1"/>
        <v>45564</v>
      </c>
    </row>
    <row r="40" spans="1:8" ht="57" customHeight="1" x14ac:dyDescent="0.3">
      <c r="B40" s="9"/>
      <c r="C40" s="9"/>
      <c r="D40" s="9" t="s">
        <v>10</v>
      </c>
      <c r="E40" s="9" t="s">
        <v>10</v>
      </c>
      <c r="F40" s="9"/>
      <c r="G40" s="9"/>
      <c r="H40" s="11" t="s">
        <v>10</v>
      </c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45565</v>
      </c>
      <c r="C41" s="4">
        <f ca="1"/>
        <v>45566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3"/>
      <c r="E42" s="13"/>
      <c r="F42" s="13"/>
      <c r="G42" s="13"/>
      <c r="H42" s="13"/>
    </row>
    <row r="43" spans="1:8" ht="54" customHeight="1" x14ac:dyDescent="0.7">
      <c r="A43" s="2"/>
      <c r="B43" s="1">
        <f ca="1">YEAR(DATE(Calendar3Year,Calendar3MonthOption+1,1))</f>
        <v>2024</v>
      </c>
      <c r="C43" s="16" t="str">
        <f ca="1">TEXT(DATE(Calendar3Year,Calendar3MonthOption+1,1),"mmmm")</f>
        <v>October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45565</v>
      </c>
      <c r="C45" s="4">
        <f ca="1"/>
        <v>45566</v>
      </c>
      <c r="D45" s="4">
        <f ca="1"/>
        <v>45567</v>
      </c>
      <c r="E45" s="4">
        <f ca="1"/>
        <v>45568</v>
      </c>
      <c r="F45" s="4">
        <f ca="1"/>
        <v>45569</v>
      </c>
      <c r="G45" s="4">
        <f ca="1"/>
        <v>45570</v>
      </c>
      <c r="H45" s="5">
        <f ca="1"/>
        <v>45571</v>
      </c>
    </row>
    <row r="46" spans="1:8" ht="56.25" customHeight="1" x14ac:dyDescent="0.3">
      <c r="B46" s="9" t="s">
        <v>10</v>
      </c>
      <c r="C46" s="9" t="s">
        <v>10</v>
      </c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45572</v>
      </c>
      <c r="C47" s="4">
        <f ca="1"/>
        <v>45573</v>
      </c>
      <c r="D47" s="4">
        <f ca="1"/>
        <v>45574</v>
      </c>
      <c r="E47" s="4">
        <f ca="1"/>
        <v>45575</v>
      </c>
      <c r="F47" s="4">
        <f ca="1"/>
        <v>45576</v>
      </c>
      <c r="G47" s="4">
        <f ca="1"/>
        <v>45577</v>
      </c>
      <c r="H47" s="5">
        <f ca="1"/>
        <v>45578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45579</v>
      </c>
      <c r="C49" s="4">
        <f ca="1"/>
        <v>45580</v>
      </c>
      <c r="D49" s="4">
        <f ca="1"/>
        <v>45581</v>
      </c>
      <c r="E49" s="4">
        <f ca="1"/>
        <v>45582</v>
      </c>
      <c r="F49" s="4">
        <f ca="1"/>
        <v>45583</v>
      </c>
      <c r="G49" s="4">
        <f ca="1"/>
        <v>45584</v>
      </c>
      <c r="H49" s="5">
        <f ca="1"/>
        <v>45585</v>
      </c>
    </row>
    <row r="50" spans="1:8" ht="56.25" customHeight="1" x14ac:dyDescent="0.3">
      <c r="B50" s="9"/>
      <c r="C50" s="9"/>
      <c r="D50" s="9" t="s">
        <v>4</v>
      </c>
      <c r="E50" s="9" t="s">
        <v>4</v>
      </c>
      <c r="F50" s="9"/>
      <c r="G50" s="9"/>
      <c r="H50" s="10" t="s">
        <v>4</v>
      </c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45586</v>
      </c>
      <c r="C51" s="4">
        <f ca="1"/>
        <v>45587</v>
      </c>
      <c r="D51" s="4">
        <f ca="1"/>
        <v>45588</v>
      </c>
      <c r="E51" s="4">
        <f ca="1"/>
        <v>45589</v>
      </c>
      <c r="F51" s="4">
        <f ca="1"/>
        <v>45590</v>
      </c>
      <c r="G51" s="4">
        <f ca="1"/>
        <v>45591</v>
      </c>
      <c r="H51" s="5">
        <f ca="1"/>
        <v>45592</v>
      </c>
    </row>
    <row r="52" spans="1:8" ht="56.25" customHeight="1" x14ac:dyDescent="0.3">
      <c r="B52" s="9" t="s">
        <v>4</v>
      </c>
      <c r="C52" s="9" t="s">
        <v>4</v>
      </c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45593</v>
      </c>
      <c r="C53" s="4">
        <f ca="1"/>
        <v>45594</v>
      </c>
      <c r="D53" s="4">
        <f ca="1"/>
        <v>45595</v>
      </c>
      <c r="E53" s="4">
        <f ca="1"/>
        <v>45596</v>
      </c>
      <c r="F53" s="4">
        <f ca="1"/>
        <v>45597</v>
      </c>
      <c r="G53" s="4">
        <f ca="1"/>
        <v>45598</v>
      </c>
      <c r="H53" s="5">
        <f ca="1"/>
        <v>45599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45600</v>
      </c>
      <c r="C55" s="4">
        <f ca="1"/>
        <v>45601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3"/>
      <c r="E56" s="13"/>
      <c r="F56" s="13"/>
      <c r="G56" s="13"/>
      <c r="H56" s="13"/>
    </row>
    <row r="57" spans="1:8" ht="54" customHeight="1" x14ac:dyDescent="0.7">
      <c r="A57" s="2"/>
      <c r="B57" s="1">
        <f ca="1">YEAR(DATE(Calendar4Year,Calendar4MonthOption+1,1))</f>
        <v>2024</v>
      </c>
      <c r="C57" s="16" t="str">
        <f ca="1">TEXT(DATE(Calendar4Year,Calendar4MonthOption+1,1),"mmmm")</f>
        <v>November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45593</v>
      </c>
      <c r="C59" s="4">
        <f ca="1"/>
        <v>45594</v>
      </c>
      <c r="D59" s="4">
        <f ca="1"/>
        <v>45595</v>
      </c>
      <c r="E59" s="4">
        <f ca="1"/>
        <v>45596</v>
      </c>
      <c r="F59" s="4">
        <f ca="1"/>
        <v>45597</v>
      </c>
      <c r="G59" s="4">
        <f ca="1"/>
        <v>45598</v>
      </c>
      <c r="H59" s="5">
        <f ca="1"/>
        <v>45599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45600</v>
      </c>
      <c r="C61" s="4">
        <f ca="1"/>
        <v>45601</v>
      </c>
      <c r="D61" s="4">
        <f ca="1"/>
        <v>45602</v>
      </c>
      <c r="E61" s="4">
        <f ca="1"/>
        <v>45603</v>
      </c>
      <c r="F61" s="4">
        <f ca="1"/>
        <v>45604</v>
      </c>
      <c r="G61" s="4">
        <f ca="1"/>
        <v>45605</v>
      </c>
      <c r="H61" s="5">
        <f ca="1"/>
        <v>45606</v>
      </c>
    </row>
    <row r="62" spans="1:8" ht="56.25" customHeight="1" x14ac:dyDescent="0.3">
      <c r="B62" s="9"/>
      <c r="C62" s="9"/>
      <c r="D62" s="9" t="s">
        <v>5</v>
      </c>
      <c r="E62" s="9" t="s">
        <v>5</v>
      </c>
      <c r="F62" s="9"/>
      <c r="G62" s="9"/>
      <c r="H62" s="9" t="s">
        <v>5</v>
      </c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45607</v>
      </c>
      <c r="C63" s="4">
        <f ca="1"/>
        <v>45608</v>
      </c>
      <c r="D63" s="4">
        <f ca="1"/>
        <v>45609</v>
      </c>
      <c r="E63" s="4">
        <f ca="1"/>
        <v>45610</v>
      </c>
      <c r="F63" s="4">
        <f ca="1"/>
        <v>45611</v>
      </c>
      <c r="G63" s="4">
        <f ca="1"/>
        <v>45612</v>
      </c>
      <c r="H63" s="5">
        <f ca="1"/>
        <v>45613</v>
      </c>
    </row>
    <row r="64" spans="1:8" ht="56.25" customHeight="1" x14ac:dyDescent="0.3">
      <c r="B64" s="9" t="s">
        <v>5</v>
      </c>
      <c r="C64" s="9" t="s">
        <v>5</v>
      </c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45614</v>
      </c>
      <c r="C65" s="4">
        <f ca="1"/>
        <v>45615</v>
      </c>
      <c r="D65" s="4">
        <f ca="1"/>
        <v>45616</v>
      </c>
      <c r="E65" s="4">
        <f ca="1"/>
        <v>45617</v>
      </c>
      <c r="F65" s="4">
        <f ca="1"/>
        <v>45618</v>
      </c>
      <c r="G65" s="4">
        <f ca="1"/>
        <v>45619</v>
      </c>
      <c r="H65" s="5">
        <f ca="1"/>
        <v>45620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45621</v>
      </c>
      <c r="C67" s="4">
        <f ca="1"/>
        <v>45622</v>
      </c>
      <c r="D67" s="4">
        <f ca="1"/>
        <v>45623</v>
      </c>
      <c r="E67" s="4">
        <f ca="1"/>
        <v>45624</v>
      </c>
      <c r="F67" s="4">
        <f ca="1"/>
        <v>45625</v>
      </c>
      <c r="G67" s="4">
        <f ca="1"/>
        <v>45626</v>
      </c>
      <c r="H67" s="5">
        <f ca="1"/>
        <v>45627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45628</v>
      </c>
      <c r="C69" s="4">
        <f ca="1"/>
        <v>45629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7">
      <c r="A71" s="2"/>
      <c r="B71" s="1">
        <f ca="1">YEAR(DATE(Calendar5Year,Calendar5MonthOption+1,1))</f>
        <v>2024</v>
      </c>
      <c r="C71" s="16" t="str">
        <f ca="1">TEXT(DATE(Calendar5Year,Calendar5MonthOption+1,1),"mmmm")</f>
        <v>December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45621</v>
      </c>
      <c r="C73" s="4">
        <f ca="1"/>
        <v>45622</v>
      </c>
      <c r="D73" s="4">
        <f ca="1"/>
        <v>45623</v>
      </c>
      <c r="E73" s="4">
        <f ca="1"/>
        <v>45624</v>
      </c>
      <c r="F73" s="4">
        <f ca="1"/>
        <v>45625</v>
      </c>
      <c r="G73" s="4">
        <f ca="1"/>
        <v>45626</v>
      </c>
      <c r="H73" s="5">
        <f ca="1"/>
        <v>45627</v>
      </c>
    </row>
    <row r="74" spans="1:8" ht="56.25" customHeight="1" x14ac:dyDescent="0.3">
      <c r="B74" s="9"/>
      <c r="C74" s="9"/>
      <c r="D74" s="9"/>
      <c r="E74" s="9"/>
      <c r="F74" s="9"/>
      <c r="G74" s="9"/>
      <c r="H74" s="10" t="s">
        <v>6</v>
      </c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45628</v>
      </c>
      <c r="C75" s="4">
        <f ca="1"/>
        <v>45629</v>
      </c>
      <c r="D75" s="4">
        <f ca="1"/>
        <v>45630</v>
      </c>
      <c r="E75" s="4">
        <f ca="1"/>
        <v>45631</v>
      </c>
      <c r="F75" s="4">
        <f ca="1"/>
        <v>45632</v>
      </c>
      <c r="G75" s="4">
        <f ca="1"/>
        <v>45633</v>
      </c>
      <c r="H75" s="5">
        <f ca="1"/>
        <v>45634</v>
      </c>
    </row>
    <row r="76" spans="1:8" ht="56.25" customHeight="1" x14ac:dyDescent="0.3">
      <c r="B76" s="9"/>
      <c r="C76" s="9"/>
      <c r="D76" s="9"/>
      <c r="E76" s="10" t="s">
        <v>6</v>
      </c>
      <c r="F76" s="9"/>
      <c r="G76" s="9"/>
      <c r="H76" s="10" t="s">
        <v>6</v>
      </c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45635</v>
      </c>
      <c r="C77" s="4">
        <f ca="1"/>
        <v>45636</v>
      </c>
      <c r="D77" s="4">
        <f ca="1"/>
        <v>45637</v>
      </c>
      <c r="E77" s="4">
        <f ca="1"/>
        <v>45638</v>
      </c>
      <c r="F77" s="4">
        <f ca="1"/>
        <v>45639</v>
      </c>
      <c r="G77" s="4">
        <f ca="1"/>
        <v>45640</v>
      </c>
      <c r="H77" s="5">
        <f ca="1"/>
        <v>45641</v>
      </c>
    </row>
    <row r="78" spans="1:8" ht="56.25" customHeight="1" x14ac:dyDescent="0.3">
      <c r="B78" s="9"/>
      <c r="C78" s="9"/>
      <c r="D78" s="10" t="s">
        <v>6</v>
      </c>
      <c r="E78" s="9"/>
      <c r="F78" s="9"/>
      <c r="G78" s="9"/>
      <c r="H78" s="10" t="s">
        <v>6</v>
      </c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45642</v>
      </c>
      <c r="C79" s="4">
        <f ca="1"/>
        <v>45643</v>
      </c>
      <c r="D79" s="4">
        <f ca="1"/>
        <v>45644</v>
      </c>
      <c r="E79" s="4">
        <f ca="1"/>
        <v>45645</v>
      </c>
      <c r="F79" s="4">
        <f ca="1"/>
        <v>45646</v>
      </c>
      <c r="G79" s="4">
        <f ca="1"/>
        <v>45647</v>
      </c>
      <c r="H79" s="5">
        <f ca="1"/>
        <v>45648</v>
      </c>
    </row>
    <row r="80" spans="1:8" ht="56.25" customHeight="1" x14ac:dyDescent="0.3">
      <c r="B80" s="9"/>
      <c r="C80" s="9"/>
      <c r="D80" s="9"/>
      <c r="E80" s="10" t="s">
        <v>6</v>
      </c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45649</v>
      </c>
      <c r="C81" s="4">
        <f ca="1"/>
        <v>45650</v>
      </c>
      <c r="D81" s="4">
        <f ca="1"/>
        <v>45651</v>
      </c>
      <c r="E81" s="4">
        <f ca="1"/>
        <v>45652</v>
      </c>
      <c r="F81" s="4">
        <f ca="1"/>
        <v>45653</v>
      </c>
      <c r="G81" s="4">
        <f ca="1"/>
        <v>45654</v>
      </c>
      <c r="H81" s="5">
        <f ca="1"/>
        <v>45655</v>
      </c>
    </row>
    <row r="82" spans="1:8" ht="57" customHeight="1" x14ac:dyDescent="0.3">
      <c r="B82" s="9"/>
      <c r="C82" s="9"/>
      <c r="D82" s="9"/>
      <c r="E82" s="9" t="s">
        <v>11</v>
      </c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45656</v>
      </c>
      <c r="C83" s="4">
        <f ca="1"/>
        <v>45657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7">
      <c r="A85" s="2"/>
      <c r="B85" s="1">
        <f ca="1">YEAR(DATE(Calendar6Year,Calendar6MonthOption+1,1))</f>
        <v>2025</v>
      </c>
      <c r="C85" s="16" t="str">
        <f ca="1">TEXT(DATE(Calendar6Year,Calendar6MonthOption+1,1),"mmmm")</f>
        <v>January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45656</v>
      </c>
      <c r="C87" s="4">
        <f ca="1"/>
        <v>45657</v>
      </c>
      <c r="D87" s="4">
        <f ca="1"/>
        <v>45658</v>
      </c>
      <c r="E87" s="4">
        <f ca="1"/>
        <v>45659</v>
      </c>
      <c r="F87" s="4">
        <f ca="1"/>
        <v>45660</v>
      </c>
      <c r="G87" s="4">
        <f ca="1"/>
        <v>45661</v>
      </c>
      <c r="H87" s="5">
        <f ca="1"/>
        <v>45662</v>
      </c>
    </row>
    <row r="88" spans="1:8" ht="56.25" customHeight="1" x14ac:dyDescent="0.3">
      <c r="B88" s="9" t="s">
        <v>3</v>
      </c>
      <c r="C88" s="9" t="s">
        <v>7</v>
      </c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45663</v>
      </c>
      <c r="C89" s="4">
        <f ca="1"/>
        <v>45664</v>
      </c>
      <c r="D89" s="4">
        <f ca="1"/>
        <v>45665</v>
      </c>
      <c r="E89" s="4">
        <f ca="1"/>
        <v>45666</v>
      </c>
      <c r="F89" s="4">
        <f ca="1"/>
        <v>45667</v>
      </c>
      <c r="G89" s="4">
        <f ca="1"/>
        <v>45668</v>
      </c>
      <c r="H89" s="5">
        <f ca="1"/>
        <v>45669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45670</v>
      </c>
      <c r="C91" s="4">
        <f ca="1"/>
        <v>45671</v>
      </c>
      <c r="D91" s="4">
        <f ca="1"/>
        <v>45672</v>
      </c>
      <c r="E91" s="4">
        <f ca="1"/>
        <v>45673</v>
      </c>
      <c r="F91" s="4">
        <f ca="1"/>
        <v>45674</v>
      </c>
      <c r="G91" s="4">
        <f ca="1"/>
        <v>45675</v>
      </c>
      <c r="H91" s="5">
        <f ca="1"/>
        <v>45676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45677</v>
      </c>
      <c r="C93" s="4">
        <f ca="1"/>
        <v>45678</v>
      </c>
      <c r="D93" s="4">
        <f ca="1"/>
        <v>45679</v>
      </c>
      <c r="E93" s="4">
        <f ca="1"/>
        <v>45680</v>
      </c>
      <c r="F93" s="4">
        <f ca="1"/>
        <v>45681</v>
      </c>
      <c r="G93" s="4">
        <f ca="1"/>
        <v>45682</v>
      </c>
      <c r="H93" s="5">
        <f ca="1"/>
        <v>45683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45684</v>
      </c>
      <c r="C95" s="4">
        <f ca="1"/>
        <v>45685</v>
      </c>
      <c r="D95" s="4">
        <f ca="1"/>
        <v>45686</v>
      </c>
      <c r="E95" s="4">
        <f ca="1"/>
        <v>45687</v>
      </c>
      <c r="F95" s="4">
        <f ca="1"/>
        <v>45688</v>
      </c>
      <c r="G95" s="4">
        <f ca="1"/>
        <v>45689</v>
      </c>
      <c r="H95" s="5">
        <f ca="1"/>
        <v>45690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45691</v>
      </c>
      <c r="C97" s="4">
        <f ca="1"/>
        <v>45692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7">
      <c r="A99" s="2"/>
      <c r="B99" s="1">
        <f ca="1">YEAR(DATE(Calendar7Year,Calendar7MonthOption+1,1))</f>
        <v>2025</v>
      </c>
      <c r="C99" s="16" t="str">
        <f ca="1">TEXT(DATE(Calendar7Year,Calendar7MonthOption+1,1),"mmmm")</f>
        <v>February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45684</v>
      </c>
      <c r="C101" s="4">
        <f ca="1"/>
        <v>45685</v>
      </c>
      <c r="D101" s="4">
        <f ca="1"/>
        <v>45686</v>
      </c>
      <c r="E101" s="4">
        <f ca="1"/>
        <v>45687</v>
      </c>
      <c r="F101" s="4">
        <f ca="1"/>
        <v>45688</v>
      </c>
      <c r="G101" s="4">
        <f ca="1"/>
        <v>45689</v>
      </c>
      <c r="H101" s="5">
        <f ca="1"/>
        <v>45690</v>
      </c>
    </row>
    <row r="102" spans="1:8" ht="56.25" customHeight="1" x14ac:dyDescent="0.3">
      <c r="B102" s="9"/>
      <c r="C102" s="9" t="s">
        <v>8</v>
      </c>
      <c r="D102" s="9" t="s">
        <v>8</v>
      </c>
      <c r="E102" s="9" t="s">
        <v>8</v>
      </c>
      <c r="F102" s="9"/>
      <c r="G102" s="9"/>
      <c r="H102" s="9" t="s">
        <v>8</v>
      </c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45691</v>
      </c>
      <c r="C103" s="4">
        <f ca="1"/>
        <v>45692</v>
      </c>
      <c r="D103" s="4">
        <f ca="1"/>
        <v>45693</v>
      </c>
      <c r="E103" s="4">
        <f ca="1"/>
        <v>45694</v>
      </c>
      <c r="F103" s="4">
        <f ca="1"/>
        <v>45695</v>
      </c>
      <c r="G103" s="4">
        <f ca="1"/>
        <v>45696</v>
      </c>
      <c r="H103" s="5">
        <f ca="1"/>
        <v>45697</v>
      </c>
    </row>
    <row r="104" spans="1:8" ht="56.25" customHeight="1" x14ac:dyDescent="0.3">
      <c r="B104" s="9" t="s">
        <v>8</v>
      </c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45698</v>
      </c>
      <c r="C105" s="4">
        <f ca="1"/>
        <v>45699</v>
      </c>
      <c r="D105" s="4">
        <f ca="1"/>
        <v>45700</v>
      </c>
      <c r="E105" s="4">
        <f ca="1"/>
        <v>45701</v>
      </c>
      <c r="F105" s="4">
        <f ca="1"/>
        <v>45702</v>
      </c>
      <c r="G105" s="4">
        <f ca="1"/>
        <v>45703</v>
      </c>
      <c r="H105" s="5">
        <f ca="1"/>
        <v>45704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45705</v>
      </c>
      <c r="C107" s="4">
        <f ca="1"/>
        <v>45706</v>
      </c>
      <c r="D107" s="4">
        <f ca="1"/>
        <v>45707</v>
      </c>
      <c r="E107" s="4">
        <f ca="1"/>
        <v>45708</v>
      </c>
      <c r="F107" s="4">
        <f ca="1"/>
        <v>45709</v>
      </c>
      <c r="G107" s="4">
        <f ca="1"/>
        <v>45710</v>
      </c>
      <c r="H107" s="5">
        <f ca="1"/>
        <v>45711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45712</v>
      </c>
      <c r="C109" s="4">
        <f ca="1"/>
        <v>45713</v>
      </c>
      <c r="D109" s="4">
        <f ca="1"/>
        <v>45714</v>
      </c>
      <c r="E109" s="4">
        <f ca="1"/>
        <v>45715</v>
      </c>
      <c r="F109" s="4">
        <f ca="1"/>
        <v>45716</v>
      </c>
      <c r="G109" s="4">
        <f ca="1"/>
        <v>45717</v>
      </c>
      <c r="H109" s="5">
        <f ca="1"/>
        <v>45718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45719</v>
      </c>
      <c r="C111" s="4">
        <f ca="1"/>
        <v>45720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7">
      <c r="A113" s="2"/>
      <c r="B113" s="1">
        <f ca="1">YEAR(DATE(Calendar8Year,Calendar8MonthOption+1,1))</f>
        <v>2025</v>
      </c>
      <c r="C113" s="16" t="str">
        <f ca="1">TEXT(DATE(Calendar8Year,Calendar8MonthOption+1,1),"mmmm")</f>
        <v>March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45712</v>
      </c>
      <c r="C115" s="4">
        <f ca="1"/>
        <v>45713</v>
      </c>
      <c r="D115" s="4">
        <f ca="1"/>
        <v>45714</v>
      </c>
      <c r="E115" s="4">
        <f ca="1"/>
        <v>45715</v>
      </c>
      <c r="F115" s="4">
        <f ca="1"/>
        <v>45716</v>
      </c>
      <c r="G115" s="4">
        <f ca="1"/>
        <v>45717</v>
      </c>
      <c r="H115" s="5">
        <f ca="1"/>
        <v>45718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45719</v>
      </c>
      <c r="C117" s="4">
        <f ca="1"/>
        <v>45720</v>
      </c>
      <c r="D117" s="4">
        <f ca="1"/>
        <v>45721</v>
      </c>
      <c r="E117" s="4">
        <f ca="1"/>
        <v>45722</v>
      </c>
      <c r="F117" s="4">
        <f ca="1"/>
        <v>45723</v>
      </c>
      <c r="G117" s="4">
        <f ca="1"/>
        <v>45724</v>
      </c>
      <c r="H117" s="5">
        <f ca="1"/>
        <v>45725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45726</v>
      </c>
      <c r="C119" s="4">
        <f ca="1"/>
        <v>45727</v>
      </c>
      <c r="D119" s="4">
        <f ca="1"/>
        <v>45728</v>
      </c>
      <c r="E119" s="4">
        <f ca="1"/>
        <v>45729</v>
      </c>
      <c r="F119" s="4">
        <f ca="1"/>
        <v>45730</v>
      </c>
      <c r="G119" s="4">
        <f ca="1"/>
        <v>45731</v>
      </c>
      <c r="H119" s="5">
        <f ca="1"/>
        <v>45732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45733</v>
      </c>
      <c r="C121" s="4">
        <f ca="1"/>
        <v>45734</v>
      </c>
      <c r="D121" s="4">
        <f ca="1"/>
        <v>45735</v>
      </c>
      <c r="E121" s="4">
        <f ca="1"/>
        <v>45736</v>
      </c>
      <c r="F121" s="4">
        <f ca="1"/>
        <v>45737</v>
      </c>
      <c r="G121" s="4">
        <f ca="1"/>
        <v>45738</v>
      </c>
      <c r="H121" s="5">
        <f ca="1"/>
        <v>45739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45740</v>
      </c>
      <c r="C123" s="4">
        <f ca="1"/>
        <v>45741</v>
      </c>
      <c r="D123" s="4">
        <f ca="1"/>
        <v>45742</v>
      </c>
      <c r="E123" s="4">
        <f ca="1"/>
        <v>45743</v>
      </c>
      <c r="F123" s="4">
        <f ca="1"/>
        <v>45744</v>
      </c>
      <c r="G123" s="4">
        <f ca="1"/>
        <v>45745</v>
      </c>
      <c r="H123" s="5">
        <f ca="1"/>
        <v>45746</v>
      </c>
    </row>
    <row r="124" spans="1:8" ht="57" customHeight="1" x14ac:dyDescent="0.3">
      <c r="B124" s="9"/>
      <c r="C124" s="9" t="s">
        <v>10</v>
      </c>
      <c r="D124" s="9" t="s">
        <v>10</v>
      </c>
      <c r="E124" s="9" t="s">
        <v>10</v>
      </c>
      <c r="F124" s="9"/>
      <c r="G124" s="9"/>
      <c r="H124" s="9" t="s">
        <v>10</v>
      </c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45747</v>
      </c>
      <c r="C125" s="4">
        <f ca="1"/>
        <v>45748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  <row r="127" spans="1:8" ht="54" customHeight="1" x14ac:dyDescent="0.7">
      <c r="A127" s="2"/>
      <c r="B127" s="1">
        <f ca="1">YEAR(DATE(Calendar9Year,Calendar9MonthOption+1,1))</f>
        <v>2025</v>
      </c>
      <c r="C127" s="16" t="str">
        <f ca="1">TEXT(DATE(Calendar9Year,Calendar9MonthOption+1,1),"mmmm")</f>
        <v>April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45747</v>
      </c>
      <c r="C129" s="4">
        <f ca="1"/>
        <v>45748</v>
      </c>
      <c r="D129" s="4">
        <f ca="1"/>
        <v>45749</v>
      </c>
      <c r="E129" s="4">
        <f ca="1"/>
        <v>45750</v>
      </c>
      <c r="F129" s="4">
        <f ca="1"/>
        <v>45751</v>
      </c>
      <c r="G129" s="4">
        <f ca="1"/>
        <v>45752</v>
      </c>
      <c r="H129" s="5">
        <f ca="1"/>
        <v>45753</v>
      </c>
    </row>
    <row r="130" spans="2:8" ht="56.25" customHeight="1" x14ac:dyDescent="0.3">
      <c r="B130" s="9" t="s">
        <v>10</v>
      </c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45754</v>
      </c>
      <c r="C131" s="4">
        <f ca="1"/>
        <v>45755</v>
      </c>
      <c r="D131" s="4">
        <f ca="1"/>
        <v>45756</v>
      </c>
      <c r="E131" s="4">
        <f ca="1"/>
        <v>45757</v>
      </c>
      <c r="F131" s="4">
        <f ca="1"/>
        <v>45758</v>
      </c>
      <c r="G131" s="4">
        <f ca="1"/>
        <v>45759</v>
      </c>
      <c r="H131" s="5">
        <f ca="1"/>
        <v>45760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45761</v>
      </c>
      <c r="C133" s="4">
        <f ca="1"/>
        <v>45762</v>
      </c>
      <c r="D133" s="4">
        <f ca="1"/>
        <v>45763</v>
      </c>
      <c r="E133" s="4">
        <f ca="1"/>
        <v>45764</v>
      </c>
      <c r="F133" s="4">
        <f ca="1"/>
        <v>45765</v>
      </c>
      <c r="G133" s="4">
        <f ca="1"/>
        <v>45766</v>
      </c>
      <c r="H133" s="5">
        <f ca="1"/>
        <v>45767</v>
      </c>
    </row>
    <row r="134" spans="2:8" ht="56.25" customHeight="1" x14ac:dyDescent="0.3">
      <c r="B134" s="9"/>
      <c r="C134" s="9"/>
      <c r="D134" s="9"/>
      <c r="E134" s="9" t="s">
        <v>4</v>
      </c>
      <c r="F134" s="9"/>
      <c r="G134" s="9"/>
      <c r="H134" s="9" t="s">
        <v>4</v>
      </c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45768</v>
      </c>
      <c r="C135" s="4">
        <f ca="1"/>
        <v>45769</v>
      </c>
      <c r="D135" s="4">
        <f ca="1"/>
        <v>45770</v>
      </c>
      <c r="E135" s="4">
        <f ca="1"/>
        <v>45771</v>
      </c>
      <c r="F135" s="4">
        <f ca="1"/>
        <v>45772</v>
      </c>
      <c r="G135" s="4">
        <f ca="1"/>
        <v>45773</v>
      </c>
      <c r="H135" s="5">
        <f ca="1"/>
        <v>45774</v>
      </c>
    </row>
    <row r="136" spans="2:8" ht="56.25" customHeight="1" x14ac:dyDescent="0.3">
      <c r="B136" s="9" t="s">
        <v>4</v>
      </c>
      <c r="C136" s="9" t="s">
        <v>4</v>
      </c>
      <c r="D136" s="9" t="s">
        <v>4</v>
      </c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45775</v>
      </c>
      <c r="C137" s="4">
        <f ca="1"/>
        <v>45776</v>
      </c>
      <c r="D137" s="4">
        <f ca="1"/>
        <v>45777</v>
      </c>
      <c r="E137" s="4">
        <f ca="1"/>
        <v>45778</v>
      </c>
      <c r="F137" s="4">
        <f ca="1"/>
        <v>45779</v>
      </c>
      <c r="G137" s="4">
        <f ca="1"/>
        <v>45780</v>
      </c>
      <c r="H137" s="5">
        <f ca="1"/>
        <v>45781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45782</v>
      </c>
      <c r="C139" s="4">
        <f ca="1"/>
        <v>45783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3"/>
      <c r="E140" s="13"/>
      <c r="F140" s="13"/>
      <c r="G140" s="13"/>
      <c r="H140" s="13"/>
    </row>
    <row r="141" spans="2:8" ht="54" customHeight="1" x14ac:dyDescent="0.7">
      <c r="B141" s="1">
        <f ca="1">YEAR(DATE(Calendar10Year,Calendar10MonthOption+1,1))</f>
        <v>2025</v>
      </c>
      <c r="C141" s="16" t="str">
        <f ca="1">TEXT(DATE(Calendar10Year,Calendar10MonthOption+1,1),"mmmm")</f>
        <v>May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45775</v>
      </c>
      <c r="C143" s="4">
        <f ca="1"/>
        <v>45776</v>
      </c>
      <c r="D143" s="4">
        <f ca="1"/>
        <v>45777</v>
      </c>
      <c r="E143" s="4">
        <f ca="1"/>
        <v>45778</v>
      </c>
      <c r="F143" s="4">
        <f ca="1"/>
        <v>45779</v>
      </c>
      <c r="G143" s="4">
        <f ca="1"/>
        <v>45780</v>
      </c>
      <c r="H143" s="5">
        <f ca="1"/>
        <v>45781</v>
      </c>
    </row>
    <row r="144" spans="2:8" ht="56.25" customHeight="1" x14ac:dyDescent="0.3">
      <c r="B144" s="9"/>
      <c r="C144" s="9"/>
      <c r="D144" s="9" t="s">
        <v>5</v>
      </c>
      <c r="E144" s="9" t="s">
        <v>5</v>
      </c>
      <c r="F144" s="9"/>
      <c r="G144" s="9"/>
      <c r="H144" s="9" t="s">
        <v>5</v>
      </c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45782</v>
      </c>
      <c r="C145" s="4">
        <f ca="1"/>
        <v>45783</v>
      </c>
      <c r="D145" s="4">
        <f ca="1"/>
        <v>45784</v>
      </c>
      <c r="E145" s="4">
        <f ca="1"/>
        <v>45785</v>
      </c>
      <c r="F145" s="4">
        <f ca="1"/>
        <v>45786</v>
      </c>
      <c r="G145" s="4">
        <f ca="1"/>
        <v>45787</v>
      </c>
      <c r="H145" s="5">
        <f ca="1"/>
        <v>45788</v>
      </c>
    </row>
    <row r="146" spans="2:8" ht="56.25" customHeight="1" x14ac:dyDescent="0.3">
      <c r="B146" s="9"/>
      <c r="C146" s="9" t="s">
        <v>5</v>
      </c>
      <c r="D146" s="9" t="s">
        <v>5</v>
      </c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45789</v>
      </c>
      <c r="C147" s="4">
        <f ca="1"/>
        <v>45790</v>
      </c>
      <c r="D147" s="4">
        <f ca="1"/>
        <v>45791</v>
      </c>
      <c r="E147" s="4">
        <f ca="1"/>
        <v>45792</v>
      </c>
      <c r="F147" s="4">
        <f ca="1"/>
        <v>45793</v>
      </c>
      <c r="G147" s="4">
        <f ca="1"/>
        <v>45794</v>
      </c>
      <c r="H147" s="5">
        <f ca="1"/>
        <v>45795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45796</v>
      </c>
      <c r="C149" s="4">
        <f ca="1"/>
        <v>45797</v>
      </c>
      <c r="D149" s="4">
        <f ca="1"/>
        <v>45798</v>
      </c>
      <c r="E149" s="4">
        <f ca="1"/>
        <v>45799</v>
      </c>
      <c r="F149" s="4">
        <f ca="1"/>
        <v>45800</v>
      </c>
      <c r="G149" s="4">
        <f ca="1"/>
        <v>45801</v>
      </c>
      <c r="H149" s="5">
        <f ca="1"/>
        <v>45802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45803</v>
      </c>
      <c r="C151" s="4">
        <f ca="1"/>
        <v>45804</v>
      </c>
      <c r="D151" s="4">
        <f ca="1"/>
        <v>45805</v>
      </c>
      <c r="E151" s="4">
        <f ca="1"/>
        <v>45806</v>
      </c>
      <c r="F151" s="4">
        <f ca="1"/>
        <v>45807</v>
      </c>
      <c r="G151" s="4">
        <f ca="1"/>
        <v>45808</v>
      </c>
      <c r="H151" s="5">
        <f ca="1"/>
        <v>45809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45810</v>
      </c>
      <c r="C153" s="4">
        <f ca="1"/>
        <v>45811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3"/>
      <c r="E154" s="13"/>
      <c r="F154" s="13"/>
      <c r="G154" s="13"/>
      <c r="H154" s="13"/>
    </row>
    <row r="155" spans="2:8" ht="54" customHeight="1" x14ac:dyDescent="0.7">
      <c r="B155" s="1">
        <f ca="1">YEAR(DATE(Calendar11Year,Calendar11MonthOption+1,1))</f>
        <v>2025</v>
      </c>
      <c r="C155" s="16" t="str">
        <f ca="1">TEXT(DATE(Calendar11Year,Calendar11MonthOption+1,1),"mmmm")</f>
        <v>June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45803</v>
      </c>
      <c r="C157" s="4">
        <f ca="1"/>
        <v>45804</v>
      </c>
      <c r="D157" s="4">
        <f ca="1"/>
        <v>45805</v>
      </c>
      <c r="E157" s="4">
        <f ca="1"/>
        <v>45806</v>
      </c>
      <c r="F157" s="4">
        <f ca="1"/>
        <v>45807</v>
      </c>
      <c r="G157" s="4">
        <f ca="1"/>
        <v>45808</v>
      </c>
      <c r="H157" s="5">
        <f ca="1"/>
        <v>45809</v>
      </c>
    </row>
    <row r="158" spans="2:8" ht="56.25" customHeight="1" x14ac:dyDescent="0.3">
      <c r="B158" s="9"/>
      <c r="C158" s="9"/>
      <c r="D158" s="10" t="s">
        <v>6</v>
      </c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45810</v>
      </c>
      <c r="C159" s="4">
        <f ca="1"/>
        <v>45811</v>
      </c>
      <c r="D159" s="4">
        <f ca="1"/>
        <v>45812</v>
      </c>
      <c r="E159" s="4">
        <f ca="1"/>
        <v>45813</v>
      </c>
      <c r="F159" s="4">
        <f ca="1"/>
        <v>45814</v>
      </c>
      <c r="G159" s="4">
        <f ca="1"/>
        <v>45815</v>
      </c>
      <c r="H159" s="5">
        <f ca="1"/>
        <v>45816</v>
      </c>
    </row>
    <row r="160" spans="2:8" ht="56.25" customHeight="1" x14ac:dyDescent="0.3">
      <c r="B160" s="9"/>
      <c r="C160" s="9"/>
      <c r="D160" s="10" t="s">
        <v>6</v>
      </c>
      <c r="E160" s="9"/>
      <c r="F160" s="9"/>
      <c r="G160" s="9"/>
      <c r="H160" s="10" t="s">
        <v>6</v>
      </c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45817</v>
      </c>
      <c r="C161" s="4">
        <f ca="1"/>
        <v>45818</v>
      </c>
      <c r="D161" s="4">
        <f ca="1"/>
        <v>45819</v>
      </c>
      <c r="E161" s="4">
        <f ca="1"/>
        <v>45820</v>
      </c>
      <c r="F161" s="4">
        <f ca="1"/>
        <v>45821</v>
      </c>
      <c r="G161" s="4">
        <f ca="1"/>
        <v>45822</v>
      </c>
      <c r="H161" s="5">
        <f ca="1"/>
        <v>45823</v>
      </c>
    </row>
    <row r="162" spans="2:8" ht="56.25" customHeight="1" x14ac:dyDescent="0.3">
      <c r="B162" s="9"/>
      <c r="C162" s="10" t="s">
        <v>6</v>
      </c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45824</v>
      </c>
      <c r="C163" s="4">
        <f ca="1"/>
        <v>45825</v>
      </c>
      <c r="D163" s="4">
        <f ca="1"/>
        <v>45826</v>
      </c>
      <c r="E163" s="4">
        <f ca="1"/>
        <v>45827</v>
      </c>
      <c r="F163" s="4">
        <f ca="1"/>
        <v>45828</v>
      </c>
      <c r="G163" s="4">
        <f ca="1"/>
        <v>45829</v>
      </c>
      <c r="H163" s="5">
        <f ca="1"/>
        <v>45830</v>
      </c>
    </row>
    <row r="164" spans="2:8" ht="56.25" customHeight="1" x14ac:dyDescent="0.3">
      <c r="B164" s="9"/>
      <c r="C164" s="10" t="s">
        <v>6</v>
      </c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45831</v>
      </c>
      <c r="C165" s="4">
        <f ca="1"/>
        <v>45832</v>
      </c>
      <c r="D165" s="4">
        <f ca="1"/>
        <v>45833</v>
      </c>
      <c r="E165" s="4">
        <f ca="1"/>
        <v>45834</v>
      </c>
      <c r="F165" s="4">
        <f ca="1"/>
        <v>45835</v>
      </c>
      <c r="G165" s="4">
        <f ca="1"/>
        <v>45836</v>
      </c>
      <c r="H165" s="5">
        <f ca="1"/>
        <v>45837</v>
      </c>
    </row>
    <row r="166" spans="2:8" ht="57" customHeight="1" x14ac:dyDescent="0.3">
      <c r="B166" s="9"/>
      <c r="C166" s="9"/>
      <c r="D166" s="9"/>
      <c r="E166" s="9" t="s">
        <v>11</v>
      </c>
      <c r="F166" s="9" t="s">
        <v>12</v>
      </c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45838</v>
      </c>
      <c r="C167" s="4">
        <f ca="1"/>
        <v>45839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7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H2"/>
    <dataValidation allowBlank="1" showInputMessage="1" prompt="Date" sqref="B3"/>
    <dataValidation allowBlank="1" showInputMessage="1" prompt="Enter daily notes here" sqref="B4 B88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Automatically determined weekday. To change weekdays, select a new week start day in cell B2" sqref="B16"/>
    <dataValidation allowBlank="1" showInputMessage="1" prompt="Automatically determined weekday. To change weekdays, select a new week start day in cell B2" sqref="G2"/>
    <dataValidation allowBlank="1" showInputMessage="1" prompt="Automatically determined weekday. To change weekdays, select a new week start day in cell B2" sqref="C2:F2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Shamim Ashraf</dc:creator>
  <cp:lastModifiedBy>Shamim Ashraf</cp:lastModifiedBy>
  <cp:lastPrinted>2024-10-25T10:04:23Z</cp:lastPrinted>
  <dcterms:created xsi:type="dcterms:W3CDTF">2018-02-18T23:49:08Z</dcterms:created>
  <dcterms:modified xsi:type="dcterms:W3CDTF">2024-10-25T10:04:53Z</dcterms:modified>
</cp:coreProperties>
</file>