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ttendance" sheetId="2" r:id="rId5"/>
    <sheet state="visible" name="Shawon" sheetId="3" r:id="rId6"/>
    <sheet state="visible" name="Angon" sheetId="4" r:id="rId7"/>
    <sheet state="visible" name="Nazim" sheetId="5" r:id="rId8"/>
    <sheet state="visible" name="Shakil" sheetId="6" r:id="rId9"/>
    <sheet state="visible" name="Shad" sheetId="7" r:id="rId10"/>
    <sheet state="visible" name="Saiful" sheetId="8" r:id="rId11"/>
    <sheet state="visible" name="Riad" sheetId="9" r:id="rId12"/>
    <sheet state="visible" name="Mihadul" sheetId="10" r:id="rId13"/>
    <sheet state="visible" name="Zubayer" sheetId="11" r:id="rId14"/>
    <sheet state="visible" name="Mehedi1143" sheetId="12" r:id="rId15"/>
    <sheet state="visible" name="Mehedi" sheetId="13" r:id="rId16"/>
    <sheet state="visible" name="Mizan" sheetId="14" r:id="rId17"/>
    <sheet state="visible" name="Sabbir" sheetId="15" r:id="rId18"/>
    <sheet state="visible" name="Sohid" sheetId="16" r:id="rId19"/>
    <sheet state="visible" name="Nayeem" sheetId="17" r:id="rId20"/>
  </sheets>
  <definedNames/>
  <calcPr/>
</workbook>
</file>

<file path=xl/sharedStrings.xml><?xml version="1.0" encoding="utf-8"?>
<sst xmlns="http://schemas.openxmlformats.org/spreadsheetml/2006/main" count="346" uniqueCount="137">
  <si>
    <t>Team</t>
  </si>
  <si>
    <t>Name</t>
  </si>
  <si>
    <t>Attendance (%)</t>
  </si>
  <si>
    <t>Task Done</t>
  </si>
  <si>
    <t>Score</t>
  </si>
  <si>
    <t>Minimum Required Score</t>
  </si>
  <si>
    <t>Team 1</t>
  </si>
  <si>
    <t>Shawon</t>
  </si>
  <si>
    <t>Angon (Retired)</t>
  </si>
  <si>
    <t>Nazim</t>
  </si>
  <si>
    <t>Shakil</t>
  </si>
  <si>
    <t>Shad</t>
  </si>
  <si>
    <t>Saiful</t>
  </si>
  <si>
    <t>Riad</t>
  </si>
  <si>
    <t>Mihadul</t>
  </si>
  <si>
    <t>Zubayer</t>
  </si>
  <si>
    <t>Team 2</t>
  </si>
  <si>
    <t>Mehedi1143</t>
  </si>
  <si>
    <t>Mehedi</t>
  </si>
  <si>
    <t>Mizan</t>
  </si>
  <si>
    <t>Sabbir</t>
  </si>
  <si>
    <t>Nayeem</t>
  </si>
  <si>
    <t>Sohid</t>
  </si>
  <si>
    <t>Resigned</t>
  </si>
  <si>
    <t>%</t>
  </si>
  <si>
    <t>17/07</t>
  </si>
  <si>
    <t>18/07</t>
  </si>
  <si>
    <t>19/07</t>
  </si>
  <si>
    <t>20/07</t>
  </si>
  <si>
    <t>21/07</t>
  </si>
  <si>
    <t>24/07</t>
  </si>
  <si>
    <t>25/07</t>
  </si>
  <si>
    <t>26/07</t>
  </si>
  <si>
    <t>27/07</t>
  </si>
  <si>
    <t>28/07</t>
  </si>
  <si>
    <t>31/07</t>
  </si>
  <si>
    <t>14/8</t>
  </si>
  <si>
    <t>16/8</t>
  </si>
  <si>
    <t>17/8</t>
  </si>
  <si>
    <t>21/8</t>
  </si>
  <si>
    <t>22/8</t>
  </si>
  <si>
    <t>23/8</t>
  </si>
  <si>
    <t>24/8</t>
  </si>
  <si>
    <t>25/8</t>
  </si>
  <si>
    <t>28/8</t>
  </si>
  <si>
    <t>29/8</t>
  </si>
  <si>
    <t>30/8</t>
  </si>
  <si>
    <t>31/8</t>
  </si>
  <si>
    <t>14/9</t>
  </si>
  <si>
    <t>15/9</t>
  </si>
  <si>
    <t>Angon</t>
  </si>
  <si>
    <t>Issue</t>
  </si>
  <si>
    <t>Attempts</t>
  </si>
  <si>
    <t>Resulted Score</t>
  </si>
  <si>
    <t>Penalty</t>
  </si>
  <si>
    <t>Status</t>
  </si>
  <si>
    <t>https://github.com/devskill-dev/devpos/issues/5</t>
  </si>
  <si>
    <t>Done</t>
  </si>
  <si>
    <t>Database Design of POS</t>
  </si>
  <si>
    <t>https://github.com/devskill-dev/devpos/issues/23</t>
  </si>
  <si>
    <t>https://github.com/devskill-dev/devpos/issues/31</t>
  </si>
  <si>
    <t>https://github.com/devskill-dev/devpos/issues/42</t>
  </si>
  <si>
    <t>https://github.com/devskill-dev/devpos/issues/4</t>
  </si>
  <si>
    <t>Docker Test</t>
  </si>
  <si>
    <t>https://github.com/devskill-dev/devpos/issues/35</t>
  </si>
  <si>
    <t>https://github.com/devskill-dev/devpos/issues/16</t>
  </si>
  <si>
    <t>https://github.com/devskill-dev/devpos/issues/21</t>
  </si>
  <si>
    <t>https://github.com/devskill-dev/devpos/issues/45</t>
  </si>
  <si>
    <t>https://github.com/devskill-dev/devpos/issues/71</t>
  </si>
  <si>
    <t>https://github.com/devskill-dev/devpos/issues/14</t>
  </si>
  <si>
    <t>https://github.com/devskill-dev/devpos/issues/44</t>
  </si>
  <si>
    <t>https://github.com/devskill-dev/devpos/issues/63</t>
  </si>
  <si>
    <t>https://github.com/devskill-dev/devpos/issues/12</t>
  </si>
  <si>
    <t>https://github.com/devskill-dev/devpos/issues/43</t>
  </si>
  <si>
    <t>https://github.com/devskill-dev/devpos/issues/76</t>
  </si>
  <si>
    <t>https://github.com/devskill-dev/devpos/issues/83</t>
  </si>
  <si>
    <t>https://github.com/devskill-dev/devpos/issues/15</t>
  </si>
  <si>
    <t>https://github.com/devskill-dev/devpos/issues/46</t>
  </si>
  <si>
    <t>https://github.com/devskill-dev/devpos/issues/1</t>
  </si>
  <si>
    <t>https://github.com/devskill-dev/devpos/issues/24</t>
  </si>
  <si>
    <t>https://github.com/devskill-dev/devpos/issues/32</t>
  </si>
  <si>
    <t>https://github.com/devskill-dev/devpos/issues/48</t>
  </si>
  <si>
    <t>https://github.com/devskill-dev/devpos/issues/72</t>
  </si>
  <si>
    <t>https://github.com/devskill-dev/devpos/issues/94</t>
  </si>
  <si>
    <t>https://github.com/devskill-dev/devpos/issues/10</t>
  </si>
  <si>
    <t>https://github.com/devskill-dev/devpos/issues/27</t>
  </si>
  <si>
    <t>https://github.com/devskill-dev/devpos/issues/38</t>
  </si>
  <si>
    <t>https://github.com/devskill-dev/devpos/issues/49</t>
  </si>
  <si>
    <t>https://github.com/devskill-dev/devpos/issues/50</t>
  </si>
  <si>
    <t>https://github.com/devskill-dev/devpos/issues/67</t>
  </si>
  <si>
    <t>https://github.com/devskill-dev/devpos/issues/77</t>
  </si>
  <si>
    <t>https://github.com/devskill-dev/devpos/issues/74</t>
  </si>
  <si>
    <t>https://github.com/devskill-dev/devpos/issues/41</t>
  </si>
  <si>
    <t>https://github.com/devskill-dev/devpos/issues/6</t>
  </si>
  <si>
    <t>Review Saiful's Work</t>
  </si>
  <si>
    <t>https://github.com/devskill-dev/devpos/issues/30</t>
  </si>
  <si>
    <t>https://github.com/devskill-dev/devpos/issues/47</t>
  </si>
  <si>
    <t>https://github.com/devskill-dev/devpos/issues/70</t>
  </si>
  <si>
    <t>https://github.com/devskill-dev/devpos/issues/80</t>
  </si>
  <si>
    <t>https://github.com/devskill-dev/devcms/issues/13</t>
  </si>
  <si>
    <t>https://github.com/devskill-dev/devcms/issues/25</t>
  </si>
  <si>
    <t>https://github.com/devskill-dev/devteam/issues/155</t>
  </si>
  <si>
    <t>https://github.com/devskill-dev/devcms/issues/31</t>
  </si>
  <si>
    <t>https://github.com/devskill-dev/devcms/issues/41</t>
  </si>
  <si>
    <t>https://github.com/devskill-dev/devcms/issues/3</t>
  </si>
  <si>
    <t>https://github.com/devskill-dev/devteam/issues/136</t>
  </si>
  <si>
    <t>https://github.com/devskill-dev/devcms/issues/23</t>
  </si>
  <si>
    <t>https://github.com/devskill-dev/devteam/issues/141</t>
  </si>
  <si>
    <t>https://github.com/devskill-dev/devteam/issues/152</t>
  </si>
  <si>
    <t>https://github.com/devskill-dev/devcms/issues/34</t>
  </si>
  <si>
    <t>https://github.com/devskill-dev/devcms/issues/5</t>
  </si>
  <si>
    <t>https://github.com/devskill-dev/devcms/issues/14</t>
  </si>
  <si>
    <t>https://github.com/devskill-dev/devteam/issues/139</t>
  </si>
  <si>
    <t>https://github.com/devskill-dev/devteam/issues/156</t>
  </si>
  <si>
    <t>https://github.com/devskill-dev/devcms/issues/39</t>
  </si>
  <si>
    <t>https://github.com/devskill-dev/devcms/issues/55</t>
  </si>
  <si>
    <t>https://github.com/devskill-dev/devcms/issues/1</t>
  </si>
  <si>
    <t>https://github.com/devskill-dev/devcms/issues/18</t>
  </si>
  <si>
    <t>https://github.com/devskill-dev/devteam/issues/143</t>
  </si>
  <si>
    <t>https://github.com/devskill-dev/devteam/issues/146</t>
  </si>
  <si>
    <t>https://github.com/devskill-dev/devteam/issues/157</t>
  </si>
  <si>
    <t>https://github.com/devskill-dev/devteam/issues/134</t>
  </si>
  <si>
    <t>https://github.com/devskill-dev/devcms/issues/22</t>
  </si>
  <si>
    <t>https://github.com/devskill-dev/devteam/issues/145</t>
  </si>
  <si>
    <t>https://github.com/devskill-dev/devcms/issues/29</t>
  </si>
  <si>
    <t>https://github.com/devskill-dev/devteam/issues/158</t>
  </si>
  <si>
    <t>https://github.com/devskill-dev/devteam/issues/166</t>
  </si>
  <si>
    <t>https://github.com/devskill-dev/devcms/issues/4</t>
  </si>
  <si>
    <t>https://github.com/devskill-dev/devteam/issues/125</t>
  </si>
  <si>
    <t>https://github.com/devskill-dev/devcms/issues/16</t>
  </si>
  <si>
    <t>https://github.com/devskill-dev/devcms/issues/20</t>
  </si>
  <si>
    <t>https://github.com/devskill-dev/devteam/issues/147</t>
  </si>
  <si>
    <t>https://github.com/devskill-dev/devcms/issues/32</t>
  </si>
  <si>
    <t>https://github.com/devskill-dev/devcms/issues/40</t>
  </si>
  <si>
    <t>https://github.com/devskill-dev/devteam/issues/154</t>
  </si>
  <si>
    <t>https://github.com/devskill-dev/devteam/issues/126</t>
  </si>
  <si>
    <t>https://github.com/devskill-dev/devcms/issues/46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</si>
</sst>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strike/>
      <sz val="12.0"/>
      <color theme="1"/>
      <name val="Arial"/>
      <scheme val="minor"/>
    </font>
    <font/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  <scheme val="minor"/>
    </font>
    <font>
      <strike/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b/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5" numFmtId="0" xfId="0" applyBorder="1" applyFont="1"/>
    <xf borderId="1" fillId="3" fontId="2" numFmtId="0" xfId="0" applyAlignment="1" applyBorder="1" applyFont="1">
      <alignment readingOrder="0"/>
    </xf>
    <xf borderId="1" fillId="3" fontId="2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2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2" fillId="4" fontId="2" numFmtId="0" xfId="0" applyBorder="1" applyFont="1"/>
    <xf borderId="2" fillId="4" fontId="2" numFmtId="0" xfId="0" applyAlignment="1" applyBorder="1" applyFont="1">
      <alignment horizontal="center" vertical="center"/>
    </xf>
    <xf borderId="0" fillId="4" fontId="2" numFmtId="0" xfId="0" applyFont="1"/>
    <xf borderId="0" fillId="5" fontId="1" numFmtId="0" xfId="0" applyAlignment="1" applyFill="1" applyFont="1">
      <alignment horizontal="center" readingOrder="0" vertical="center"/>
    </xf>
    <xf borderId="3" fillId="5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2" fillId="6" fontId="1" numFmtId="0" xfId="0" applyAlignment="1" applyBorder="1" applyFill="1" applyFont="1">
      <alignment horizontal="center" readingOrder="0" vertical="center"/>
    </xf>
    <xf borderId="2" fillId="6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2" fillId="0" fontId="6" numFmtId="0" xfId="0" applyAlignment="1" applyBorder="1" applyFont="1">
      <alignment horizontal="center"/>
    </xf>
    <xf borderId="2" fillId="0" fontId="6" numFmtId="0" xfId="0" applyBorder="1" applyFont="1"/>
    <xf borderId="0" fillId="0" fontId="6" numFmtId="0" xfId="0" applyAlignment="1" applyFont="1">
      <alignment horizontal="center"/>
    </xf>
    <xf borderId="0" fillId="7" fontId="7" numFmtId="0" xfId="0" applyFill="1" applyFont="1"/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165" xfId="0" applyAlignment="1" applyFont="1" applyNumberForma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0" fillId="3" fontId="6" numFmtId="0" xfId="0" applyAlignment="1" applyFont="1">
      <alignment readingOrder="0"/>
    </xf>
    <xf borderId="0" fillId="8" fontId="6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9" fontId="6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0" fillId="4" fontId="6" numFmtId="0" xfId="0" applyAlignment="1" applyFont="1">
      <alignment readingOrder="0"/>
    </xf>
    <xf borderId="3" fillId="5" fontId="8" numFmtId="0" xfId="0" applyAlignment="1" applyBorder="1" applyFont="1">
      <alignment horizontal="center" readingOrder="0" vertical="center"/>
    </xf>
    <xf borderId="3" fillId="5" fontId="9" numFmtId="0" xfId="0" applyAlignment="1" applyBorder="1" applyFont="1">
      <alignment readingOrder="0"/>
    </xf>
    <xf borderId="3" fillId="5" fontId="6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readingOrder="0"/>
    </xf>
    <xf borderId="1" fillId="6" fontId="6" numFmtId="0" xfId="0" applyAlignment="1" applyBorder="1" applyFont="1">
      <alignment readingOrder="0"/>
    </xf>
    <xf borderId="1" fillId="0" fontId="9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Border="1" applyFont="1"/>
    <xf borderId="0" fillId="10" fontId="6" numFmtId="0" xfId="0" applyAlignment="1" applyFill="1" applyFont="1">
      <alignment readingOrder="0"/>
    </xf>
    <xf borderId="0" fillId="10" fontId="6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10" TargetMode="External"/><Relationship Id="rId2" Type="http://schemas.openxmlformats.org/officeDocument/2006/relationships/hyperlink" Target="https://github.com/devskill-dev/devpos/issues/27" TargetMode="External"/><Relationship Id="rId3" Type="http://schemas.openxmlformats.org/officeDocument/2006/relationships/hyperlink" Target="https://github.com/devskill-dev/devpos/issues/38" TargetMode="External"/><Relationship Id="rId4" Type="http://schemas.openxmlformats.org/officeDocument/2006/relationships/hyperlink" Target="https://github.com/devskill-dev/devpos/issues/49" TargetMode="External"/><Relationship Id="rId10" Type="http://schemas.openxmlformats.org/officeDocument/2006/relationships/drawing" Target="../drawings/drawing10.xml"/><Relationship Id="rId9" Type="http://schemas.openxmlformats.org/officeDocument/2006/relationships/hyperlink" Target="https://github.com/devskill-dev/devpos/issues/41" TargetMode="External"/><Relationship Id="rId5" Type="http://schemas.openxmlformats.org/officeDocument/2006/relationships/hyperlink" Target="https://github.com/devskill-dev/devpos/issues/50" TargetMode="External"/><Relationship Id="rId6" Type="http://schemas.openxmlformats.org/officeDocument/2006/relationships/hyperlink" Target="https://github.com/devskill-dev/devpos/issues/67" TargetMode="External"/><Relationship Id="rId7" Type="http://schemas.openxmlformats.org/officeDocument/2006/relationships/hyperlink" Target="https://github.com/devskill-dev/devpos/issues/77" TargetMode="External"/><Relationship Id="rId8" Type="http://schemas.openxmlformats.org/officeDocument/2006/relationships/hyperlink" Target="https://github.com/devskill-dev/devpos/issues/74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6" TargetMode="External"/><Relationship Id="rId2" Type="http://schemas.openxmlformats.org/officeDocument/2006/relationships/hyperlink" Target="https://github.com/devskill-dev/devpos/issues/30" TargetMode="External"/><Relationship Id="rId3" Type="http://schemas.openxmlformats.org/officeDocument/2006/relationships/hyperlink" Target="https://github.com/devskill-dev/devpos/issues/47" TargetMode="External"/><Relationship Id="rId4" Type="http://schemas.openxmlformats.org/officeDocument/2006/relationships/hyperlink" Target="https://github.com/devskill-dev/devpos/issues/70" TargetMode="External"/><Relationship Id="rId5" Type="http://schemas.openxmlformats.org/officeDocument/2006/relationships/hyperlink" Target="https://github.com/devskill-dev/devpos/issues/80" TargetMode="External"/><Relationship Id="rId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cms/issues/13" TargetMode="External"/><Relationship Id="rId2" Type="http://schemas.openxmlformats.org/officeDocument/2006/relationships/hyperlink" Target="https://github.com/devskill-dev/devcms/issues/25" TargetMode="External"/><Relationship Id="rId3" Type="http://schemas.openxmlformats.org/officeDocument/2006/relationships/hyperlink" Target="https://github.com/devskill-dev/devteam/issues/155" TargetMode="External"/><Relationship Id="rId4" Type="http://schemas.openxmlformats.org/officeDocument/2006/relationships/hyperlink" Target="https://github.com/devskill-dev/devcms/issues/31" TargetMode="External"/><Relationship Id="rId5" Type="http://schemas.openxmlformats.org/officeDocument/2006/relationships/hyperlink" Target="https://github.com/devskill-dev/devcms/issues/41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cms/issues/3" TargetMode="External"/><Relationship Id="rId2" Type="http://schemas.openxmlformats.org/officeDocument/2006/relationships/hyperlink" Target="https://github.com/devskill-dev/devteam/issues/136" TargetMode="External"/><Relationship Id="rId3" Type="http://schemas.openxmlformats.org/officeDocument/2006/relationships/hyperlink" Target="https://github.com/devskill-dev/devcms/issues/23" TargetMode="External"/><Relationship Id="rId4" Type="http://schemas.openxmlformats.org/officeDocument/2006/relationships/hyperlink" Target="https://github.com/devskill-dev/devteam/issues/141" TargetMode="External"/><Relationship Id="rId5" Type="http://schemas.openxmlformats.org/officeDocument/2006/relationships/hyperlink" Target="https://github.com/devskill-dev/devteam/issues/152" TargetMode="External"/><Relationship Id="rId6" Type="http://schemas.openxmlformats.org/officeDocument/2006/relationships/hyperlink" Target="https://github.com/devskill-dev/devcms/issues/34" TargetMode="External"/><Relationship Id="rId7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cms/issues/5" TargetMode="External"/><Relationship Id="rId2" Type="http://schemas.openxmlformats.org/officeDocument/2006/relationships/hyperlink" Target="https://github.com/devskill-dev/devcms/issues/14" TargetMode="External"/><Relationship Id="rId3" Type="http://schemas.openxmlformats.org/officeDocument/2006/relationships/hyperlink" Target="https://github.com/devskill-dev/devteam/issues/139" TargetMode="External"/><Relationship Id="rId4" Type="http://schemas.openxmlformats.org/officeDocument/2006/relationships/hyperlink" Target="https://github.com/devskill-dev/devteam/issues/156" TargetMode="External"/><Relationship Id="rId5" Type="http://schemas.openxmlformats.org/officeDocument/2006/relationships/hyperlink" Target="https://github.com/devskill-dev/devcms/issues/39" TargetMode="External"/><Relationship Id="rId6" Type="http://schemas.openxmlformats.org/officeDocument/2006/relationships/hyperlink" Target="https://github.com/devskill-dev/devcms/issues/55" TargetMode="External"/><Relationship Id="rId7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cms/issues/1" TargetMode="External"/><Relationship Id="rId2" Type="http://schemas.openxmlformats.org/officeDocument/2006/relationships/hyperlink" Target="https://github.com/devskill-dev/devcms/issues/18" TargetMode="External"/><Relationship Id="rId3" Type="http://schemas.openxmlformats.org/officeDocument/2006/relationships/hyperlink" Target="https://github.com/devskill-dev/devteam/issues/143" TargetMode="External"/><Relationship Id="rId4" Type="http://schemas.openxmlformats.org/officeDocument/2006/relationships/hyperlink" Target="https://github.com/devskill-dev/devteam/issues/146" TargetMode="External"/><Relationship Id="rId5" Type="http://schemas.openxmlformats.org/officeDocument/2006/relationships/hyperlink" Target="https://github.com/devskill-dev/devteam/issues/157" TargetMode="External"/><Relationship Id="rId6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team/issues/134" TargetMode="External"/><Relationship Id="rId2" Type="http://schemas.openxmlformats.org/officeDocument/2006/relationships/hyperlink" Target="https://github.com/devskill-dev/devcms/issues/22" TargetMode="External"/><Relationship Id="rId3" Type="http://schemas.openxmlformats.org/officeDocument/2006/relationships/hyperlink" Target="https://github.com/devskill-dev/devteam/issues/145" TargetMode="External"/><Relationship Id="rId4" Type="http://schemas.openxmlformats.org/officeDocument/2006/relationships/hyperlink" Target="https://github.com/devskill-dev/devcms/issues/29" TargetMode="External"/><Relationship Id="rId5" Type="http://schemas.openxmlformats.org/officeDocument/2006/relationships/hyperlink" Target="https://github.com/devskill-dev/devteam/issues/158" TargetMode="External"/><Relationship Id="rId6" Type="http://schemas.openxmlformats.org/officeDocument/2006/relationships/hyperlink" Target="https://github.com/devskill-dev/devteam/issues/166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cms/issues/4" TargetMode="External"/><Relationship Id="rId2" Type="http://schemas.openxmlformats.org/officeDocument/2006/relationships/hyperlink" Target="https://github.com/devskill-dev/devteam/issues/125" TargetMode="External"/><Relationship Id="rId3" Type="http://schemas.openxmlformats.org/officeDocument/2006/relationships/hyperlink" Target="https://github.com/devskill-dev/devcms/issues/16" TargetMode="External"/><Relationship Id="rId4" Type="http://schemas.openxmlformats.org/officeDocument/2006/relationships/hyperlink" Target="https://github.com/devskill-dev/devcms/issues/20" TargetMode="External"/><Relationship Id="rId11" Type="http://schemas.openxmlformats.org/officeDocument/2006/relationships/drawing" Target="../drawings/drawing17.xml"/><Relationship Id="rId10" Type="http://schemas.openxmlformats.org/officeDocument/2006/relationships/hyperlink" Target="https://github.com/devskill-dev/devcms/issues/46" TargetMode="External"/><Relationship Id="rId9" Type="http://schemas.openxmlformats.org/officeDocument/2006/relationships/hyperlink" Target="https://github.com/devskill-dev/devteam/issues/126" TargetMode="External"/><Relationship Id="rId5" Type="http://schemas.openxmlformats.org/officeDocument/2006/relationships/hyperlink" Target="https://github.com/devskill-dev/devteam/issues/147" TargetMode="External"/><Relationship Id="rId6" Type="http://schemas.openxmlformats.org/officeDocument/2006/relationships/hyperlink" Target="https://github.com/devskill-dev/devcms/issues/32" TargetMode="External"/><Relationship Id="rId7" Type="http://schemas.openxmlformats.org/officeDocument/2006/relationships/hyperlink" Target="https://github.com/devskill-dev/devcms/issues/40" TargetMode="External"/><Relationship Id="rId8" Type="http://schemas.openxmlformats.org/officeDocument/2006/relationships/hyperlink" Target="https://github.com/devskill-dev/devteam/issues/15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5" TargetMode="External"/><Relationship Id="rId2" Type="http://schemas.openxmlformats.org/officeDocument/2006/relationships/hyperlink" Target="https://github.com/devskill-dev/devpos/issues/23" TargetMode="External"/><Relationship Id="rId3" Type="http://schemas.openxmlformats.org/officeDocument/2006/relationships/hyperlink" Target="https://github.com/devskill-dev/devpos/issues/31" TargetMode="External"/><Relationship Id="rId4" Type="http://schemas.openxmlformats.org/officeDocument/2006/relationships/hyperlink" Target="https://github.com/devskill-dev/devpos/issues/42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4" TargetMode="External"/><Relationship Id="rId2" Type="http://schemas.openxmlformats.org/officeDocument/2006/relationships/hyperlink" Target="https://github.com/devskill-dev/devpos/issues/35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16" TargetMode="External"/><Relationship Id="rId2" Type="http://schemas.openxmlformats.org/officeDocument/2006/relationships/hyperlink" Target="https://github.com/devskill-dev/devpos/issues/21" TargetMode="External"/><Relationship Id="rId3" Type="http://schemas.openxmlformats.org/officeDocument/2006/relationships/hyperlink" Target="https://github.com/devskill-dev/devpos/issues/45" TargetMode="External"/><Relationship Id="rId4" Type="http://schemas.openxmlformats.org/officeDocument/2006/relationships/hyperlink" Target="https://github.com/devskill-dev/devpos/issues/71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14" TargetMode="External"/><Relationship Id="rId2" Type="http://schemas.openxmlformats.org/officeDocument/2006/relationships/hyperlink" Target="https://github.com/devskill-dev/devpos/issues/44" TargetMode="External"/><Relationship Id="rId3" Type="http://schemas.openxmlformats.org/officeDocument/2006/relationships/hyperlink" Target="https://github.com/devskill-dev/devpos/issues/63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12" TargetMode="External"/><Relationship Id="rId2" Type="http://schemas.openxmlformats.org/officeDocument/2006/relationships/hyperlink" Target="https://github.com/devskill-dev/devpos/issues/43" TargetMode="External"/><Relationship Id="rId3" Type="http://schemas.openxmlformats.org/officeDocument/2006/relationships/hyperlink" Target="https://github.com/devskill-dev/devpos/issues/76" TargetMode="External"/><Relationship Id="rId4" Type="http://schemas.openxmlformats.org/officeDocument/2006/relationships/hyperlink" Target="https://github.com/devskill-dev/devpos/issues/83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15" TargetMode="External"/><Relationship Id="rId2" Type="http://schemas.openxmlformats.org/officeDocument/2006/relationships/hyperlink" Target="https://github.com/devskill-dev/devpos/issues/46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skill-dev/devpos/issues/1" TargetMode="External"/><Relationship Id="rId2" Type="http://schemas.openxmlformats.org/officeDocument/2006/relationships/hyperlink" Target="https://github.com/devskill-dev/devpos/issues/24" TargetMode="External"/><Relationship Id="rId3" Type="http://schemas.openxmlformats.org/officeDocument/2006/relationships/hyperlink" Target="https://github.com/devskill-dev/devpos/issues/32" TargetMode="External"/><Relationship Id="rId4" Type="http://schemas.openxmlformats.org/officeDocument/2006/relationships/hyperlink" Target="https://github.com/devskill-dev/devpos/issues/48" TargetMode="External"/><Relationship Id="rId5" Type="http://schemas.openxmlformats.org/officeDocument/2006/relationships/hyperlink" Target="https://github.com/devskill-dev/devpos/issues/72" TargetMode="External"/><Relationship Id="rId6" Type="http://schemas.openxmlformats.org/officeDocument/2006/relationships/hyperlink" Target="https://github.com/devskill-dev/devpos/issues/94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0.5"/>
    <col customWidth="1" min="2" max="2" width="23.5"/>
    <col customWidth="1" min="3" max="3" width="15.5"/>
    <col customWidth="1" min="4" max="4" width="11.0"/>
    <col customWidth="1" min="5" max="5" width="10.63"/>
    <col customWidth="1" min="6" max="6" width="25.13"/>
    <col customWidth="1" min="7" max="7" width="5.0"/>
    <col customWidth="1" min="8" max="8" width="5.25"/>
    <col customWidth="1" min="9" max="9" width="5.13"/>
    <col customWidth="1" min="10" max="10" width="6.13"/>
    <col customWidth="1" min="11" max="11" width="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>
      <c r="A2" s="5" t="s">
        <v>6</v>
      </c>
      <c r="B2" s="6" t="s">
        <v>7</v>
      </c>
      <c r="C2" s="6">
        <f>TRUNC(100/COUNTA(Attendance!D1:AAY1)*SUM(Attendance!D2:AAY2), 2)</f>
        <v>97.43</v>
      </c>
      <c r="D2" s="6">
        <f>COUNTIF(Shawon!F2:F961,"*Done*")</f>
        <v>5</v>
      </c>
      <c r="E2" s="7">
        <f>SUM(Shawon!D2:D961)</f>
        <v>33</v>
      </c>
      <c r="F2" s="8">
        <f>TRUNC(((((SUM(large(E2:E10,1)+large(E2:E10,2)+large(E2:E10,3)))/3)/100)*50), 2)</f>
        <v>25.33</v>
      </c>
      <c r="G2" s="9"/>
      <c r="H2" s="9"/>
      <c r="I2" s="9"/>
      <c r="J2" s="10"/>
      <c r="K2" s="11"/>
      <c r="L2" s="10"/>
      <c r="M2" s="11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B3" s="6" t="s">
        <v>8</v>
      </c>
      <c r="C3" s="6">
        <f>TRUNC(100/COUNTA(Attendance!D1:AAY1)*SUM(Attendance!D3:AAY3), 2)</f>
        <v>84.61</v>
      </c>
      <c r="D3" s="6">
        <f>COUNTIF(Angon!F2:F961,"*Done*")</f>
        <v>3</v>
      </c>
      <c r="E3" s="7">
        <f>SUM(Angon!D2:D961)+SUM(Angon!E2:E961)</f>
        <v>11.8</v>
      </c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B4" s="6" t="s">
        <v>9</v>
      </c>
      <c r="C4" s="6">
        <f>TRUNC(100/COUNTA(Attendance!D1:AAY1)*SUM(Attendance!D4:AAY4), 2)</f>
        <v>100</v>
      </c>
      <c r="D4" s="6">
        <f>COUNTIF(Nazim!F2:F961,"*Done*")</f>
        <v>5</v>
      </c>
      <c r="E4" s="7">
        <f>SUM(Nazim!D2:D961)</f>
        <v>21.4</v>
      </c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B5" s="6" t="s">
        <v>10</v>
      </c>
      <c r="C5" s="6">
        <f>TRUNC(100/COUNTA(Attendance!D1:AAY1)*SUM(Attendance!D5:AAY5), 2)</f>
        <v>100</v>
      </c>
      <c r="D5" s="6">
        <f>COUNTIF(Shakil!F2:F961,"*Done*")</f>
        <v>4</v>
      </c>
      <c r="E5" s="7">
        <f>SUM(Shakil!D2:D961)</f>
        <v>24</v>
      </c>
      <c r="G5" s="9"/>
      <c r="H5" s="9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2"/>
      <c r="X5" s="12"/>
      <c r="Y5" s="12"/>
      <c r="Z5" s="12"/>
      <c r="AA5" s="12"/>
      <c r="AB5" s="12"/>
      <c r="AC5" s="12"/>
    </row>
    <row r="6">
      <c r="B6" s="6" t="s">
        <v>11</v>
      </c>
      <c r="C6" s="6">
        <f>TRUNC(100/COUNTA(Attendance!D1:AAY1)*SUM(Attendance!D6:AAY6), 2)</f>
        <v>97.43</v>
      </c>
      <c r="D6" s="6">
        <f>COUNTIF(Shad!F2:F961,"*Done*")</f>
        <v>5</v>
      </c>
      <c r="E6" s="7">
        <f>SUM(Shad!D2:D961)</f>
        <v>33.4</v>
      </c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B7" s="6" t="s">
        <v>12</v>
      </c>
      <c r="C7" s="6">
        <f>TRUNC(100/COUNTA(Attendance!D1:AAY1)*SUM(Attendance!D7:AAY7), 2)</f>
        <v>94.87</v>
      </c>
      <c r="D7" s="6">
        <f>COUNTIF(Saiful!F2:F961,"*Done*")</f>
        <v>3</v>
      </c>
      <c r="E7" s="7">
        <f>SUM(Saiful!D2:D961)</f>
        <v>23.4</v>
      </c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B8" s="6" t="s">
        <v>13</v>
      </c>
      <c r="C8" s="6">
        <f>TRUNC(100/COUNTA(Attendance!D1:AAY1)*SUM(Attendance!D8:AAY8), 2)</f>
        <v>100</v>
      </c>
      <c r="D8" s="6">
        <f>COUNTIF(Riad!F2:F961,"*Done*")</f>
        <v>7</v>
      </c>
      <c r="E8" s="7">
        <f>SUM(Riad!D2:D961)</f>
        <v>51.8</v>
      </c>
      <c r="G8" s="9"/>
      <c r="H8" s="9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B9" s="6" t="s">
        <v>14</v>
      </c>
      <c r="C9" s="6">
        <f>TRUNC(100/COUNTA(Attendance!D1:AAY1)*SUM(Attendance!D9:AAY9), 2)</f>
        <v>100</v>
      </c>
      <c r="D9" s="6">
        <f>COUNTIF(Mihadul!F2:F961,"*Done*")</f>
        <v>10</v>
      </c>
      <c r="E9" s="7">
        <f>SUM(Mihadul!D2:D961)</f>
        <v>66.8</v>
      </c>
      <c r="G9" s="9"/>
      <c r="H9" s="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3"/>
      <c r="B10" s="6" t="s">
        <v>15</v>
      </c>
      <c r="C10" s="14">
        <f>TRUNC(100/COUNTA(Attendance!D1:AAY1)*SUM(Attendance!D10:AAY10), 2)</f>
        <v>100</v>
      </c>
      <c r="D10" s="14">
        <f>COUNTIF(Zubayer!F2:F961,"*Done*")</f>
        <v>7</v>
      </c>
      <c r="E10" s="15">
        <f>SUM(Zubayer!D2:D961)</f>
        <v>25.6</v>
      </c>
      <c r="F10" s="13"/>
      <c r="G10" s="9"/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16" t="s">
        <v>16</v>
      </c>
      <c r="B11" s="17" t="s">
        <v>17</v>
      </c>
      <c r="C11" s="17">
        <f>TRUNC(100/COUNTA(Attendance!D1:AAY1)*SUM(Attendance!D11:AAY11), 2)</f>
        <v>97.43</v>
      </c>
      <c r="D11" s="18">
        <f>COUNTIF(Mehedi1143!F2:F961,"*Done*")</f>
        <v>6</v>
      </c>
      <c r="E11" s="19">
        <f>SUM(Mehedi1143!D2:D961)</f>
        <v>51.4</v>
      </c>
      <c r="F11" s="20">
        <f>TRUNC(((((SUM(large(E11:E16,1)+large(E11:E16,2)+large(E11:E16,3)))/3)/100)*50), 2)</f>
        <v>23.73</v>
      </c>
      <c r="G11" s="9"/>
      <c r="H11" s="9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B12" s="18" t="s">
        <v>18</v>
      </c>
      <c r="C12" s="18">
        <f>TRUNC(100/COUNTA(Attendance!D1:AAY1)*SUM(Attendance!D12:AAY12), 2)</f>
        <v>100</v>
      </c>
      <c r="D12" s="18">
        <f>COUNTIF(Mehedi!F2:F961,"*Done*")</f>
        <v>7</v>
      </c>
      <c r="E12" s="21">
        <f>SUM(Mehedi!D2:D961)</f>
        <v>43.2</v>
      </c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B13" s="18" t="s">
        <v>19</v>
      </c>
      <c r="C13" s="18">
        <f>TRUNC(100/COUNTA(Attendance!D1:AAY1)*SUM(Attendance!D13:AAY13), 2)</f>
        <v>100</v>
      </c>
      <c r="D13" s="18">
        <f>COUNTIF(Mizan!F2:F961,"*Done*")</f>
        <v>7</v>
      </c>
      <c r="E13" s="21">
        <f>SUM(Mizan!D2:D961)+SUM(Mizan!E2:E961)</f>
        <v>34</v>
      </c>
      <c r="G13" s="10"/>
      <c r="H13" s="9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2"/>
      <c r="W13" s="12"/>
      <c r="X13" s="10"/>
      <c r="Y13" s="10"/>
      <c r="Z13" s="10"/>
      <c r="AA13" s="10"/>
      <c r="AB13" s="10"/>
      <c r="AC13" s="10"/>
    </row>
    <row r="14">
      <c r="B14" s="18" t="s">
        <v>20</v>
      </c>
      <c r="C14" s="18">
        <f>TRUNC(100/COUNTA(Attendance!D1:AAY1)*SUM(Attendance!D14:AAY14), 2)</f>
        <v>97.43</v>
      </c>
      <c r="D14" s="18">
        <f>COUNTIF(Sabbir!F2:F961,"*Done*")</f>
        <v>6</v>
      </c>
      <c r="E14" s="21">
        <f>SUM(Sabbir!D2:D961)</f>
        <v>27.4</v>
      </c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2"/>
      <c r="X14" s="10"/>
      <c r="Y14" s="10"/>
      <c r="Z14" s="10"/>
      <c r="AA14" s="10"/>
      <c r="AB14" s="10"/>
      <c r="AC14" s="10"/>
    </row>
    <row r="15">
      <c r="B15" s="18" t="s">
        <v>21</v>
      </c>
      <c r="C15" s="18">
        <f>TRUNC(100/COUNTA(Attendance!D1:AAY1)*SUM(Attendance!D15:AAY15), 2)</f>
        <v>100</v>
      </c>
      <c r="D15" s="18">
        <f>COUNTIF(Nayeem!F2:F961,"*Done*")</f>
        <v>11</v>
      </c>
      <c r="E15" s="21">
        <f>SUM(Nayeem!D2:D961)</f>
        <v>47.8</v>
      </c>
      <c r="G15" s="9"/>
      <c r="H15" s="9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2"/>
      <c r="W15" s="12"/>
      <c r="X15" s="10"/>
      <c r="Y15" s="10"/>
      <c r="Z15" s="10"/>
      <c r="AA15" s="10"/>
      <c r="AB15" s="10"/>
      <c r="AC15" s="10"/>
    </row>
    <row r="16">
      <c r="A16" s="13"/>
      <c r="B16" s="18" t="s">
        <v>22</v>
      </c>
      <c r="C16" s="18">
        <f>TRUNC(100/COUNTA(Attendance!D1:AAY1)*SUM(Attendance!D16:AAY16), 2)</f>
        <v>97.43</v>
      </c>
      <c r="D16" s="18">
        <f>COUNTIF(Sohid!F2:F961,"*Done*")</f>
        <v>7</v>
      </c>
      <c r="E16" s="21">
        <f>SUM(Sohid!D2:D961)+SUM(Sohid!E2:E961)</f>
        <v>33</v>
      </c>
      <c r="F16" s="13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2"/>
      <c r="W16" s="12"/>
      <c r="X16" s="10"/>
      <c r="Y16" s="10"/>
      <c r="Z16" s="10"/>
      <c r="AA16" s="10"/>
      <c r="AB16" s="10"/>
      <c r="AC16" s="10"/>
    </row>
    <row r="17">
      <c r="A17" s="22"/>
      <c r="B17" s="23"/>
      <c r="C17" s="23"/>
      <c r="D17" s="24"/>
      <c r="E17" s="24"/>
      <c r="F17" s="2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26" t="s">
        <v>23</v>
      </c>
      <c r="B18" s="27"/>
      <c r="C18" s="27"/>
      <c r="D18" s="27"/>
      <c r="E18" s="27"/>
      <c r="F18" s="2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B19" s="28"/>
      <c r="C19" s="28"/>
      <c r="D19" s="28"/>
      <c r="E19" s="28"/>
      <c r="F19" s="2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29"/>
      <c r="B20" s="30"/>
      <c r="C20" s="30"/>
      <c r="D20" s="30"/>
      <c r="E20" s="30"/>
      <c r="F20" s="30"/>
    </row>
    <row r="21">
      <c r="A21" s="31"/>
    </row>
    <row r="22">
      <c r="A22" s="31"/>
    </row>
    <row r="23">
      <c r="A23" s="31"/>
      <c r="B23" s="32"/>
      <c r="C23" s="32"/>
      <c r="D23" s="32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</sheetData>
  <mergeCells count="5">
    <mergeCell ref="A2:A10"/>
    <mergeCell ref="F2:F10"/>
    <mergeCell ref="A11:A16"/>
    <mergeCell ref="F11:F16"/>
    <mergeCell ref="A18:A19"/>
  </mergeCells>
  <conditionalFormatting sqref="B7">
    <cfRule type="expression" dxfId="0" priority="1">
      <formula>TRUNC(((((SUM(large(E2:E10,1)+large(E2:E10,2)+large(E2:E10,3)))/3)/100)*50), 2)&gt;E7</formula>
    </cfRule>
  </conditionalFormatting>
  <conditionalFormatting sqref="E15:E16">
    <cfRule type="cellIs" dxfId="0" priority="2" operator="lessThan">
      <formula>TRUNC(((((SUM(large(E11:E15,1)+large(E11:E15,2)+large(E11:E15,3)))/3)/100)*50), 2)</formula>
    </cfRule>
  </conditionalFormatting>
  <conditionalFormatting sqref="E14:E15">
    <cfRule type="cellIs" dxfId="0" priority="3" operator="lessThan">
      <formula>TRUNC(((((SUM(large(E11:E16,1)+large(E11:E16,2)+large(E11:E16,3)))/3)/100)*50), 2)</formula>
    </cfRule>
  </conditionalFormatting>
  <conditionalFormatting sqref="E13">
    <cfRule type="cellIs" dxfId="0" priority="4" operator="lessThan">
      <formula>TRUNC(((((SUM(large(E11:E16,1)+large(E11:E16,2)+large(E11:E16,3)))/3)/100)*50), 2)</formula>
    </cfRule>
  </conditionalFormatting>
  <conditionalFormatting sqref="E12">
    <cfRule type="cellIs" dxfId="0" priority="5" operator="lessThan">
      <formula>TRUNC(((((SUM(large(E11:E16,1)+large(E11:E16,2)+large(E11:E16,3)))/3)/100)*50), 2)</formula>
    </cfRule>
  </conditionalFormatting>
  <conditionalFormatting sqref="E11">
    <cfRule type="cellIs" dxfId="0" priority="6" operator="lessThan">
      <formula>TRUNC(((((SUM(large(E11:E16,1)+large(E11:E16,2)+large(E11:E16,3)))/3)/100)*50), 2)</formula>
    </cfRule>
  </conditionalFormatting>
  <conditionalFormatting sqref="E2">
    <cfRule type="cellIs" dxfId="0" priority="7" operator="lessThan">
      <formula>TRUNC(((((SUM(large(E2:E10,1)+large(E2:E10,2)+large(E2:E10,3)))/3)/100)*50), 2)</formula>
    </cfRule>
  </conditionalFormatting>
  <conditionalFormatting sqref="E3">
    <cfRule type="cellIs" dxfId="0" priority="8" operator="lessThan">
      <formula>TRUNC(((((SUM(large(E2:E10,1)+large(E2:E10,2)+large(E2:E10,3)))/3)/100)*50), 2)</formula>
    </cfRule>
  </conditionalFormatting>
  <conditionalFormatting sqref="E4">
    <cfRule type="cellIs" dxfId="0" priority="9" operator="lessThan">
      <formula>TRUNC(((((SUM(large(E2:E10,1)+large(E2:E10,2)+large(E2:E10,3)))/3)/100)*50), 2)</formula>
    </cfRule>
  </conditionalFormatting>
  <conditionalFormatting sqref="E5">
    <cfRule type="cellIs" dxfId="0" priority="10" operator="lessThan">
      <formula>TRUNC(((((SUM(large(E2:E10,1)+large(E2:E10,2)+large(E2:E10,3)))/3)/100)*50), 2)</formula>
    </cfRule>
  </conditionalFormatting>
  <conditionalFormatting sqref="E6:E7">
    <cfRule type="cellIs" dxfId="0" priority="11" operator="lessThan">
      <formula>TRUNC(((((SUM(large(E2:E10,1)+large(E2:E10,2)+large(E2:E10,3)))/3)/100)*50), 2)</formula>
    </cfRule>
  </conditionalFormatting>
  <conditionalFormatting sqref="E7:E10">
    <cfRule type="cellIs" dxfId="0" priority="12" operator="lessThan">
      <formula>TRUNC(((((SUM(large(E2:E7,1)+large(E2:E7,2)+large(E2:E7,3)))/3)/100)*50), 2)</formula>
    </cfRule>
  </conditionalFormatting>
  <conditionalFormatting sqref="B4">
    <cfRule type="expression" dxfId="0" priority="13">
      <formula>TRUNC(((((SUM(large(E2:E10,1)+large(E2:E10,2)+large(E2:E10,3)))/3)/100)*50), 2)&gt;E4</formula>
    </cfRule>
  </conditionalFormatting>
  <conditionalFormatting sqref="B5">
    <cfRule type="expression" dxfId="0" priority="14">
      <formula>TRUNC(((((SUM(large(E2:E10,1)+large(E2:E10,2)+large(E2:E10,3)))/3)/100)*50), 2)&gt;E5</formula>
    </cfRule>
  </conditionalFormatting>
  <conditionalFormatting sqref="B3">
    <cfRule type="expression" dxfId="0" priority="15">
      <formula>TRUNC(((((SUM(large(E2:E10,1)+large(E2:E10,2)+large(E2:E10,3)))/3)/100)*50), 2)&gt;E3</formula>
    </cfRule>
  </conditionalFormatting>
  <conditionalFormatting sqref="B2">
    <cfRule type="expression" dxfId="0" priority="16">
      <formula>TRUNC(((((SUM(large(E2:E10,1)+large(E2:E10,2)+large(E2:E10,3)))/3)/100)*50), 2)&gt;E2</formula>
    </cfRule>
  </conditionalFormatting>
  <conditionalFormatting sqref="B11">
    <cfRule type="expression" dxfId="0" priority="17">
      <formula>TRUNC(((((SUM(large(E11:E16,1)+large(E11:E16,2)+large(E11:E16,3)))/3)/100)*50), 2)&gt;E11</formula>
    </cfRule>
  </conditionalFormatting>
  <conditionalFormatting sqref="B12">
    <cfRule type="expression" dxfId="0" priority="18">
      <formula>TRUNC(((((SUM(large(E11:E16,1)+large(E11:E16,2)+large(E11:E16,3)))/3)/100)*50), 2)&gt;E12</formula>
    </cfRule>
  </conditionalFormatting>
  <conditionalFormatting sqref="B13">
    <cfRule type="expression" dxfId="0" priority="19">
      <formula>TRUNC(((((SUM(large(E11:E16,1)+large(E11:E16,2)+large(E11:E16,3)))/3)/100)*50), 2)&gt;E13</formula>
    </cfRule>
  </conditionalFormatting>
  <conditionalFormatting sqref="B14">
    <cfRule type="expression" dxfId="0" priority="20">
      <formula>TRUNC(((((SUM(large(E11:E16,1)+large(E11:E16,2)+large(E11:E16,3)))/3)/100)*50), 2)&gt;E14</formula>
    </cfRule>
  </conditionalFormatting>
  <conditionalFormatting sqref="B15">
    <cfRule type="expression" dxfId="0" priority="21">
      <formula>TRUNC(((((SUM(large(E11:E16,1)+large(E11:E16,2)+large(E11:E16,3)))/3)/100)*50), 2)&gt;E15</formula>
    </cfRule>
  </conditionalFormatting>
  <conditionalFormatting sqref="B8">
    <cfRule type="expression" dxfId="0" priority="22">
      <formula>TRUNC(((((SUM(large(E2:E10,1)+large(E2:E10,2)+large(E2:E10,3)))/3)/100)*50), 2)&gt;E8</formula>
    </cfRule>
  </conditionalFormatting>
  <conditionalFormatting sqref="B6">
    <cfRule type="expression" dxfId="0" priority="23">
      <formula>TRUNC(((((SUM(large(E2:E10,1)+large(E2:E10,2)+large(E2:E10,3)))/3)/100)*50), 2)&gt;E6</formula>
    </cfRule>
  </conditionalFormatting>
  <conditionalFormatting sqref="B9">
    <cfRule type="expression" dxfId="0" priority="24">
      <formula>TRUNC(((((SUM(large(E2:E10,1)+large(E2:E10,2)+large(E2:E10,3)))/3)/100)*50), 2)&gt;E9</formula>
    </cfRule>
  </conditionalFormatting>
  <conditionalFormatting sqref="B10">
    <cfRule type="expression" dxfId="0" priority="25">
      <formula>TRUNC(((((SUM(large(E2:E10,1)+large(E2:E10,2)+large(E2:E10,3)))/3)/100)*50), 2)&gt;E10</formula>
    </cfRule>
  </conditionalFormatting>
  <conditionalFormatting sqref="B16">
    <cfRule type="expression" dxfId="0" priority="26">
      <formula>TRUNC(((((SUM(large(E11:E16,1)+large(E11:E16,2)+large(E11:E16,3)))/3)/100)*50), 2)&gt;E16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84</v>
      </c>
      <c r="B2" s="60">
        <v>10.0</v>
      </c>
      <c r="C2" s="60">
        <v>2.0</v>
      </c>
      <c r="D2" s="61">
        <f t="shared" ref="D2:D11" si="1">B2-((B2*(C2-1)*10)/100)</f>
        <v>9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85</v>
      </c>
      <c r="B4" s="60">
        <v>6.0</v>
      </c>
      <c r="C4" s="60">
        <v>3.0</v>
      </c>
      <c r="D4" s="61">
        <f t="shared" si="1"/>
        <v>4.8</v>
      </c>
      <c r="F4" s="60" t="s">
        <v>57</v>
      </c>
    </row>
    <row r="5">
      <c r="A5" s="59" t="s">
        <v>86</v>
      </c>
      <c r="B5" s="60">
        <v>14.0</v>
      </c>
      <c r="C5" s="60">
        <v>1.0</v>
      </c>
      <c r="D5" s="61">
        <f t="shared" si="1"/>
        <v>14</v>
      </c>
      <c r="F5" s="60" t="s">
        <v>57</v>
      </c>
    </row>
    <row r="6">
      <c r="A6" s="59" t="s">
        <v>87</v>
      </c>
      <c r="B6" s="60">
        <v>6.0</v>
      </c>
      <c r="C6" s="60">
        <v>1.0</v>
      </c>
      <c r="D6" s="61">
        <f t="shared" si="1"/>
        <v>6</v>
      </c>
      <c r="F6" s="60" t="s">
        <v>57</v>
      </c>
    </row>
    <row r="7">
      <c r="A7" s="59" t="s">
        <v>88</v>
      </c>
      <c r="B7" s="60">
        <v>4.0</v>
      </c>
      <c r="C7" s="60">
        <v>2.0</v>
      </c>
      <c r="D7" s="61">
        <f t="shared" si="1"/>
        <v>3.6</v>
      </c>
      <c r="F7" s="60" t="s">
        <v>57</v>
      </c>
    </row>
    <row r="8">
      <c r="A8" s="59" t="s">
        <v>89</v>
      </c>
      <c r="B8" s="60">
        <v>4.0</v>
      </c>
      <c r="C8" s="60">
        <v>1.0</v>
      </c>
      <c r="D8" s="61">
        <f t="shared" si="1"/>
        <v>4</v>
      </c>
      <c r="F8" s="60" t="s">
        <v>57</v>
      </c>
    </row>
    <row r="9">
      <c r="A9" s="59" t="s">
        <v>90</v>
      </c>
      <c r="B9" s="60">
        <v>4.0</v>
      </c>
      <c r="C9" s="60">
        <v>1.0</v>
      </c>
      <c r="D9" s="61">
        <f t="shared" si="1"/>
        <v>4</v>
      </c>
      <c r="F9" s="60" t="s">
        <v>57</v>
      </c>
    </row>
    <row r="10">
      <c r="A10" s="59" t="s">
        <v>91</v>
      </c>
      <c r="B10" s="60">
        <v>6.0</v>
      </c>
      <c r="C10" s="60">
        <v>2.0</v>
      </c>
      <c r="D10" s="61">
        <f t="shared" si="1"/>
        <v>5.4</v>
      </c>
      <c r="F10" s="60" t="s">
        <v>57</v>
      </c>
    </row>
    <row r="11">
      <c r="A11" s="59" t="s">
        <v>92</v>
      </c>
      <c r="B11" s="60">
        <v>8.0</v>
      </c>
      <c r="C11" s="60">
        <v>1.0</v>
      </c>
      <c r="D11" s="61">
        <f t="shared" si="1"/>
        <v>8</v>
      </c>
      <c r="F11" s="60" t="s">
        <v>57</v>
      </c>
    </row>
  </sheetData>
  <hyperlinks>
    <hyperlink r:id="rId1" ref="A2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</hyperlink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93</v>
      </c>
      <c r="B2" s="60">
        <v>2.0</v>
      </c>
      <c r="C2" s="60">
        <v>1.0</v>
      </c>
      <c r="D2" s="61">
        <f t="shared" ref="D2:D8" si="1">B2-((B2*(C2-1)*10)/100)</f>
        <v>2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60" t="s">
        <v>94</v>
      </c>
      <c r="B4" s="60">
        <v>2.0</v>
      </c>
      <c r="C4" s="60">
        <v>1.0</v>
      </c>
      <c r="D4" s="61">
        <f t="shared" si="1"/>
        <v>2</v>
      </c>
      <c r="F4" s="60" t="s">
        <v>57</v>
      </c>
    </row>
    <row r="5">
      <c r="A5" s="59" t="s">
        <v>95</v>
      </c>
      <c r="B5" s="60">
        <v>4.0</v>
      </c>
      <c r="C5" s="60">
        <v>2.0</v>
      </c>
      <c r="D5" s="61">
        <f t="shared" si="1"/>
        <v>3.6</v>
      </c>
      <c r="F5" s="60" t="s">
        <v>57</v>
      </c>
    </row>
    <row r="6">
      <c r="A6" s="59" t="s">
        <v>96</v>
      </c>
      <c r="B6" s="60">
        <v>6.0</v>
      </c>
      <c r="C6" s="60">
        <v>1.0</v>
      </c>
      <c r="D6" s="61">
        <f t="shared" si="1"/>
        <v>6</v>
      </c>
      <c r="F6" s="60" t="s">
        <v>57</v>
      </c>
    </row>
    <row r="7">
      <c r="A7" s="59" t="s">
        <v>97</v>
      </c>
      <c r="B7" s="60">
        <v>0.0</v>
      </c>
      <c r="C7" s="60">
        <v>1.0</v>
      </c>
      <c r="D7" s="61">
        <f t="shared" si="1"/>
        <v>0</v>
      </c>
      <c r="F7" s="60" t="s">
        <v>57</v>
      </c>
    </row>
    <row r="8">
      <c r="A8" s="59" t="s">
        <v>98</v>
      </c>
      <c r="B8" s="60">
        <v>4.0</v>
      </c>
      <c r="C8" s="60">
        <v>1.0</v>
      </c>
      <c r="D8" s="61">
        <f t="shared" si="1"/>
        <v>4</v>
      </c>
      <c r="F8" s="60" t="s">
        <v>57</v>
      </c>
    </row>
  </sheetData>
  <hyperlinks>
    <hyperlink r:id="rId1" ref="A2"/>
    <hyperlink r:id="rId2" ref="A5"/>
    <hyperlink r:id="rId3" ref="A6"/>
    <hyperlink r:id="rId4" ref="A7"/>
    <hyperlink r:id="rId5" ref="A8"/>
  </hyperlinks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99</v>
      </c>
      <c r="B2" s="60">
        <v>10.0</v>
      </c>
      <c r="C2" s="60">
        <v>2.0</v>
      </c>
      <c r="D2" s="61">
        <f t="shared" ref="D2:D7" si="1">B2-((B2*(C2-1)*10)/100)</f>
        <v>9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100</v>
      </c>
      <c r="B4" s="60">
        <v>6.0</v>
      </c>
      <c r="C4" s="60">
        <v>2.0</v>
      </c>
      <c r="D4" s="61">
        <f t="shared" si="1"/>
        <v>5.4</v>
      </c>
      <c r="F4" s="60" t="s">
        <v>57</v>
      </c>
    </row>
    <row r="5">
      <c r="A5" s="59" t="s">
        <v>101</v>
      </c>
      <c r="B5" s="60">
        <v>2.0</v>
      </c>
      <c r="C5" s="60">
        <v>1.0</v>
      </c>
      <c r="D5" s="61">
        <f t="shared" si="1"/>
        <v>2</v>
      </c>
      <c r="F5" s="60" t="s">
        <v>57</v>
      </c>
    </row>
    <row r="6">
      <c r="A6" s="59" t="s">
        <v>102</v>
      </c>
      <c r="B6" s="60">
        <v>10.0</v>
      </c>
      <c r="C6" s="60">
        <v>2.0</v>
      </c>
      <c r="D6" s="61">
        <f t="shared" si="1"/>
        <v>9</v>
      </c>
      <c r="F6" s="60" t="s">
        <v>57</v>
      </c>
    </row>
    <row r="7">
      <c r="A7" s="59" t="s">
        <v>103</v>
      </c>
      <c r="B7" s="60">
        <v>18.0</v>
      </c>
      <c r="C7" s="60">
        <v>1.0</v>
      </c>
      <c r="D7" s="61">
        <f t="shared" si="1"/>
        <v>18</v>
      </c>
      <c r="F7" s="60" t="s">
        <v>57</v>
      </c>
    </row>
  </sheetData>
  <hyperlinks>
    <hyperlink r:id="rId1" ref="A2"/>
    <hyperlink r:id="rId2" ref="A4"/>
    <hyperlink r:id="rId3" ref="A5"/>
    <hyperlink r:id="rId4" ref="A6"/>
    <hyperlink r:id="rId5" ref="A7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104</v>
      </c>
      <c r="B2" s="60">
        <v>2.0</v>
      </c>
      <c r="C2" s="60">
        <v>1.0</v>
      </c>
      <c r="D2" s="61">
        <f t="shared" ref="D2:D8" si="1">B2-((B2*(C2-1)*10)/100)</f>
        <v>2</v>
      </c>
      <c r="E2" s="62"/>
      <c r="F2" s="60" t="s">
        <v>57</v>
      </c>
    </row>
    <row r="3">
      <c r="A3" s="59" t="s">
        <v>105</v>
      </c>
      <c r="B3" s="60">
        <v>8.0</v>
      </c>
      <c r="C3" s="60">
        <v>2.0</v>
      </c>
      <c r="D3" s="61">
        <f t="shared" si="1"/>
        <v>7.2</v>
      </c>
      <c r="F3" s="60" t="s">
        <v>57</v>
      </c>
    </row>
    <row r="4">
      <c r="A4" s="60" t="s">
        <v>58</v>
      </c>
      <c r="B4" s="60">
        <v>8.0</v>
      </c>
      <c r="C4" s="60">
        <v>1.0</v>
      </c>
      <c r="D4" s="61">
        <f t="shared" si="1"/>
        <v>8</v>
      </c>
      <c r="F4" s="60" t="s">
        <v>57</v>
      </c>
    </row>
    <row r="5">
      <c r="A5" s="59" t="s">
        <v>106</v>
      </c>
      <c r="B5" s="60">
        <v>2.0</v>
      </c>
      <c r="C5" s="60">
        <v>1.0</v>
      </c>
      <c r="D5" s="61">
        <f t="shared" si="1"/>
        <v>2</v>
      </c>
      <c r="F5" s="60" t="s">
        <v>57</v>
      </c>
    </row>
    <row r="6">
      <c r="A6" s="59" t="s">
        <v>107</v>
      </c>
      <c r="B6" s="60">
        <v>4.0</v>
      </c>
      <c r="C6" s="60">
        <v>1.0</v>
      </c>
      <c r="D6" s="61">
        <f t="shared" si="1"/>
        <v>4</v>
      </c>
      <c r="F6" s="60" t="s">
        <v>57</v>
      </c>
    </row>
    <row r="7">
      <c r="A7" s="59" t="s">
        <v>108</v>
      </c>
      <c r="B7" s="60">
        <v>2.0</v>
      </c>
      <c r="C7" s="60">
        <v>1.0</v>
      </c>
      <c r="D7" s="61">
        <f t="shared" si="1"/>
        <v>2</v>
      </c>
      <c r="F7" s="60" t="s">
        <v>57</v>
      </c>
    </row>
    <row r="8">
      <c r="A8" s="59" t="s">
        <v>109</v>
      </c>
      <c r="B8" s="60">
        <v>18.0</v>
      </c>
      <c r="C8" s="60">
        <v>1.0</v>
      </c>
      <c r="D8" s="61">
        <f t="shared" si="1"/>
        <v>18</v>
      </c>
      <c r="F8" s="60" t="s">
        <v>57</v>
      </c>
    </row>
  </sheetData>
  <hyperlinks>
    <hyperlink r:id="rId1" ref="A2"/>
    <hyperlink r:id="rId2" ref="A3"/>
    <hyperlink r:id="rId3" ref="A5"/>
    <hyperlink r:id="rId4" ref="A6"/>
    <hyperlink r:id="rId5" ref="A7"/>
    <hyperlink r:id="rId6" ref="A8"/>
  </hyperlinks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110</v>
      </c>
      <c r="B2" s="60">
        <v>2.0</v>
      </c>
      <c r="C2" s="60">
        <v>1.0</v>
      </c>
      <c r="D2" s="61">
        <f t="shared" ref="D2:D8" si="1">B2-((B2*(C2-1)*10)/100)</f>
        <v>2</v>
      </c>
      <c r="E2" s="62"/>
      <c r="F2" s="60" t="s">
        <v>57</v>
      </c>
    </row>
    <row r="3">
      <c r="A3" s="59" t="s">
        <v>111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60" t="s">
        <v>58</v>
      </c>
      <c r="B4" s="60">
        <v>8.0</v>
      </c>
      <c r="C4" s="60">
        <v>1.0</v>
      </c>
      <c r="D4" s="61">
        <f t="shared" si="1"/>
        <v>8</v>
      </c>
      <c r="F4" s="60" t="s">
        <v>57</v>
      </c>
    </row>
    <row r="5">
      <c r="A5" s="59" t="s">
        <v>112</v>
      </c>
      <c r="B5" s="60">
        <v>4.0</v>
      </c>
      <c r="C5" s="60">
        <v>1.0</v>
      </c>
      <c r="D5" s="61">
        <f t="shared" si="1"/>
        <v>4</v>
      </c>
      <c r="F5" s="60" t="s">
        <v>57</v>
      </c>
    </row>
    <row r="6">
      <c r="A6" s="59" t="s">
        <v>113</v>
      </c>
      <c r="B6" s="60">
        <v>6.0</v>
      </c>
      <c r="C6" s="60">
        <v>1.0</v>
      </c>
      <c r="D6" s="61">
        <f t="shared" si="1"/>
        <v>6</v>
      </c>
      <c r="F6" s="60" t="s">
        <v>57</v>
      </c>
    </row>
    <row r="7">
      <c r="A7" s="59" t="s">
        <v>114</v>
      </c>
      <c r="B7" s="60">
        <v>6.0</v>
      </c>
      <c r="C7" s="60">
        <v>1.0</v>
      </c>
      <c r="D7" s="61">
        <f t="shared" si="1"/>
        <v>6</v>
      </c>
      <c r="F7" s="60" t="s">
        <v>57</v>
      </c>
    </row>
    <row r="8">
      <c r="A8" s="59" t="s">
        <v>115</v>
      </c>
      <c r="B8" s="60">
        <v>0.0</v>
      </c>
      <c r="C8" s="60">
        <v>1.0</v>
      </c>
      <c r="D8" s="61">
        <f t="shared" si="1"/>
        <v>0</v>
      </c>
      <c r="F8" s="60" t="s">
        <v>57</v>
      </c>
    </row>
  </sheetData>
  <hyperlinks>
    <hyperlink r:id="rId1" ref="A2"/>
    <hyperlink r:id="rId2" ref="A3"/>
    <hyperlink r:id="rId3" ref="A5"/>
    <hyperlink r:id="rId4" ref="A6"/>
    <hyperlink r:id="rId5" ref="A7"/>
    <hyperlink r:id="rId6" ref="A8"/>
  </hyperlinks>
  <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116</v>
      </c>
      <c r="B2" s="60">
        <v>6.0</v>
      </c>
      <c r="C2" s="60">
        <v>2.0</v>
      </c>
      <c r="D2" s="61">
        <f t="shared" ref="D2:D7" si="1">B2-((B2*(C2-1)*10)/100)</f>
        <v>5.4</v>
      </c>
      <c r="E2" s="62"/>
      <c r="F2" s="60" t="s">
        <v>57</v>
      </c>
    </row>
    <row r="3">
      <c r="A3" s="59" t="s">
        <v>117</v>
      </c>
      <c r="B3" s="60">
        <v>2.0</v>
      </c>
      <c r="C3" s="60">
        <v>1.0</v>
      </c>
      <c r="D3" s="61">
        <f t="shared" si="1"/>
        <v>2</v>
      </c>
      <c r="F3" s="60" t="s">
        <v>57</v>
      </c>
    </row>
    <row r="4">
      <c r="A4" s="60" t="s">
        <v>58</v>
      </c>
      <c r="B4" s="60">
        <v>8.0</v>
      </c>
      <c r="C4" s="60">
        <v>1.0</v>
      </c>
      <c r="D4" s="61">
        <f t="shared" si="1"/>
        <v>8</v>
      </c>
      <c r="F4" s="60" t="s">
        <v>57</v>
      </c>
    </row>
    <row r="5">
      <c r="A5" s="59" t="s">
        <v>118</v>
      </c>
      <c r="B5" s="60">
        <v>4.0</v>
      </c>
      <c r="C5" s="60">
        <v>1.0</v>
      </c>
      <c r="D5" s="61">
        <f t="shared" si="1"/>
        <v>4</v>
      </c>
      <c r="F5" s="60" t="s">
        <v>57</v>
      </c>
    </row>
    <row r="6">
      <c r="A6" s="59" t="s">
        <v>119</v>
      </c>
      <c r="B6" s="60">
        <v>4.0</v>
      </c>
      <c r="C6" s="60">
        <v>1.0</v>
      </c>
      <c r="D6" s="61">
        <f t="shared" si="1"/>
        <v>4</v>
      </c>
      <c r="F6" s="60" t="s">
        <v>57</v>
      </c>
    </row>
    <row r="7">
      <c r="A7" s="59" t="s">
        <v>120</v>
      </c>
      <c r="B7" s="60">
        <v>4.0</v>
      </c>
      <c r="C7" s="60">
        <v>1.0</v>
      </c>
      <c r="D7" s="61">
        <f t="shared" si="1"/>
        <v>4</v>
      </c>
      <c r="F7" s="60" t="s">
        <v>57</v>
      </c>
    </row>
  </sheetData>
  <hyperlinks>
    <hyperlink r:id="rId1" ref="A2"/>
    <hyperlink r:id="rId2" ref="A3"/>
    <hyperlink r:id="rId3" ref="A5"/>
    <hyperlink r:id="rId4" ref="A6"/>
    <hyperlink r:id="rId5" ref="A7"/>
  </hyperlinks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121</v>
      </c>
      <c r="B2" s="60">
        <v>8.0</v>
      </c>
      <c r="C2" s="60">
        <v>2.0</v>
      </c>
      <c r="D2" s="61">
        <f t="shared" ref="D2:D8" si="1">B2-((B2*(C2-1)*10)/100)</f>
        <v>7.2</v>
      </c>
      <c r="E2" s="62">
        <v>-2.0</v>
      </c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122</v>
      </c>
      <c r="B4" s="60">
        <v>6.0</v>
      </c>
      <c r="C4" s="60">
        <v>1.0</v>
      </c>
      <c r="D4" s="61">
        <f t="shared" si="1"/>
        <v>6</v>
      </c>
      <c r="F4" s="60" t="s">
        <v>57</v>
      </c>
    </row>
    <row r="5">
      <c r="A5" s="59" t="s">
        <v>123</v>
      </c>
      <c r="B5" s="60">
        <v>2.0</v>
      </c>
      <c r="C5" s="60">
        <v>2.0</v>
      </c>
      <c r="D5" s="61">
        <f t="shared" si="1"/>
        <v>1.8</v>
      </c>
      <c r="F5" s="60" t="s">
        <v>57</v>
      </c>
    </row>
    <row r="6">
      <c r="A6" s="59" t="s">
        <v>124</v>
      </c>
      <c r="B6" s="60">
        <v>2.0</v>
      </c>
      <c r="C6" s="60">
        <v>1.0</v>
      </c>
      <c r="D6" s="61">
        <f t="shared" si="1"/>
        <v>2</v>
      </c>
      <c r="F6" s="60" t="s">
        <v>57</v>
      </c>
    </row>
    <row r="7">
      <c r="A7" s="59" t="s">
        <v>125</v>
      </c>
      <c r="B7" s="60">
        <v>6.0</v>
      </c>
      <c r="C7" s="60">
        <v>1.0</v>
      </c>
      <c r="D7" s="61">
        <f t="shared" si="1"/>
        <v>6</v>
      </c>
      <c r="F7" s="60" t="s">
        <v>57</v>
      </c>
    </row>
    <row r="8">
      <c r="A8" s="59" t="s">
        <v>126</v>
      </c>
      <c r="B8" s="60">
        <v>4.0</v>
      </c>
      <c r="C8" s="60">
        <v>1.0</v>
      </c>
      <c r="D8" s="61">
        <f t="shared" si="1"/>
        <v>4</v>
      </c>
      <c r="F8" s="60" t="s">
        <v>57</v>
      </c>
    </row>
  </sheetData>
  <hyperlinks>
    <hyperlink r:id="rId1" ref="A2"/>
    <hyperlink r:id="rId2" ref="A4"/>
    <hyperlink r:id="rId3" ref="A5"/>
    <hyperlink r:id="rId4" ref="A6"/>
    <hyperlink r:id="rId5" ref="A7"/>
    <hyperlink r:id="rId6" ref="A8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127</v>
      </c>
      <c r="B2" s="60">
        <v>2.0</v>
      </c>
      <c r="C2" s="60">
        <v>2.0</v>
      </c>
      <c r="D2" s="61">
        <f t="shared" ref="D2:D12" si="1">B2-((B2*(C2-1)*10)/100)</f>
        <v>1.8</v>
      </c>
      <c r="E2" s="62"/>
      <c r="F2" s="60" t="s">
        <v>57</v>
      </c>
    </row>
    <row r="3">
      <c r="A3" s="59" t="s">
        <v>128</v>
      </c>
      <c r="B3" s="60">
        <v>2.0</v>
      </c>
      <c r="C3" s="60">
        <v>1.0</v>
      </c>
      <c r="D3" s="61">
        <f t="shared" si="1"/>
        <v>2</v>
      </c>
      <c r="F3" s="60" t="s">
        <v>57</v>
      </c>
    </row>
    <row r="4">
      <c r="A4" s="59" t="s">
        <v>129</v>
      </c>
      <c r="B4" s="60">
        <v>4.0</v>
      </c>
      <c r="C4" s="60">
        <v>1.0</v>
      </c>
      <c r="D4" s="61">
        <f t="shared" si="1"/>
        <v>4</v>
      </c>
      <c r="F4" s="60" t="s">
        <v>57</v>
      </c>
    </row>
    <row r="5">
      <c r="A5" s="60" t="s">
        <v>58</v>
      </c>
      <c r="B5" s="60">
        <v>8.0</v>
      </c>
      <c r="C5" s="60">
        <v>1.0</v>
      </c>
      <c r="D5" s="61">
        <f t="shared" si="1"/>
        <v>8</v>
      </c>
      <c r="F5" s="60" t="s">
        <v>57</v>
      </c>
    </row>
    <row r="6">
      <c r="A6" s="59" t="s">
        <v>130</v>
      </c>
      <c r="B6" s="60">
        <v>6.0</v>
      </c>
      <c r="C6" s="60">
        <v>1.0</v>
      </c>
      <c r="D6" s="61">
        <f t="shared" si="1"/>
        <v>6</v>
      </c>
      <c r="F6" s="60" t="s">
        <v>57</v>
      </c>
    </row>
    <row r="7">
      <c r="A7" s="59" t="s">
        <v>131</v>
      </c>
      <c r="B7" s="60">
        <v>2.0</v>
      </c>
      <c r="C7" s="60">
        <v>1.0</v>
      </c>
      <c r="D7" s="61">
        <f t="shared" si="1"/>
        <v>2</v>
      </c>
      <c r="F7" s="60" t="s">
        <v>57</v>
      </c>
    </row>
    <row r="8">
      <c r="A8" s="59" t="s">
        <v>132</v>
      </c>
      <c r="B8" s="60">
        <v>4.0</v>
      </c>
      <c r="C8" s="60">
        <v>1.0</v>
      </c>
      <c r="D8" s="61">
        <f t="shared" si="1"/>
        <v>4</v>
      </c>
      <c r="F8" s="60" t="s">
        <v>57</v>
      </c>
    </row>
    <row r="9">
      <c r="A9" s="59" t="s">
        <v>133</v>
      </c>
      <c r="B9" s="60">
        <v>6.0</v>
      </c>
      <c r="C9" s="60">
        <v>1.0</v>
      </c>
      <c r="D9" s="61">
        <f t="shared" si="1"/>
        <v>6</v>
      </c>
      <c r="F9" s="60" t="s">
        <v>57</v>
      </c>
    </row>
    <row r="10">
      <c r="A10" s="59" t="s">
        <v>134</v>
      </c>
      <c r="B10" s="60">
        <v>4.0</v>
      </c>
      <c r="C10" s="60">
        <v>1.0</v>
      </c>
      <c r="D10" s="61">
        <f t="shared" si="1"/>
        <v>4</v>
      </c>
      <c r="F10" s="60" t="s">
        <v>57</v>
      </c>
    </row>
    <row r="11">
      <c r="A11" s="59" t="s">
        <v>135</v>
      </c>
      <c r="B11" s="60">
        <v>4.0</v>
      </c>
      <c r="C11" s="60">
        <v>1.0</v>
      </c>
      <c r="D11" s="61">
        <f t="shared" si="1"/>
        <v>4</v>
      </c>
      <c r="F11" s="60" t="s">
        <v>57</v>
      </c>
    </row>
    <row r="12">
      <c r="A12" s="59" t="s">
        <v>136</v>
      </c>
      <c r="B12" s="60">
        <v>6.0</v>
      </c>
      <c r="C12" s="60">
        <v>1.0</v>
      </c>
      <c r="D12" s="61">
        <f t="shared" si="1"/>
        <v>6</v>
      </c>
      <c r="F12" s="60" t="s">
        <v>57</v>
      </c>
    </row>
  </sheetData>
  <hyperlinks>
    <hyperlink r:id="rId1" ref="A2"/>
    <hyperlink r:id="rId2" ref="A3"/>
    <hyperlink r:id="rId3" ref="A4"/>
    <hyperlink r:id="rId4" ref="A6"/>
    <hyperlink r:id="rId5" ref="A7"/>
    <hyperlink r:id="rId6" ref="A8"/>
    <hyperlink r:id="rId7" ref="A9"/>
    <hyperlink r:id="rId8" ref="A10"/>
    <hyperlink r:id="rId9" ref="A11"/>
    <hyperlink r:id="rId10" ref="A12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7.25"/>
    <col customWidth="1" min="2" max="2" width="20.5"/>
    <col customWidth="1" min="3" max="6" width="5.13"/>
    <col customWidth="1" min="7" max="7" width="5.38"/>
    <col customWidth="1" min="8" max="9" width="5.25"/>
    <col customWidth="1" min="10" max="10" width="4.63"/>
    <col customWidth="1" min="11" max="11" width="5.13"/>
    <col customWidth="1" min="12" max="12" width="4.75"/>
    <col customWidth="1" min="13" max="14" width="5.0"/>
    <col customWidth="1" min="15" max="15" width="4.88"/>
    <col customWidth="1" min="16" max="16" width="5.0"/>
    <col customWidth="1" min="17" max="17" width="4.88"/>
    <col customWidth="1" min="18" max="18" width="5.13"/>
    <col customWidth="1" min="19" max="19" width="4.88"/>
    <col customWidth="1" min="20" max="20" width="5.13"/>
    <col customWidth="1" min="21" max="21" width="4.88"/>
    <col customWidth="1" min="22" max="22" width="5.0"/>
    <col customWidth="1" min="23" max="23" width="4.88"/>
    <col customWidth="1" min="24" max="24" width="5.63"/>
    <col customWidth="1" min="25" max="25" width="5.25"/>
    <col customWidth="1" min="26" max="26" width="5.13"/>
    <col customWidth="1" min="27" max="27" width="4.75"/>
    <col customWidth="1" min="28" max="52" width="4.63"/>
  </cols>
  <sheetData>
    <row r="1">
      <c r="A1" s="33" t="s">
        <v>0</v>
      </c>
      <c r="B1" s="34" t="s">
        <v>1</v>
      </c>
      <c r="C1" s="33" t="s">
        <v>24</v>
      </c>
      <c r="D1" s="35" t="s">
        <v>25</v>
      </c>
      <c r="E1" s="35" t="s">
        <v>26</v>
      </c>
      <c r="F1" s="35" t="s">
        <v>27</v>
      </c>
      <c r="G1" s="35" t="s">
        <v>28</v>
      </c>
      <c r="H1" s="35" t="s">
        <v>29</v>
      </c>
      <c r="I1" s="35" t="s">
        <v>30</v>
      </c>
      <c r="J1" s="35" t="s">
        <v>31</v>
      </c>
      <c r="K1" s="35" t="s">
        <v>32</v>
      </c>
      <c r="L1" s="35" t="s">
        <v>33</v>
      </c>
      <c r="M1" s="35" t="s">
        <v>34</v>
      </c>
      <c r="N1" s="36" t="s">
        <v>35</v>
      </c>
      <c r="O1" s="37">
        <v>44569.0</v>
      </c>
      <c r="P1" s="37">
        <v>44600.0</v>
      </c>
      <c r="Q1" s="37">
        <v>44628.0</v>
      </c>
      <c r="R1" s="37">
        <v>44659.0</v>
      </c>
      <c r="S1" s="37">
        <v>44750.0</v>
      </c>
      <c r="T1" s="37">
        <v>44781.0</v>
      </c>
      <c r="U1" s="36" t="s">
        <v>36</v>
      </c>
      <c r="V1" s="36" t="s">
        <v>37</v>
      </c>
      <c r="W1" s="36" t="s">
        <v>38</v>
      </c>
      <c r="X1" s="36" t="s">
        <v>39</v>
      </c>
      <c r="Y1" s="36" t="s">
        <v>40</v>
      </c>
      <c r="Z1" s="36" t="s">
        <v>41</v>
      </c>
      <c r="AA1" s="36" t="s">
        <v>42</v>
      </c>
      <c r="AB1" s="36" t="s">
        <v>43</v>
      </c>
      <c r="AC1" s="36" t="s">
        <v>44</v>
      </c>
      <c r="AD1" s="36" t="s">
        <v>45</v>
      </c>
      <c r="AE1" s="36" t="s">
        <v>46</v>
      </c>
      <c r="AF1" s="36" t="s">
        <v>47</v>
      </c>
      <c r="AG1" s="37">
        <v>44570.0</v>
      </c>
      <c r="AH1" s="37">
        <v>44660.0</v>
      </c>
      <c r="AI1" s="37">
        <v>44690.0</v>
      </c>
      <c r="AJ1" s="37">
        <v>44721.0</v>
      </c>
      <c r="AK1" s="37">
        <v>44751.0</v>
      </c>
      <c r="AL1" s="37">
        <v>44782.0</v>
      </c>
      <c r="AM1" s="37">
        <v>44874.0</v>
      </c>
      <c r="AN1" s="37">
        <v>44904.0</v>
      </c>
      <c r="AO1" s="36" t="s">
        <v>48</v>
      </c>
      <c r="AP1" s="36" t="s">
        <v>49</v>
      </c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r="2">
      <c r="A2" s="38" t="s">
        <v>6</v>
      </c>
      <c r="B2" s="39" t="s">
        <v>7</v>
      </c>
      <c r="C2" s="39">
        <f>TRUNC(100/COUNTA(Attendance!D1:AAY1)*SUM(Attendance!D2:AAY2), 2)</f>
        <v>97.43</v>
      </c>
      <c r="D2" s="40">
        <v>1.0</v>
      </c>
      <c r="E2" s="40">
        <v>1.0</v>
      </c>
      <c r="F2" s="40">
        <v>1.0</v>
      </c>
      <c r="G2" s="40">
        <v>1.0</v>
      </c>
      <c r="H2" s="40">
        <v>1.0</v>
      </c>
      <c r="I2" s="40">
        <v>1.0</v>
      </c>
      <c r="J2" s="40">
        <v>1.0</v>
      </c>
      <c r="K2" s="40">
        <v>1.0</v>
      </c>
      <c r="L2" s="40">
        <v>1.0</v>
      </c>
      <c r="M2" s="40">
        <v>1.0</v>
      </c>
      <c r="N2" s="40">
        <v>1.0</v>
      </c>
      <c r="O2" s="40">
        <v>1.0</v>
      </c>
      <c r="P2" s="40">
        <v>1.0</v>
      </c>
      <c r="Q2" s="40">
        <v>1.0</v>
      </c>
      <c r="R2" s="40">
        <v>1.0</v>
      </c>
      <c r="S2" s="40">
        <v>1.0</v>
      </c>
      <c r="T2" s="40">
        <v>1.0</v>
      </c>
      <c r="U2" s="40">
        <v>1.0</v>
      </c>
      <c r="V2" s="40">
        <v>1.0</v>
      </c>
      <c r="W2" s="40">
        <v>1.0</v>
      </c>
      <c r="X2" s="40">
        <v>1.0</v>
      </c>
      <c r="Y2" s="40">
        <v>1.0</v>
      </c>
      <c r="Z2" s="40">
        <v>1.0</v>
      </c>
      <c r="AA2" s="40">
        <v>1.0</v>
      </c>
      <c r="AB2" s="40">
        <v>1.0</v>
      </c>
      <c r="AC2" s="40">
        <v>1.0</v>
      </c>
      <c r="AD2" s="40">
        <v>1.0</v>
      </c>
      <c r="AE2" s="40">
        <v>1.0</v>
      </c>
      <c r="AF2" s="40">
        <v>1.0</v>
      </c>
      <c r="AG2" s="40">
        <v>1.0</v>
      </c>
      <c r="AH2" s="40">
        <v>1.0</v>
      </c>
      <c r="AI2" s="40">
        <v>1.0</v>
      </c>
      <c r="AJ2" s="40">
        <v>1.0</v>
      </c>
      <c r="AK2" s="40">
        <v>1.0</v>
      </c>
      <c r="AL2" s="40">
        <v>1.0</v>
      </c>
      <c r="AM2" s="40">
        <v>1.0</v>
      </c>
      <c r="AN2" s="40">
        <v>1.0</v>
      </c>
      <c r="AO2" s="41"/>
      <c r="AP2" s="40">
        <v>1.0</v>
      </c>
      <c r="AQ2" s="41"/>
      <c r="AR2" s="41"/>
      <c r="AS2" s="41"/>
      <c r="AT2" s="41"/>
      <c r="AU2" s="41"/>
      <c r="AV2" s="41"/>
      <c r="AW2" s="41"/>
      <c r="AX2" s="41"/>
      <c r="AY2" s="41"/>
      <c r="AZ2" s="41"/>
    </row>
    <row r="3">
      <c r="B3" s="39" t="s">
        <v>50</v>
      </c>
      <c r="C3" s="39">
        <f>TRUNC(100/COUNTA(Attendance!D1:AAY1)*SUM(Attendance!D3:AAY3), 2)</f>
        <v>84.61</v>
      </c>
      <c r="D3" s="40">
        <v>1.0</v>
      </c>
      <c r="E3" s="40">
        <v>1.0</v>
      </c>
      <c r="F3" s="40">
        <v>1.0</v>
      </c>
      <c r="G3" s="40">
        <v>1.0</v>
      </c>
      <c r="H3" s="40">
        <v>1.0</v>
      </c>
      <c r="I3" s="40">
        <v>1.0</v>
      </c>
      <c r="J3" s="42">
        <v>1.0</v>
      </c>
      <c r="K3" s="40">
        <v>1.0</v>
      </c>
      <c r="L3" s="40">
        <v>1.0</v>
      </c>
      <c r="M3" s="40">
        <v>1.0</v>
      </c>
      <c r="N3" s="40">
        <v>1.0</v>
      </c>
      <c r="O3" s="40">
        <v>1.0</v>
      </c>
      <c r="P3" s="40">
        <v>1.0</v>
      </c>
      <c r="Q3" s="40">
        <v>1.0</v>
      </c>
      <c r="R3" s="40">
        <v>1.0</v>
      </c>
      <c r="S3" s="40">
        <v>1.0</v>
      </c>
      <c r="T3" s="40">
        <v>1.0</v>
      </c>
      <c r="U3" s="42">
        <v>1.0</v>
      </c>
      <c r="V3" s="40">
        <v>1.0</v>
      </c>
      <c r="W3" s="42">
        <v>1.0</v>
      </c>
      <c r="X3" s="40">
        <v>1.0</v>
      </c>
      <c r="Y3" s="40">
        <v>1.0</v>
      </c>
      <c r="Z3" s="40">
        <v>1.0</v>
      </c>
      <c r="AA3" s="40">
        <v>1.0</v>
      </c>
      <c r="AB3" s="40">
        <v>1.0</v>
      </c>
      <c r="AC3" s="40">
        <v>1.0</v>
      </c>
      <c r="AD3" s="40">
        <v>1.0</v>
      </c>
      <c r="AE3" s="40">
        <v>1.0</v>
      </c>
      <c r="AF3" s="43"/>
      <c r="AG3" s="43"/>
      <c r="AH3" s="40">
        <v>1.0</v>
      </c>
      <c r="AI3" s="40">
        <v>1.0</v>
      </c>
      <c r="AJ3" s="40">
        <v>1.0</v>
      </c>
      <c r="AK3" s="43"/>
      <c r="AL3" s="43"/>
      <c r="AM3" s="43"/>
      <c r="AN3" s="40">
        <v>1.0</v>
      </c>
      <c r="AO3" s="40">
        <v>1.0</v>
      </c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</row>
    <row r="4">
      <c r="B4" s="39" t="s">
        <v>9</v>
      </c>
      <c r="C4" s="39">
        <f>TRUNC(100/COUNTA(Attendance!D1:AAY1)*SUM(Attendance!D4:AAY4), 2)</f>
        <v>100</v>
      </c>
      <c r="D4" s="40">
        <v>1.0</v>
      </c>
      <c r="E4" s="40">
        <v>1.0</v>
      </c>
      <c r="F4" s="40">
        <v>1.0</v>
      </c>
      <c r="G4" s="40">
        <v>1.0</v>
      </c>
      <c r="H4" s="40">
        <v>1.0</v>
      </c>
      <c r="I4" s="40">
        <v>1.0</v>
      </c>
      <c r="J4" s="40">
        <v>1.0</v>
      </c>
      <c r="K4" s="40">
        <v>1.0</v>
      </c>
      <c r="L4" s="40">
        <v>1.0</v>
      </c>
      <c r="M4" s="40">
        <v>1.0</v>
      </c>
      <c r="N4" s="40">
        <v>1.0</v>
      </c>
      <c r="O4" s="40">
        <v>1.0</v>
      </c>
      <c r="P4" s="40">
        <v>1.0</v>
      </c>
      <c r="Q4" s="40">
        <v>1.0</v>
      </c>
      <c r="R4" s="40">
        <v>1.0</v>
      </c>
      <c r="S4" s="40">
        <v>1.0</v>
      </c>
      <c r="T4" s="40">
        <v>1.0</v>
      </c>
      <c r="U4" s="40">
        <v>1.0</v>
      </c>
      <c r="V4" s="40">
        <v>1.0</v>
      </c>
      <c r="W4" s="40">
        <v>1.0</v>
      </c>
      <c r="X4" s="40">
        <v>1.0</v>
      </c>
      <c r="Y4" s="40">
        <v>1.0</v>
      </c>
      <c r="Z4" s="40">
        <v>1.0</v>
      </c>
      <c r="AA4" s="40">
        <v>1.0</v>
      </c>
      <c r="AB4" s="40">
        <v>1.0</v>
      </c>
      <c r="AC4" s="40">
        <v>1.0</v>
      </c>
      <c r="AD4" s="40">
        <v>1.0</v>
      </c>
      <c r="AE4" s="40">
        <v>1.0</v>
      </c>
      <c r="AF4" s="40">
        <v>1.0</v>
      </c>
      <c r="AG4" s="40">
        <v>1.0</v>
      </c>
      <c r="AH4" s="40">
        <v>1.0</v>
      </c>
      <c r="AI4" s="40">
        <v>1.0</v>
      </c>
      <c r="AJ4" s="40">
        <v>1.0</v>
      </c>
      <c r="AK4" s="40">
        <v>1.0</v>
      </c>
      <c r="AL4" s="40">
        <v>1.0</v>
      </c>
      <c r="AM4" s="40">
        <v>1.0</v>
      </c>
      <c r="AN4" s="40">
        <v>1.0</v>
      </c>
      <c r="AO4" s="40">
        <v>1.0</v>
      </c>
      <c r="AP4" s="40">
        <v>1.0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>
      <c r="B5" s="39" t="s">
        <v>10</v>
      </c>
      <c r="C5" s="39">
        <f>TRUNC(100/COUNTA(Attendance!D1:AAY1)*SUM(Attendance!D5:AAY5), 2)</f>
        <v>100</v>
      </c>
      <c r="D5" s="40">
        <v>1.0</v>
      </c>
      <c r="E5" s="40">
        <v>1.0</v>
      </c>
      <c r="F5" s="40">
        <v>1.0</v>
      </c>
      <c r="G5" s="40">
        <v>1.0</v>
      </c>
      <c r="H5" s="40">
        <v>1.0</v>
      </c>
      <c r="I5" s="40">
        <v>1.0</v>
      </c>
      <c r="J5" s="40">
        <v>1.0</v>
      </c>
      <c r="K5" s="40">
        <v>1.0</v>
      </c>
      <c r="L5" s="40">
        <v>1.0</v>
      </c>
      <c r="M5" s="40">
        <v>1.0</v>
      </c>
      <c r="N5" s="40">
        <v>1.0</v>
      </c>
      <c r="O5" s="40">
        <v>1.0</v>
      </c>
      <c r="P5" s="40">
        <v>1.0</v>
      </c>
      <c r="Q5" s="40">
        <v>1.0</v>
      </c>
      <c r="R5" s="40">
        <v>1.0</v>
      </c>
      <c r="S5" s="40">
        <v>1.0</v>
      </c>
      <c r="T5" s="40">
        <v>1.0</v>
      </c>
      <c r="U5" s="40">
        <v>1.0</v>
      </c>
      <c r="V5" s="40">
        <v>1.0</v>
      </c>
      <c r="W5" s="40">
        <v>1.0</v>
      </c>
      <c r="X5" s="40">
        <v>1.0</v>
      </c>
      <c r="Y5" s="40">
        <v>1.0</v>
      </c>
      <c r="Z5" s="40">
        <v>1.0</v>
      </c>
      <c r="AA5" s="40">
        <v>1.0</v>
      </c>
      <c r="AB5" s="40">
        <v>1.0</v>
      </c>
      <c r="AC5" s="40">
        <v>1.0</v>
      </c>
      <c r="AD5" s="40">
        <v>1.0</v>
      </c>
      <c r="AE5" s="40">
        <v>1.0</v>
      </c>
      <c r="AF5" s="40">
        <v>1.0</v>
      </c>
      <c r="AG5" s="40">
        <v>1.0</v>
      </c>
      <c r="AH5" s="40">
        <v>1.0</v>
      </c>
      <c r="AI5" s="40">
        <v>1.0</v>
      </c>
      <c r="AJ5" s="42">
        <v>1.0</v>
      </c>
      <c r="AK5" s="40">
        <v>1.0</v>
      </c>
      <c r="AL5" s="42">
        <v>1.0</v>
      </c>
      <c r="AM5" s="40">
        <v>1.0</v>
      </c>
      <c r="AN5" s="40">
        <v>1.0</v>
      </c>
      <c r="AO5" s="40">
        <v>1.0</v>
      </c>
      <c r="AP5" s="40">
        <v>1.0</v>
      </c>
      <c r="AQ5" s="41"/>
      <c r="AR5" s="41"/>
      <c r="AS5" s="41"/>
      <c r="AT5" s="41"/>
      <c r="AU5" s="41"/>
      <c r="AV5" s="41"/>
      <c r="AW5" s="41"/>
      <c r="AX5" s="41"/>
      <c r="AY5" s="41"/>
      <c r="AZ5" s="41"/>
    </row>
    <row r="6">
      <c r="B6" s="39" t="s">
        <v>11</v>
      </c>
      <c r="C6" s="39">
        <f>TRUNC(100/COUNTA(Attendance!D1:AAY1)*SUM(Attendance!D6:AAY6), 2)</f>
        <v>97.43</v>
      </c>
      <c r="D6" s="40">
        <v>1.0</v>
      </c>
      <c r="E6" s="40">
        <v>1.0</v>
      </c>
      <c r="F6" s="40">
        <v>1.0</v>
      </c>
      <c r="G6" s="40">
        <v>1.0</v>
      </c>
      <c r="H6" s="40">
        <v>1.0</v>
      </c>
      <c r="I6" s="40">
        <v>1.0</v>
      </c>
      <c r="J6" s="40">
        <v>1.0</v>
      </c>
      <c r="K6" s="40">
        <v>1.0</v>
      </c>
      <c r="L6" s="40">
        <v>1.0</v>
      </c>
      <c r="M6" s="40">
        <v>1.0</v>
      </c>
      <c r="N6" s="40">
        <v>1.0</v>
      </c>
      <c r="O6" s="40">
        <v>1.0</v>
      </c>
      <c r="P6" s="40">
        <v>1.0</v>
      </c>
      <c r="Q6" s="40">
        <v>1.0</v>
      </c>
      <c r="R6" s="40">
        <v>1.0</v>
      </c>
      <c r="S6" s="40">
        <v>1.0</v>
      </c>
      <c r="T6" s="40">
        <v>1.0</v>
      </c>
      <c r="U6" s="43"/>
      <c r="V6" s="40">
        <v>1.0</v>
      </c>
      <c r="W6" s="40">
        <v>1.0</v>
      </c>
      <c r="X6" s="40">
        <v>1.0</v>
      </c>
      <c r="Y6" s="42">
        <v>1.0</v>
      </c>
      <c r="Z6" s="40">
        <v>1.0</v>
      </c>
      <c r="AA6" s="40">
        <v>1.0</v>
      </c>
      <c r="AB6" s="40">
        <v>1.0</v>
      </c>
      <c r="AC6" s="40">
        <v>1.0</v>
      </c>
      <c r="AD6" s="40">
        <v>1.0</v>
      </c>
      <c r="AE6" s="40">
        <v>1.0</v>
      </c>
      <c r="AF6" s="40">
        <v>1.0</v>
      </c>
      <c r="AG6" s="40">
        <v>1.0</v>
      </c>
      <c r="AH6" s="40">
        <v>1.0</v>
      </c>
      <c r="AI6" s="40">
        <v>1.0</v>
      </c>
      <c r="AJ6" s="40">
        <v>1.0</v>
      </c>
      <c r="AK6" s="40">
        <v>1.0</v>
      </c>
      <c r="AL6" s="40">
        <v>1.0</v>
      </c>
      <c r="AM6" s="40">
        <v>1.0</v>
      </c>
      <c r="AN6" s="40">
        <v>1.0</v>
      </c>
      <c r="AO6" s="40">
        <v>1.0</v>
      </c>
      <c r="AP6" s="40">
        <v>1.0</v>
      </c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>
      <c r="B7" s="39" t="s">
        <v>12</v>
      </c>
      <c r="C7" s="39">
        <f>TRUNC(100/COUNTA(Attendance!D1:AAY1)*SUM(Attendance!D7:AAY7), 2)</f>
        <v>94.87</v>
      </c>
      <c r="D7" s="40">
        <v>1.0</v>
      </c>
      <c r="E7" s="40">
        <v>1.0</v>
      </c>
      <c r="F7" s="40">
        <v>1.0</v>
      </c>
      <c r="G7" s="40">
        <v>1.0</v>
      </c>
      <c r="H7" s="40">
        <v>1.0</v>
      </c>
      <c r="I7" s="40">
        <v>1.0</v>
      </c>
      <c r="J7" s="40">
        <v>1.0</v>
      </c>
      <c r="K7" s="40">
        <v>1.0</v>
      </c>
      <c r="L7" s="40">
        <v>1.0</v>
      </c>
      <c r="M7" s="40">
        <v>1.0</v>
      </c>
      <c r="N7" s="40">
        <v>1.0</v>
      </c>
      <c r="O7" s="40">
        <v>1.0</v>
      </c>
      <c r="P7" s="40">
        <v>1.0</v>
      </c>
      <c r="Q7" s="40">
        <v>1.0</v>
      </c>
      <c r="R7" s="40">
        <v>1.0</v>
      </c>
      <c r="S7" s="40">
        <v>1.0</v>
      </c>
      <c r="T7" s="40">
        <v>1.0</v>
      </c>
      <c r="U7" s="40">
        <v>1.0</v>
      </c>
      <c r="V7" s="40">
        <v>1.0</v>
      </c>
      <c r="W7" s="40">
        <v>1.0</v>
      </c>
      <c r="X7" s="40">
        <v>1.0</v>
      </c>
      <c r="Y7" s="40">
        <v>1.0</v>
      </c>
      <c r="Z7" s="40">
        <v>1.0</v>
      </c>
      <c r="AA7" s="40">
        <v>1.0</v>
      </c>
      <c r="AB7" s="40">
        <v>1.0</v>
      </c>
      <c r="AC7" s="40">
        <v>1.0</v>
      </c>
      <c r="AD7" s="40">
        <v>1.0</v>
      </c>
      <c r="AE7" s="40">
        <v>1.0</v>
      </c>
      <c r="AF7" s="40">
        <v>1.0</v>
      </c>
      <c r="AG7" s="40">
        <v>1.0</v>
      </c>
      <c r="AH7" s="40">
        <v>1.0</v>
      </c>
      <c r="AI7" s="40">
        <v>1.0</v>
      </c>
      <c r="AJ7" s="40">
        <v>1.0</v>
      </c>
      <c r="AK7" s="40">
        <v>1.0</v>
      </c>
      <c r="AL7" s="43"/>
      <c r="AM7" s="40">
        <v>1.0</v>
      </c>
      <c r="AN7" s="40">
        <v>1.0</v>
      </c>
      <c r="AO7" s="40">
        <v>1.0</v>
      </c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</row>
    <row r="8">
      <c r="B8" s="39" t="s">
        <v>13</v>
      </c>
      <c r="C8" s="39">
        <f>TRUNC(100/COUNTA(Attendance!D1:AAY1)*SUM(Attendance!D8:AAY8), 2)</f>
        <v>100</v>
      </c>
      <c r="D8" s="40">
        <v>1.0</v>
      </c>
      <c r="E8" s="40">
        <v>1.0</v>
      </c>
      <c r="F8" s="40">
        <v>1.0</v>
      </c>
      <c r="G8" s="40">
        <v>1.0</v>
      </c>
      <c r="H8" s="40">
        <v>1.0</v>
      </c>
      <c r="I8" s="40">
        <v>1.0</v>
      </c>
      <c r="J8" s="40">
        <v>1.0</v>
      </c>
      <c r="K8" s="40">
        <v>1.0</v>
      </c>
      <c r="L8" s="40">
        <v>1.0</v>
      </c>
      <c r="M8" s="40">
        <v>1.0</v>
      </c>
      <c r="N8" s="40">
        <v>1.0</v>
      </c>
      <c r="O8" s="40">
        <v>1.0</v>
      </c>
      <c r="P8" s="40">
        <v>1.0</v>
      </c>
      <c r="Q8" s="40">
        <v>1.0</v>
      </c>
      <c r="R8" s="40">
        <v>1.0</v>
      </c>
      <c r="S8" s="40">
        <v>1.0</v>
      </c>
      <c r="T8" s="40">
        <v>1.0</v>
      </c>
      <c r="U8" s="40">
        <v>1.0</v>
      </c>
      <c r="V8" s="40">
        <v>1.0</v>
      </c>
      <c r="W8" s="40">
        <v>1.0</v>
      </c>
      <c r="X8" s="40">
        <v>1.0</v>
      </c>
      <c r="Y8" s="40">
        <v>1.0</v>
      </c>
      <c r="Z8" s="40">
        <v>1.0</v>
      </c>
      <c r="AA8" s="40">
        <v>1.0</v>
      </c>
      <c r="AB8" s="40">
        <v>1.0</v>
      </c>
      <c r="AC8" s="40">
        <v>1.0</v>
      </c>
      <c r="AD8" s="40">
        <v>1.0</v>
      </c>
      <c r="AE8" s="40">
        <v>1.0</v>
      </c>
      <c r="AF8" s="40">
        <v>1.0</v>
      </c>
      <c r="AG8" s="40">
        <v>1.0</v>
      </c>
      <c r="AH8" s="40">
        <v>1.0</v>
      </c>
      <c r="AI8" s="40">
        <v>1.0</v>
      </c>
      <c r="AJ8" s="40">
        <v>1.0</v>
      </c>
      <c r="AK8" s="40">
        <v>1.0</v>
      </c>
      <c r="AL8" s="40">
        <v>1.0</v>
      </c>
      <c r="AM8" s="40">
        <v>1.0</v>
      </c>
      <c r="AN8" s="40">
        <v>1.0</v>
      </c>
      <c r="AO8" s="40">
        <v>1.0</v>
      </c>
      <c r="AP8" s="40">
        <v>1.0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</row>
    <row r="9">
      <c r="B9" s="39" t="s">
        <v>14</v>
      </c>
      <c r="C9" s="39">
        <f>TRUNC(100/COUNTA(Attendance!D1:AAY1)*SUM(Attendance!D9:AAY9), 2)</f>
        <v>100</v>
      </c>
      <c r="D9" s="40">
        <v>1.0</v>
      </c>
      <c r="E9" s="40">
        <v>1.0</v>
      </c>
      <c r="F9" s="40">
        <v>1.0</v>
      </c>
      <c r="G9" s="40">
        <v>1.0</v>
      </c>
      <c r="H9" s="40">
        <v>1.0</v>
      </c>
      <c r="I9" s="40">
        <v>1.0</v>
      </c>
      <c r="J9" s="40">
        <v>1.0</v>
      </c>
      <c r="K9" s="40">
        <v>1.0</v>
      </c>
      <c r="L9" s="40">
        <v>1.0</v>
      </c>
      <c r="M9" s="40">
        <v>1.0</v>
      </c>
      <c r="N9" s="40">
        <v>1.0</v>
      </c>
      <c r="O9" s="40">
        <v>1.0</v>
      </c>
      <c r="P9" s="40">
        <v>1.0</v>
      </c>
      <c r="Q9" s="40">
        <v>1.0</v>
      </c>
      <c r="R9" s="40">
        <v>1.0</v>
      </c>
      <c r="S9" s="40">
        <v>1.0</v>
      </c>
      <c r="T9" s="40">
        <v>1.0</v>
      </c>
      <c r="U9" s="40">
        <v>1.0</v>
      </c>
      <c r="V9" s="40">
        <v>1.0</v>
      </c>
      <c r="W9" s="40">
        <v>1.0</v>
      </c>
      <c r="X9" s="40">
        <v>1.0</v>
      </c>
      <c r="Y9" s="40">
        <v>1.0</v>
      </c>
      <c r="Z9" s="40">
        <v>1.0</v>
      </c>
      <c r="AA9" s="40">
        <v>1.0</v>
      </c>
      <c r="AB9" s="40">
        <v>1.0</v>
      </c>
      <c r="AC9" s="40">
        <v>1.0</v>
      </c>
      <c r="AD9" s="40">
        <v>1.0</v>
      </c>
      <c r="AE9" s="40">
        <v>1.0</v>
      </c>
      <c r="AF9" s="40">
        <v>1.0</v>
      </c>
      <c r="AG9" s="40">
        <v>1.0</v>
      </c>
      <c r="AH9" s="40">
        <v>1.0</v>
      </c>
      <c r="AI9" s="40">
        <v>1.0</v>
      </c>
      <c r="AJ9" s="40">
        <v>1.0</v>
      </c>
      <c r="AK9" s="40">
        <v>1.0</v>
      </c>
      <c r="AL9" s="40">
        <v>1.0</v>
      </c>
      <c r="AM9" s="40">
        <v>1.0</v>
      </c>
      <c r="AN9" s="40">
        <v>1.0</v>
      </c>
      <c r="AO9" s="40">
        <v>1.0</v>
      </c>
      <c r="AP9" s="40">
        <v>1.0</v>
      </c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>
      <c r="B10" s="39" t="s">
        <v>15</v>
      </c>
      <c r="C10" s="39">
        <f>TRUNC(100/COUNTA(Attendance!D1:AAY1)*SUM(Attendance!D10:AAY10), 2)</f>
        <v>100</v>
      </c>
      <c r="D10" s="40">
        <v>1.0</v>
      </c>
      <c r="E10" s="40">
        <v>1.0</v>
      </c>
      <c r="F10" s="40">
        <v>1.0</v>
      </c>
      <c r="G10" s="40">
        <v>1.0</v>
      </c>
      <c r="H10" s="40">
        <v>1.0</v>
      </c>
      <c r="I10" s="40">
        <v>1.0</v>
      </c>
      <c r="J10" s="40">
        <v>1.0</v>
      </c>
      <c r="K10" s="40">
        <v>1.0</v>
      </c>
      <c r="L10" s="40">
        <v>1.0</v>
      </c>
      <c r="M10" s="40">
        <v>1.0</v>
      </c>
      <c r="N10" s="40">
        <v>1.0</v>
      </c>
      <c r="O10" s="40">
        <v>1.0</v>
      </c>
      <c r="P10" s="42">
        <v>1.0</v>
      </c>
      <c r="Q10" s="40">
        <v>1.0</v>
      </c>
      <c r="R10" s="40">
        <v>1.0</v>
      </c>
      <c r="S10" s="40">
        <v>1.0</v>
      </c>
      <c r="T10" s="40">
        <v>1.0</v>
      </c>
      <c r="U10" s="40">
        <v>1.0</v>
      </c>
      <c r="V10" s="40">
        <v>1.0</v>
      </c>
      <c r="W10" s="40">
        <v>1.0</v>
      </c>
      <c r="X10" s="42">
        <v>1.0</v>
      </c>
      <c r="Y10" s="40">
        <v>1.0</v>
      </c>
      <c r="Z10" s="42">
        <v>1.0</v>
      </c>
      <c r="AA10" s="40">
        <v>1.0</v>
      </c>
      <c r="AB10" s="40">
        <v>1.0</v>
      </c>
      <c r="AC10" s="40">
        <v>1.0</v>
      </c>
      <c r="AD10" s="40">
        <v>1.0</v>
      </c>
      <c r="AE10" s="40">
        <v>1.0</v>
      </c>
      <c r="AF10" s="40">
        <v>1.0</v>
      </c>
      <c r="AG10" s="40">
        <v>1.0</v>
      </c>
      <c r="AH10" s="40">
        <v>1.0</v>
      </c>
      <c r="AI10" s="40">
        <v>1.0</v>
      </c>
      <c r="AJ10" s="40">
        <v>1.0</v>
      </c>
      <c r="AK10" s="42">
        <v>1.0</v>
      </c>
      <c r="AL10" s="40">
        <v>1.0</v>
      </c>
      <c r="AM10" s="40">
        <v>1.0</v>
      </c>
      <c r="AN10" s="42">
        <v>1.0</v>
      </c>
      <c r="AO10" s="40">
        <v>1.0</v>
      </c>
      <c r="AP10" s="40">
        <v>1.0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>
      <c r="A11" s="44" t="s">
        <v>16</v>
      </c>
      <c r="B11" s="45" t="s">
        <v>17</v>
      </c>
      <c r="C11" s="45">
        <f>TRUNC(100/COUNTA(Attendance!D1:AAY1)*SUM(Attendance!D11:AAY11), 2)</f>
        <v>97.43</v>
      </c>
      <c r="D11" s="40">
        <v>1.0</v>
      </c>
      <c r="E11" s="40">
        <v>1.0</v>
      </c>
      <c r="F11" s="40">
        <v>1.0</v>
      </c>
      <c r="G11" s="40">
        <v>1.0</v>
      </c>
      <c r="H11" s="40">
        <v>1.0</v>
      </c>
      <c r="I11" s="40">
        <v>1.0</v>
      </c>
      <c r="J11" s="40">
        <v>1.0</v>
      </c>
      <c r="K11" s="40">
        <v>1.0</v>
      </c>
      <c r="L11" s="40">
        <v>1.0</v>
      </c>
      <c r="M11" s="40">
        <v>1.0</v>
      </c>
      <c r="N11" s="42">
        <v>1.0</v>
      </c>
      <c r="O11" s="40">
        <v>1.0</v>
      </c>
      <c r="P11" s="40">
        <v>1.0</v>
      </c>
      <c r="Q11" s="40">
        <v>1.0</v>
      </c>
      <c r="R11" s="40">
        <v>1.0</v>
      </c>
      <c r="S11" s="40">
        <v>1.0</v>
      </c>
      <c r="T11" s="40">
        <v>1.0</v>
      </c>
      <c r="U11" s="40">
        <v>1.0</v>
      </c>
      <c r="V11" s="40">
        <v>1.0</v>
      </c>
      <c r="W11" s="40">
        <v>1.0</v>
      </c>
      <c r="X11" s="40">
        <v>1.0</v>
      </c>
      <c r="Y11" s="40">
        <v>1.0</v>
      </c>
      <c r="Z11" s="40">
        <v>1.0</v>
      </c>
      <c r="AA11" s="40">
        <v>1.0</v>
      </c>
      <c r="AB11" s="42">
        <v>1.0</v>
      </c>
      <c r="AC11" s="40">
        <v>1.0</v>
      </c>
      <c r="AD11" s="40">
        <v>1.0</v>
      </c>
      <c r="AE11" s="40">
        <v>1.0</v>
      </c>
      <c r="AF11" s="40">
        <v>1.0</v>
      </c>
      <c r="AG11" s="43"/>
      <c r="AH11" s="40">
        <v>1.0</v>
      </c>
      <c r="AI11" s="40">
        <v>1.0</v>
      </c>
      <c r="AJ11" s="40">
        <v>1.0</v>
      </c>
      <c r="AK11" s="40">
        <v>1.0</v>
      </c>
      <c r="AL11" s="42">
        <v>1.0</v>
      </c>
      <c r="AM11" s="40">
        <v>1.0</v>
      </c>
      <c r="AN11" s="40">
        <v>1.0</v>
      </c>
      <c r="AO11" s="40">
        <v>1.0</v>
      </c>
      <c r="AP11" s="40">
        <v>1.0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>
      <c r="B12" s="45" t="s">
        <v>18</v>
      </c>
      <c r="C12" s="45">
        <f>TRUNC(100/COUNTA(Attendance!D1:AAY1)*SUM(Attendance!D12:AAY12), 2)</f>
        <v>100</v>
      </c>
      <c r="D12" s="40">
        <v>1.0</v>
      </c>
      <c r="E12" s="40">
        <v>1.0</v>
      </c>
      <c r="F12" s="40">
        <v>1.0</v>
      </c>
      <c r="G12" s="40">
        <v>1.0</v>
      </c>
      <c r="H12" s="40">
        <v>1.0</v>
      </c>
      <c r="I12" s="40">
        <v>1.0</v>
      </c>
      <c r="J12" s="40">
        <v>1.0</v>
      </c>
      <c r="K12" s="40">
        <v>1.0</v>
      </c>
      <c r="L12" s="40">
        <v>1.0</v>
      </c>
      <c r="M12" s="40">
        <v>1.0</v>
      </c>
      <c r="N12" s="40">
        <v>1.0</v>
      </c>
      <c r="O12" s="40">
        <v>1.0</v>
      </c>
      <c r="P12" s="40">
        <v>1.0</v>
      </c>
      <c r="Q12" s="40">
        <v>1.0</v>
      </c>
      <c r="R12" s="40">
        <v>1.0</v>
      </c>
      <c r="S12" s="40">
        <v>1.0</v>
      </c>
      <c r="T12" s="40">
        <v>1.0</v>
      </c>
      <c r="U12" s="40">
        <v>1.0</v>
      </c>
      <c r="V12" s="40">
        <v>1.0</v>
      </c>
      <c r="W12" s="40">
        <v>1.0</v>
      </c>
      <c r="X12" s="40">
        <v>1.0</v>
      </c>
      <c r="Y12" s="40">
        <v>1.0</v>
      </c>
      <c r="Z12" s="40">
        <v>1.0</v>
      </c>
      <c r="AA12" s="40">
        <v>1.0</v>
      </c>
      <c r="AB12" s="40">
        <v>1.0</v>
      </c>
      <c r="AC12" s="40">
        <v>1.0</v>
      </c>
      <c r="AD12" s="40">
        <v>1.0</v>
      </c>
      <c r="AE12" s="40">
        <v>1.0</v>
      </c>
      <c r="AF12" s="40">
        <v>1.0</v>
      </c>
      <c r="AG12" s="40">
        <v>1.0</v>
      </c>
      <c r="AH12" s="40">
        <v>1.0</v>
      </c>
      <c r="AI12" s="40">
        <v>1.0</v>
      </c>
      <c r="AJ12" s="40">
        <v>1.0</v>
      </c>
      <c r="AK12" s="40">
        <v>1.0</v>
      </c>
      <c r="AL12" s="40">
        <v>1.0</v>
      </c>
      <c r="AM12" s="40">
        <v>1.0</v>
      </c>
      <c r="AN12" s="40">
        <v>1.0</v>
      </c>
      <c r="AO12" s="40">
        <v>1.0</v>
      </c>
      <c r="AP12" s="40">
        <v>1.0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>
      <c r="B13" s="45" t="s">
        <v>19</v>
      </c>
      <c r="C13" s="45">
        <f>TRUNC(100/COUNTA(Attendance!D1:AAY1)*SUM(Attendance!D13:AAY13), 2)</f>
        <v>100</v>
      </c>
      <c r="D13" s="40">
        <v>1.0</v>
      </c>
      <c r="E13" s="40">
        <v>1.0</v>
      </c>
      <c r="F13" s="40">
        <v>1.0</v>
      </c>
      <c r="G13" s="40">
        <v>1.0</v>
      </c>
      <c r="H13" s="40">
        <v>1.0</v>
      </c>
      <c r="I13" s="40">
        <v>1.0</v>
      </c>
      <c r="J13" s="40">
        <v>1.0</v>
      </c>
      <c r="K13" s="40">
        <v>1.0</v>
      </c>
      <c r="L13" s="40">
        <v>1.0</v>
      </c>
      <c r="M13" s="40">
        <v>1.0</v>
      </c>
      <c r="N13" s="40">
        <v>1.0</v>
      </c>
      <c r="O13" s="40">
        <v>1.0</v>
      </c>
      <c r="P13" s="40">
        <v>1.0</v>
      </c>
      <c r="Q13" s="40">
        <v>1.0</v>
      </c>
      <c r="R13" s="40">
        <v>1.0</v>
      </c>
      <c r="S13" s="40">
        <v>1.0</v>
      </c>
      <c r="T13" s="40">
        <v>1.0</v>
      </c>
      <c r="U13" s="40">
        <v>1.0</v>
      </c>
      <c r="V13" s="40">
        <v>1.0</v>
      </c>
      <c r="W13" s="40">
        <v>1.0</v>
      </c>
      <c r="X13" s="40">
        <v>1.0</v>
      </c>
      <c r="Y13" s="40">
        <v>1.0</v>
      </c>
      <c r="Z13" s="40">
        <v>1.0</v>
      </c>
      <c r="AA13" s="40">
        <v>1.0</v>
      </c>
      <c r="AB13" s="40">
        <v>1.0</v>
      </c>
      <c r="AC13" s="40">
        <v>1.0</v>
      </c>
      <c r="AD13" s="40">
        <v>1.0</v>
      </c>
      <c r="AE13" s="40">
        <v>1.0</v>
      </c>
      <c r="AF13" s="40">
        <v>1.0</v>
      </c>
      <c r="AG13" s="40">
        <v>1.0</v>
      </c>
      <c r="AH13" s="40">
        <v>1.0</v>
      </c>
      <c r="AI13" s="40">
        <v>1.0</v>
      </c>
      <c r="AJ13" s="40">
        <v>1.0</v>
      </c>
      <c r="AK13" s="42">
        <v>1.0</v>
      </c>
      <c r="AL13" s="40">
        <v>1.0</v>
      </c>
      <c r="AM13" s="40">
        <v>1.0</v>
      </c>
      <c r="AN13" s="40">
        <v>1.0</v>
      </c>
      <c r="AO13" s="40">
        <v>1.0</v>
      </c>
      <c r="AP13" s="40">
        <v>1.0</v>
      </c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>
      <c r="B14" s="45" t="s">
        <v>20</v>
      </c>
      <c r="C14" s="45">
        <f>TRUNC(100/COUNTA(Attendance!D1:AAY1)*SUM(Attendance!D14:AAY14), 2)</f>
        <v>97.43</v>
      </c>
      <c r="D14" s="40">
        <v>1.0</v>
      </c>
      <c r="E14" s="40">
        <v>1.0</v>
      </c>
      <c r="F14" s="40">
        <v>1.0</v>
      </c>
      <c r="G14" s="40">
        <v>1.0</v>
      </c>
      <c r="H14" s="40">
        <v>1.0</v>
      </c>
      <c r="I14" s="40">
        <v>1.0</v>
      </c>
      <c r="J14" s="42">
        <v>1.0</v>
      </c>
      <c r="K14" s="40">
        <v>1.0</v>
      </c>
      <c r="L14" s="42">
        <v>1.0</v>
      </c>
      <c r="M14" s="40">
        <v>1.0</v>
      </c>
      <c r="N14" s="40">
        <v>1.0</v>
      </c>
      <c r="O14" s="40">
        <v>1.0</v>
      </c>
      <c r="P14" s="40">
        <v>1.0</v>
      </c>
      <c r="Q14" s="40">
        <v>1.0</v>
      </c>
      <c r="R14" s="42">
        <v>1.0</v>
      </c>
      <c r="S14" s="40">
        <v>1.0</v>
      </c>
      <c r="T14" s="40">
        <v>1.0</v>
      </c>
      <c r="U14" s="40">
        <v>1.0</v>
      </c>
      <c r="V14" s="40">
        <v>1.0</v>
      </c>
      <c r="W14" s="40">
        <v>1.0</v>
      </c>
      <c r="X14" s="40">
        <v>1.0</v>
      </c>
      <c r="Y14" s="40">
        <v>1.0</v>
      </c>
      <c r="Z14" s="40">
        <v>1.0</v>
      </c>
      <c r="AA14" s="40">
        <v>1.0</v>
      </c>
      <c r="AB14" s="40">
        <v>1.0</v>
      </c>
      <c r="AC14" s="40">
        <v>1.0</v>
      </c>
      <c r="AD14" s="40">
        <v>1.0</v>
      </c>
      <c r="AE14" s="40">
        <v>1.0</v>
      </c>
      <c r="AF14" s="40">
        <v>1.0</v>
      </c>
      <c r="AG14" s="40">
        <v>1.0</v>
      </c>
      <c r="AH14" s="40">
        <v>1.0</v>
      </c>
      <c r="AI14" s="40">
        <v>1.0</v>
      </c>
      <c r="AJ14" s="40">
        <v>1.0</v>
      </c>
      <c r="AK14" s="40">
        <v>1.0</v>
      </c>
      <c r="AL14" s="40">
        <v>1.0</v>
      </c>
      <c r="AM14" s="43"/>
      <c r="AN14" s="40">
        <v>1.0</v>
      </c>
      <c r="AO14" s="40">
        <v>1.0</v>
      </c>
      <c r="AP14" s="40">
        <v>1.0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>
      <c r="B15" s="45" t="s">
        <v>21</v>
      </c>
      <c r="C15" s="45">
        <f>TRUNC(100/COUNTA(Attendance!D1:AAY1)*SUM(Attendance!D15:AAY15), 2)</f>
        <v>100</v>
      </c>
      <c r="D15" s="40">
        <v>1.0</v>
      </c>
      <c r="E15" s="40">
        <v>1.0</v>
      </c>
      <c r="F15" s="40">
        <v>1.0</v>
      </c>
      <c r="G15" s="40">
        <v>1.0</v>
      </c>
      <c r="H15" s="40">
        <v>1.0</v>
      </c>
      <c r="I15" s="40">
        <v>1.0</v>
      </c>
      <c r="J15" s="40">
        <v>1.0</v>
      </c>
      <c r="K15" s="40">
        <v>1.0</v>
      </c>
      <c r="L15" s="40">
        <v>1.0</v>
      </c>
      <c r="M15" s="40">
        <v>1.0</v>
      </c>
      <c r="N15" s="40">
        <v>1.0</v>
      </c>
      <c r="O15" s="40">
        <v>1.0</v>
      </c>
      <c r="P15" s="40">
        <v>1.0</v>
      </c>
      <c r="Q15" s="40">
        <v>1.0</v>
      </c>
      <c r="R15" s="40">
        <v>1.0</v>
      </c>
      <c r="S15" s="40">
        <v>1.0</v>
      </c>
      <c r="T15" s="40">
        <v>1.0</v>
      </c>
      <c r="U15" s="40">
        <v>1.0</v>
      </c>
      <c r="V15" s="40">
        <v>1.0</v>
      </c>
      <c r="W15" s="40">
        <v>1.0</v>
      </c>
      <c r="X15" s="40">
        <v>1.0</v>
      </c>
      <c r="Y15" s="40">
        <v>1.0</v>
      </c>
      <c r="Z15" s="40">
        <v>1.0</v>
      </c>
      <c r="AA15" s="40">
        <v>1.0</v>
      </c>
      <c r="AB15" s="40">
        <v>1.0</v>
      </c>
      <c r="AC15" s="40">
        <v>1.0</v>
      </c>
      <c r="AD15" s="40">
        <v>1.0</v>
      </c>
      <c r="AE15" s="40">
        <v>1.0</v>
      </c>
      <c r="AF15" s="40">
        <v>1.0</v>
      </c>
      <c r="AG15" s="40">
        <v>1.0</v>
      </c>
      <c r="AH15" s="40">
        <v>1.0</v>
      </c>
      <c r="AI15" s="40">
        <v>1.0</v>
      </c>
      <c r="AJ15" s="40">
        <v>1.0</v>
      </c>
      <c r="AK15" s="40">
        <v>1.0</v>
      </c>
      <c r="AL15" s="40">
        <v>1.0</v>
      </c>
      <c r="AM15" s="40">
        <v>1.0</v>
      </c>
      <c r="AN15" s="40">
        <v>1.0</v>
      </c>
      <c r="AO15" s="40">
        <v>1.0</v>
      </c>
      <c r="AP15" s="40">
        <v>1.0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>
      <c r="B16" s="45" t="s">
        <v>22</v>
      </c>
      <c r="C16" s="45">
        <f>TRUNC(100/COUNTA(Attendance!D1:AAY1)*SUM(Attendance!D16:AAY16), 2)</f>
        <v>97.43</v>
      </c>
      <c r="D16" s="40">
        <v>1.0</v>
      </c>
      <c r="E16" s="40">
        <v>1.0</v>
      </c>
      <c r="F16" s="40">
        <v>1.0</v>
      </c>
      <c r="G16" s="42">
        <v>1.0</v>
      </c>
      <c r="H16" s="40">
        <v>1.0</v>
      </c>
      <c r="I16" s="40">
        <v>1.0</v>
      </c>
      <c r="J16" s="40">
        <v>1.0</v>
      </c>
      <c r="K16" s="40">
        <v>1.0</v>
      </c>
      <c r="L16" s="40">
        <v>1.0</v>
      </c>
      <c r="M16" s="40">
        <v>1.0</v>
      </c>
      <c r="N16" s="40">
        <v>1.0</v>
      </c>
      <c r="O16" s="40">
        <v>1.0</v>
      </c>
      <c r="P16" s="40">
        <v>1.0</v>
      </c>
      <c r="Q16" s="40">
        <v>1.0</v>
      </c>
      <c r="R16" s="40">
        <v>1.0</v>
      </c>
      <c r="S16" s="40">
        <v>1.0</v>
      </c>
      <c r="T16" s="40">
        <v>1.0</v>
      </c>
      <c r="U16" s="40">
        <v>1.0</v>
      </c>
      <c r="V16" s="40">
        <v>1.0</v>
      </c>
      <c r="W16" s="40">
        <v>1.0</v>
      </c>
      <c r="X16" s="40">
        <v>1.0</v>
      </c>
      <c r="Y16" s="40">
        <v>1.0</v>
      </c>
      <c r="Z16" s="40">
        <v>1.0</v>
      </c>
      <c r="AA16" s="40">
        <v>1.0</v>
      </c>
      <c r="AB16" s="40">
        <v>1.0</v>
      </c>
      <c r="AC16" s="40">
        <v>1.0</v>
      </c>
      <c r="AD16" s="40">
        <v>1.0</v>
      </c>
      <c r="AE16" s="40">
        <v>1.0</v>
      </c>
      <c r="AF16" s="40">
        <v>1.0</v>
      </c>
      <c r="AG16" s="40">
        <v>1.0</v>
      </c>
      <c r="AH16" s="40">
        <v>1.0</v>
      </c>
      <c r="AI16" s="40">
        <v>1.0</v>
      </c>
      <c r="AJ16" s="40">
        <v>1.0</v>
      </c>
      <c r="AK16" s="43"/>
      <c r="AL16" s="40">
        <v>1.0</v>
      </c>
      <c r="AM16" s="42">
        <v>1.0</v>
      </c>
      <c r="AN16" s="40">
        <v>1.0</v>
      </c>
      <c r="AO16" s="40">
        <v>1.0</v>
      </c>
      <c r="AP16" s="40">
        <v>1.0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>
      <c r="A17" s="46"/>
      <c r="B17" s="47"/>
      <c r="C17" s="48"/>
      <c r="D17" s="49"/>
      <c r="E17" s="49"/>
      <c r="F17" s="50"/>
      <c r="G17" s="50"/>
      <c r="H17" s="50"/>
      <c r="I17" s="49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>
      <c r="A18" s="51" t="s">
        <v>23</v>
      </c>
      <c r="B18" s="52"/>
      <c r="C18" s="52"/>
      <c r="H18" s="41"/>
      <c r="I18" s="43"/>
      <c r="J18" s="43"/>
      <c r="K18" s="43"/>
    </row>
    <row r="19">
      <c r="B19" s="53"/>
      <c r="C19" s="53"/>
      <c r="D19" s="54"/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</sheetData>
  <mergeCells count="3">
    <mergeCell ref="A2:A10"/>
    <mergeCell ref="A11:A16"/>
    <mergeCell ref="A18:A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56</v>
      </c>
      <c r="B2" s="60">
        <v>2.0</v>
      </c>
      <c r="C2" s="60">
        <v>1.0</v>
      </c>
      <c r="D2" s="61">
        <f t="shared" ref="D2:D6" si="1">B2-((B2*(C2-1)*10)/100)</f>
        <v>2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59</v>
      </c>
      <c r="B4" s="60">
        <v>4.0</v>
      </c>
      <c r="C4" s="60">
        <v>3.0</v>
      </c>
      <c r="D4" s="61">
        <f t="shared" si="1"/>
        <v>3.2</v>
      </c>
      <c r="F4" s="60" t="s">
        <v>57</v>
      </c>
    </row>
    <row r="5">
      <c r="A5" s="59" t="s">
        <v>60</v>
      </c>
      <c r="B5" s="60">
        <v>8.0</v>
      </c>
      <c r="C5" s="60">
        <v>2.0</v>
      </c>
      <c r="D5" s="61">
        <f t="shared" si="1"/>
        <v>7.2</v>
      </c>
      <c r="F5" s="60" t="s">
        <v>57</v>
      </c>
    </row>
    <row r="6">
      <c r="A6" s="59" t="s">
        <v>61</v>
      </c>
      <c r="B6" s="60">
        <v>14.0</v>
      </c>
      <c r="C6" s="60">
        <v>2.0</v>
      </c>
      <c r="D6" s="61">
        <f t="shared" si="1"/>
        <v>12.6</v>
      </c>
      <c r="F6" s="60" t="s">
        <v>57</v>
      </c>
    </row>
  </sheetData>
  <hyperlinks>
    <hyperlink r:id="rId1" ref="A2"/>
    <hyperlink r:id="rId2" ref="A4"/>
    <hyperlink r:id="rId3" ref="A5"/>
    <hyperlink r:id="rId4" ref="A6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62</v>
      </c>
      <c r="B2" s="60">
        <v>2.0</v>
      </c>
      <c r="C2" s="60">
        <v>1.0</v>
      </c>
      <c r="D2" s="61">
        <f t="shared" ref="D2:D4" si="1">B2-((B2*(C2-1)*10)/100)</f>
        <v>2</v>
      </c>
      <c r="E2" s="62"/>
      <c r="F2" s="60" t="s">
        <v>57</v>
      </c>
    </row>
    <row r="3">
      <c r="A3" s="60" t="s">
        <v>63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64</v>
      </c>
      <c r="B4" s="60">
        <v>2.0</v>
      </c>
      <c r="C4" s="60">
        <v>2.0</v>
      </c>
      <c r="D4" s="61">
        <f t="shared" si="1"/>
        <v>1.8</v>
      </c>
      <c r="F4" s="60" t="s">
        <v>57</v>
      </c>
    </row>
  </sheetData>
  <hyperlinks>
    <hyperlink r:id="rId1" ref="A2"/>
    <hyperlink r:id="rId2" ref="A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65</v>
      </c>
      <c r="B2" s="60">
        <v>2.0</v>
      </c>
      <c r="C2" s="60">
        <v>1.0</v>
      </c>
      <c r="D2" s="61">
        <f t="shared" ref="D2:D6" si="1">B2-((B2*(C2-1)*10)/100)</f>
        <v>2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66</v>
      </c>
      <c r="B4" s="60">
        <v>6.0</v>
      </c>
      <c r="C4" s="60">
        <v>1.0</v>
      </c>
      <c r="D4" s="61">
        <f t="shared" si="1"/>
        <v>6</v>
      </c>
      <c r="F4" s="60" t="s">
        <v>57</v>
      </c>
    </row>
    <row r="5">
      <c r="A5" s="59" t="s">
        <v>67</v>
      </c>
      <c r="B5" s="60">
        <v>6.0</v>
      </c>
      <c r="C5" s="60">
        <v>2.0</v>
      </c>
      <c r="D5" s="61">
        <f t="shared" si="1"/>
        <v>5.4</v>
      </c>
      <c r="F5" s="60" t="s">
        <v>57</v>
      </c>
    </row>
    <row r="6">
      <c r="A6" s="59" t="s">
        <v>68</v>
      </c>
      <c r="B6" s="60">
        <v>0.0</v>
      </c>
      <c r="C6" s="60">
        <v>1.0</v>
      </c>
      <c r="D6" s="61">
        <f t="shared" si="1"/>
        <v>0</v>
      </c>
      <c r="F6" s="60" t="s">
        <v>57</v>
      </c>
    </row>
  </sheetData>
  <hyperlinks>
    <hyperlink r:id="rId1" ref="A2"/>
    <hyperlink r:id="rId2" ref="A4"/>
    <hyperlink r:id="rId3" ref="A5"/>
    <hyperlink r:id="rId4" ref="A6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69</v>
      </c>
      <c r="B2" s="60">
        <v>6.0</v>
      </c>
      <c r="C2" s="60">
        <v>1.0</v>
      </c>
      <c r="D2" s="61">
        <f t="shared" ref="D2:D5" si="1">B2-((B2*(C2-1)*10)/100)</f>
        <v>6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70</v>
      </c>
      <c r="B4" s="60">
        <v>6.0</v>
      </c>
      <c r="C4" s="60">
        <v>1.0</v>
      </c>
      <c r="D4" s="61">
        <f t="shared" si="1"/>
        <v>6</v>
      </c>
      <c r="F4" s="60" t="s">
        <v>57</v>
      </c>
    </row>
    <row r="5">
      <c r="A5" s="59" t="s">
        <v>71</v>
      </c>
      <c r="B5" s="60">
        <v>4.0</v>
      </c>
      <c r="C5" s="60">
        <v>1.0</v>
      </c>
      <c r="D5" s="61">
        <f t="shared" si="1"/>
        <v>4</v>
      </c>
      <c r="F5" s="60" t="s">
        <v>57</v>
      </c>
    </row>
  </sheetData>
  <hyperlinks>
    <hyperlink r:id="rId1" ref="A2"/>
    <hyperlink r:id="rId2" ref="A4"/>
    <hyperlink r:id="rId3" ref="A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72</v>
      </c>
      <c r="B2" s="60">
        <v>8.0</v>
      </c>
      <c r="C2" s="60">
        <v>1.0</v>
      </c>
      <c r="D2" s="61">
        <f t="shared" ref="D2:D6" si="1">B2-((B2*(C2-1)*10)/100)</f>
        <v>8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63" t="s">
        <v>73</v>
      </c>
      <c r="B4" s="60">
        <v>8.0</v>
      </c>
      <c r="C4" s="60">
        <v>1.0</v>
      </c>
      <c r="D4" s="61">
        <f t="shared" si="1"/>
        <v>8</v>
      </c>
      <c r="F4" s="60" t="s">
        <v>57</v>
      </c>
    </row>
    <row r="5">
      <c r="A5" s="59" t="s">
        <v>74</v>
      </c>
      <c r="B5" s="60">
        <v>6.0</v>
      </c>
      <c r="C5" s="60">
        <v>2.0</v>
      </c>
      <c r="D5" s="61">
        <f t="shared" si="1"/>
        <v>5.4</v>
      </c>
      <c r="F5" s="60" t="s">
        <v>57</v>
      </c>
    </row>
    <row r="6">
      <c r="A6" s="59" t="s">
        <v>75</v>
      </c>
      <c r="B6" s="60">
        <v>4.0</v>
      </c>
      <c r="C6" s="60">
        <v>1.0</v>
      </c>
      <c r="D6" s="61">
        <f t="shared" si="1"/>
        <v>4</v>
      </c>
      <c r="F6" s="60" t="s">
        <v>57</v>
      </c>
    </row>
  </sheetData>
  <hyperlinks>
    <hyperlink r:id="rId1" ref="A2"/>
    <hyperlink r:id="rId2" ref="A4"/>
    <hyperlink r:id="rId3" ref="A5"/>
    <hyperlink r:id="rId4" ref="A6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60" t="s">
        <v>58</v>
      </c>
      <c r="B2" s="60">
        <v>8.0</v>
      </c>
      <c r="C2" s="60">
        <v>1.0</v>
      </c>
      <c r="D2" s="61">
        <f t="shared" ref="D2:D4" si="1">B2-((B2*(C2-1)*10)/100)</f>
        <v>8</v>
      </c>
      <c r="F2" s="60" t="s">
        <v>57</v>
      </c>
    </row>
    <row r="3">
      <c r="A3" s="59" t="s">
        <v>76</v>
      </c>
      <c r="B3" s="60">
        <v>10.0</v>
      </c>
      <c r="C3" s="60">
        <v>1.0</v>
      </c>
      <c r="D3" s="61">
        <f t="shared" si="1"/>
        <v>10</v>
      </c>
      <c r="F3" s="60" t="s">
        <v>57</v>
      </c>
    </row>
    <row r="4">
      <c r="A4" s="59" t="s">
        <v>77</v>
      </c>
      <c r="B4" s="60">
        <v>6.0</v>
      </c>
      <c r="C4" s="60">
        <v>2.0</v>
      </c>
      <c r="D4" s="61">
        <f t="shared" si="1"/>
        <v>5.4</v>
      </c>
      <c r="F4" s="60" t="s">
        <v>57</v>
      </c>
    </row>
  </sheetData>
  <hyperlinks>
    <hyperlink r:id="rId1" ref="A3"/>
    <hyperlink r:id="rId2" ref="A4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57" t="s">
        <v>51</v>
      </c>
      <c r="B1" s="57" t="s">
        <v>4</v>
      </c>
      <c r="C1" s="57" t="s">
        <v>52</v>
      </c>
      <c r="D1" s="57" t="s">
        <v>53</v>
      </c>
      <c r="E1" s="57" t="s">
        <v>54</v>
      </c>
      <c r="F1" s="57" t="s">
        <v>55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78</v>
      </c>
      <c r="B2" s="60">
        <v>6.0</v>
      </c>
      <c r="C2" s="60">
        <v>2.0</v>
      </c>
      <c r="D2" s="61">
        <f t="shared" ref="D2:D8" si="1">B2-((B2*(C2-1)*10)/100)</f>
        <v>5.4</v>
      </c>
      <c r="E2" s="62"/>
      <c r="F2" s="60" t="s">
        <v>57</v>
      </c>
    </row>
    <row r="3">
      <c r="A3" s="60" t="s">
        <v>58</v>
      </c>
      <c r="B3" s="60">
        <v>8.0</v>
      </c>
      <c r="C3" s="60">
        <v>1.0</v>
      </c>
      <c r="D3" s="61">
        <f t="shared" si="1"/>
        <v>8</v>
      </c>
      <c r="F3" s="60" t="s">
        <v>57</v>
      </c>
    </row>
    <row r="4">
      <c r="A4" s="59" t="s">
        <v>79</v>
      </c>
      <c r="B4" s="60">
        <v>2.0</v>
      </c>
      <c r="C4" s="60">
        <v>1.0</v>
      </c>
      <c r="D4" s="61">
        <f t="shared" si="1"/>
        <v>2</v>
      </c>
      <c r="F4" s="60" t="s">
        <v>57</v>
      </c>
    </row>
    <row r="5">
      <c r="A5" s="59" t="s">
        <v>80</v>
      </c>
      <c r="B5" s="60">
        <v>16.0</v>
      </c>
      <c r="C5" s="60">
        <v>2.0</v>
      </c>
      <c r="D5" s="61">
        <f t="shared" si="1"/>
        <v>14.4</v>
      </c>
      <c r="F5" s="60" t="s">
        <v>57</v>
      </c>
    </row>
    <row r="6">
      <c r="A6" s="59" t="s">
        <v>81</v>
      </c>
      <c r="B6" s="60">
        <v>8.0</v>
      </c>
      <c r="C6" s="60">
        <v>1.0</v>
      </c>
      <c r="D6" s="61">
        <f t="shared" si="1"/>
        <v>8</v>
      </c>
      <c r="F6" s="60" t="s">
        <v>57</v>
      </c>
    </row>
    <row r="7">
      <c r="A7" s="59" t="s">
        <v>82</v>
      </c>
      <c r="B7" s="60">
        <v>8.0</v>
      </c>
      <c r="C7" s="60">
        <v>1.0</v>
      </c>
      <c r="D7" s="61">
        <f t="shared" si="1"/>
        <v>8</v>
      </c>
      <c r="F7" s="60" t="s">
        <v>57</v>
      </c>
    </row>
    <row r="8">
      <c r="A8" s="59" t="s">
        <v>83</v>
      </c>
      <c r="B8" s="60">
        <v>6.0</v>
      </c>
      <c r="C8" s="60">
        <v>1.0</v>
      </c>
      <c r="D8" s="61">
        <f t="shared" si="1"/>
        <v>6</v>
      </c>
      <c r="F8" s="60" t="s">
        <v>57</v>
      </c>
    </row>
  </sheetData>
  <hyperlinks>
    <hyperlink r:id="rId1" ref="A2"/>
    <hyperlink r:id="rId2" ref="A4"/>
    <hyperlink r:id="rId3" ref="A5"/>
    <hyperlink r:id="rId4" ref="A6"/>
    <hyperlink r:id="rId5" ref="A7"/>
    <hyperlink r:id="rId6" ref="A8"/>
  </hyperlinks>
  <drawing r:id="rId7"/>
</worksheet>
</file>