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S_Masters\UrbanTraffic\SUMO_Testmaps\Simulation_Sachsenhausen\Final Network\Data Preprocessing\"/>
    </mc:Choice>
  </mc:AlternateContent>
  <xr:revisionPtr revIDLastSave="0" documentId="8_{0F868F66-9711-47CD-9086-4270DE7AE701}" xr6:coauthVersionLast="47" xr6:coauthVersionMax="47" xr10:uidLastSave="{00000000-0000-0000-0000-000000000000}"/>
  <bookViews>
    <workbookView xWindow="-108" yWindow="-108" windowWidth="23256" windowHeight="12576" activeTab="2" xr2:uid="{B26F0D65-AD13-42D8-8920-6EF309BD2375}"/>
  </bookViews>
  <sheets>
    <sheet name="Mörfelder_Landstr." sheetId="1" r:id="rId1"/>
    <sheet name="Kennedyallee" sheetId="2" r:id="rId2"/>
    <sheet name="Darmstäd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" i="2" l="1"/>
  <c r="J25" i="2" l="1"/>
  <c r="J24" i="2"/>
</calcChain>
</file>

<file path=xl/sharedStrings.xml><?xml version="1.0" encoding="utf-8"?>
<sst xmlns="http://schemas.openxmlformats.org/spreadsheetml/2006/main" count="161" uniqueCount="88">
  <si>
    <t>====&gt;'</t>
  </si>
  <si>
    <t>&lt;=====</t>
  </si>
  <si>
    <t>=====&gt;</t>
  </si>
  <si>
    <t>====&gt;</t>
  </si>
  <si>
    <t>Thorwaldsenstr.</t>
  </si>
  <si>
    <t>212 from 8466</t>
  </si>
  <si>
    <t>8254=8466-212</t>
  </si>
  <si>
    <t>Stresemannallee</t>
  </si>
  <si>
    <t>2035101498(Neuer Wall)</t>
  </si>
  <si>
    <t>120187421 (Affentorplatz)</t>
  </si>
  <si>
    <t>120066349 (Affentorplatz)</t>
  </si>
  <si>
    <t>120187420 (Schifferstraße)</t>
  </si>
  <si>
    <t>2695(Dreieichstraße)</t>
  </si>
  <si>
    <t>120279617 (Textorstraße)</t>
  </si>
  <si>
    <t>120367183 (Dreieichstraße)</t>
  </si>
  <si>
    <t>120721445 (Hedderichstraße)</t>
  </si>
  <si>
    <t>120501824 (Mühlbruchstraße)</t>
  </si>
  <si>
    <t>120549105 (Mörfelder Landstraße,Wendelsplatz)</t>
  </si>
  <si>
    <t>120665509 (Offenbacher Landstraße)</t>
  </si>
  <si>
    <t>120018541 (Geleitsstraße)</t>
  </si>
  <si>
    <t>120057485 (Bindingstraße)</t>
  </si>
  <si>
    <t>120158927 (Darmstädter Landstraße)</t>
  </si>
  <si>
    <t>120278883 (Mailänder Straße)</t>
  </si>
  <si>
    <t>120629899 (Schützenhüttenweg)</t>
  </si>
  <si>
    <t>120211897 (Sachsenhäuser Landwehrweg)</t>
  </si>
  <si>
    <t>120546138 (Sachsenhäuser Landwehrweg)</t>
  </si>
  <si>
    <t>120341844 (Babenhäuser Landstraße)</t>
  </si>
  <si>
    <t>2035101508 (Babenhäuser Landstraße)</t>
  </si>
  <si>
    <t>120405662  (Babenhäuser Landstraße)</t>
  </si>
  <si>
    <t>120434874 (Stressemanalle)</t>
  </si>
  <si>
    <t>120434876 (Aussiger Straße)</t>
  </si>
  <si>
    <t>120011771  (Mörfelder Landstr.)</t>
  </si>
  <si>
    <t>120413124 (Tischbeinstr.)</t>
  </si>
  <si>
    <t>120110375 (Rubensstraße)</t>
  </si>
  <si>
    <t>120328400 (Schreyerstraße)</t>
  </si>
  <si>
    <t>120097083 (Rubensstraße)</t>
  </si>
  <si>
    <t>120560834 (Strassheimstraße)</t>
  </si>
  <si>
    <t>120389287 (Vogelweidstraße)</t>
  </si>
  <si>
    <t>120316778 (Eschenbachstraße)</t>
  </si>
  <si>
    <t>120334506 (Paul-Ehrlich-Straße)</t>
  </si>
  <si>
    <t>120106171 (Eschenbachstraße)</t>
  </si>
  <si>
    <t>120106171 (Waidmannstraße)</t>
  </si>
  <si>
    <t>120103863 (Richard-Strauss-Allee)</t>
  </si>
  <si>
    <t>120614810 (Sandhöfer Allee)</t>
  </si>
  <si>
    <t>120085819 (Niederräder Landstrasse)</t>
  </si>
  <si>
    <t>120085747 (Niederräder Landstrasse)</t>
  </si>
  <si>
    <t xml:space="preserve">120251570 (Stressemanalle) </t>
  </si>
  <si>
    <t>12758 (0.4730616)</t>
  </si>
  <si>
    <t>14211 (0.526938)</t>
  </si>
  <si>
    <t>6343 (0.229552)</t>
  </si>
  <si>
    <t>going towards Kennedyalle</t>
  </si>
  <si>
    <t>going outside Sachsenhausen</t>
  </si>
  <si>
    <t>out of 18524,11056 turns towards kennedyaalle (59.68%)</t>
  </si>
  <si>
    <t>21289(0.77044)</t>
  </si>
  <si>
    <t>Heisterstraße</t>
  </si>
  <si>
    <t>Heinrich-Limpert-Weg</t>
  </si>
  <si>
    <t>8657200#2</t>
  </si>
  <si>
    <t>-8657200#3</t>
  </si>
  <si>
    <t>5382681#4</t>
  </si>
  <si>
    <t>142414926#1</t>
  </si>
  <si>
    <t>256323709#0_F</t>
  </si>
  <si>
    <t>92837563#0</t>
  </si>
  <si>
    <r>
      <t>120549106</t>
    </r>
    <r>
      <rPr>
        <b/>
        <sz val="24"/>
        <color rgb="FFFF0000"/>
        <rFont val="Calibri"/>
        <family val="2"/>
        <scheme val="minor"/>
      </rPr>
      <t xml:space="preserve"> (1)</t>
    </r>
  </si>
  <si>
    <r>
      <t>120057486 (Kranichsteiner Straße)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26"/>
        <color rgb="FFFF0000"/>
        <rFont val="Calibri"/>
        <family val="2"/>
        <scheme val="minor"/>
      </rPr>
      <t>(3)</t>
    </r>
  </si>
  <si>
    <r>
      <t>120057486(Grethenweg)</t>
    </r>
    <r>
      <rPr>
        <b/>
        <sz val="26"/>
        <color theme="1"/>
        <rFont val="Calibri"/>
        <family val="2"/>
        <scheme val="minor"/>
      </rPr>
      <t xml:space="preserve"> </t>
    </r>
    <r>
      <rPr>
        <b/>
        <sz val="26"/>
        <color rgb="FFFF0000"/>
        <rFont val="Calibri"/>
        <family val="2"/>
        <scheme val="minor"/>
      </rPr>
      <t>(4)</t>
    </r>
  </si>
  <si>
    <r>
      <t>120628533(Bruchstr.)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26"/>
        <color rgb="FFFF0000"/>
        <rFont val="Calibri"/>
        <family val="2"/>
        <scheme val="minor"/>
      </rPr>
      <t>(5)</t>
    </r>
  </si>
  <si>
    <r>
      <t>Schweizer Str.</t>
    </r>
    <r>
      <rPr>
        <b/>
        <sz val="26"/>
        <color rgb="FFFF0000"/>
        <rFont val="Calibri"/>
        <family val="2"/>
        <scheme val="minor"/>
      </rPr>
      <t xml:space="preserve"> (7)</t>
    </r>
  </si>
  <si>
    <r>
      <t>Großer Hasenpfad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26"/>
        <color rgb="FFFF0000"/>
        <rFont val="Calibri"/>
        <family val="2"/>
        <scheme val="minor"/>
      </rPr>
      <t>(6)</t>
    </r>
  </si>
  <si>
    <r>
      <t>Mittlerer Hasenpfad 120151217</t>
    </r>
    <r>
      <rPr>
        <sz val="26"/>
        <color rgb="FFFF0000"/>
        <rFont val="Calibri"/>
        <family val="2"/>
        <scheme val="minor"/>
      </rPr>
      <t xml:space="preserve"> </t>
    </r>
    <r>
      <rPr>
        <b/>
        <sz val="26"/>
        <color rgb="FFFF0000"/>
        <rFont val="Calibri"/>
        <family val="2"/>
        <scheme val="minor"/>
      </rPr>
      <t>(8)</t>
    </r>
  </si>
  <si>
    <r>
      <t>120829662 (Ziegelhüttenplatz)</t>
    </r>
    <r>
      <rPr>
        <b/>
        <sz val="26"/>
        <color rgb="FFFF0000"/>
        <rFont val="Calibri"/>
        <family val="2"/>
        <scheme val="minor"/>
      </rPr>
      <t xml:space="preserve"> (9)</t>
    </r>
  </si>
  <si>
    <r>
      <t>120820801 (Oppenheimer Landstrasse)</t>
    </r>
    <r>
      <rPr>
        <b/>
        <sz val="26"/>
        <color rgb="FFFF0000"/>
        <rFont val="Calibri"/>
        <family val="2"/>
        <scheme val="minor"/>
      </rPr>
      <t xml:space="preserve"> (11)</t>
    </r>
  </si>
  <si>
    <t>2035101509 (Oppenheimer Landstrasse)</t>
  </si>
  <si>
    <t>120085727 (Niederräder Landstraße)</t>
  </si>
  <si>
    <t>120201571 (Max-Reger-Straße)</t>
  </si>
  <si>
    <r>
      <t>120042048 (Weisstannenweg)</t>
    </r>
    <r>
      <rPr>
        <sz val="11"/>
        <color rgb="FFFF0000"/>
        <rFont val="Calibri"/>
        <family val="2"/>
        <scheme val="minor"/>
      </rPr>
      <t xml:space="preserve"> </t>
    </r>
  </si>
  <si>
    <t>120187746 (Richard-Strauss-Allee)</t>
  </si>
  <si>
    <t>120101404 (Heimatring)</t>
  </si>
  <si>
    <t>120562471 (Stressemanalle)</t>
  </si>
  <si>
    <t>120196950 (Beuthener Straße)</t>
  </si>
  <si>
    <t>120567304 (Riedhofweg)</t>
  </si>
  <si>
    <t xml:space="preserve">120327284 (Max-Quarck-Straße) </t>
  </si>
  <si>
    <r>
      <t>120665402 BreslauerStrasse</t>
    </r>
    <r>
      <rPr>
        <sz val="11"/>
        <color rgb="FFFF0000"/>
        <rFont val="Calibri"/>
        <family val="2"/>
        <scheme val="minor"/>
      </rPr>
      <t xml:space="preserve"> </t>
    </r>
  </si>
  <si>
    <t>19_1</t>
  </si>
  <si>
    <t>Zone 3</t>
  </si>
  <si>
    <t>Zone 2</t>
  </si>
  <si>
    <t>Zone 1</t>
  </si>
  <si>
    <r>
      <t>120702566 (To Darmstädter Landstr.)</t>
    </r>
    <r>
      <rPr>
        <b/>
        <sz val="26"/>
        <color rgb="FFFF0000"/>
        <rFont val="Calibri"/>
        <family val="2"/>
        <scheme val="minor"/>
      </rPr>
      <t xml:space="preserve"> (2)</t>
    </r>
  </si>
  <si>
    <t>Schweizer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</si>
</sst>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wrapText="1"/>
    </xf>
    <xf numFmtId="0" fontId="3" fillId="0" borderId="0" xfId="0" quotePrefix="1" applyFont="1" applyAlignment="1">
      <alignment wrapText="1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quotePrefix="1" applyFont="1"/>
    <xf numFmtId="0" fontId="2" fillId="0" borderId="0" xfId="0" applyFont="1" applyAlignment="1">
      <alignment horizontal="center" wrapText="1"/>
    </xf>
    <xf numFmtId="0" fontId="0" fillId="0" borderId="0" xfId="0" quotePrefix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3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5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2" borderId="1" xfId="0" quotePrefix="1" applyFont="1" applyFill="1" applyBorder="1"/>
    <xf numFmtId="0" fontId="2" fillId="3" borderId="1" xfId="0" quotePrefix="1" applyFont="1" applyFill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quotePrefix="1" applyFont="1" applyFill="1" applyBorder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1" fontId="0" fillId="4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0" fillId="5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0" fontId="0" fillId="5" borderId="1" xfId="0" applyNumberFormat="1" applyFill="1" applyBorder="1"/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5" fillId="5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198120</xdr:colOff>
      <xdr:row>85</xdr:row>
      <xdr:rowOff>45720</xdr:rowOff>
    </xdr:from>
    <xdr:to>
      <xdr:col>58</xdr:col>
      <xdr:colOff>198120</xdr:colOff>
      <xdr:row>87</xdr:row>
      <xdr:rowOff>777240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FE47990-61BD-4D17-A191-9E43ED652DDD}"/>
            </a:ext>
          </a:extLst>
        </xdr:cNvPr>
        <xdr:cNvCxnSpPr/>
      </xdr:nvCxnSpPr>
      <xdr:spPr>
        <a:xfrm>
          <a:off x="41468040" y="20711160"/>
          <a:ext cx="0" cy="1645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691243</xdr:colOff>
      <xdr:row>85</xdr:row>
      <xdr:rowOff>50074</xdr:rowOff>
    </xdr:from>
    <xdr:to>
      <xdr:col>58</xdr:col>
      <xdr:colOff>691243</xdr:colOff>
      <xdr:row>87</xdr:row>
      <xdr:rowOff>171994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0A5182C-A090-4A4A-83AB-A14390751E3E}"/>
            </a:ext>
          </a:extLst>
        </xdr:cNvPr>
        <xdr:cNvCxnSpPr/>
      </xdr:nvCxnSpPr>
      <xdr:spPr>
        <a:xfrm flipV="1">
          <a:off x="42862500" y="20602303"/>
          <a:ext cx="0" cy="1036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182880</xdr:colOff>
      <xdr:row>82</xdr:row>
      <xdr:rowOff>7620</xdr:rowOff>
    </xdr:from>
    <xdr:to>
      <xdr:col>58</xdr:col>
      <xdr:colOff>198120</xdr:colOff>
      <xdr:row>84</xdr:row>
      <xdr:rowOff>419100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22A028B-0815-4E6D-BCEC-4015569B6148}"/>
            </a:ext>
          </a:extLst>
        </xdr:cNvPr>
        <xdr:cNvCxnSpPr/>
      </xdr:nvCxnSpPr>
      <xdr:spPr>
        <a:xfrm flipH="1">
          <a:off x="43083480" y="19575780"/>
          <a:ext cx="152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1455420</xdr:colOff>
      <xdr:row>82</xdr:row>
      <xdr:rowOff>7620</xdr:rowOff>
    </xdr:from>
    <xdr:to>
      <xdr:col>58</xdr:col>
      <xdr:colOff>1463040</xdr:colOff>
      <xdr:row>84</xdr:row>
      <xdr:rowOff>457200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D501A62-CA78-4AAA-AF74-7B3704646AC0}"/>
            </a:ext>
          </a:extLst>
        </xdr:cNvPr>
        <xdr:cNvCxnSpPr/>
      </xdr:nvCxnSpPr>
      <xdr:spPr>
        <a:xfrm flipV="1">
          <a:off x="44356020" y="19575780"/>
          <a:ext cx="7620" cy="815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335280</xdr:colOff>
      <xdr:row>81</xdr:row>
      <xdr:rowOff>68580</xdr:rowOff>
    </xdr:from>
    <xdr:to>
      <xdr:col>30</xdr:col>
      <xdr:colOff>91440</xdr:colOff>
      <xdr:row>85</xdr:row>
      <xdr:rowOff>548640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5772C39-B1D8-47F9-B3D3-3E17B3A7A883}"/>
            </a:ext>
          </a:extLst>
        </xdr:cNvPr>
        <xdr:cNvCxnSpPr/>
      </xdr:nvCxnSpPr>
      <xdr:spPr>
        <a:xfrm flipH="1">
          <a:off x="18943320" y="19453860"/>
          <a:ext cx="365760" cy="2125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266700</xdr:colOff>
      <xdr:row>94</xdr:row>
      <xdr:rowOff>45720</xdr:rowOff>
    </xdr:from>
    <xdr:to>
      <xdr:col>29</xdr:col>
      <xdr:colOff>274320</xdr:colOff>
      <xdr:row>99</xdr:row>
      <xdr:rowOff>160020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A47BD24-127D-454B-BDFA-99E4E812E94C}"/>
            </a:ext>
          </a:extLst>
        </xdr:cNvPr>
        <xdr:cNvCxnSpPr/>
      </xdr:nvCxnSpPr>
      <xdr:spPr>
        <a:xfrm flipH="1">
          <a:off x="17183100" y="22174200"/>
          <a:ext cx="762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525780</xdr:colOff>
      <xdr:row>94</xdr:row>
      <xdr:rowOff>60960</xdr:rowOff>
    </xdr:from>
    <xdr:to>
      <xdr:col>31</xdr:col>
      <xdr:colOff>525780</xdr:colOff>
      <xdr:row>96</xdr:row>
      <xdr:rowOff>144780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93FD2F8-FE75-42CD-A2A5-A822F0102906}"/>
            </a:ext>
          </a:extLst>
        </xdr:cNvPr>
        <xdr:cNvCxnSpPr/>
      </xdr:nvCxnSpPr>
      <xdr:spPr>
        <a:xfrm flipV="1">
          <a:off x="19133820" y="2456688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518160</xdr:colOff>
      <xdr:row>97</xdr:row>
      <xdr:rowOff>160020</xdr:rowOff>
    </xdr:from>
    <xdr:to>
      <xdr:col>31</xdr:col>
      <xdr:colOff>518160</xdr:colOff>
      <xdr:row>99</xdr:row>
      <xdr:rowOff>167640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85071A80-B458-4AC1-A5A4-B4531B5EA928}"/>
            </a:ext>
          </a:extLst>
        </xdr:cNvPr>
        <xdr:cNvCxnSpPr/>
      </xdr:nvCxnSpPr>
      <xdr:spPr>
        <a:xfrm flipV="1">
          <a:off x="19126200" y="25946100"/>
          <a:ext cx="0" cy="373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868680</xdr:colOff>
      <xdr:row>94</xdr:row>
      <xdr:rowOff>15240</xdr:rowOff>
    </xdr:from>
    <xdr:to>
      <xdr:col>35</xdr:col>
      <xdr:colOff>876300</xdr:colOff>
      <xdr:row>98</xdr:row>
      <xdr:rowOff>152400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B594669-FB94-4E96-BC12-E2CF96DF9048}"/>
            </a:ext>
          </a:extLst>
        </xdr:cNvPr>
        <xdr:cNvCxnSpPr/>
      </xdr:nvCxnSpPr>
      <xdr:spPr>
        <a:xfrm flipV="1">
          <a:off x="22608540" y="23058120"/>
          <a:ext cx="7620" cy="1234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137160</xdr:colOff>
      <xdr:row>94</xdr:row>
      <xdr:rowOff>45720</xdr:rowOff>
    </xdr:from>
    <xdr:to>
      <xdr:col>35</xdr:col>
      <xdr:colOff>144780</xdr:colOff>
      <xdr:row>99</xdr:row>
      <xdr:rowOff>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2D829E9-B262-4EE4-AF56-487C3A24CA14}"/>
            </a:ext>
          </a:extLst>
        </xdr:cNvPr>
        <xdr:cNvCxnSpPr/>
      </xdr:nvCxnSpPr>
      <xdr:spPr>
        <a:xfrm flipH="1">
          <a:off x="21877020" y="23088600"/>
          <a:ext cx="7620" cy="1234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510540</xdr:colOff>
      <xdr:row>90</xdr:row>
      <xdr:rowOff>121920</xdr:rowOff>
    </xdr:from>
    <xdr:to>
      <xdr:col>51</xdr:col>
      <xdr:colOff>510540</xdr:colOff>
      <xdr:row>94</xdr:row>
      <xdr:rowOff>198120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C2B29D04-04D2-421E-B463-C4B284C72497}"/>
            </a:ext>
          </a:extLst>
        </xdr:cNvPr>
        <xdr:cNvCxnSpPr/>
      </xdr:nvCxnSpPr>
      <xdr:spPr>
        <a:xfrm flipV="1">
          <a:off x="32872680" y="22067520"/>
          <a:ext cx="0" cy="1173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167640</xdr:colOff>
      <xdr:row>90</xdr:row>
      <xdr:rowOff>91440</xdr:rowOff>
    </xdr:from>
    <xdr:to>
      <xdr:col>51</xdr:col>
      <xdr:colOff>167640</xdr:colOff>
      <xdr:row>94</xdr:row>
      <xdr:rowOff>236220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039118F-ADA2-4486-B631-6B3FD81C2CF9}"/>
            </a:ext>
          </a:extLst>
        </xdr:cNvPr>
        <xdr:cNvCxnSpPr/>
      </xdr:nvCxnSpPr>
      <xdr:spPr>
        <a:xfrm>
          <a:off x="32529780" y="22037040"/>
          <a:ext cx="0" cy="1242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489857</xdr:colOff>
      <xdr:row>84</xdr:row>
      <xdr:rowOff>45720</xdr:rowOff>
    </xdr:from>
    <xdr:to>
      <xdr:col>51</xdr:col>
      <xdr:colOff>518160</xdr:colOff>
      <xdr:row>88</xdr:row>
      <xdr:rowOff>402771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4598C31-D2E3-4398-9D54-B1BDAD79CE1D}"/>
            </a:ext>
          </a:extLst>
        </xdr:cNvPr>
        <xdr:cNvCxnSpPr/>
      </xdr:nvCxnSpPr>
      <xdr:spPr>
        <a:xfrm flipV="1">
          <a:off x="37370657" y="19389634"/>
          <a:ext cx="28303" cy="2730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152400</xdr:colOff>
      <xdr:row>84</xdr:row>
      <xdr:rowOff>15240</xdr:rowOff>
    </xdr:from>
    <xdr:to>
      <xdr:col>51</xdr:col>
      <xdr:colOff>175260</xdr:colOff>
      <xdr:row>88</xdr:row>
      <xdr:rowOff>413657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0B89524-E065-4FC1-B384-AEEF640992A2}"/>
            </a:ext>
          </a:extLst>
        </xdr:cNvPr>
        <xdr:cNvCxnSpPr/>
      </xdr:nvCxnSpPr>
      <xdr:spPr>
        <a:xfrm flipH="1">
          <a:off x="37033200" y="19359154"/>
          <a:ext cx="22860" cy="27715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563880</xdr:colOff>
      <xdr:row>90</xdr:row>
      <xdr:rowOff>76200</xdr:rowOff>
    </xdr:from>
    <xdr:to>
      <xdr:col>53</xdr:col>
      <xdr:colOff>587829</xdr:colOff>
      <xdr:row>94</xdr:row>
      <xdr:rowOff>489857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67BA68E-EEEB-4E3B-AAC9-C0BD68026C73}"/>
            </a:ext>
          </a:extLst>
        </xdr:cNvPr>
        <xdr:cNvCxnSpPr/>
      </xdr:nvCxnSpPr>
      <xdr:spPr>
        <a:xfrm>
          <a:off x="39001337" y="22849114"/>
          <a:ext cx="23949" cy="2307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152400</xdr:colOff>
      <xdr:row>90</xdr:row>
      <xdr:rowOff>91440</xdr:rowOff>
    </xdr:from>
    <xdr:to>
      <xdr:col>58</xdr:col>
      <xdr:colOff>160020</xdr:colOff>
      <xdr:row>94</xdr:row>
      <xdr:rowOff>876300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A3EEF0C-1943-4CDB-94DD-00BFD143F248}"/>
            </a:ext>
          </a:extLst>
        </xdr:cNvPr>
        <xdr:cNvCxnSpPr/>
      </xdr:nvCxnSpPr>
      <xdr:spPr>
        <a:xfrm flipH="1">
          <a:off x="41422320" y="22951440"/>
          <a:ext cx="7620" cy="2065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636814</xdr:colOff>
      <xdr:row>90</xdr:row>
      <xdr:rowOff>115389</xdr:rowOff>
    </xdr:from>
    <xdr:to>
      <xdr:col>58</xdr:col>
      <xdr:colOff>636814</xdr:colOff>
      <xdr:row>94</xdr:row>
      <xdr:rowOff>526869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8AC247-4401-4CE3-AFC4-F54DE6D5DEF3}"/>
            </a:ext>
          </a:extLst>
        </xdr:cNvPr>
        <xdr:cNvCxnSpPr/>
      </xdr:nvCxnSpPr>
      <xdr:spPr>
        <a:xfrm flipV="1">
          <a:off x="42808071" y="22888303"/>
          <a:ext cx="0" cy="2305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167640</xdr:colOff>
      <xdr:row>90</xdr:row>
      <xdr:rowOff>152400</xdr:rowOff>
    </xdr:from>
    <xdr:to>
      <xdr:col>61</xdr:col>
      <xdr:colOff>175260</xdr:colOff>
      <xdr:row>94</xdr:row>
      <xdr:rowOff>609600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3D20CDB-C895-46EB-998D-5335D352A5D2}"/>
            </a:ext>
          </a:extLst>
        </xdr:cNvPr>
        <xdr:cNvCxnSpPr/>
      </xdr:nvCxnSpPr>
      <xdr:spPr>
        <a:xfrm>
          <a:off x="47967900" y="23926800"/>
          <a:ext cx="7620" cy="3383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640080</xdr:colOff>
      <xdr:row>90</xdr:row>
      <xdr:rowOff>106680</xdr:rowOff>
    </xdr:from>
    <xdr:to>
      <xdr:col>61</xdr:col>
      <xdr:colOff>662940</xdr:colOff>
      <xdr:row>94</xdr:row>
      <xdr:rowOff>617220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823EFF98-1314-4773-8B31-4189735E09AA}"/>
            </a:ext>
          </a:extLst>
        </xdr:cNvPr>
        <xdr:cNvCxnSpPr/>
      </xdr:nvCxnSpPr>
      <xdr:spPr>
        <a:xfrm flipH="1" flipV="1">
          <a:off x="48440340" y="23881080"/>
          <a:ext cx="22860" cy="3436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335280</xdr:colOff>
      <xdr:row>90</xdr:row>
      <xdr:rowOff>144780</xdr:rowOff>
    </xdr:from>
    <xdr:to>
      <xdr:col>65</xdr:col>
      <xdr:colOff>342900</xdr:colOff>
      <xdr:row>94</xdr:row>
      <xdr:rowOff>769620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01EBDA4-52BF-492F-AFDD-B7FE4DF65F7D}"/>
            </a:ext>
          </a:extLst>
        </xdr:cNvPr>
        <xdr:cNvCxnSpPr/>
      </xdr:nvCxnSpPr>
      <xdr:spPr>
        <a:xfrm flipV="1">
          <a:off x="49331880" y="23004780"/>
          <a:ext cx="7620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320040</xdr:colOff>
      <xdr:row>90</xdr:row>
      <xdr:rowOff>76200</xdr:rowOff>
    </xdr:from>
    <xdr:to>
      <xdr:col>71</xdr:col>
      <xdr:colOff>327660</xdr:colOff>
      <xdr:row>94</xdr:row>
      <xdr:rowOff>746760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B1F1D2F-7D31-41B7-BFE0-88677AB75C75}"/>
            </a:ext>
          </a:extLst>
        </xdr:cNvPr>
        <xdr:cNvCxnSpPr/>
      </xdr:nvCxnSpPr>
      <xdr:spPr>
        <a:xfrm flipH="1">
          <a:off x="54681120" y="22570440"/>
          <a:ext cx="7620" cy="1950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198120</xdr:colOff>
      <xdr:row>85</xdr:row>
      <xdr:rowOff>30480</xdr:rowOff>
    </xdr:from>
    <xdr:to>
      <xdr:col>65</xdr:col>
      <xdr:colOff>205740</xdr:colOff>
      <xdr:row>88</xdr:row>
      <xdr:rowOff>281940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D80F3041-459B-4379-A432-AC0A8E7E41B2}"/>
            </a:ext>
          </a:extLst>
        </xdr:cNvPr>
        <xdr:cNvCxnSpPr/>
      </xdr:nvCxnSpPr>
      <xdr:spPr>
        <a:xfrm flipV="1">
          <a:off x="50772060" y="21061680"/>
          <a:ext cx="7620" cy="2080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525780</xdr:colOff>
      <xdr:row>85</xdr:row>
      <xdr:rowOff>91440</xdr:rowOff>
    </xdr:from>
    <xdr:to>
      <xdr:col>65</xdr:col>
      <xdr:colOff>533400</xdr:colOff>
      <xdr:row>88</xdr:row>
      <xdr:rowOff>281940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2190417-F7E6-48DB-A028-AB7FDD59CBF6}"/>
            </a:ext>
          </a:extLst>
        </xdr:cNvPr>
        <xdr:cNvCxnSpPr/>
      </xdr:nvCxnSpPr>
      <xdr:spPr>
        <a:xfrm>
          <a:off x="51099720" y="21122640"/>
          <a:ext cx="7620" cy="201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190500</xdr:colOff>
      <xdr:row>85</xdr:row>
      <xdr:rowOff>106680</xdr:rowOff>
    </xdr:from>
    <xdr:to>
      <xdr:col>60</xdr:col>
      <xdr:colOff>426720</xdr:colOff>
      <xdr:row>87</xdr:row>
      <xdr:rowOff>670560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B3837FE4-2EAD-4C74-A0CF-7FD81106D8D7}"/>
            </a:ext>
          </a:extLst>
        </xdr:cNvPr>
        <xdr:cNvCxnSpPr/>
      </xdr:nvCxnSpPr>
      <xdr:spPr>
        <a:xfrm flipH="1" flipV="1">
          <a:off x="43098720" y="20406360"/>
          <a:ext cx="2004060" cy="1478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449580</xdr:colOff>
      <xdr:row>87</xdr:row>
      <xdr:rowOff>91440</xdr:rowOff>
    </xdr:from>
    <xdr:to>
      <xdr:col>45</xdr:col>
      <xdr:colOff>403860</xdr:colOff>
      <xdr:row>93</xdr:row>
      <xdr:rowOff>403860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B62E7399-9B71-4B10-9994-20AFE0194E5D}"/>
            </a:ext>
          </a:extLst>
        </xdr:cNvPr>
        <xdr:cNvCxnSpPr/>
      </xdr:nvCxnSpPr>
      <xdr:spPr>
        <a:xfrm flipH="1" flipV="1">
          <a:off x="30373320" y="22037040"/>
          <a:ext cx="1249680" cy="397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563880</xdr:colOff>
      <xdr:row>90</xdr:row>
      <xdr:rowOff>53340</xdr:rowOff>
    </xdr:from>
    <xdr:to>
      <xdr:col>47</xdr:col>
      <xdr:colOff>487680</xdr:colOff>
      <xdr:row>93</xdr:row>
      <xdr:rowOff>396240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A055178-E79E-41A7-9DD2-FB5A51C6D52C}"/>
            </a:ext>
          </a:extLst>
        </xdr:cNvPr>
        <xdr:cNvCxnSpPr/>
      </xdr:nvCxnSpPr>
      <xdr:spPr>
        <a:xfrm flipV="1">
          <a:off x="31562040" y="23827740"/>
          <a:ext cx="1318260" cy="2537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87</xdr:row>
      <xdr:rowOff>15240</xdr:rowOff>
    </xdr:from>
    <xdr:to>
      <xdr:col>47</xdr:col>
      <xdr:colOff>563880</xdr:colOff>
      <xdr:row>88</xdr:row>
      <xdr:rowOff>655320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708B06F0-9568-4CC3-AAA9-BED6BBA8AC80}"/>
            </a:ext>
          </a:extLst>
        </xdr:cNvPr>
        <xdr:cNvCxnSpPr/>
      </xdr:nvCxnSpPr>
      <xdr:spPr>
        <a:xfrm flipH="1" flipV="1">
          <a:off x="30647640" y="21960840"/>
          <a:ext cx="2529840" cy="1554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91440</xdr:colOff>
      <xdr:row>94</xdr:row>
      <xdr:rowOff>15240</xdr:rowOff>
    </xdr:from>
    <xdr:to>
      <xdr:col>43</xdr:col>
      <xdr:colOff>99060</xdr:colOff>
      <xdr:row>98</xdr:row>
      <xdr:rowOff>152400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796ED63A-44E2-48DC-ACE0-7F450752C473}"/>
            </a:ext>
          </a:extLst>
        </xdr:cNvPr>
        <xdr:cNvCxnSpPr/>
      </xdr:nvCxnSpPr>
      <xdr:spPr>
        <a:xfrm flipH="1">
          <a:off x="28575000" y="23789640"/>
          <a:ext cx="7620" cy="178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464820</xdr:colOff>
      <xdr:row>94</xdr:row>
      <xdr:rowOff>0</xdr:rowOff>
    </xdr:from>
    <xdr:to>
      <xdr:col>43</xdr:col>
      <xdr:colOff>472440</xdr:colOff>
      <xdr:row>98</xdr:row>
      <xdr:rowOff>137160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FED9CB6-330D-4E6D-ABEF-EC226EAB57A5}"/>
            </a:ext>
          </a:extLst>
        </xdr:cNvPr>
        <xdr:cNvCxnSpPr/>
      </xdr:nvCxnSpPr>
      <xdr:spPr>
        <a:xfrm flipV="1">
          <a:off x="28948380" y="23774400"/>
          <a:ext cx="7620" cy="178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167640</xdr:colOff>
      <xdr:row>82</xdr:row>
      <xdr:rowOff>45720</xdr:rowOff>
    </xdr:from>
    <xdr:to>
      <xdr:col>39</xdr:col>
      <xdr:colOff>182880</xdr:colOff>
      <xdr:row>85</xdr:row>
      <xdr:rowOff>586740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E0559BB3-23DA-4195-B9F8-DBB51BCE790E}"/>
            </a:ext>
          </a:extLst>
        </xdr:cNvPr>
        <xdr:cNvCxnSpPr/>
      </xdr:nvCxnSpPr>
      <xdr:spPr>
        <a:xfrm flipH="1">
          <a:off x="25123140" y="19613880"/>
          <a:ext cx="15240" cy="1455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548640</xdr:colOff>
      <xdr:row>82</xdr:row>
      <xdr:rowOff>68580</xdr:rowOff>
    </xdr:from>
    <xdr:to>
      <xdr:col>39</xdr:col>
      <xdr:colOff>548640</xdr:colOff>
      <xdr:row>85</xdr:row>
      <xdr:rowOff>510540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B1E0DD93-DEA1-4A50-AF3E-469675068697}"/>
            </a:ext>
          </a:extLst>
        </xdr:cNvPr>
        <xdr:cNvCxnSpPr/>
      </xdr:nvCxnSpPr>
      <xdr:spPr>
        <a:xfrm flipV="1">
          <a:off x="25504140" y="19636740"/>
          <a:ext cx="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167640</xdr:colOff>
      <xdr:row>82</xdr:row>
      <xdr:rowOff>68580</xdr:rowOff>
    </xdr:from>
    <xdr:to>
      <xdr:col>37</xdr:col>
      <xdr:colOff>182880</xdr:colOff>
      <xdr:row>85</xdr:row>
      <xdr:rowOff>609600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FDC577BB-3EC4-4867-ACA5-CF511237544C}"/>
            </a:ext>
          </a:extLst>
        </xdr:cNvPr>
        <xdr:cNvCxnSpPr/>
      </xdr:nvCxnSpPr>
      <xdr:spPr>
        <a:xfrm flipH="1">
          <a:off x="23827740" y="19636740"/>
          <a:ext cx="15240" cy="1455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548640</xdr:colOff>
      <xdr:row>82</xdr:row>
      <xdr:rowOff>91440</xdr:rowOff>
    </xdr:from>
    <xdr:to>
      <xdr:col>37</xdr:col>
      <xdr:colOff>548640</xdr:colOff>
      <xdr:row>85</xdr:row>
      <xdr:rowOff>579120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98DC2C93-F952-443B-ABB2-2207B646D40E}"/>
            </a:ext>
          </a:extLst>
        </xdr:cNvPr>
        <xdr:cNvCxnSpPr/>
      </xdr:nvCxnSpPr>
      <xdr:spPr>
        <a:xfrm flipV="1">
          <a:off x="24208740" y="19659600"/>
          <a:ext cx="0" cy="1402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502920</xdr:colOff>
      <xdr:row>87</xdr:row>
      <xdr:rowOff>53340</xdr:rowOff>
    </xdr:from>
    <xdr:to>
      <xdr:col>33</xdr:col>
      <xdr:colOff>360948</xdr:colOff>
      <xdr:row>93</xdr:row>
      <xdr:rowOff>140368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B2B3BB5-87A8-458B-B59C-54B2AAE5B5BE}"/>
            </a:ext>
          </a:extLst>
        </xdr:cNvPr>
        <xdr:cNvCxnSpPr/>
      </xdr:nvCxnSpPr>
      <xdr:spPr>
        <a:xfrm flipH="1" flipV="1">
          <a:off x="21096973" y="20908077"/>
          <a:ext cx="1151422" cy="31951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411480</xdr:colOff>
      <xdr:row>81</xdr:row>
      <xdr:rowOff>83820</xdr:rowOff>
    </xdr:from>
    <xdr:to>
      <xdr:col>31</xdr:col>
      <xdr:colOff>251460</xdr:colOff>
      <xdr:row>85</xdr:row>
      <xdr:rowOff>533400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52236FBA-7797-47C0-A149-5C1483BD981A}"/>
            </a:ext>
          </a:extLst>
        </xdr:cNvPr>
        <xdr:cNvCxnSpPr/>
      </xdr:nvCxnSpPr>
      <xdr:spPr>
        <a:xfrm flipH="1" flipV="1">
          <a:off x="18409920" y="19469100"/>
          <a:ext cx="449580" cy="154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312420</xdr:colOff>
      <xdr:row>87</xdr:row>
      <xdr:rowOff>110290</xdr:rowOff>
    </xdr:from>
    <xdr:to>
      <xdr:col>27</xdr:col>
      <xdr:colOff>330868</xdr:colOff>
      <xdr:row>93</xdr:row>
      <xdr:rowOff>365760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FE7A3810-57C6-47D7-A45D-6E742B729801}"/>
            </a:ext>
          </a:extLst>
        </xdr:cNvPr>
        <xdr:cNvCxnSpPr/>
      </xdr:nvCxnSpPr>
      <xdr:spPr>
        <a:xfrm flipH="1">
          <a:off x="17738157" y="20784553"/>
          <a:ext cx="18448" cy="3363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228600</xdr:colOff>
      <xdr:row>81</xdr:row>
      <xdr:rowOff>38100</xdr:rowOff>
    </xdr:from>
    <xdr:to>
      <xdr:col>25</xdr:col>
      <xdr:colOff>236220</xdr:colOff>
      <xdr:row>85</xdr:row>
      <xdr:rowOff>495300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D9C685FE-F6E9-4568-A1FA-2F8C9C8DAF11}"/>
            </a:ext>
          </a:extLst>
        </xdr:cNvPr>
        <xdr:cNvCxnSpPr/>
      </xdr:nvCxnSpPr>
      <xdr:spPr>
        <a:xfrm flipH="1">
          <a:off x="14706600" y="19423380"/>
          <a:ext cx="7620" cy="1554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243840</xdr:colOff>
      <xdr:row>87</xdr:row>
      <xdr:rowOff>130342</xdr:rowOff>
    </xdr:from>
    <xdr:to>
      <xdr:col>23</xdr:col>
      <xdr:colOff>290764</xdr:colOff>
      <xdr:row>93</xdr:row>
      <xdr:rowOff>342900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14B90E30-C036-4652-AA3B-C52D7ABA0172}"/>
            </a:ext>
          </a:extLst>
        </xdr:cNvPr>
        <xdr:cNvCxnSpPr/>
      </xdr:nvCxnSpPr>
      <xdr:spPr>
        <a:xfrm flipH="1">
          <a:off x="15082787" y="20804605"/>
          <a:ext cx="46924" cy="3320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160020</xdr:colOff>
      <xdr:row>94</xdr:row>
      <xdr:rowOff>53340</xdr:rowOff>
    </xdr:from>
    <xdr:to>
      <xdr:col>25</xdr:col>
      <xdr:colOff>167640</xdr:colOff>
      <xdr:row>99</xdr:row>
      <xdr:rowOff>167640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19670097-45FD-4D89-8D10-CDA13F06377F}"/>
            </a:ext>
          </a:extLst>
        </xdr:cNvPr>
        <xdr:cNvCxnSpPr/>
      </xdr:nvCxnSpPr>
      <xdr:spPr>
        <a:xfrm flipH="1">
          <a:off x="14638020" y="24559260"/>
          <a:ext cx="7620" cy="176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510540</xdr:colOff>
      <xdr:row>94</xdr:row>
      <xdr:rowOff>60960</xdr:rowOff>
    </xdr:from>
    <xdr:to>
      <xdr:col>25</xdr:col>
      <xdr:colOff>510540</xdr:colOff>
      <xdr:row>99</xdr:row>
      <xdr:rowOff>121920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59BA736-98DF-4C13-BFE5-0FE7955214F6}"/>
            </a:ext>
          </a:extLst>
        </xdr:cNvPr>
        <xdr:cNvCxnSpPr/>
      </xdr:nvCxnSpPr>
      <xdr:spPr>
        <a:xfrm flipV="1">
          <a:off x="14988540" y="24566880"/>
          <a:ext cx="0" cy="170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198120</xdr:colOff>
      <xdr:row>85</xdr:row>
      <xdr:rowOff>7620</xdr:rowOff>
    </xdr:from>
    <xdr:to>
      <xdr:col>19</xdr:col>
      <xdr:colOff>205740</xdr:colOff>
      <xdr:row>88</xdr:row>
      <xdr:rowOff>121920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E74A1F71-4395-4249-9621-D03B34EE246B}"/>
            </a:ext>
          </a:extLst>
        </xdr:cNvPr>
        <xdr:cNvCxnSpPr/>
      </xdr:nvCxnSpPr>
      <xdr:spPr>
        <a:xfrm flipH="1">
          <a:off x="10942320" y="20490180"/>
          <a:ext cx="7620" cy="176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548640</xdr:colOff>
      <xdr:row>85</xdr:row>
      <xdr:rowOff>15240</xdr:rowOff>
    </xdr:from>
    <xdr:to>
      <xdr:col>19</xdr:col>
      <xdr:colOff>548640</xdr:colOff>
      <xdr:row>88</xdr:row>
      <xdr:rowOff>76200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716A4812-419F-49CD-9707-C19234F7CAAA}"/>
            </a:ext>
          </a:extLst>
        </xdr:cNvPr>
        <xdr:cNvCxnSpPr/>
      </xdr:nvCxnSpPr>
      <xdr:spPr>
        <a:xfrm flipV="1">
          <a:off x="11292840" y="20497800"/>
          <a:ext cx="0" cy="170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85</xdr:row>
      <xdr:rowOff>144780</xdr:rowOff>
    </xdr:from>
    <xdr:to>
      <xdr:col>9</xdr:col>
      <xdr:colOff>457200</xdr:colOff>
      <xdr:row>90</xdr:row>
      <xdr:rowOff>563880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EAB4665-7AC7-496C-BF90-870B1E941C9B}"/>
            </a:ext>
          </a:extLst>
        </xdr:cNvPr>
        <xdr:cNvCxnSpPr/>
      </xdr:nvCxnSpPr>
      <xdr:spPr>
        <a:xfrm flipV="1">
          <a:off x="5943600" y="21175980"/>
          <a:ext cx="0" cy="316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140369</xdr:colOff>
      <xdr:row>85</xdr:row>
      <xdr:rowOff>22860</xdr:rowOff>
    </xdr:from>
    <xdr:to>
      <xdr:col>7</xdr:col>
      <xdr:colOff>175260</xdr:colOff>
      <xdr:row>88</xdr:row>
      <xdr:rowOff>591552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A7D4265-4B20-4885-91C9-2C3D1EA6017A}"/>
            </a:ext>
          </a:extLst>
        </xdr:cNvPr>
        <xdr:cNvCxnSpPr/>
      </xdr:nvCxnSpPr>
      <xdr:spPr>
        <a:xfrm flipH="1">
          <a:off x="4632158" y="19965202"/>
          <a:ext cx="34891" cy="1852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85</xdr:row>
      <xdr:rowOff>30481</xdr:rowOff>
    </xdr:from>
    <xdr:to>
      <xdr:col>7</xdr:col>
      <xdr:colOff>521369</xdr:colOff>
      <xdr:row>88</xdr:row>
      <xdr:rowOff>561473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863E45C9-A9C2-4962-8A7F-ADC9147478A2}"/>
            </a:ext>
          </a:extLst>
        </xdr:cNvPr>
        <xdr:cNvCxnSpPr/>
      </xdr:nvCxnSpPr>
      <xdr:spPr>
        <a:xfrm flipH="1" flipV="1">
          <a:off x="5009949" y="19972823"/>
          <a:ext cx="3209" cy="1814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160020</xdr:colOff>
      <xdr:row>91</xdr:row>
      <xdr:rowOff>76200</xdr:rowOff>
    </xdr:from>
    <xdr:to>
      <xdr:col>5</xdr:col>
      <xdr:colOff>167640</xdr:colOff>
      <xdr:row>94</xdr:row>
      <xdr:rowOff>373380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EAE9225-878E-41F7-BB80-4DACF3D16E6F}"/>
            </a:ext>
          </a:extLst>
        </xdr:cNvPr>
        <xdr:cNvCxnSpPr/>
      </xdr:nvCxnSpPr>
      <xdr:spPr>
        <a:xfrm flipH="1">
          <a:off x="3208020" y="23667720"/>
          <a:ext cx="7620" cy="176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510540</xdr:colOff>
      <xdr:row>91</xdr:row>
      <xdr:rowOff>83820</xdr:rowOff>
    </xdr:from>
    <xdr:to>
      <xdr:col>5</xdr:col>
      <xdr:colOff>510540</xdr:colOff>
      <xdr:row>94</xdr:row>
      <xdr:rowOff>327660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6347691-3AE5-4391-B110-A42BCCE7465B}"/>
            </a:ext>
          </a:extLst>
        </xdr:cNvPr>
        <xdr:cNvCxnSpPr/>
      </xdr:nvCxnSpPr>
      <xdr:spPr>
        <a:xfrm flipV="1">
          <a:off x="3558540" y="23675340"/>
          <a:ext cx="0" cy="1706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373381</xdr:colOff>
      <xdr:row>87</xdr:row>
      <xdr:rowOff>53340</xdr:rowOff>
    </xdr:from>
    <xdr:to>
      <xdr:col>41</xdr:col>
      <xdr:colOff>381000</xdr:colOff>
      <xdr:row>93</xdr:row>
      <xdr:rowOff>280737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174CC0DD-7F73-4E21-9633-02B9BE2F1666}"/>
            </a:ext>
          </a:extLst>
        </xdr:cNvPr>
        <xdr:cNvCxnSpPr/>
      </xdr:nvCxnSpPr>
      <xdr:spPr>
        <a:xfrm>
          <a:off x="29209065" y="20908077"/>
          <a:ext cx="7619" cy="3335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350520</xdr:colOff>
      <xdr:row>90</xdr:row>
      <xdr:rowOff>83820</xdr:rowOff>
    </xdr:from>
    <xdr:to>
      <xdr:col>69</xdr:col>
      <xdr:colOff>358140</xdr:colOff>
      <xdr:row>94</xdr:row>
      <xdr:rowOff>754380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469C4DC-41D7-4356-8A4B-BF12E78287BA}"/>
            </a:ext>
          </a:extLst>
        </xdr:cNvPr>
        <xdr:cNvCxnSpPr/>
      </xdr:nvCxnSpPr>
      <xdr:spPr>
        <a:xfrm flipH="1">
          <a:off x="54810660" y="23858220"/>
          <a:ext cx="7620" cy="3596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13</xdr:row>
      <xdr:rowOff>83820</xdr:rowOff>
    </xdr:from>
    <xdr:to>
      <xdr:col>10</xdr:col>
      <xdr:colOff>472440</xdr:colOff>
      <xdr:row>13</xdr:row>
      <xdr:rowOff>83820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7358365-EE5E-4D80-B5BA-7CEEB3B3EFE3}"/>
            </a:ext>
          </a:extLst>
        </xdr:cNvPr>
        <xdr:cNvCxnSpPr/>
      </xdr:nvCxnSpPr>
      <xdr:spPr>
        <a:xfrm flipH="1">
          <a:off x="9898380" y="3009900"/>
          <a:ext cx="1546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83820</xdr:colOff>
      <xdr:row>16</xdr:row>
      <xdr:rowOff>579120</xdr:rowOff>
    </xdr:from>
    <xdr:to>
      <xdr:col>16</xdr:col>
      <xdr:colOff>594360</xdr:colOff>
      <xdr:row>16</xdr:row>
      <xdr:rowOff>586740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419C271-EF22-4751-BB2F-CB8477CDDA7A}"/>
            </a:ext>
          </a:extLst>
        </xdr:cNvPr>
        <xdr:cNvCxnSpPr/>
      </xdr:nvCxnSpPr>
      <xdr:spPr>
        <a:xfrm flipH="1" flipV="1">
          <a:off x="33383220" y="5753100"/>
          <a:ext cx="1120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</xdr:colOff>
      <xdr:row>16</xdr:row>
      <xdr:rowOff>800100</xdr:rowOff>
    </xdr:from>
    <xdr:to>
      <xdr:col>16</xdr:col>
      <xdr:colOff>601980</xdr:colOff>
      <xdr:row>16</xdr:row>
      <xdr:rowOff>800100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9051137-B3DD-46B5-8322-4AC3CD9672A2}"/>
            </a:ext>
          </a:extLst>
        </xdr:cNvPr>
        <xdr:cNvCxnSpPr/>
      </xdr:nvCxnSpPr>
      <xdr:spPr>
        <a:xfrm>
          <a:off x="33345120" y="5974080"/>
          <a:ext cx="1165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16</xdr:row>
      <xdr:rowOff>601980</xdr:rowOff>
    </xdr:from>
    <xdr:to>
      <xdr:col>19</xdr:col>
      <xdr:colOff>533400</xdr:colOff>
      <xdr:row>16</xdr:row>
      <xdr:rowOff>609600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E7EA62A-AAC5-4614-87CC-F4060F122833}"/>
            </a:ext>
          </a:extLst>
        </xdr:cNvPr>
        <xdr:cNvCxnSpPr/>
      </xdr:nvCxnSpPr>
      <xdr:spPr>
        <a:xfrm flipH="1" flipV="1">
          <a:off x="35760660" y="5958840"/>
          <a:ext cx="17602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784860</xdr:rowOff>
    </xdr:from>
    <xdr:to>
      <xdr:col>19</xdr:col>
      <xdr:colOff>533400</xdr:colOff>
      <xdr:row>16</xdr:row>
      <xdr:rowOff>784860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BB990A-88AF-4E23-B211-1C8949B0CB3A}"/>
            </a:ext>
          </a:extLst>
        </xdr:cNvPr>
        <xdr:cNvCxnSpPr/>
      </xdr:nvCxnSpPr>
      <xdr:spPr>
        <a:xfrm>
          <a:off x="35714940" y="6141720"/>
          <a:ext cx="18059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16</xdr:row>
      <xdr:rowOff>579120</xdr:rowOff>
    </xdr:from>
    <xdr:to>
      <xdr:col>22</xdr:col>
      <xdr:colOff>1143000</xdr:colOff>
      <xdr:row>16</xdr:row>
      <xdr:rowOff>579120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E7E51E4-84B2-45CB-88D4-7EC9445A1445}"/>
            </a:ext>
          </a:extLst>
        </xdr:cNvPr>
        <xdr:cNvCxnSpPr/>
      </xdr:nvCxnSpPr>
      <xdr:spPr>
        <a:xfrm flipH="1">
          <a:off x="38907720" y="5935980"/>
          <a:ext cx="2042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213360</xdr:colOff>
      <xdr:row>16</xdr:row>
      <xdr:rowOff>800100</xdr:rowOff>
    </xdr:from>
    <xdr:to>
      <xdr:col>22</xdr:col>
      <xdr:colOff>1143000</xdr:colOff>
      <xdr:row>16</xdr:row>
      <xdr:rowOff>800100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C006A36-A8A9-4812-849C-D8AE8E39103A}"/>
            </a:ext>
          </a:extLst>
        </xdr:cNvPr>
        <xdr:cNvCxnSpPr/>
      </xdr:nvCxnSpPr>
      <xdr:spPr>
        <a:xfrm>
          <a:off x="38930580" y="6156960"/>
          <a:ext cx="201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594360</xdr:rowOff>
    </xdr:from>
    <xdr:to>
      <xdr:col>25</xdr:col>
      <xdr:colOff>502920</xdr:colOff>
      <xdr:row>16</xdr:row>
      <xdr:rowOff>601980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2E37A21-C07D-4526-868F-866890CC48FD}"/>
            </a:ext>
          </a:extLst>
        </xdr:cNvPr>
        <xdr:cNvCxnSpPr/>
      </xdr:nvCxnSpPr>
      <xdr:spPr>
        <a:xfrm flipH="1" flipV="1">
          <a:off x="42222420" y="5951220"/>
          <a:ext cx="1120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815340</xdr:rowOff>
    </xdr:from>
    <xdr:to>
      <xdr:col>25</xdr:col>
      <xdr:colOff>533400</xdr:colOff>
      <xdr:row>16</xdr:row>
      <xdr:rowOff>815340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E04A11F-9D47-4ECC-9382-219AD3682829}"/>
            </a:ext>
          </a:extLst>
        </xdr:cNvPr>
        <xdr:cNvCxnSpPr/>
      </xdr:nvCxnSpPr>
      <xdr:spPr>
        <a:xfrm>
          <a:off x="42207180" y="6172200"/>
          <a:ext cx="1165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16</xdr:row>
      <xdr:rowOff>594360</xdr:rowOff>
    </xdr:from>
    <xdr:to>
      <xdr:col>29</xdr:col>
      <xdr:colOff>0</xdr:colOff>
      <xdr:row>16</xdr:row>
      <xdr:rowOff>601980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1FF8DD5-7809-410B-ADD0-180AC8B59C7B}"/>
            </a:ext>
          </a:extLst>
        </xdr:cNvPr>
        <xdr:cNvCxnSpPr/>
      </xdr:nvCxnSpPr>
      <xdr:spPr>
        <a:xfrm flipH="1" flipV="1">
          <a:off x="44363640" y="5951220"/>
          <a:ext cx="1120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76200</xdr:colOff>
      <xdr:row>16</xdr:row>
      <xdr:rowOff>777240</xdr:rowOff>
    </xdr:from>
    <xdr:to>
      <xdr:col>29</xdr:col>
      <xdr:colOff>0</xdr:colOff>
      <xdr:row>16</xdr:row>
      <xdr:rowOff>777240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17D68F5-9A8F-4CD7-A81C-5781DC72369E}"/>
            </a:ext>
          </a:extLst>
        </xdr:cNvPr>
        <xdr:cNvCxnSpPr/>
      </xdr:nvCxnSpPr>
      <xdr:spPr>
        <a:xfrm>
          <a:off x="44325540" y="6134100"/>
          <a:ext cx="1165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68580</xdr:colOff>
      <xdr:row>16</xdr:row>
      <xdr:rowOff>586740</xdr:rowOff>
    </xdr:from>
    <xdr:to>
      <xdr:col>31</xdr:col>
      <xdr:colOff>411480</xdr:colOff>
      <xdr:row>16</xdr:row>
      <xdr:rowOff>586740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DBCD520-1D88-4365-9BE0-6A1CEEEA783B}"/>
            </a:ext>
          </a:extLst>
        </xdr:cNvPr>
        <xdr:cNvCxnSpPr/>
      </xdr:nvCxnSpPr>
      <xdr:spPr>
        <a:xfrm flipH="1">
          <a:off x="47175420" y="594360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60960</xdr:colOff>
      <xdr:row>16</xdr:row>
      <xdr:rowOff>792480</xdr:rowOff>
    </xdr:from>
    <xdr:to>
      <xdr:col>31</xdr:col>
      <xdr:colOff>434340</xdr:colOff>
      <xdr:row>16</xdr:row>
      <xdr:rowOff>800100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C25F400-46FB-4C5C-8EA5-38B194410C28}"/>
            </a:ext>
          </a:extLst>
        </xdr:cNvPr>
        <xdr:cNvCxnSpPr/>
      </xdr:nvCxnSpPr>
      <xdr:spPr>
        <a:xfrm>
          <a:off x="47167800" y="6149340"/>
          <a:ext cx="9829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312420</xdr:colOff>
      <xdr:row>16</xdr:row>
      <xdr:rowOff>38100</xdr:rowOff>
    </xdr:from>
    <xdr:to>
      <xdr:col>47</xdr:col>
      <xdr:colOff>1546860</xdr:colOff>
      <xdr:row>16</xdr:row>
      <xdr:rowOff>617220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7692F3C-7317-44DA-B2AA-982361EDE3BB}"/>
            </a:ext>
          </a:extLst>
        </xdr:cNvPr>
        <xdr:cNvCxnSpPr/>
      </xdr:nvCxnSpPr>
      <xdr:spPr>
        <a:xfrm flipH="1">
          <a:off x="59146440" y="4792980"/>
          <a:ext cx="123444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205740</xdr:colOff>
      <xdr:row>17</xdr:row>
      <xdr:rowOff>60960</xdr:rowOff>
    </xdr:from>
    <xdr:to>
      <xdr:col>47</xdr:col>
      <xdr:colOff>1623060</xdr:colOff>
      <xdr:row>17</xdr:row>
      <xdr:rowOff>60960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224F31A-EC8F-4477-BB2A-2E331406D63B}"/>
            </a:ext>
          </a:extLst>
        </xdr:cNvPr>
        <xdr:cNvCxnSpPr/>
      </xdr:nvCxnSpPr>
      <xdr:spPr>
        <a:xfrm>
          <a:off x="59039760" y="5730240"/>
          <a:ext cx="1417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114300</xdr:colOff>
      <xdr:row>16</xdr:row>
      <xdr:rowOff>243840</xdr:rowOff>
    </xdr:from>
    <xdr:to>
      <xdr:col>69</xdr:col>
      <xdr:colOff>487680</xdr:colOff>
      <xdr:row>16</xdr:row>
      <xdr:rowOff>259080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BEEF9FA-A123-4049-A8BA-07C41AD4C202}"/>
            </a:ext>
          </a:extLst>
        </xdr:cNvPr>
        <xdr:cNvCxnSpPr/>
      </xdr:nvCxnSpPr>
      <xdr:spPr>
        <a:xfrm flipH="1">
          <a:off x="53644800" y="4869180"/>
          <a:ext cx="17678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152400</xdr:colOff>
      <xdr:row>16</xdr:row>
      <xdr:rowOff>563880</xdr:rowOff>
    </xdr:from>
    <xdr:to>
      <xdr:col>69</xdr:col>
      <xdr:colOff>495300</xdr:colOff>
      <xdr:row>16</xdr:row>
      <xdr:rowOff>579120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7DD4D711-CDB0-4528-A90B-75CA1284757A}"/>
            </a:ext>
          </a:extLst>
        </xdr:cNvPr>
        <xdr:cNvCxnSpPr/>
      </xdr:nvCxnSpPr>
      <xdr:spPr>
        <a:xfrm flipV="1">
          <a:off x="53682900" y="5189220"/>
          <a:ext cx="17373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60960</xdr:colOff>
      <xdr:row>16</xdr:row>
      <xdr:rowOff>228600</xdr:rowOff>
    </xdr:from>
    <xdr:to>
      <xdr:col>73</xdr:col>
      <xdr:colOff>480060</xdr:colOff>
      <xdr:row>16</xdr:row>
      <xdr:rowOff>236220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F2E1903-B9F4-4D6D-8466-90CD162C008C}"/>
            </a:ext>
          </a:extLst>
        </xdr:cNvPr>
        <xdr:cNvCxnSpPr/>
      </xdr:nvCxnSpPr>
      <xdr:spPr>
        <a:xfrm flipH="1" flipV="1">
          <a:off x="56502300" y="4853940"/>
          <a:ext cx="16383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76200</xdr:colOff>
      <xdr:row>16</xdr:row>
      <xdr:rowOff>563880</xdr:rowOff>
    </xdr:from>
    <xdr:to>
      <xdr:col>73</xdr:col>
      <xdr:colOff>556260</xdr:colOff>
      <xdr:row>16</xdr:row>
      <xdr:rowOff>563880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16F981B-F4ED-4BEA-8716-A0A619A9E55E}"/>
            </a:ext>
          </a:extLst>
        </xdr:cNvPr>
        <xdr:cNvCxnSpPr/>
      </xdr:nvCxnSpPr>
      <xdr:spPr>
        <a:xfrm>
          <a:off x="56517540" y="5189220"/>
          <a:ext cx="1699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388620</xdr:colOff>
      <xdr:row>16</xdr:row>
      <xdr:rowOff>274320</xdr:rowOff>
    </xdr:from>
    <xdr:to>
      <xdr:col>77</xdr:col>
      <xdr:colOff>426720</xdr:colOff>
      <xdr:row>16</xdr:row>
      <xdr:rowOff>274320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981D770-A603-43DC-9EB1-A5648A595724}"/>
            </a:ext>
          </a:extLst>
        </xdr:cNvPr>
        <xdr:cNvCxnSpPr/>
      </xdr:nvCxnSpPr>
      <xdr:spPr>
        <a:xfrm flipH="1">
          <a:off x="70942200" y="502920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426720</xdr:colOff>
      <xdr:row>16</xdr:row>
      <xdr:rowOff>541020</xdr:rowOff>
    </xdr:from>
    <xdr:to>
      <xdr:col>77</xdr:col>
      <xdr:colOff>403860</xdr:colOff>
      <xdr:row>16</xdr:row>
      <xdr:rowOff>541020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A631468-F0B0-443A-B13F-F964C96DB7D1}"/>
            </a:ext>
          </a:extLst>
        </xdr:cNvPr>
        <xdr:cNvCxnSpPr/>
      </xdr:nvCxnSpPr>
      <xdr:spPr>
        <a:xfrm>
          <a:off x="70980300" y="5295900"/>
          <a:ext cx="11963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495300</xdr:colOff>
      <xdr:row>17</xdr:row>
      <xdr:rowOff>83820</xdr:rowOff>
    </xdr:from>
    <xdr:to>
      <xdr:col>52</xdr:col>
      <xdr:colOff>510540</xdr:colOff>
      <xdr:row>21</xdr:row>
      <xdr:rowOff>30480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8462D68-73CF-4F54-BA9F-9987C9D717A2}"/>
            </a:ext>
          </a:extLst>
        </xdr:cNvPr>
        <xdr:cNvCxnSpPr/>
      </xdr:nvCxnSpPr>
      <xdr:spPr>
        <a:xfrm flipH="1">
          <a:off x="42077640" y="5806440"/>
          <a:ext cx="15240" cy="104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556260</xdr:colOff>
      <xdr:row>17</xdr:row>
      <xdr:rowOff>144780</xdr:rowOff>
    </xdr:from>
    <xdr:to>
      <xdr:col>65</xdr:col>
      <xdr:colOff>563880</xdr:colOff>
      <xdr:row>21</xdr:row>
      <xdr:rowOff>342900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1C3E21D-D908-4DB7-8FF5-1413BF17528B}"/>
            </a:ext>
          </a:extLst>
        </xdr:cNvPr>
        <xdr:cNvCxnSpPr/>
      </xdr:nvCxnSpPr>
      <xdr:spPr>
        <a:xfrm flipV="1">
          <a:off x="65882520" y="5814060"/>
          <a:ext cx="7620" cy="1661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12</xdr:row>
      <xdr:rowOff>236220</xdr:rowOff>
    </xdr:from>
    <xdr:to>
      <xdr:col>20</xdr:col>
      <xdr:colOff>137160</xdr:colOff>
      <xdr:row>15</xdr:row>
      <xdr:rowOff>335280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7DACE2C0-D3F6-4B74-B375-99B9F9D53DB3}"/>
            </a:ext>
          </a:extLst>
        </xdr:cNvPr>
        <xdr:cNvCxnSpPr/>
      </xdr:nvCxnSpPr>
      <xdr:spPr>
        <a:xfrm flipV="1">
          <a:off x="17891760" y="2430780"/>
          <a:ext cx="0" cy="1196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541020</xdr:colOff>
      <xdr:row>12</xdr:row>
      <xdr:rowOff>251460</xdr:rowOff>
    </xdr:from>
    <xdr:to>
      <xdr:col>20</xdr:col>
      <xdr:colOff>541020</xdr:colOff>
      <xdr:row>15</xdr:row>
      <xdr:rowOff>335280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111F96D1-1553-4A2D-AFA7-1879EB0FE138}"/>
            </a:ext>
          </a:extLst>
        </xdr:cNvPr>
        <xdr:cNvCxnSpPr/>
      </xdr:nvCxnSpPr>
      <xdr:spPr>
        <a:xfrm>
          <a:off x="18295620" y="244602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144780</xdr:colOff>
      <xdr:row>18</xdr:row>
      <xdr:rowOff>312420</xdr:rowOff>
    </xdr:from>
    <xdr:to>
      <xdr:col>20</xdr:col>
      <xdr:colOff>144780</xdr:colOff>
      <xdr:row>24</xdr:row>
      <xdr:rowOff>91440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559912F2-49B3-45E0-923F-213A74899399}"/>
            </a:ext>
          </a:extLst>
        </xdr:cNvPr>
        <xdr:cNvCxnSpPr/>
      </xdr:nvCxnSpPr>
      <xdr:spPr>
        <a:xfrm flipV="1">
          <a:off x="17899380" y="4518660"/>
          <a:ext cx="0" cy="1424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541020</xdr:colOff>
      <xdr:row>18</xdr:row>
      <xdr:rowOff>327660</xdr:rowOff>
    </xdr:from>
    <xdr:to>
      <xdr:col>20</xdr:col>
      <xdr:colOff>548640</xdr:colOff>
      <xdr:row>24</xdr:row>
      <xdr:rowOff>91440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97BEDEC-464E-4479-99E4-2FA5194E138D}"/>
            </a:ext>
          </a:extLst>
        </xdr:cNvPr>
        <xdr:cNvCxnSpPr/>
      </xdr:nvCxnSpPr>
      <xdr:spPr>
        <a:xfrm flipH="1">
          <a:off x="18295620" y="4533900"/>
          <a:ext cx="762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708660</xdr:colOff>
      <xdr:row>14</xdr:row>
      <xdr:rowOff>114300</xdr:rowOff>
    </xdr:from>
    <xdr:to>
      <xdr:col>11</xdr:col>
      <xdr:colOff>716280</xdr:colOff>
      <xdr:row>18</xdr:row>
      <xdr:rowOff>693420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FF1B6CDF-AD6C-431E-AA89-E4B968CB65EE}"/>
            </a:ext>
          </a:extLst>
        </xdr:cNvPr>
        <xdr:cNvCxnSpPr/>
      </xdr:nvCxnSpPr>
      <xdr:spPr>
        <a:xfrm flipV="1">
          <a:off x="12291060" y="3406140"/>
          <a:ext cx="7620" cy="2042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960120</xdr:colOff>
      <xdr:row>16</xdr:row>
      <xdr:rowOff>662940</xdr:rowOff>
    </xdr:from>
    <xdr:to>
      <xdr:col>13</xdr:col>
      <xdr:colOff>556260</xdr:colOff>
      <xdr:row>19</xdr:row>
      <xdr:rowOff>60960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45B36430-9EE5-4134-8C5A-8731CBED7FDC}"/>
            </a:ext>
          </a:extLst>
        </xdr:cNvPr>
        <xdr:cNvCxnSpPr/>
      </xdr:nvCxnSpPr>
      <xdr:spPr>
        <a:xfrm flipV="1">
          <a:off x="30365700" y="5836920"/>
          <a:ext cx="1600200" cy="678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20</xdr:row>
      <xdr:rowOff>205740</xdr:rowOff>
    </xdr:from>
    <xdr:to>
      <xdr:col>10</xdr:col>
      <xdr:colOff>487680</xdr:colOff>
      <xdr:row>20</xdr:row>
      <xdr:rowOff>213360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9F68453-C792-491D-BB75-37BFA9AD8B1E}"/>
            </a:ext>
          </a:extLst>
        </xdr:cNvPr>
        <xdr:cNvCxnSpPr/>
      </xdr:nvCxnSpPr>
      <xdr:spPr>
        <a:xfrm flipV="1">
          <a:off x="10530840" y="5875020"/>
          <a:ext cx="15849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</xdr:colOff>
      <xdr:row>20</xdr:row>
      <xdr:rowOff>106680</xdr:rowOff>
    </xdr:from>
    <xdr:to>
      <xdr:col>7</xdr:col>
      <xdr:colOff>541020</xdr:colOff>
      <xdr:row>20</xdr:row>
      <xdr:rowOff>106680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C556D0C0-CAF1-4D82-9F9B-68FBDB3049F7}"/>
            </a:ext>
          </a:extLst>
        </xdr:cNvPr>
        <xdr:cNvCxnSpPr/>
      </xdr:nvCxnSpPr>
      <xdr:spPr>
        <a:xfrm>
          <a:off x="4572000" y="5463540"/>
          <a:ext cx="17449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20</xdr:row>
      <xdr:rowOff>129540</xdr:rowOff>
    </xdr:from>
    <xdr:to>
      <xdr:col>4</xdr:col>
      <xdr:colOff>403860</xdr:colOff>
      <xdr:row>20</xdr:row>
      <xdr:rowOff>137160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F541046-26B3-46DC-AFBA-C63F0BC2E97B}"/>
            </a:ext>
          </a:extLst>
        </xdr:cNvPr>
        <xdr:cNvCxnSpPr/>
      </xdr:nvCxnSpPr>
      <xdr:spPr>
        <a:xfrm>
          <a:off x="1752600" y="5486400"/>
          <a:ext cx="20116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906780</xdr:colOff>
      <xdr:row>21</xdr:row>
      <xdr:rowOff>22860</xdr:rowOff>
    </xdr:from>
    <xdr:to>
      <xdr:col>7</xdr:col>
      <xdr:colOff>906780</xdr:colOff>
      <xdr:row>25</xdr:row>
      <xdr:rowOff>38100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599470E4-B05F-4936-B802-590E037B751E}"/>
            </a:ext>
          </a:extLst>
        </xdr:cNvPr>
        <xdr:cNvCxnSpPr/>
      </xdr:nvCxnSpPr>
      <xdr:spPr>
        <a:xfrm flipV="1">
          <a:off x="27020520" y="7208520"/>
          <a:ext cx="0" cy="1478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266700</xdr:colOff>
      <xdr:row>16</xdr:row>
      <xdr:rowOff>640080</xdr:rowOff>
    </xdr:from>
    <xdr:to>
      <xdr:col>84</xdr:col>
      <xdr:colOff>99060</xdr:colOff>
      <xdr:row>18</xdr:row>
      <xdr:rowOff>624840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463DC596-FDF6-4EAB-BBA5-5C75F9D22D0D}"/>
            </a:ext>
          </a:extLst>
        </xdr:cNvPr>
        <xdr:cNvCxnSpPr/>
      </xdr:nvCxnSpPr>
      <xdr:spPr>
        <a:xfrm>
          <a:off x="75087480" y="5394960"/>
          <a:ext cx="1051560" cy="899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243840</xdr:colOff>
      <xdr:row>15</xdr:row>
      <xdr:rowOff>22860</xdr:rowOff>
    </xdr:from>
    <xdr:to>
      <xdr:col>83</xdr:col>
      <xdr:colOff>518160</xdr:colOff>
      <xdr:row>16</xdr:row>
      <xdr:rowOff>304800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4810A83-06C6-414B-A876-3455F6C4AFFB}"/>
            </a:ext>
          </a:extLst>
        </xdr:cNvPr>
        <xdr:cNvCxnSpPr/>
      </xdr:nvCxnSpPr>
      <xdr:spPr>
        <a:xfrm flipH="1">
          <a:off x="75064620" y="4046220"/>
          <a:ext cx="883920" cy="101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60960</xdr:colOff>
      <xdr:row>16</xdr:row>
      <xdr:rowOff>243840</xdr:rowOff>
    </xdr:from>
    <xdr:to>
      <xdr:col>80</xdr:col>
      <xdr:colOff>563880</xdr:colOff>
      <xdr:row>16</xdr:row>
      <xdr:rowOff>251460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27820E6-24C9-44E0-8BC0-75B80419AAD0}"/>
            </a:ext>
          </a:extLst>
        </xdr:cNvPr>
        <xdr:cNvCxnSpPr/>
      </xdr:nvCxnSpPr>
      <xdr:spPr>
        <a:xfrm flipH="1" flipV="1">
          <a:off x="73052940" y="4998720"/>
          <a:ext cx="11125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137160</xdr:colOff>
      <xdr:row>16</xdr:row>
      <xdr:rowOff>541020</xdr:rowOff>
    </xdr:from>
    <xdr:to>
      <xdr:col>80</xdr:col>
      <xdr:colOff>556260</xdr:colOff>
      <xdr:row>16</xdr:row>
      <xdr:rowOff>541020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BC41A4A0-E6F9-4B61-AF36-A652B84280E8}"/>
            </a:ext>
          </a:extLst>
        </xdr:cNvPr>
        <xdr:cNvCxnSpPr/>
      </xdr:nvCxnSpPr>
      <xdr:spPr>
        <a:xfrm>
          <a:off x="73129140" y="5295900"/>
          <a:ext cx="1028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335280</xdr:colOff>
      <xdr:row>17</xdr:row>
      <xdr:rowOff>129540</xdr:rowOff>
    </xdr:from>
    <xdr:to>
      <xdr:col>78</xdr:col>
      <xdr:colOff>350520</xdr:colOff>
      <xdr:row>21</xdr:row>
      <xdr:rowOff>335280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A5BE93F5-7571-4F40-8171-E0AA3C79D5E5}"/>
            </a:ext>
          </a:extLst>
        </xdr:cNvPr>
        <xdr:cNvCxnSpPr/>
      </xdr:nvCxnSpPr>
      <xdr:spPr>
        <a:xfrm flipH="1">
          <a:off x="72717660" y="5250180"/>
          <a:ext cx="15240" cy="1668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137160</xdr:colOff>
      <xdr:row>17</xdr:row>
      <xdr:rowOff>167640</xdr:rowOff>
    </xdr:from>
    <xdr:to>
      <xdr:col>74</xdr:col>
      <xdr:colOff>152400</xdr:colOff>
      <xdr:row>21</xdr:row>
      <xdr:rowOff>373380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B1A1070B-4E67-419F-B3DC-F9C2FF256DA5}"/>
            </a:ext>
          </a:extLst>
        </xdr:cNvPr>
        <xdr:cNvCxnSpPr/>
      </xdr:nvCxnSpPr>
      <xdr:spPr>
        <a:xfrm flipH="1">
          <a:off x="70081140" y="5654040"/>
          <a:ext cx="15240" cy="1668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480060</xdr:colOff>
      <xdr:row>18</xdr:row>
      <xdr:rowOff>0</xdr:rowOff>
    </xdr:from>
    <xdr:to>
      <xdr:col>74</xdr:col>
      <xdr:colOff>487680</xdr:colOff>
      <xdr:row>21</xdr:row>
      <xdr:rowOff>381000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7F7A065-47BE-4EFF-B318-53D0151330F0}"/>
            </a:ext>
          </a:extLst>
        </xdr:cNvPr>
        <xdr:cNvCxnSpPr/>
      </xdr:nvCxnSpPr>
      <xdr:spPr>
        <a:xfrm flipV="1">
          <a:off x="70424040" y="5669280"/>
          <a:ext cx="7620" cy="1661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99060</xdr:colOff>
      <xdr:row>13</xdr:row>
      <xdr:rowOff>53340</xdr:rowOff>
    </xdr:from>
    <xdr:to>
      <xdr:col>74</xdr:col>
      <xdr:colOff>106680</xdr:colOff>
      <xdr:row>15</xdr:row>
      <xdr:rowOff>640080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6AB07657-66A8-4E46-BBDA-42AA925EB66E}"/>
            </a:ext>
          </a:extLst>
        </xdr:cNvPr>
        <xdr:cNvCxnSpPr/>
      </xdr:nvCxnSpPr>
      <xdr:spPr>
        <a:xfrm flipH="1">
          <a:off x="70043040" y="3528060"/>
          <a:ext cx="76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434340</xdr:colOff>
      <xdr:row>13</xdr:row>
      <xdr:rowOff>7620</xdr:rowOff>
    </xdr:from>
    <xdr:to>
      <xdr:col>74</xdr:col>
      <xdr:colOff>441960</xdr:colOff>
      <xdr:row>15</xdr:row>
      <xdr:rowOff>647700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6C7D9F7-D2E9-4AFA-8D84-7C97E142FAA9}"/>
            </a:ext>
          </a:extLst>
        </xdr:cNvPr>
        <xdr:cNvCxnSpPr/>
      </xdr:nvCxnSpPr>
      <xdr:spPr>
        <a:xfrm flipH="1" flipV="1">
          <a:off x="70378320" y="3482340"/>
          <a:ext cx="762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289560</xdr:colOff>
      <xdr:row>13</xdr:row>
      <xdr:rowOff>45720</xdr:rowOff>
    </xdr:from>
    <xdr:to>
      <xdr:col>70</xdr:col>
      <xdr:colOff>297180</xdr:colOff>
      <xdr:row>15</xdr:row>
      <xdr:rowOff>632460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953EEE51-0F28-4ABD-A575-15BEB46D3D35}"/>
            </a:ext>
          </a:extLst>
        </xdr:cNvPr>
        <xdr:cNvCxnSpPr/>
      </xdr:nvCxnSpPr>
      <xdr:spPr>
        <a:xfrm flipH="1">
          <a:off x="67795140" y="3520440"/>
          <a:ext cx="76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76200</xdr:colOff>
      <xdr:row>16</xdr:row>
      <xdr:rowOff>579120</xdr:rowOff>
    </xdr:from>
    <xdr:to>
      <xdr:col>66</xdr:col>
      <xdr:colOff>1325880</xdr:colOff>
      <xdr:row>16</xdr:row>
      <xdr:rowOff>800100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AD7D8FF-B64D-4D4F-8F91-B74411CF3075}"/>
            </a:ext>
          </a:extLst>
        </xdr:cNvPr>
        <xdr:cNvCxnSpPr/>
      </xdr:nvCxnSpPr>
      <xdr:spPr>
        <a:xfrm flipV="1">
          <a:off x="66126360" y="5334000"/>
          <a:ext cx="1249680" cy="220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16</xdr:row>
      <xdr:rowOff>15240</xdr:rowOff>
    </xdr:from>
    <xdr:to>
      <xdr:col>66</xdr:col>
      <xdr:colOff>1303020</xdr:colOff>
      <xdr:row>16</xdr:row>
      <xdr:rowOff>373380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E5E50D9-CF4C-4CDA-98DC-C02E6D51E67F}"/>
            </a:ext>
          </a:extLst>
        </xdr:cNvPr>
        <xdr:cNvCxnSpPr/>
      </xdr:nvCxnSpPr>
      <xdr:spPr>
        <a:xfrm flipH="1" flipV="1">
          <a:off x="66050160" y="4770120"/>
          <a:ext cx="130302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960120</xdr:colOff>
      <xdr:row>16</xdr:row>
      <xdr:rowOff>815340</xdr:rowOff>
    </xdr:from>
    <xdr:to>
      <xdr:col>64</xdr:col>
      <xdr:colOff>601980</xdr:colOff>
      <xdr:row>16</xdr:row>
      <xdr:rowOff>830580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2E8FD458-4801-4DA8-8642-3DCC1B84EE6B}"/>
            </a:ext>
          </a:extLst>
        </xdr:cNvPr>
        <xdr:cNvCxnSpPr/>
      </xdr:nvCxnSpPr>
      <xdr:spPr>
        <a:xfrm>
          <a:off x="67238880" y="5570220"/>
          <a:ext cx="12649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53340</xdr:colOff>
      <xdr:row>16</xdr:row>
      <xdr:rowOff>838200</xdr:rowOff>
    </xdr:from>
    <xdr:to>
      <xdr:col>61</xdr:col>
      <xdr:colOff>563880</xdr:colOff>
      <xdr:row>16</xdr:row>
      <xdr:rowOff>838200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57B31F28-799B-479C-AB56-AB8F04D838CF}"/>
            </a:ext>
          </a:extLst>
        </xdr:cNvPr>
        <xdr:cNvCxnSpPr/>
      </xdr:nvCxnSpPr>
      <xdr:spPr>
        <a:xfrm>
          <a:off x="65829180" y="5593080"/>
          <a:ext cx="510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678180</xdr:colOff>
      <xdr:row>17</xdr:row>
      <xdr:rowOff>68580</xdr:rowOff>
    </xdr:from>
    <xdr:to>
      <xdr:col>62</xdr:col>
      <xdr:colOff>685800</xdr:colOff>
      <xdr:row>21</xdr:row>
      <xdr:rowOff>304800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2D3198AE-A7D7-4EB3-920A-985DD3AA102F}"/>
            </a:ext>
          </a:extLst>
        </xdr:cNvPr>
        <xdr:cNvCxnSpPr/>
      </xdr:nvCxnSpPr>
      <xdr:spPr>
        <a:xfrm flipH="1">
          <a:off x="49248060" y="5059680"/>
          <a:ext cx="762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144780</xdr:colOff>
      <xdr:row>17</xdr:row>
      <xdr:rowOff>0</xdr:rowOff>
    </xdr:from>
    <xdr:to>
      <xdr:col>59</xdr:col>
      <xdr:colOff>579120</xdr:colOff>
      <xdr:row>17</xdr:row>
      <xdr:rowOff>7620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EFB193B8-C60B-4734-B816-65395A0B718A}"/>
            </a:ext>
          </a:extLst>
        </xdr:cNvPr>
        <xdr:cNvCxnSpPr/>
      </xdr:nvCxnSpPr>
      <xdr:spPr>
        <a:xfrm>
          <a:off x="44607480" y="4991100"/>
          <a:ext cx="26060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449580</xdr:colOff>
      <xdr:row>18</xdr:row>
      <xdr:rowOff>7620</xdr:rowOff>
    </xdr:from>
    <xdr:to>
      <xdr:col>59</xdr:col>
      <xdr:colOff>586740</xdr:colOff>
      <xdr:row>21</xdr:row>
      <xdr:rowOff>396240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4515518E-5B5E-4102-AADA-1A87DE78890A}"/>
            </a:ext>
          </a:extLst>
        </xdr:cNvPr>
        <xdr:cNvCxnSpPr/>
      </xdr:nvCxnSpPr>
      <xdr:spPr>
        <a:xfrm flipV="1">
          <a:off x="45521880" y="5181600"/>
          <a:ext cx="1699260" cy="1303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411480</xdr:colOff>
      <xdr:row>17</xdr:row>
      <xdr:rowOff>15240</xdr:rowOff>
    </xdr:from>
    <xdr:to>
      <xdr:col>55</xdr:col>
      <xdr:colOff>419100</xdr:colOff>
      <xdr:row>21</xdr:row>
      <xdr:rowOff>373380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C97B1ADE-8270-4FC6-A7F8-29812CE5B4BC}"/>
            </a:ext>
          </a:extLst>
        </xdr:cNvPr>
        <xdr:cNvCxnSpPr/>
      </xdr:nvCxnSpPr>
      <xdr:spPr>
        <a:xfrm flipH="1" flipV="1">
          <a:off x="65128140" y="5684520"/>
          <a:ext cx="7620" cy="1821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167640</xdr:colOff>
      <xdr:row>16</xdr:row>
      <xdr:rowOff>815340</xdr:rowOff>
    </xdr:from>
    <xdr:to>
      <xdr:col>54</xdr:col>
      <xdr:colOff>518160</xdr:colOff>
      <xdr:row>16</xdr:row>
      <xdr:rowOff>830580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4A67EAFA-2104-4B5F-93F3-CA8EC031F56F}"/>
            </a:ext>
          </a:extLst>
        </xdr:cNvPr>
        <xdr:cNvCxnSpPr/>
      </xdr:nvCxnSpPr>
      <xdr:spPr>
        <a:xfrm>
          <a:off x="63886080" y="5570220"/>
          <a:ext cx="103632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22860</xdr:colOff>
      <xdr:row>16</xdr:row>
      <xdr:rowOff>800100</xdr:rowOff>
    </xdr:from>
    <xdr:to>
      <xdr:col>51</xdr:col>
      <xdr:colOff>906780</xdr:colOff>
      <xdr:row>16</xdr:row>
      <xdr:rowOff>807720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52BB962A-37D4-4EA6-BF74-78AD113A0A8F}"/>
            </a:ext>
          </a:extLst>
        </xdr:cNvPr>
        <xdr:cNvCxnSpPr/>
      </xdr:nvCxnSpPr>
      <xdr:spPr>
        <a:xfrm flipV="1">
          <a:off x="40683180" y="5608320"/>
          <a:ext cx="883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236220</xdr:colOff>
      <xdr:row>17</xdr:row>
      <xdr:rowOff>30480</xdr:rowOff>
    </xdr:from>
    <xdr:to>
      <xdr:col>51</xdr:col>
      <xdr:colOff>800100</xdr:colOff>
      <xdr:row>21</xdr:row>
      <xdr:rowOff>228600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3B868BEE-904D-4205-8BE9-07041C44EB6B}"/>
            </a:ext>
          </a:extLst>
        </xdr:cNvPr>
        <xdr:cNvCxnSpPr/>
      </xdr:nvCxnSpPr>
      <xdr:spPr>
        <a:xfrm>
          <a:off x="40172640" y="5753100"/>
          <a:ext cx="128778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670560</xdr:colOff>
      <xdr:row>16</xdr:row>
      <xdr:rowOff>838200</xdr:rowOff>
    </xdr:from>
    <xdr:to>
      <xdr:col>49</xdr:col>
      <xdr:colOff>563880</xdr:colOff>
      <xdr:row>16</xdr:row>
      <xdr:rowOff>838200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451BC1B3-91F9-4B01-962F-9F523240195B}"/>
            </a:ext>
          </a:extLst>
        </xdr:cNvPr>
        <xdr:cNvCxnSpPr/>
      </xdr:nvCxnSpPr>
      <xdr:spPr>
        <a:xfrm>
          <a:off x="63779400" y="6195060"/>
          <a:ext cx="998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708660</xdr:colOff>
      <xdr:row>15</xdr:row>
      <xdr:rowOff>510540</xdr:rowOff>
    </xdr:from>
    <xdr:to>
      <xdr:col>49</xdr:col>
      <xdr:colOff>487680</xdr:colOff>
      <xdr:row>15</xdr:row>
      <xdr:rowOff>510540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7566C0DD-D4E9-4F1E-B52A-8FBD78596851}"/>
            </a:ext>
          </a:extLst>
        </xdr:cNvPr>
        <xdr:cNvCxnSpPr/>
      </xdr:nvCxnSpPr>
      <xdr:spPr>
        <a:xfrm flipH="1">
          <a:off x="63817500" y="5135880"/>
          <a:ext cx="8839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45720</xdr:colOff>
      <xdr:row>13</xdr:row>
      <xdr:rowOff>0</xdr:rowOff>
    </xdr:from>
    <xdr:to>
      <xdr:col>52</xdr:col>
      <xdr:colOff>76200</xdr:colOff>
      <xdr:row>14</xdr:row>
      <xdr:rowOff>723900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8C1DC8C-E967-4CD7-93A1-94D1E71AF9AE}"/>
            </a:ext>
          </a:extLst>
        </xdr:cNvPr>
        <xdr:cNvCxnSpPr/>
      </xdr:nvCxnSpPr>
      <xdr:spPr>
        <a:xfrm flipH="1">
          <a:off x="40706040" y="2926080"/>
          <a:ext cx="952500" cy="1089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716280</xdr:colOff>
      <xdr:row>15</xdr:row>
      <xdr:rowOff>518160</xdr:rowOff>
    </xdr:from>
    <xdr:to>
      <xdr:col>51</xdr:col>
      <xdr:colOff>883920</xdr:colOff>
      <xdr:row>15</xdr:row>
      <xdr:rowOff>518160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859E6FE1-4FF4-4973-862F-B3A2249C9B42}"/>
            </a:ext>
          </a:extLst>
        </xdr:cNvPr>
        <xdr:cNvCxnSpPr/>
      </xdr:nvCxnSpPr>
      <xdr:spPr>
        <a:xfrm flipH="1">
          <a:off x="63070740" y="4541520"/>
          <a:ext cx="891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45720</xdr:colOff>
      <xdr:row>15</xdr:row>
      <xdr:rowOff>487680</xdr:rowOff>
    </xdr:from>
    <xdr:to>
      <xdr:col>54</xdr:col>
      <xdr:colOff>586740</xdr:colOff>
      <xdr:row>15</xdr:row>
      <xdr:rowOff>495300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157778D6-629D-4A4E-9625-D56244D53F76}"/>
            </a:ext>
          </a:extLst>
        </xdr:cNvPr>
        <xdr:cNvCxnSpPr/>
      </xdr:nvCxnSpPr>
      <xdr:spPr>
        <a:xfrm flipH="1" flipV="1">
          <a:off x="64876680" y="4511040"/>
          <a:ext cx="12268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259080</xdr:colOff>
      <xdr:row>13</xdr:row>
      <xdr:rowOff>76200</xdr:rowOff>
    </xdr:from>
    <xdr:to>
      <xdr:col>52</xdr:col>
      <xdr:colOff>266700</xdr:colOff>
      <xdr:row>14</xdr:row>
      <xdr:rowOff>655320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D5EC40A6-772B-463F-A723-A900947CC270}"/>
            </a:ext>
          </a:extLst>
        </xdr:cNvPr>
        <xdr:cNvCxnSpPr/>
      </xdr:nvCxnSpPr>
      <xdr:spPr>
        <a:xfrm>
          <a:off x="41841420" y="3002280"/>
          <a:ext cx="7620" cy="944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411480</xdr:colOff>
      <xdr:row>13</xdr:row>
      <xdr:rowOff>22860</xdr:rowOff>
    </xdr:from>
    <xdr:to>
      <xdr:col>55</xdr:col>
      <xdr:colOff>434340</xdr:colOff>
      <xdr:row>14</xdr:row>
      <xdr:rowOff>518160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6B781C36-C9AC-4485-A32D-519A890FD080}"/>
            </a:ext>
          </a:extLst>
        </xdr:cNvPr>
        <xdr:cNvCxnSpPr/>
      </xdr:nvCxnSpPr>
      <xdr:spPr>
        <a:xfrm flipH="1" flipV="1">
          <a:off x="44119800" y="2948940"/>
          <a:ext cx="2286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76200</xdr:colOff>
      <xdr:row>16</xdr:row>
      <xdr:rowOff>0</xdr:rowOff>
    </xdr:from>
    <xdr:to>
      <xdr:col>60</xdr:col>
      <xdr:colOff>7620</xdr:colOff>
      <xdr:row>16</xdr:row>
      <xdr:rowOff>7620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D0C20BD7-810E-42A0-B6A5-8339FE55C82B}"/>
            </a:ext>
          </a:extLst>
        </xdr:cNvPr>
        <xdr:cNvCxnSpPr/>
      </xdr:nvCxnSpPr>
      <xdr:spPr>
        <a:xfrm flipH="1" flipV="1">
          <a:off x="44538900" y="4442460"/>
          <a:ext cx="27127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220980</xdr:colOff>
      <xdr:row>12</xdr:row>
      <xdr:rowOff>640080</xdr:rowOff>
    </xdr:from>
    <xdr:to>
      <xdr:col>60</xdr:col>
      <xdr:colOff>160020</xdr:colOff>
      <xdr:row>15</xdr:row>
      <xdr:rowOff>129540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5EC6E0A-775C-402B-932E-66EAB65FEA2D}"/>
            </a:ext>
          </a:extLst>
        </xdr:cNvPr>
        <xdr:cNvCxnSpPr/>
      </xdr:nvCxnSpPr>
      <xdr:spPr>
        <a:xfrm flipH="1" flipV="1">
          <a:off x="44683680" y="2834640"/>
          <a:ext cx="272034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655320</xdr:colOff>
      <xdr:row>15</xdr:row>
      <xdr:rowOff>556260</xdr:rowOff>
    </xdr:from>
    <xdr:to>
      <xdr:col>64</xdr:col>
      <xdr:colOff>541020</xdr:colOff>
      <xdr:row>15</xdr:row>
      <xdr:rowOff>579120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D633168F-8FA1-4D29-ADE1-6C32B8A6F3F2}"/>
            </a:ext>
          </a:extLst>
        </xdr:cNvPr>
        <xdr:cNvCxnSpPr/>
      </xdr:nvCxnSpPr>
      <xdr:spPr>
        <a:xfrm flipH="1" flipV="1">
          <a:off x="70317360" y="4579620"/>
          <a:ext cx="283464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228600</xdr:colOff>
      <xdr:row>15</xdr:row>
      <xdr:rowOff>0</xdr:rowOff>
    </xdr:from>
    <xdr:to>
      <xdr:col>47</xdr:col>
      <xdr:colOff>1432560</xdr:colOff>
      <xdr:row>15</xdr:row>
      <xdr:rowOff>7620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4D77AC79-970B-485B-A0C1-03510B5163BE}"/>
            </a:ext>
          </a:extLst>
        </xdr:cNvPr>
        <xdr:cNvCxnSpPr/>
      </xdr:nvCxnSpPr>
      <xdr:spPr>
        <a:xfrm flipH="1" flipV="1">
          <a:off x="60891420" y="4023360"/>
          <a:ext cx="12039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350520</xdr:colOff>
      <xdr:row>11</xdr:row>
      <xdr:rowOff>76200</xdr:rowOff>
    </xdr:from>
    <xdr:to>
      <xdr:col>46</xdr:col>
      <xdr:colOff>358140</xdr:colOff>
      <xdr:row>13</xdr:row>
      <xdr:rowOff>266700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5ACD954F-6D54-4D6B-A861-5D9C19ADD95F}"/>
            </a:ext>
          </a:extLst>
        </xdr:cNvPr>
        <xdr:cNvCxnSpPr/>
      </xdr:nvCxnSpPr>
      <xdr:spPr>
        <a:xfrm flipV="1">
          <a:off x="60403740" y="2636520"/>
          <a:ext cx="762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91440</xdr:colOff>
      <xdr:row>14</xdr:row>
      <xdr:rowOff>472440</xdr:rowOff>
    </xdr:from>
    <xdr:to>
      <xdr:col>45</xdr:col>
      <xdr:colOff>586740</xdr:colOff>
      <xdr:row>14</xdr:row>
      <xdr:rowOff>472440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0E7367C4-E15A-4727-9C8D-3C0F8D6F28E3}"/>
            </a:ext>
          </a:extLst>
        </xdr:cNvPr>
        <xdr:cNvCxnSpPr/>
      </xdr:nvCxnSpPr>
      <xdr:spPr>
        <a:xfrm flipH="1">
          <a:off x="58925460" y="4312920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121920</xdr:colOff>
      <xdr:row>11</xdr:row>
      <xdr:rowOff>121920</xdr:rowOff>
    </xdr:from>
    <xdr:to>
      <xdr:col>46</xdr:col>
      <xdr:colOff>121920</xdr:colOff>
      <xdr:row>13</xdr:row>
      <xdr:rowOff>259080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AFD7CFF3-70DB-4520-A052-F34F7786C484}"/>
            </a:ext>
          </a:extLst>
        </xdr:cNvPr>
        <xdr:cNvCxnSpPr/>
      </xdr:nvCxnSpPr>
      <xdr:spPr>
        <a:xfrm>
          <a:off x="60175140" y="2682240"/>
          <a:ext cx="0" cy="1051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38100</xdr:colOff>
      <xdr:row>14</xdr:row>
      <xdr:rowOff>449580</xdr:rowOff>
    </xdr:from>
    <xdr:to>
      <xdr:col>42</xdr:col>
      <xdr:colOff>533400</xdr:colOff>
      <xdr:row>14</xdr:row>
      <xdr:rowOff>449580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2727FD44-799A-492D-AFD4-C5B2D84C6F9D}"/>
            </a:ext>
          </a:extLst>
        </xdr:cNvPr>
        <xdr:cNvCxnSpPr/>
      </xdr:nvCxnSpPr>
      <xdr:spPr>
        <a:xfrm flipH="1">
          <a:off x="57043320" y="4290060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419100</xdr:colOff>
      <xdr:row>11</xdr:row>
      <xdr:rowOff>99060</xdr:rowOff>
    </xdr:from>
    <xdr:to>
      <xdr:col>43</xdr:col>
      <xdr:colOff>426720</xdr:colOff>
      <xdr:row>13</xdr:row>
      <xdr:rowOff>289560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23B97050-977B-4410-A8F8-C3A83891DA82}"/>
            </a:ext>
          </a:extLst>
        </xdr:cNvPr>
        <xdr:cNvCxnSpPr/>
      </xdr:nvCxnSpPr>
      <xdr:spPr>
        <a:xfrm flipV="1">
          <a:off x="58643520" y="2659380"/>
          <a:ext cx="762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190500</xdr:colOff>
      <xdr:row>11</xdr:row>
      <xdr:rowOff>144780</xdr:rowOff>
    </xdr:from>
    <xdr:to>
      <xdr:col>43</xdr:col>
      <xdr:colOff>190500</xdr:colOff>
      <xdr:row>13</xdr:row>
      <xdr:rowOff>281940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0FC9B3FF-BB49-4144-9195-3DB72D837390}"/>
            </a:ext>
          </a:extLst>
        </xdr:cNvPr>
        <xdr:cNvCxnSpPr/>
      </xdr:nvCxnSpPr>
      <xdr:spPr>
        <a:xfrm>
          <a:off x="58414920" y="2705100"/>
          <a:ext cx="0" cy="1051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83820</xdr:colOff>
      <xdr:row>14</xdr:row>
      <xdr:rowOff>434340</xdr:rowOff>
    </xdr:from>
    <xdr:to>
      <xdr:col>39</xdr:col>
      <xdr:colOff>525780</xdr:colOff>
      <xdr:row>14</xdr:row>
      <xdr:rowOff>449580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608CCFF7-9F4A-4737-ABD2-EE3FB86C9D94}"/>
            </a:ext>
          </a:extLst>
        </xdr:cNvPr>
        <xdr:cNvCxnSpPr/>
      </xdr:nvCxnSpPr>
      <xdr:spPr>
        <a:xfrm flipH="1" flipV="1">
          <a:off x="54041040" y="4274820"/>
          <a:ext cx="22707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441960</xdr:colOff>
      <xdr:row>12</xdr:row>
      <xdr:rowOff>7620</xdr:rowOff>
    </xdr:from>
    <xdr:to>
      <xdr:col>40</xdr:col>
      <xdr:colOff>396240</xdr:colOff>
      <xdr:row>14</xdr:row>
      <xdr:rowOff>160020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AFBF4FD9-0F67-469E-8BAB-9A846C019AB7}"/>
            </a:ext>
          </a:extLst>
        </xdr:cNvPr>
        <xdr:cNvCxnSpPr/>
      </xdr:nvCxnSpPr>
      <xdr:spPr>
        <a:xfrm flipH="1" flipV="1">
          <a:off x="54399180" y="2750820"/>
          <a:ext cx="2392680" cy="1249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342900</xdr:colOff>
      <xdr:row>12</xdr:row>
      <xdr:rowOff>76200</xdr:rowOff>
    </xdr:from>
    <xdr:to>
      <xdr:col>35</xdr:col>
      <xdr:colOff>358140</xdr:colOff>
      <xdr:row>14</xdr:row>
      <xdr:rowOff>129540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A4599BF0-3BF7-4CF9-A821-D1E551CB47F2}"/>
            </a:ext>
          </a:extLst>
        </xdr:cNvPr>
        <xdr:cNvCxnSpPr/>
      </xdr:nvCxnSpPr>
      <xdr:spPr>
        <a:xfrm flipH="1">
          <a:off x="53690520" y="2819400"/>
          <a:ext cx="15240" cy="1150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373380</xdr:colOff>
      <xdr:row>15</xdr:row>
      <xdr:rowOff>68580</xdr:rowOff>
    </xdr:from>
    <xdr:to>
      <xdr:col>35</xdr:col>
      <xdr:colOff>373380</xdr:colOff>
      <xdr:row>16</xdr:row>
      <xdr:rowOff>350520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43B3C6DB-6600-4F91-A392-6D116C4C5125}"/>
            </a:ext>
          </a:extLst>
        </xdr:cNvPr>
        <xdr:cNvCxnSpPr/>
      </xdr:nvCxnSpPr>
      <xdr:spPr>
        <a:xfrm>
          <a:off x="53721000" y="4693920"/>
          <a:ext cx="0" cy="101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53340</xdr:colOff>
      <xdr:row>16</xdr:row>
      <xdr:rowOff>586740</xdr:rowOff>
    </xdr:from>
    <xdr:to>
      <xdr:col>45</xdr:col>
      <xdr:colOff>510540</xdr:colOff>
      <xdr:row>16</xdr:row>
      <xdr:rowOff>586740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1D8B2618-D235-4A6A-A26E-48363E07B2F7}"/>
            </a:ext>
          </a:extLst>
        </xdr:cNvPr>
        <xdr:cNvCxnSpPr/>
      </xdr:nvCxnSpPr>
      <xdr:spPr>
        <a:xfrm flipH="1">
          <a:off x="59352180" y="5943600"/>
          <a:ext cx="1066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68580</xdr:colOff>
      <xdr:row>16</xdr:row>
      <xdr:rowOff>830580</xdr:rowOff>
    </xdr:from>
    <xdr:to>
      <xdr:col>45</xdr:col>
      <xdr:colOff>495300</xdr:colOff>
      <xdr:row>16</xdr:row>
      <xdr:rowOff>838200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66BEE9B0-89AF-49A2-9DED-1A4BBFCEBBD4}"/>
            </a:ext>
          </a:extLst>
        </xdr:cNvPr>
        <xdr:cNvCxnSpPr/>
      </xdr:nvCxnSpPr>
      <xdr:spPr>
        <a:xfrm>
          <a:off x="59367420" y="6187440"/>
          <a:ext cx="1036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457200</xdr:colOff>
      <xdr:row>17</xdr:row>
      <xdr:rowOff>160020</xdr:rowOff>
    </xdr:from>
    <xdr:to>
      <xdr:col>46</xdr:col>
      <xdr:colOff>464820</xdr:colOff>
      <xdr:row>21</xdr:row>
      <xdr:rowOff>419100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E13203BF-932D-485B-A586-030303BD1F8D}"/>
            </a:ext>
          </a:extLst>
        </xdr:cNvPr>
        <xdr:cNvCxnSpPr/>
      </xdr:nvCxnSpPr>
      <xdr:spPr>
        <a:xfrm flipV="1">
          <a:off x="60975240" y="6431280"/>
          <a:ext cx="7620" cy="1722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76200</xdr:colOff>
      <xdr:row>16</xdr:row>
      <xdr:rowOff>563880</xdr:rowOff>
    </xdr:from>
    <xdr:to>
      <xdr:col>42</xdr:col>
      <xdr:colOff>533400</xdr:colOff>
      <xdr:row>16</xdr:row>
      <xdr:rowOff>563880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CB26C2BA-553C-4D64-979B-89E70E71B1C3}"/>
            </a:ext>
          </a:extLst>
        </xdr:cNvPr>
        <xdr:cNvCxnSpPr/>
      </xdr:nvCxnSpPr>
      <xdr:spPr>
        <a:xfrm flipH="1">
          <a:off x="57424320" y="5920740"/>
          <a:ext cx="1066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91440</xdr:colOff>
      <xdr:row>16</xdr:row>
      <xdr:rowOff>807720</xdr:rowOff>
    </xdr:from>
    <xdr:to>
      <xdr:col>42</xdr:col>
      <xdr:colOff>518160</xdr:colOff>
      <xdr:row>16</xdr:row>
      <xdr:rowOff>815340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7C300217-A739-41A9-913E-1DB90E9E1707}"/>
            </a:ext>
          </a:extLst>
        </xdr:cNvPr>
        <xdr:cNvCxnSpPr/>
      </xdr:nvCxnSpPr>
      <xdr:spPr>
        <a:xfrm>
          <a:off x="57439560" y="6164580"/>
          <a:ext cx="1036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7620</xdr:colOff>
      <xdr:row>16</xdr:row>
      <xdr:rowOff>579120</xdr:rowOff>
    </xdr:from>
    <xdr:to>
      <xdr:col>39</xdr:col>
      <xdr:colOff>556260</xdr:colOff>
      <xdr:row>16</xdr:row>
      <xdr:rowOff>579120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EBD4D098-8B72-4406-A022-11DEBE072164}"/>
            </a:ext>
          </a:extLst>
        </xdr:cNvPr>
        <xdr:cNvCxnSpPr/>
      </xdr:nvCxnSpPr>
      <xdr:spPr>
        <a:xfrm flipH="1">
          <a:off x="55984140" y="5935980"/>
          <a:ext cx="548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22860</xdr:colOff>
      <xdr:row>16</xdr:row>
      <xdr:rowOff>822960</xdr:rowOff>
    </xdr:from>
    <xdr:to>
      <xdr:col>39</xdr:col>
      <xdr:colOff>579120</xdr:colOff>
      <xdr:row>16</xdr:row>
      <xdr:rowOff>822960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884ED3D7-F5D0-4BC7-B0B3-19D35D593D25}"/>
            </a:ext>
          </a:extLst>
        </xdr:cNvPr>
        <xdr:cNvCxnSpPr/>
      </xdr:nvCxnSpPr>
      <xdr:spPr>
        <a:xfrm>
          <a:off x="55999380" y="6179820"/>
          <a:ext cx="5562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495300</xdr:colOff>
      <xdr:row>17</xdr:row>
      <xdr:rowOff>129540</xdr:rowOff>
    </xdr:from>
    <xdr:to>
      <xdr:col>38</xdr:col>
      <xdr:colOff>510540</xdr:colOff>
      <xdr:row>21</xdr:row>
      <xdr:rowOff>114300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80D860B9-A2BC-471F-ABE2-4F8A7C52DCCD}"/>
            </a:ext>
          </a:extLst>
        </xdr:cNvPr>
        <xdr:cNvCxnSpPr/>
      </xdr:nvCxnSpPr>
      <xdr:spPr>
        <a:xfrm flipH="1" flipV="1">
          <a:off x="55862220" y="6400800"/>
          <a:ext cx="15240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137160</xdr:colOff>
      <xdr:row>16</xdr:row>
      <xdr:rowOff>548640</xdr:rowOff>
    </xdr:from>
    <xdr:to>
      <xdr:col>37</xdr:col>
      <xdr:colOff>457200</xdr:colOff>
      <xdr:row>16</xdr:row>
      <xdr:rowOff>556260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0868DD8F-D97E-4BE5-B48A-CE4E780DF9DF}"/>
            </a:ext>
          </a:extLst>
        </xdr:cNvPr>
        <xdr:cNvCxnSpPr/>
      </xdr:nvCxnSpPr>
      <xdr:spPr>
        <a:xfrm flipH="1">
          <a:off x="54284880" y="5905500"/>
          <a:ext cx="9296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198120</xdr:colOff>
      <xdr:row>16</xdr:row>
      <xdr:rowOff>800100</xdr:rowOff>
    </xdr:from>
    <xdr:to>
      <xdr:col>37</xdr:col>
      <xdr:colOff>472440</xdr:colOff>
      <xdr:row>16</xdr:row>
      <xdr:rowOff>807720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01DFD4A3-087E-459E-91D8-D0CDAB6ADF81}"/>
            </a:ext>
          </a:extLst>
        </xdr:cNvPr>
        <xdr:cNvCxnSpPr/>
      </xdr:nvCxnSpPr>
      <xdr:spPr>
        <a:xfrm flipV="1">
          <a:off x="54345840" y="6156960"/>
          <a:ext cx="883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129540</xdr:colOff>
      <xdr:row>16</xdr:row>
      <xdr:rowOff>556260</xdr:rowOff>
    </xdr:from>
    <xdr:to>
      <xdr:col>34</xdr:col>
      <xdr:colOff>449580</xdr:colOff>
      <xdr:row>16</xdr:row>
      <xdr:rowOff>563880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D05F45E5-8315-4BA8-B745-F7CDFE90F2D9}"/>
            </a:ext>
          </a:extLst>
        </xdr:cNvPr>
        <xdr:cNvCxnSpPr/>
      </xdr:nvCxnSpPr>
      <xdr:spPr>
        <a:xfrm flipH="1">
          <a:off x="52257960" y="5913120"/>
          <a:ext cx="9296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190500</xdr:colOff>
      <xdr:row>16</xdr:row>
      <xdr:rowOff>807720</xdr:rowOff>
    </xdr:from>
    <xdr:to>
      <xdr:col>34</xdr:col>
      <xdr:colOff>464820</xdr:colOff>
      <xdr:row>16</xdr:row>
      <xdr:rowOff>815340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C3711C38-F78D-4178-AE06-B2DFDD19C250}"/>
            </a:ext>
          </a:extLst>
        </xdr:cNvPr>
        <xdr:cNvCxnSpPr/>
      </xdr:nvCxnSpPr>
      <xdr:spPr>
        <a:xfrm flipV="1">
          <a:off x="52318920" y="6164580"/>
          <a:ext cx="883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281940</xdr:colOff>
      <xdr:row>17</xdr:row>
      <xdr:rowOff>60960</xdr:rowOff>
    </xdr:from>
    <xdr:to>
      <xdr:col>32</xdr:col>
      <xdr:colOff>289560</xdr:colOff>
      <xdr:row>20</xdr:row>
      <xdr:rowOff>358140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E2C8BFD9-74F4-4AD5-8B1C-A147ECB7034A}"/>
            </a:ext>
          </a:extLst>
        </xdr:cNvPr>
        <xdr:cNvCxnSpPr/>
      </xdr:nvCxnSpPr>
      <xdr:spPr>
        <a:xfrm flipV="1">
          <a:off x="48607980" y="6332220"/>
          <a:ext cx="7620" cy="1394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518160</xdr:colOff>
      <xdr:row>17</xdr:row>
      <xdr:rowOff>91440</xdr:rowOff>
    </xdr:from>
    <xdr:to>
      <xdr:col>32</xdr:col>
      <xdr:colOff>525780</xdr:colOff>
      <xdr:row>21</xdr:row>
      <xdr:rowOff>22860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471ACC08-99E4-496E-9535-EBD363BE3FD1}"/>
            </a:ext>
          </a:extLst>
        </xdr:cNvPr>
        <xdr:cNvCxnSpPr/>
      </xdr:nvCxnSpPr>
      <xdr:spPr>
        <a:xfrm>
          <a:off x="48844200" y="6362700"/>
          <a:ext cx="7620" cy="1394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198120</xdr:colOff>
      <xdr:row>13</xdr:row>
      <xdr:rowOff>121920</xdr:rowOff>
    </xdr:from>
    <xdr:to>
      <xdr:col>26</xdr:col>
      <xdr:colOff>220980</xdr:colOff>
      <xdr:row>16</xdr:row>
      <xdr:rowOff>99060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D2E60E0D-9173-42AF-B3C7-F3347F086B6D}"/>
            </a:ext>
          </a:extLst>
        </xdr:cNvPr>
        <xdr:cNvCxnSpPr/>
      </xdr:nvCxnSpPr>
      <xdr:spPr>
        <a:xfrm flipV="1">
          <a:off x="43258740" y="3596640"/>
          <a:ext cx="22860" cy="1859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449580</xdr:colOff>
      <xdr:row>13</xdr:row>
      <xdr:rowOff>152400</xdr:rowOff>
    </xdr:from>
    <xdr:to>
      <xdr:col>26</xdr:col>
      <xdr:colOff>464820</xdr:colOff>
      <xdr:row>16</xdr:row>
      <xdr:rowOff>114300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2B39B2B3-A58F-497C-A12C-42F31709298A}"/>
            </a:ext>
          </a:extLst>
        </xdr:cNvPr>
        <xdr:cNvCxnSpPr/>
      </xdr:nvCxnSpPr>
      <xdr:spPr>
        <a:xfrm>
          <a:off x="43510200" y="3627120"/>
          <a:ext cx="15240" cy="1844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929640</xdr:colOff>
      <xdr:row>14</xdr:row>
      <xdr:rowOff>22860</xdr:rowOff>
    </xdr:from>
    <xdr:to>
      <xdr:col>13</xdr:col>
      <xdr:colOff>586740</xdr:colOff>
      <xdr:row>16</xdr:row>
      <xdr:rowOff>518160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BE5DBB80-3B81-40F3-9A53-61E8D62BBD64}"/>
            </a:ext>
          </a:extLst>
        </xdr:cNvPr>
        <xdr:cNvCxnSpPr/>
      </xdr:nvCxnSpPr>
      <xdr:spPr>
        <a:xfrm flipH="1" flipV="1">
          <a:off x="30335220" y="3863340"/>
          <a:ext cx="166116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21</xdr:row>
      <xdr:rowOff>91440</xdr:rowOff>
    </xdr:from>
    <xdr:to>
      <xdr:col>4</xdr:col>
      <xdr:colOff>556260</xdr:colOff>
      <xdr:row>26</xdr:row>
      <xdr:rowOff>106680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5FB65AF3-8135-4522-A6B4-41075B4E7D0B}"/>
            </a:ext>
          </a:extLst>
        </xdr:cNvPr>
        <xdr:cNvCxnSpPr/>
      </xdr:nvCxnSpPr>
      <xdr:spPr>
        <a:xfrm flipH="1">
          <a:off x="3909060" y="5631180"/>
          <a:ext cx="7620" cy="1478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746760</xdr:colOff>
      <xdr:row>16</xdr:row>
      <xdr:rowOff>7620</xdr:rowOff>
    </xdr:from>
    <xdr:to>
      <xdr:col>55</xdr:col>
      <xdr:colOff>137160</xdr:colOff>
      <xdr:row>16</xdr:row>
      <xdr:rowOff>617220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8218FA82-FED9-44DD-A86E-0B9D44E1074B}"/>
            </a:ext>
          </a:extLst>
        </xdr:cNvPr>
        <xdr:cNvCxnSpPr/>
      </xdr:nvCxnSpPr>
      <xdr:spPr>
        <a:xfrm flipV="1">
          <a:off x="42329100" y="4632960"/>
          <a:ext cx="151638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22860</xdr:colOff>
      <xdr:row>16</xdr:row>
      <xdr:rowOff>571500</xdr:rowOff>
    </xdr:from>
    <xdr:to>
      <xdr:col>51</xdr:col>
      <xdr:colOff>906780</xdr:colOff>
      <xdr:row>16</xdr:row>
      <xdr:rowOff>579120</xdr:rowOff>
    </xdr:to>
    <xdr:cxnSp macro="">
      <xdr:nvCxnSpPr>
        <xdr:cNvPr id="324" name="Straight Arrow Connector 323">
          <a:extLst>
            <a:ext uri="{FF2B5EF4-FFF2-40B4-BE49-F238E27FC236}">
              <a16:creationId xmlns:a16="http://schemas.microsoft.com/office/drawing/2014/main" id="{23CEFF3F-175E-4C08-8039-1EC6A0E64C1D}"/>
            </a:ext>
          </a:extLst>
        </xdr:cNvPr>
        <xdr:cNvCxnSpPr/>
      </xdr:nvCxnSpPr>
      <xdr:spPr>
        <a:xfrm flipV="1">
          <a:off x="40683180" y="5379720"/>
          <a:ext cx="883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342900</xdr:colOff>
      <xdr:row>17</xdr:row>
      <xdr:rowOff>68580</xdr:rowOff>
    </xdr:from>
    <xdr:to>
      <xdr:col>43</xdr:col>
      <xdr:colOff>350520</xdr:colOff>
      <xdr:row>21</xdr:row>
      <xdr:rowOff>327660</xdr:rowOff>
    </xdr:to>
    <xdr:cxnSp macro="">
      <xdr:nvCxnSpPr>
        <xdr:cNvPr id="327" name="Straight Arrow Connector 326">
          <a:extLst>
            <a:ext uri="{FF2B5EF4-FFF2-40B4-BE49-F238E27FC236}">
              <a16:creationId xmlns:a16="http://schemas.microsoft.com/office/drawing/2014/main" id="{FF402313-482F-434F-9F4B-5B12CE675B70}"/>
            </a:ext>
          </a:extLst>
        </xdr:cNvPr>
        <xdr:cNvCxnSpPr/>
      </xdr:nvCxnSpPr>
      <xdr:spPr>
        <a:xfrm flipV="1">
          <a:off x="34023300" y="5791200"/>
          <a:ext cx="762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5</xdr:row>
      <xdr:rowOff>22860</xdr:rowOff>
    </xdr:from>
    <xdr:to>
      <xdr:col>9</xdr:col>
      <xdr:colOff>510540</xdr:colOff>
      <xdr:row>8</xdr:row>
      <xdr:rowOff>91440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19ACB32-BAD4-4E7A-8CF4-BACC0C53D5D4}"/>
            </a:ext>
          </a:extLst>
        </xdr:cNvPr>
        <xdr:cNvCxnSpPr/>
      </xdr:nvCxnSpPr>
      <xdr:spPr>
        <a:xfrm flipV="1">
          <a:off x="5996940" y="937260"/>
          <a:ext cx="0" cy="617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5</xdr:row>
      <xdr:rowOff>30480</xdr:rowOff>
    </xdr:from>
    <xdr:to>
      <xdr:col>9</xdr:col>
      <xdr:colOff>137160</xdr:colOff>
      <xdr:row>8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3A9F485-E63F-45B0-8145-73E1D5957B4C}"/>
            </a:ext>
          </a:extLst>
        </xdr:cNvPr>
        <xdr:cNvCxnSpPr/>
      </xdr:nvCxnSpPr>
      <xdr:spPr>
        <a:xfrm>
          <a:off x="5623560" y="944880"/>
          <a:ext cx="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10</xdr:row>
      <xdr:rowOff>7620</xdr:rowOff>
    </xdr:from>
    <xdr:to>
      <xdr:col>9</xdr:col>
      <xdr:colOff>548640</xdr:colOff>
      <xdr:row>12</xdr:row>
      <xdr:rowOff>160020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0B556AD-8D79-4C5B-9CC9-6FCE15D511EF}"/>
            </a:ext>
          </a:extLst>
        </xdr:cNvPr>
        <xdr:cNvCxnSpPr/>
      </xdr:nvCxnSpPr>
      <xdr:spPr>
        <a:xfrm flipV="1">
          <a:off x="6035040" y="1836420"/>
          <a:ext cx="0" cy="518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10</xdr:row>
      <xdr:rowOff>15240</xdr:rowOff>
    </xdr:from>
    <xdr:to>
      <xdr:col>9</xdr:col>
      <xdr:colOff>175260</xdr:colOff>
      <xdr:row>13</xdr:row>
      <xdr:rowOff>30480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B278111-8202-441F-8399-62E466F30D31}"/>
            </a:ext>
          </a:extLst>
        </xdr:cNvPr>
        <xdr:cNvCxnSpPr/>
      </xdr:nvCxnSpPr>
      <xdr:spPr>
        <a:xfrm>
          <a:off x="5661660" y="1844040"/>
          <a:ext cx="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121920</xdr:colOff>
      <xdr:row>9</xdr:row>
      <xdr:rowOff>114300</xdr:rowOff>
    </xdr:from>
    <xdr:to>
      <xdr:col>11</xdr:col>
      <xdr:colOff>533400</xdr:colOff>
      <xdr:row>9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904DCC0-48FA-40D9-B0F0-46A8CC895CB3}"/>
            </a:ext>
          </a:extLst>
        </xdr:cNvPr>
        <xdr:cNvCxnSpPr/>
      </xdr:nvCxnSpPr>
      <xdr:spPr>
        <a:xfrm>
          <a:off x="6294120" y="1760220"/>
          <a:ext cx="10210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14</xdr:row>
      <xdr:rowOff>22860</xdr:rowOff>
    </xdr:from>
    <xdr:to>
      <xdr:col>9</xdr:col>
      <xdr:colOff>198120</xdr:colOff>
      <xdr:row>17</xdr:row>
      <xdr:rowOff>129540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B792FC0-D702-4069-B3CF-0C5A2B706A01}"/>
            </a:ext>
          </a:extLst>
        </xdr:cNvPr>
        <xdr:cNvCxnSpPr/>
      </xdr:nvCxnSpPr>
      <xdr:spPr>
        <a:xfrm flipH="1">
          <a:off x="5364480" y="2583180"/>
          <a:ext cx="51054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480060</xdr:colOff>
      <xdr:row>14</xdr:row>
      <xdr:rowOff>22860</xdr:rowOff>
    </xdr:from>
    <xdr:to>
      <xdr:col>10</xdr:col>
      <xdr:colOff>190500</xdr:colOff>
      <xdr:row>17</xdr:row>
      <xdr:rowOff>60960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4608548-855C-4C49-98A3-502C9CD1840C}"/>
            </a:ext>
          </a:extLst>
        </xdr:cNvPr>
        <xdr:cNvCxnSpPr/>
      </xdr:nvCxnSpPr>
      <xdr:spPr>
        <a:xfrm flipH="1" flipV="1">
          <a:off x="6156960" y="2583180"/>
          <a:ext cx="39624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19</xdr:row>
      <xdr:rowOff>0</xdr:rowOff>
    </xdr:from>
    <xdr:to>
      <xdr:col>8</xdr:col>
      <xdr:colOff>510540</xdr:colOff>
      <xdr:row>21</xdr:row>
      <xdr:rowOff>160020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9F0D7B99-E896-4F38-9527-ED86F0ABCB6D}"/>
            </a:ext>
          </a:extLst>
        </xdr:cNvPr>
        <xdr:cNvCxnSpPr/>
      </xdr:nvCxnSpPr>
      <xdr:spPr>
        <a:xfrm flipH="1">
          <a:off x="5372100" y="3474720"/>
          <a:ext cx="1524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19</xdr:row>
      <xdr:rowOff>15240</xdr:rowOff>
    </xdr:from>
    <xdr:to>
      <xdr:col>10</xdr:col>
      <xdr:colOff>457200</xdr:colOff>
      <xdr:row>23</xdr:row>
      <xdr:rowOff>144780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BBC8150-864D-4079-9ECF-559CE18C5251}"/>
            </a:ext>
          </a:extLst>
        </xdr:cNvPr>
        <xdr:cNvCxnSpPr/>
      </xdr:nvCxnSpPr>
      <xdr:spPr>
        <a:xfrm flipH="1" flipV="1">
          <a:off x="6964680" y="3489960"/>
          <a:ext cx="1524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18</xdr:row>
      <xdr:rowOff>76200</xdr:rowOff>
    </xdr:from>
    <xdr:to>
      <xdr:col>9</xdr:col>
      <xdr:colOff>670560</xdr:colOff>
      <xdr:row>18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86EE54A-42D3-476C-9C7E-F2F369ECD594}"/>
            </a:ext>
          </a:extLst>
        </xdr:cNvPr>
        <xdr:cNvCxnSpPr/>
      </xdr:nvCxnSpPr>
      <xdr:spPr>
        <a:xfrm flipH="1">
          <a:off x="5730240" y="33680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198120</xdr:colOff>
      <xdr:row>18</xdr:row>
      <xdr:rowOff>106680</xdr:rowOff>
    </xdr:from>
    <xdr:to>
      <xdr:col>12</xdr:col>
      <xdr:colOff>609600</xdr:colOff>
      <xdr:row>18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E67A29A-A39A-42B7-883E-934EC5375132}"/>
            </a:ext>
          </a:extLst>
        </xdr:cNvPr>
        <xdr:cNvCxnSpPr/>
      </xdr:nvCxnSpPr>
      <xdr:spPr>
        <a:xfrm flipH="1">
          <a:off x="7322820" y="3398520"/>
          <a:ext cx="10210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18</xdr:row>
      <xdr:rowOff>76200</xdr:rowOff>
    </xdr:from>
    <xdr:to>
      <xdr:col>7</xdr:col>
      <xdr:colOff>518160</xdr:colOff>
      <xdr:row>18</xdr:row>
      <xdr:rowOff>83820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9A5CA27-5424-4CA2-889A-57B20EB91D14}"/>
            </a:ext>
          </a:extLst>
        </xdr:cNvPr>
        <xdr:cNvCxnSpPr/>
      </xdr:nvCxnSpPr>
      <xdr:spPr>
        <a:xfrm flipH="1">
          <a:off x="3924300" y="3368040"/>
          <a:ext cx="10210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670560</xdr:colOff>
      <xdr:row>22</xdr:row>
      <xdr:rowOff>60960</xdr:rowOff>
    </xdr:from>
    <xdr:to>
      <xdr:col>8</xdr:col>
      <xdr:colOff>30480</xdr:colOff>
      <xdr:row>22</xdr:row>
      <xdr:rowOff>83820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A15C9A2-B218-4C06-A5A1-0DB7DF1934C0}"/>
            </a:ext>
          </a:extLst>
        </xdr:cNvPr>
        <xdr:cNvCxnSpPr/>
      </xdr:nvCxnSpPr>
      <xdr:spPr>
        <a:xfrm>
          <a:off x="3718560" y="4084320"/>
          <a:ext cx="164592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23</xdr:row>
      <xdr:rowOff>53340</xdr:rowOff>
    </xdr:from>
    <xdr:to>
      <xdr:col>8</xdr:col>
      <xdr:colOff>487680</xdr:colOff>
      <xdr:row>26</xdr:row>
      <xdr:rowOff>167640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F5EEBA8-CF44-4CE4-B7BA-DF22AE1B8E99}"/>
            </a:ext>
          </a:extLst>
        </xdr:cNvPr>
        <xdr:cNvCxnSpPr/>
      </xdr:nvCxnSpPr>
      <xdr:spPr>
        <a:xfrm flipH="1">
          <a:off x="5516880" y="4259580"/>
          <a:ext cx="762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24</xdr:row>
      <xdr:rowOff>76200</xdr:rowOff>
    </xdr:from>
    <xdr:to>
      <xdr:col>13</xdr:col>
      <xdr:colOff>22860</xdr:colOff>
      <xdr:row>24</xdr:row>
      <xdr:rowOff>76200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4E8B346-52EC-4349-83FA-B24238DBE98C}"/>
            </a:ext>
          </a:extLst>
        </xdr:cNvPr>
        <xdr:cNvCxnSpPr/>
      </xdr:nvCxnSpPr>
      <xdr:spPr>
        <a:xfrm flipH="1">
          <a:off x="7368540" y="446532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449580</xdr:colOff>
      <xdr:row>25</xdr:row>
      <xdr:rowOff>53340</xdr:rowOff>
    </xdr:from>
    <xdr:to>
      <xdr:col>10</xdr:col>
      <xdr:colOff>457200</xdr:colOff>
      <xdr:row>27</xdr:row>
      <xdr:rowOff>160020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C1DDEFB-9FB1-4E80-BF3E-33CD7742A81C}"/>
            </a:ext>
          </a:extLst>
        </xdr:cNvPr>
        <xdr:cNvCxnSpPr/>
      </xdr:nvCxnSpPr>
      <xdr:spPr>
        <a:xfrm flipH="1" flipV="1">
          <a:off x="6972300" y="4625340"/>
          <a:ext cx="7620" cy="472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28</xdr:row>
      <xdr:rowOff>83820</xdr:rowOff>
    </xdr:from>
    <xdr:to>
      <xdr:col>8</xdr:col>
      <xdr:colOff>487680</xdr:colOff>
      <xdr:row>32</xdr:row>
      <xdr:rowOff>121920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CB55402-3AF7-44B3-B9AA-7361DAD7BC1B}"/>
            </a:ext>
          </a:extLst>
        </xdr:cNvPr>
        <xdr:cNvCxnSpPr/>
      </xdr:nvCxnSpPr>
      <xdr:spPr>
        <a:xfrm flipH="1">
          <a:off x="5516880" y="5204460"/>
          <a:ext cx="762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29</xdr:row>
      <xdr:rowOff>45720</xdr:rowOff>
    </xdr:from>
    <xdr:to>
      <xdr:col>10</xdr:col>
      <xdr:colOff>457200</xdr:colOff>
      <xdr:row>32</xdr:row>
      <xdr:rowOff>106680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DCCEC02-3AF7-427B-AD2D-199E9838E43B}"/>
            </a:ext>
          </a:extLst>
        </xdr:cNvPr>
        <xdr:cNvCxnSpPr/>
      </xdr:nvCxnSpPr>
      <xdr:spPr>
        <a:xfrm flipV="1">
          <a:off x="6979920" y="5349240"/>
          <a:ext cx="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28</xdr:row>
      <xdr:rowOff>30480</xdr:rowOff>
    </xdr:from>
    <xdr:to>
      <xdr:col>10</xdr:col>
      <xdr:colOff>53340</xdr:colOff>
      <xdr:row>28</xdr:row>
      <xdr:rowOff>121920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27C4E38-F879-4A5A-86C5-28E47F90D0E8}"/>
            </a:ext>
          </a:extLst>
        </xdr:cNvPr>
        <xdr:cNvCxnSpPr/>
      </xdr:nvCxnSpPr>
      <xdr:spPr>
        <a:xfrm flipH="1" flipV="1">
          <a:off x="5875020" y="5151120"/>
          <a:ext cx="701040" cy="91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83820</xdr:colOff>
      <xdr:row>27</xdr:row>
      <xdr:rowOff>106680</xdr:rowOff>
    </xdr:from>
    <xdr:to>
      <xdr:col>8</xdr:col>
      <xdr:colOff>91440</xdr:colOff>
      <xdr:row>27</xdr:row>
      <xdr:rowOff>106680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D161FFF-92F4-4145-A0DC-5EA07C93ED7A}"/>
            </a:ext>
          </a:extLst>
        </xdr:cNvPr>
        <xdr:cNvCxnSpPr/>
      </xdr:nvCxnSpPr>
      <xdr:spPr>
        <a:xfrm flipH="1">
          <a:off x="4511040" y="5044440"/>
          <a:ext cx="617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754380</xdr:colOff>
      <xdr:row>28</xdr:row>
      <xdr:rowOff>91440</xdr:rowOff>
    </xdr:from>
    <xdr:to>
      <xdr:col>12</xdr:col>
      <xdr:colOff>685800</xdr:colOff>
      <xdr:row>28</xdr:row>
      <xdr:rowOff>91440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A45F05D2-73C2-48D3-83D6-EF290941915B}"/>
            </a:ext>
          </a:extLst>
        </xdr:cNvPr>
        <xdr:cNvCxnSpPr/>
      </xdr:nvCxnSpPr>
      <xdr:spPr>
        <a:xfrm flipH="1">
          <a:off x="7277100" y="521208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426720</xdr:colOff>
      <xdr:row>34</xdr:row>
      <xdr:rowOff>15240</xdr:rowOff>
    </xdr:from>
    <xdr:to>
      <xdr:col>8</xdr:col>
      <xdr:colOff>449580</xdr:colOff>
      <xdr:row>37</xdr:row>
      <xdr:rowOff>68580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391DA82-2D71-4075-A009-596BC8DA0B27}"/>
            </a:ext>
          </a:extLst>
        </xdr:cNvPr>
        <xdr:cNvCxnSpPr/>
      </xdr:nvCxnSpPr>
      <xdr:spPr>
        <a:xfrm flipH="1">
          <a:off x="5760720" y="6233160"/>
          <a:ext cx="22860" cy="601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34</xdr:row>
      <xdr:rowOff>45720</xdr:rowOff>
    </xdr:from>
    <xdr:to>
      <xdr:col>10</xdr:col>
      <xdr:colOff>441960</xdr:colOff>
      <xdr:row>37</xdr:row>
      <xdr:rowOff>106680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DCEE32A-12BD-41FF-B8B1-93E0A27FAD65}"/>
            </a:ext>
          </a:extLst>
        </xdr:cNvPr>
        <xdr:cNvCxnSpPr/>
      </xdr:nvCxnSpPr>
      <xdr:spPr>
        <a:xfrm flipV="1">
          <a:off x="6964680" y="6263640"/>
          <a:ext cx="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33</xdr:row>
      <xdr:rowOff>60960</xdr:rowOff>
    </xdr:from>
    <xdr:to>
      <xdr:col>10</xdr:col>
      <xdr:colOff>68580</xdr:colOff>
      <xdr:row>33</xdr:row>
      <xdr:rowOff>152400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C0687B8-8D17-4F72-BAF5-026C23A73234}"/>
            </a:ext>
          </a:extLst>
        </xdr:cNvPr>
        <xdr:cNvCxnSpPr/>
      </xdr:nvCxnSpPr>
      <xdr:spPr>
        <a:xfrm flipH="1" flipV="1">
          <a:off x="5890260" y="6096000"/>
          <a:ext cx="701040" cy="91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39</xdr:row>
      <xdr:rowOff>15240</xdr:rowOff>
    </xdr:from>
    <xdr:to>
      <xdr:col>10</xdr:col>
      <xdr:colOff>441960</xdr:colOff>
      <xdr:row>46</xdr:row>
      <xdr:rowOff>144780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F07519E-89EA-48B7-A50E-D7CA45CAF0EE}"/>
            </a:ext>
          </a:extLst>
        </xdr:cNvPr>
        <xdr:cNvCxnSpPr/>
      </xdr:nvCxnSpPr>
      <xdr:spPr>
        <a:xfrm flipH="1" flipV="1">
          <a:off x="6949440" y="7147560"/>
          <a:ext cx="1524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39</xdr:row>
      <xdr:rowOff>7620</xdr:rowOff>
    </xdr:from>
    <xdr:to>
      <xdr:col>8</xdr:col>
      <xdr:colOff>449580</xdr:colOff>
      <xdr:row>42</xdr:row>
      <xdr:rowOff>22860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7AADAA9-07FD-49FB-8E8C-D7272BA08124}"/>
            </a:ext>
          </a:extLst>
        </xdr:cNvPr>
        <xdr:cNvCxnSpPr/>
      </xdr:nvCxnSpPr>
      <xdr:spPr>
        <a:xfrm>
          <a:off x="5486400" y="7139940"/>
          <a:ext cx="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43</xdr:row>
      <xdr:rowOff>15240</xdr:rowOff>
    </xdr:from>
    <xdr:to>
      <xdr:col>8</xdr:col>
      <xdr:colOff>464820</xdr:colOff>
      <xdr:row>47</xdr:row>
      <xdr:rowOff>129540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04947CA-C415-4E64-BF84-32F05AC8B22E}"/>
            </a:ext>
          </a:extLst>
        </xdr:cNvPr>
        <xdr:cNvCxnSpPr/>
      </xdr:nvCxnSpPr>
      <xdr:spPr>
        <a:xfrm>
          <a:off x="5494020" y="7879080"/>
          <a:ext cx="762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48</xdr:row>
      <xdr:rowOff>160020</xdr:rowOff>
    </xdr:from>
    <xdr:to>
      <xdr:col>8</xdr:col>
      <xdr:colOff>449580</xdr:colOff>
      <xdr:row>52</xdr:row>
      <xdr:rowOff>22860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DEAB753-5C34-4C06-AE5E-78F1E26EFEB5}"/>
            </a:ext>
          </a:extLst>
        </xdr:cNvPr>
        <xdr:cNvCxnSpPr/>
      </xdr:nvCxnSpPr>
      <xdr:spPr>
        <a:xfrm>
          <a:off x="5486400" y="8938260"/>
          <a:ext cx="0" cy="594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48</xdr:row>
      <xdr:rowOff>15240</xdr:rowOff>
    </xdr:from>
    <xdr:to>
      <xdr:col>10</xdr:col>
      <xdr:colOff>403860</xdr:colOff>
      <xdr:row>51</xdr:row>
      <xdr:rowOff>152400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AA6764D-E557-4AB7-BDBF-1E7325A28097}"/>
            </a:ext>
          </a:extLst>
        </xdr:cNvPr>
        <xdr:cNvCxnSpPr/>
      </xdr:nvCxnSpPr>
      <xdr:spPr>
        <a:xfrm flipV="1">
          <a:off x="6926580" y="8793480"/>
          <a:ext cx="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53</xdr:row>
      <xdr:rowOff>30480</xdr:rowOff>
    </xdr:from>
    <xdr:to>
      <xdr:col>8</xdr:col>
      <xdr:colOff>457200</xdr:colOff>
      <xdr:row>57</xdr:row>
      <xdr:rowOff>160020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458FEF20-52A2-44B1-B951-FF9EFAF759AB}"/>
            </a:ext>
          </a:extLst>
        </xdr:cNvPr>
        <xdr:cNvCxnSpPr/>
      </xdr:nvCxnSpPr>
      <xdr:spPr>
        <a:xfrm>
          <a:off x="5494020" y="9723120"/>
          <a:ext cx="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53</xdr:row>
      <xdr:rowOff>45720</xdr:rowOff>
    </xdr:from>
    <xdr:to>
      <xdr:col>10</xdr:col>
      <xdr:colOff>396240</xdr:colOff>
      <xdr:row>57</xdr:row>
      <xdr:rowOff>144780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99D84621-383A-4604-8112-5D50D3C3C01C}"/>
            </a:ext>
          </a:extLst>
        </xdr:cNvPr>
        <xdr:cNvCxnSpPr/>
      </xdr:nvCxnSpPr>
      <xdr:spPr>
        <a:xfrm flipV="1">
          <a:off x="6918960" y="9738360"/>
          <a:ext cx="0" cy="830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59</xdr:row>
      <xdr:rowOff>0</xdr:rowOff>
    </xdr:from>
    <xdr:to>
      <xdr:col>10</xdr:col>
      <xdr:colOff>411480</xdr:colOff>
      <xdr:row>62</xdr:row>
      <xdr:rowOff>144780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278DD28-2683-43F2-B91F-A909D6267694}"/>
            </a:ext>
          </a:extLst>
        </xdr:cNvPr>
        <xdr:cNvCxnSpPr/>
      </xdr:nvCxnSpPr>
      <xdr:spPr>
        <a:xfrm flipH="1" flipV="1">
          <a:off x="6918960" y="10789920"/>
          <a:ext cx="1524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58</xdr:row>
      <xdr:rowOff>175260</xdr:rowOff>
    </xdr:from>
    <xdr:to>
      <xdr:col>8</xdr:col>
      <xdr:colOff>457200</xdr:colOff>
      <xdr:row>63</xdr:row>
      <xdr:rowOff>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BA74683-CB4A-49C8-A996-C875BF56DE6C}"/>
            </a:ext>
          </a:extLst>
        </xdr:cNvPr>
        <xdr:cNvCxnSpPr/>
      </xdr:nvCxnSpPr>
      <xdr:spPr>
        <a:xfrm flipH="1">
          <a:off x="5486400" y="10782300"/>
          <a:ext cx="7620" cy="739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</xdr:colOff>
      <xdr:row>58</xdr:row>
      <xdr:rowOff>99060</xdr:rowOff>
    </xdr:from>
    <xdr:to>
      <xdr:col>12</xdr:col>
      <xdr:colOff>548640</xdr:colOff>
      <xdr:row>58</xdr:row>
      <xdr:rowOff>99060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BC39A1-280E-4CE9-95CF-5FF462E27DF3}"/>
            </a:ext>
          </a:extLst>
        </xdr:cNvPr>
        <xdr:cNvCxnSpPr/>
      </xdr:nvCxnSpPr>
      <xdr:spPr>
        <a:xfrm>
          <a:off x="7383780" y="10706100"/>
          <a:ext cx="1059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58</xdr:row>
      <xdr:rowOff>114300</xdr:rowOff>
    </xdr:from>
    <xdr:to>
      <xdr:col>8</xdr:col>
      <xdr:colOff>22860</xdr:colOff>
      <xdr:row>58</xdr:row>
      <xdr:rowOff>129540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856D2D45-FDB0-4D56-ABAE-520CDD339F8E}"/>
            </a:ext>
          </a:extLst>
        </xdr:cNvPr>
        <xdr:cNvCxnSpPr/>
      </xdr:nvCxnSpPr>
      <xdr:spPr>
        <a:xfrm flipH="1" flipV="1">
          <a:off x="4259580" y="10721340"/>
          <a:ext cx="8001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548640</xdr:colOff>
      <xdr:row>62</xdr:row>
      <xdr:rowOff>106680</xdr:rowOff>
    </xdr:from>
    <xdr:to>
      <xdr:col>8</xdr:col>
      <xdr:colOff>106680</xdr:colOff>
      <xdr:row>62</xdr:row>
      <xdr:rowOff>114300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25F5AA52-9B35-4878-A401-B2B4FE8D98A3}"/>
            </a:ext>
          </a:extLst>
        </xdr:cNvPr>
        <xdr:cNvCxnSpPr/>
      </xdr:nvCxnSpPr>
      <xdr:spPr>
        <a:xfrm flipH="1">
          <a:off x="4366260" y="11445240"/>
          <a:ext cx="7772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556260</xdr:colOff>
      <xdr:row>64</xdr:row>
      <xdr:rowOff>91440</xdr:rowOff>
    </xdr:from>
    <xdr:to>
      <xdr:col>8</xdr:col>
      <xdr:colOff>114300</xdr:colOff>
      <xdr:row>64</xdr:row>
      <xdr:rowOff>91440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D1CF1536-0CF0-462E-B0A6-8EC2CB1BDCDB}"/>
            </a:ext>
          </a:extLst>
        </xdr:cNvPr>
        <xdr:cNvCxnSpPr/>
      </xdr:nvCxnSpPr>
      <xdr:spPr>
        <a:xfrm>
          <a:off x="4373880" y="11795760"/>
          <a:ext cx="7772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289560</xdr:colOff>
      <xdr:row>63</xdr:row>
      <xdr:rowOff>53340</xdr:rowOff>
    </xdr:from>
    <xdr:to>
      <xdr:col>12</xdr:col>
      <xdr:colOff>457200</xdr:colOff>
      <xdr:row>63</xdr:row>
      <xdr:rowOff>60960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F001081-34F3-4454-A426-D93FA466673E}"/>
            </a:ext>
          </a:extLst>
        </xdr:cNvPr>
        <xdr:cNvCxnSpPr/>
      </xdr:nvCxnSpPr>
      <xdr:spPr>
        <a:xfrm flipH="1">
          <a:off x="7574280" y="11574780"/>
          <a:ext cx="7772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312420</xdr:colOff>
      <xdr:row>64</xdr:row>
      <xdr:rowOff>76200</xdr:rowOff>
    </xdr:from>
    <xdr:to>
      <xdr:col>12</xdr:col>
      <xdr:colOff>480060</xdr:colOff>
      <xdr:row>64</xdr:row>
      <xdr:rowOff>76200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887F3502-67B5-484F-A3ED-C6304FF1D343}"/>
            </a:ext>
          </a:extLst>
        </xdr:cNvPr>
        <xdr:cNvCxnSpPr/>
      </xdr:nvCxnSpPr>
      <xdr:spPr>
        <a:xfrm>
          <a:off x="7597140" y="11780520"/>
          <a:ext cx="7772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441960</xdr:colOff>
      <xdr:row>64</xdr:row>
      <xdr:rowOff>152400</xdr:rowOff>
    </xdr:from>
    <xdr:to>
      <xdr:col>10</xdr:col>
      <xdr:colOff>411480</xdr:colOff>
      <xdr:row>69</xdr:row>
      <xdr:rowOff>129540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9757728-248F-4C06-8F06-F3E9A805C1FB}"/>
            </a:ext>
          </a:extLst>
        </xdr:cNvPr>
        <xdr:cNvCxnSpPr/>
      </xdr:nvCxnSpPr>
      <xdr:spPr>
        <a:xfrm flipV="1">
          <a:off x="6278880" y="11856720"/>
          <a:ext cx="655320" cy="891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472440</xdr:colOff>
      <xdr:row>64</xdr:row>
      <xdr:rowOff>144780</xdr:rowOff>
    </xdr:from>
    <xdr:to>
      <xdr:col>9</xdr:col>
      <xdr:colOff>304800</xdr:colOff>
      <xdr:row>69</xdr:row>
      <xdr:rowOff>160020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26747F24-512C-462E-B757-B1CB277C26C8}"/>
            </a:ext>
          </a:extLst>
        </xdr:cNvPr>
        <xdr:cNvCxnSpPr/>
      </xdr:nvCxnSpPr>
      <xdr:spPr>
        <a:xfrm>
          <a:off x="5509260" y="11849100"/>
          <a:ext cx="63246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525780</xdr:colOff>
      <xdr:row>71</xdr:row>
      <xdr:rowOff>45720</xdr:rowOff>
    </xdr:from>
    <xdr:to>
      <xdr:col>9</xdr:col>
      <xdr:colOff>525780</xdr:colOff>
      <xdr:row>76</xdr:row>
      <xdr:rowOff>60960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98E6098-0D5F-49D2-AD98-64A49722CCE8}"/>
            </a:ext>
          </a:extLst>
        </xdr:cNvPr>
        <xdr:cNvCxnSpPr/>
      </xdr:nvCxnSpPr>
      <xdr:spPr>
        <a:xfrm flipV="1">
          <a:off x="6362700" y="1303020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71</xdr:row>
      <xdr:rowOff>45720</xdr:rowOff>
    </xdr:from>
    <xdr:to>
      <xdr:col>9</xdr:col>
      <xdr:colOff>160020</xdr:colOff>
      <xdr:row>76</xdr:row>
      <xdr:rowOff>53340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FD39FC2F-71E3-40D6-A5EC-F7CD1B9C184D}"/>
            </a:ext>
          </a:extLst>
        </xdr:cNvPr>
        <xdr:cNvCxnSpPr/>
      </xdr:nvCxnSpPr>
      <xdr:spPr>
        <a:xfrm>
          <a:off x="5996940" y="1303020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121920</xdr:colOff>
      <xdr:row>64</xdr:row>
      <xdr:rowOff>76200</xdr:rowOff>
    </xdr:from>
    <xdr:to>
      <xdr:col>13</xdr:col>
      <xdr:colOff>480060</xdr:colOff>
      <xdr:row>77</xdr:row>
      <xdr:rowOff>68580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1F6F45D5-8419-44BB-A8CA-8979E88B711B}"/>
            </a:ext>
          </a:extLst>
        </xdr:cNvPr>
        <xdr:cNvCxnSpPr/>
      </xdr:nvCxnSpPr>
      <xdr:spPr>
        <a:xfrm flipV="1">
          <a:off x="6644640" y="11780520"/>
          <a:ext cx="2484120" cy="2369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64</xdr:row>
      <xdr:rowOff>106680</xdr:rowOff>
    </xdr:from>
    <xdr:to>
      <xdr:col>8</xdr:col>
      <xdr:colOff>731520</xdr:colOff>
      <xdr:row>70</xdr:row>
      <xdr:rowOff>83820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A23D940F-9AC1-4252-A7BC-2AFF9994A65B}"/>
            </a:ext>
          </a:extLst>
        </xdr:cNvPr>
        <xdr:cNvCxnSpPr/>
      </xdr:nvCxnSpPr>
      <xdr:spPr>
        <a:xfrm>
          <a:off x="2171700" y="11811000"/>
          <a:ext cx="3596640" cy="1074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78</xdr:row>
      <xdr:rowOff>83820</xdr:rowOff>
    </xdr:from>
    <xdr:to>
      <xdr:col>9</xdr:col>
      <xdr:colOff>533400</xdr:colOff>
      <xdr:row>83</xdr:row>
      <xdr:rowOff>99060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8B647322-5E0E-4266-9DC3-C17CACBADE5D}"/>
            </a:ext>
          </a:extLst>
        </xdr:cNvPr>
        <xdr:cNvCxnSpPr/>
      </xdr:nvCxnSpPr>
      <xdr:spPr>
        <a:xfrm flipV="1">
          <a:off x="6370320" y="1434846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78</xdr:row>
      <xdr:rowOff>83820</xdr:rowOff>
    </xdr:from>
    <xdr:to>
      <xdr:col>9</xdr:col>
      <xdr:colOff>167640</xdr:colOff>
      <xdr:row>83</xdr:row>
      <xdr:rowOff>91440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65CB7767-64FE-4095-B5F8-8ACB66CA22C9}"/>
            </a:ext>
          </a:extLst>
        </xdr:cNvPr>
        <xdr:cNvCxnSpPr/>
      </xdr:nvCxnSpPr>
      <xdr:spPr>
        <a:xfrm>
          <a:off x="6004560" y="1434846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525780</xdr:colOff>
      <xdr:row>85</xdr:row>
      <xdr:rowOff>68580</xdr:rowOff>
    </xdr:from>
    <xdr:to>
      <xdr:col>9</xdr:col>
      <xdr:colOff>525780</xdr:colOff>
      <xdr:row>90</xdr:row>
      <xdr:rowOff>83820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AF470431-DEA2-4BF1-8358-9163602EFD0F}"/>
            </a:ext>
          </a:extLst>
        </xdr:cNvPr>
        <xdr:cNvCxnSpPr/>
      </xdr:nvCxnSpPr>
      <xdr:spPr>
        <a:xfrm flipV="1">
          <a:off x="6362700" y="1561338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85</xdr:row>
      <xdr:rowOff>68580</xdr:rowOff>
    </xdr:from>
    <xdr:to>
      <xdr:col>9</xdr:col>
      <xdr:colOff>160020</xdr:colOff>
      <xdr:row>90</xdr:row>
      <xdr:rowOff>76200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971C063F-8159-493D-BE6D-6E0ADCCDC9D1}"/>
            </a:ext>
          </a:extLst>
        </xdr:cNvPr>
        <xdr:cNvCxnSpPr/>
      </xdr:nvCxnSpPr>
      <xdr:spPr>
        <a:xfrm>
          <a:off x="5996940" y="156133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92</xdr:row>
      <xdr:rowOff>91440</xdr:rowOff>
    </xdr:from>
    <xdr:to>
      <xdr:col>9</xdr:col>
      <xdr:colOff>533400</xdr:colOff>
      <xdr:row>97</xdr:row>
      <xdr:rowOff>106680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C3606DA9-B095-4D52-A01B-F6500BDE9038}"/>
            </a:ext>
          </a:extLst>
        </xdr:cNvPr>
        <xdr:cNvCxnSpPr/>
      </xdr:nvCxnSpPr>
      <xdr:spPr>
        <a:xfrm flipV="1">
          <a:off x="6370320" y="1691640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92</xdr:row>
      <xdr:rowOff>91440</xdr:rowOff>
    </xdr:from>
    <xdr:to>
      <xdr:col>9</xdr:col>
      <xdr:colOff>167640</xdr:colOff>
      <xdr:row>97</xdr:row>
      <xdr:rowOff>99060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1FA822EB-BF3C-4F83-82A7-22BA374D61B9}"/>
            </a:ext>
          </a:extLst>
        </xdr:cNvPr>
        <xdr:cNvCxnSpPr/>
      </xdr:nvCxnSpPr>
      <xdr:spPr>
        <a:xfrm>
          <a:off x="6004560" y="1691640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91</xdr:row>
      <xdr:rowOff>68580</xdr:rowOff>
    </xdr:from>
    <xdr:to>
      <xdr:col>12</xdr:col>
      <xdr:colOff>594360</xdr:colOff>
      <xdr:row>91</xdr:row>
      <xdr:rowOff>68580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533149D3-B802-44EA-A994-AEDAD37641E1}"/>
            </a:ext>
          </a:extLst>
        </xdr:cNvPr>
        <xdr:cNvCxnSpPr/>
      </xdr:nvCxnSpPr>
      <xdr:spPr>
        <a:xfrm flipH="1">
          <a:off x="6736080" y="16710660"/>
          <a:ext cx="1752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91</xdr:row>
      <xdr:rowOff>99060</xdr:rowOff>
    </xdr:from>
    <xdr:to>
      <xdr:col>8</xdr:col>
      <xdr:colOff>685800</xdr:colOff>
      <xdr:row>91</xdr:row>
      <xdr:rowOff>106680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CC929DD-8899-4D2F-8E27-06FFED63491B}"/>
            </a:ext>
          </a:extLst>
        </xdr:cNvPr>
        <xdr:cNvCxnSpPr/>
      </xdr:nvCxnSpPr>
      <xdr:spPr>
        <a:xfrm flipH="1" flipV="1">
          <a:off x="4648200" y="16741140"/>
          <a:ext cx="10744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518160</xdr:colOff>
      <xdr:row>99</xdr:row>
      <xdr:rowOff>83820</xdr:rowOff>
    </xdr:from>
    <xdr:to>
      <xdr:col>9</xdr:col>
      <xdr:colOff>518160</xdr:colOff>
      <xdr:row>104</xdr:row>
      <xdr:rowOff>99060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3A8FCE61-A415-423D-B280-88E79E77856F}"/>
            </a:ext>
          </a:extLst>
        </xdr:cNvPr>
        <xdr:cNvCxnSpPr/>
      </xdr:nvCxnSpPr>
      <xdr:spPr>
        <a:xfrm flipV="1">
          <a:off x="6355080" y="1818894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129540</xdr:colOff>
      <xdr:row>99</xdr:row>
      <xdr:rowOff>83820</xdr:rowOff>
    </xdr:from>
    <xdr:to>
      <xdr:col>9</xdr:col>
      <xdr:colOff>129540</xdr:colOff>
      <xdr:row>104</xdr:row>
      <xdr:rowOff>91440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F3461C63-0B80-4339-8C45-1318FDEF1CCE}"/>
            </a:ext>
          </a:extLst>
        </xdr:cNvPr>
        <xdr:cNvCxnSpPr/>
      </xdr:nvCxnSpPr>
      <xdr:spPr>
        <a:xfrm>
          <a:off x="5966460" y="1818894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106</xdr:row>
      <xdr:rowOff>91440</xdr:rowOff>
    </xdr:from>
    <xdr:to>
      <xdr:col>9</xdr:col>
      <xdr:colOff>541020</xdr:colOff>
      <xdr:row>111</xdr:row>
      <xdr:rowOff>106680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BDBB3E55-11D1-449A-8153-2F83E75DFE62}"/>
            </a:ext>
          </a:extLst>
        </xdr:cNvPr>
        <xdr:cNvCxnSpPr/>
      </xdr:nvCxnSpPr>
      <xdr:spPr>
        <a:xfrm flipV="1">
          <a:off x="6377940" y="1947672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106</xdr:row>
      <xdr:rowOff>91440</xdr:rowOff>
    </xdr:from>
    <xdr:to>
      <xdr:col>9</xdr:col>
      <xdr:colOff>152400</xdr:colOff>
      <xdr:row>111</xdr:row>
      <xdr:rowOff>99060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1718F9E8-C837-446A-A308-689CB06E5AA4}"/>
            </a:ext>
          </a:extLst>
        </xdr:cNvPr>
        <xdr:cNvCxnSpPr/>
      </xdr:nvCxnSpPr>
      <xdr:spPr>
        <a:xfrm>
          <a:off x="5989320" y="1947672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113</xdr:row>
      <xdr:rowOff>7620</xdr:rowOff>
    </xdr:from>
    <xdr:to>
      <xdr:col>9</xdr:col>
      <xdr:colOff>563880</xdr:colOff>
      <xdr:row>118</xdr:row>
      <xdr:rowOff>22860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32E34584-435B-4915-A6F8-548CAE754436}"/>
            </a:ext>
          </a:extLst>
        </xdr:cNvPr>
        <xdr:cNvCxnSpPr/>
      </xdr:nvCxnSpPr>
      <xdr:spPr>
        <a:xfrm flipV="1">
          <a:off x="6400800" y="2067306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113</xdr:row>
      <xdr:rowOff>7620</xdr:rowOff>
    </xdr:from>
    <xdr:to>
      <xdr:col>9</xdr:col>
      <xdr:colOff>175260</xdr:colOff>
      <xdr:row>118</xdr:row>
      <xdr:rowOff>15240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EF25812-4B92-473C-97E9-856DCCC45C37}"/>
            </a:ext>
          </a:extLst>
        </xdr:cNvPr>
        <xdr:cNvCxnSpPr/>
      </xdr:nvCxnSpPr>
      <xdr:spPr>
        <a:xfrm>
          <a:off x="6012180" y="2067306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119</xdr:row>
      <xdr:rowOff>99060</xdr:rowOff>
    </xdr:from>
    <xdr:to>
      <xdr:col>9</xdr:col>
      <xdr:colOff>571500</xdr:colOff>
      <xdr:row>124</xdr:row>
      <xdr:rowOff>114300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353331B5-5963-41B8-A311-1B3A0419C479}"/>
            </a:ext>
          </a:extLst>
        </xdr:cNvPr>
        <xdr:cNvCxnSpPr/>
      </xdr:nvCxnSpPr>
      <xdr:spPr>
        <a:xfrm flipV="1">
          <a:off x="6408420" y="2186178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119</xdr:row>
      <xdr:rowOff>99060</xdr:rowOff>
    </xdr:from>
    <xdr:to>
      <xdr:col>9</xdr:col>
      <xdr:colOff>182880</xdr:colOff>
      <xdr:row>124</xdr:row>
      <xdr:rowOff>106680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B88A2BFC-84D5-40CF-93E2-C7F449BFCBCA}"/>
            </a:ext>
          </a:extLst>
        </xdr:cNvPr>
        <xdr:cNvCxnSpPr/>
      </xdr:nvCxnSpPr>
      <xdr:spPr>
        <a:xfrm>
          <a:off x="6019800" y="218617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541020</xdr:colOff>
      <xdr:row>127</xdr:row>
      <xdr:rowOff>114300</xdr:rowOff>
    </xdr:from>
    <xdr:to>
      <xdr:col>9</xdr:col>
      <xdr:colOff>541020</xdr:colOff>
      <xdr:row>132</xdr:row>
      <xdr:rowOff>129540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EB36AE6E-5AE8-41FA-B816-F39F3F230B20}"/>
            </a:ext>
          </a:extLst>
        </xdr:cNvPr>
        <xdr:cNvCxnSpPr/>
      </xdr:nvCxnSpPr>
      <xdr:spPr>
        <a:xfrm flipV="1">
          <a:off x="6377940" y="2334006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127</xdr:row>
      <xdr:rowOff>114300</xdr:rowOff>
    </xdr:from>
    <xdr:to>
      <xdr:col>9</xdr:col>
      <xdr:colOff>152400</xdr:colOff>
      <xdr:row>132</xdr:row>
      <xdr:rowOff>121920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385A37A-F497-49FB-86D8-B95071DB227D}"/>
            </a:ext>
          </a:extLst>
        </xdr:cNvPr>
        <xdr:cNvCxnSpPr/>
      </xdr:nvCxnSpPr>
      <xdr:spPr>
        <a:xfrm>
          <a:off x="5989320" y="2334006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134</xdr:row>
      <xdr:rowOff>99060</xdr:rowOff>
    </xdr:from>
    <xdr:to>
      <xdr:col>9</xdr:col>
      <xdr:colOff>533400</xdr:colOff>
      <xdr:row>139</xdr:row>
      <xdr:rowOff>114300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72FA493-8F27-4537-A57B-3EA4E78F2EBA}"/>
            </a:ext>
          </a:extLst>
        </xdr:cNvPr>
        <xdr:cNvCxnSpPr/>
      </xdr:nvCxnSpPr>
      <xdr:spPr>
        <a:xfrm flipV="1">
          <a:off x="6370320" y="2460498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134</xdr:row>
      <xdr:rowOff>99060</xdr:rowOff>
    </xdr:from>
    <xdr:to>
      <xdr:col>9</xdr:col>
      <xdr:colOff>144780</xdr:colOff>
      <xdr:row>139</xdr:row>
      <xdr:rowOff>106680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A7396ECA-A537-410E-BFCB-701E96DE7D4E}"/>
            </a:ext>
          </a:extLst>
        </xdr:cNvPr>
        <xdr:cNvCxnSpPr/>
      </xdr:nvCxnSpPr>
      <xdr:spPr>
        <a:xfrm>
          <a:off x="5981700" y="246049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617220</xdr:colOff>
      <xdr:row>125</xdr:row>
      <xdr:rowOff>76200</xdr:rowOff>
    </xdr:from>
    <xdr:to>
      <xdr:col>8</xdr:col>
      <xdr:colOff>685800</xdr:colOff>
      <xdr:row>133</xdr:row>
      <xdr:rowOff>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8ACFA925-B59A-404D-84D0-FC1F28441805}"/>
            </a:ext>
          </a:extLst>
        </xdr:cNvPr>
        <xdr:cNvCxnSpPr/>
      </xdr:nvCxnSpPr>
      <xdr:spPr>
        <a:xfrm>
          <a:off x="4434840" y="22936200"/>
          <a:ext cx="1463040" cy="1386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556260</xdr:colOff>
      <xdr:row>118</xdr:row>
      <xdr:rowOff>114300</xdr:rowOff>
    </xdr:from>
    <xdr:to>
      <xdr:col>8</xdr:col>
      <xdr:colOff>746760</xdr:colOff>
      <xdr:row>123</xdr:row>
      <xdr:rowOff>114300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9154B0E3-916B-4D57-A738-8AB7D45373E3}"/>
            </a:ext>
          </a:extLst>
        </xdr:cNvPr>
        <xdr:cNvCxnSpPr/>
      </xdr:nvCxnSpPr>
      <xdr:spPr>
        <a:xfrm flipH="1">
          <a:off x="4373880" y="21694140"/>
          <a:ext cx="158496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141</xdr:row>
      <xdr:rowOff>83820</xdr:rowOff>
    </xdr:from>
    <xdr:to>
      <xdr:col>9</xdr:col>
      <xdr:colOff>571500</xdr:colOff>
      <xdr:row>146</xdr:row>
      <xdr:rowOff>99060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9B3A4B0-5351-467F-86C9-11F43A7A090B}"/>
            </a:ext>
          </a:extLst>
        </xdr:cNvPr>
        <xdr:cNvCxnSpPr/>
      </xdr:nvCxnSpPr>
      <xdr:spPr>
        <a:xfrm flipV="1">
          <a:off x="6583680" y="2586990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141</xdr:row>
      <xdr:rowOff>83820</xdr:rowOff>
    </xdr:from>
    <xdr:to>
      <xdr:col>9</xdr:col>
      <xdr:colOff>182880</xdr:colOff>
      <xdr:row>146</xdr:row>
      <xdr:rowOff>91440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F009ADB3-ED3D-4D6E-8E43-AB994D5058D4}"/>
            </a:ext>
          </a:extLst>
        </xdr:cNvPr>
        <xdr:cNvCxnSpPr/>
      </xdr:nvCxnSpPr>
      <xdr:spPr>
        <a:xfrm>
          <a:off x="6195060" y="2586990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563880</xdr:colOff>
      <xdr:row>148</xdr:row>
      <xdr:rowOff>15240</xdr:rowOff>
    </xdr:from>
    <xdr:to>
      <xdr:col>9</xdr:col>
      <xdr:colOff>563880</xdr:colOff>
      <xdr:row>153</xdr:row>
      <xdr:rowOff>30480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2B686566-049B-4AF8-8138-E580E4338221}"/>
            </a:ext>
          </a:extLst>
        </xdr:cNvPr>
        <xdr:cNvCxnSpPr/>
      </xdr:nvCxnSpPr>
      <xdr:spPr>
        <a:xfrm flipV="1">
          <a:off x="6576060" y="2708148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148</xdr:row>
      <xdr:rowOff>15240</xdr:rowOff>
    </xdr:from>
    <xdr:to>
      <xdr:col>9</xdr:col>
      <xdr:colOff>175260</xdr:colOff>
      <xdr:row>153</xdr:row>
      <xdr:rowOff>22860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74F9E3B5-C866-4759-9BEC-B6DE52379DB8}"/>
            </a:ext>
          </a:extLst>
        </xdr:cNvPr>
        <xdr:cNvCxnSpPr/>
      </xdr:nvCxnSpPr>
      <xdr:spPr>
        <a:xfrm>
          <a:off x="6187440" y="2708148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154</xdr:row>
      <xdr:rowOff>76200</xdr:rowOff>
    </xdr:from>
    <xdr:to>
      <xdr:col>9</xdr:col>
      <xdr:colOff>556260</xdr:colOff>
      <xdr:row>159</xdr:row>
      <xdr:rowOff>91440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8C0B1D7-C3AA-4549-AE5D-9A1D9964A310}"/>
            </a:ext>
          </a:extLst>
        </xdr:cNvPr>
        <xdr:cNvCxnSpPr/>
      </xdr:nvCxnSpPr>
      <xdr:spPr>
        <a:xfrm flipV="1">
          <a:off x="6568440" y="2823972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154</xdr:row>
      <xdr:rowOff>76200</xdr:rowOff>
    </xdr:from>
    <xdr:to>
      <xdr:col>9</xdr:col>
      <xdr:colOff>167640</xdr:colOff>
      <xdr:row>159</xdr:row>
      <xdr:rowOff>83820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9E6DF56-8E66-476E-92B1-0A2ED49C4E90}"/>
            </a:ext>
          </a:extLst>
        </xdr:cNvPr>
        <xdr:cNvCxnSpPr/>
      </xdr:nvCxnSpPr>
      <xdr:spPr>
        <a:xfrm>
          <a:off x="6179820" y="2823972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525780</xdr:colOff>
      <xdr:row>168</xdr:row>
      <xdr:rowOff>30480</xdr:rowOff>
    </xdr:from>
    <xdr:to>
      <xdr:col>9</xdr:col>
      <xdr:colOff>525780</xdr:colOff>
      <xdr:row>173</xdr:row>
      <xdr:rowOff>45720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963F36BF-58D3-4BFF-A962-F8AE7ED0CEA6}"/>
            </a:ext>
          </a:extLst>
        </xdr:cNvPr>
        <xdr:cNvCxnSpPr/>
      </xdr:nvCxnSpPr>
      <xdr:spPr>
        <a:xfrm flipV="1">
          <a:off x="6537960" y="3075432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168</xdr:row>
      <xdr:rowOff>68580</xdr:rowOff>
    </xdr:from>
    <xdr:to>
      <xdr:col>9</xdr:col>
      <xdr:colOff>167640</xdr:colOff>
      <xdr:row>173</xdr:row>
      <xdr:rowOff>76200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222DF80E-26BB-4B87-A752-022CBB99112E}"/>
            </a:ext>
          </a:extLst>
        </xdr:cNvPr>
        <xdr:cNvCxnSpPr/>
      </xdr:nvCxnSpPr>
      <xdr:spPr>
        <a:xfrm>
          <a:off x="6179820" y="3079242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158</xdr:row>
      <xdr:rowOff>106680</xdr:rowOff>
    </xdr:from>
    <xdr:to>
      <xdr:col>8</xdr:col>
      <xdr:colOff>739140</xdr:colOff>
      <xdr:row>160</xdr:row>
      <xdr:rowOff>76200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9ED5F952-E68E-4CA3-8C56-AD99D2D6F1C5}"/>
            </a:ext>
          </a:extLst>
        </xdr:cNvPr>
        <xdr:cNvCxnSpPr/>
      </xdr:nvCxnSpPr>
      <xdr:spPr>
        <a:xfrm>
          <a:off x="3977640" y="29001720"/>
          <a:ext cx="1973580" cy="335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147</xdr:row>
      <xdr:rowOff>121920</xdr:rowOff>
    </xdr:from>
    <xdr:to>
      <xdr:col>8</xdr:col>
      <xdr:colOff>518160</xdr:colOff>
      <xdr:row>157</xdr:row>
      <xdr:rowOff>22860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0060F7E-0CFE-4D33-893D-11D289B6576B}"/>
            </a:ext>
          </a:extLst>
        </xdr:cNvPr>
        <xdr:cNvCxnSpPr/>
      </xdr:nvCxnSpPr>
      <xdr:spPr>
        <a:xfrm flipV="1">
          <a:off x="4236720" y="27005280"/>
          <a:ext cx="1493520" cy="1729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146</xdr:row>
      <xdr:rowOff>175260</xdr:rowOff>
    </xdr:from>
    <xdr:to>
      <xdr:col>8</xdr:col>
      <xdr:colOff>312420</xdr:colOff>
      <xdr:row>157</xdr:row>
      <xdr:rowOff>15240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DB6891-372D-4F2E-BB7F-21969D3E039A}"/>
            </a:ext>
          </a:extLst>
        </xdr:cNvPr>
        <xdr:cNvCxnSpPr/>
      </xdr:nvCxnSpPr>
      <xdr:spPr>
        <a:xfrm flipH="1">
          <a:off x="3848100" y="26875740"/>
          <a:ext cx="1676400" cy="1851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502920</xdr:colOff>
      <xdr:row>161</xdr:row>
      <xdr:rowOff>60960</xdr:rowOff>
    </xdr:from>
    <xdr:to>
      <xdr:col>9</xdr:col>
      <xdr:colOff>502920</xdr:colOff>
      <xdr:row>166</xdr:row>
      <xdr:rowOff>76200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D25835E7-1AAE-4EF2-8A41-6E2E961B7375}"/>
            </a:ext>
          </a:extLst>
        </xdr:cNvPr>
        <xdr:cNvCxnSpPr/>
      </xdr:nvCxnSpPr>
      <xdr:spPr>
        <a:xfrm flipV="1">
          <a:off x="6515100" y="2950464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161</xdr:row>
      <xdr:rowOff>53340</xdr:rowOff>
    </xdr:from>
    <xdr:to>
      <xdr:col>9</xdr:col>
      <xdr:colOff>144780</xdr:colOff>
      <xdr:row>166</xdr:row>
      <xdr:rowOff>60960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30A7B669-CCBA-40DD-A0EF-463D9EAC2420}"/>
            </a:ext>
          </a:extLst>
        </xdr:cNvPr>
        <xdr:cNvCxnSpPr/>
      </xdr:nvCxnSpPr>
      <xdr:spPr>
        <a:xfrm>
          <a:off x="6156960" y="2949702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175</xdr:row>
      <xdr:rowOff>83820</xdr:rowOff>
    </xdr:from>
    <xdr:to>
      <xdr:col>9</xdr:col>
      <xdr:colOff>533400</xdr:colOff>
      <xdr:row>180</xdr:row>
      <xdr:rowOff>99060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50787CF-6044-4AD0-83F4-C0FB5965CD79}"/>
            </a:ext>
          </a:extLst>
        </xdr:cNvPr>
        <xdr:cNvCxnSpPr/>
      </xdr:nvCxnSpPr>
      <xdr:spPr>
        <a:xfrm flipV="1">
          <a:off x="6545580" y="32087820"/>
          <a:ext cx="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175</xdr:row>
      <xdr:rowOff>121920</xdr:rowOff>
    </xdr:from>
    <xdr:to>
      <xdr:col>9</xdr:col>
      <xdr:colOff>175260</xdr:colOff>
      <xdr:row>180</xdr:row>
      <xdr:rowOff>129540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8230BA44-DAE5-465E-82D3-EBA4F93A5772}"/>
            </a:ext>
          </a:extLst>
        </xdr:cNvPr>
        <xdr:cNvCxnSpPr/>
      </xdr:nvCxnSpPr>
      <xdr:spPr>
        <a:xfrm>
          <a:off x="6187440" y="32125920"/>
          <a:ext cx="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167</xdr:row>
      <xdr:rowOff>76200</xdr:rowOff>
    </xdr:from>
    <xdr:to>
      <xdr:col>8</xdr:col>
      <xdr:colOff>662940</xdr:colOff>
      <xdr:row>167</xdr:row>
      <xdr:rowOff>76200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AEF5A62-1CF6-4B18-AC99-580BC2746055}"/>
            </a:ext>
          </a:extLst>
        </xdr:cNvPr>
        <xdr:cNvCxnSpPr/>
      </xdr:nvCxnSpPr>
      <xdr:spPr>
        <a:xfrm flipH="1">
          <a:off x="4884420" y="30617160"/>
          <a:ext cx="990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167</xdr:row>
      <xdr:rowOff>144780</xdr:rowOff>
    </xdr:from>
    <xdr:to>
      <xdr:col>12</xdr:col>
      <xdr:colOff>670560</xdr:colOff>
      <xdr:row>167</xdr:row>
      <xdr:rowOff>144780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52C8F845-D119-4C4D-99D9-A9BE54CEBEE5}"/>
            </a:ext>
          </a:extLst>
        </xdr:cNvPr>
        <xdr:cNvCxnSpPr/>
      </xdr:nvCxnSpPr>
      <xdr:spPr>
        <a:xfrm>
          <a:off x="7094220" y="30685740"/>
          <a:ext cx="16459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365760</xdr:colOff>
      <xdr:row>166</xdr:row>
      <xdr:rowOff>152400</xdr:rowOff>
    </xdr:from>
    <xdr:to>
      <xdr:col>12</xdr:col>
      <xdr:colOff>640080</xdr:colOff>
      <xdr:row>166</xdr:row>
      <xdr:rowOff>160020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2ABCACEC-8B9D-4AF0-8C34-397B61DEE1BE}"/>
            </a:ext>
          </a:extLst>
        </xdr:cNvPr>
        <xdr:cNvCxnSpPr/>
      </xdr:nvCxnSpPr>
      <xdr:spPr>
        <a:xfrm flipH="1" flipV="1">
          <a:off x="7063740" y="30510480"/>
          <a:ext cx="1645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174</xdr:row>
      <xdr:rowOff>99060</xdr:rowOff>
    </xdr:from>
    <xdr:to>
      <xdr:col>8</xdr:col>
      <xdr:colOff>701040</xdr:colOff>
      <xdr:row>174</xdr:row>
      <xdr:rowOff>106680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48177EC-1EF9-49BC-BD05-19DFD0BEBCEA}"/>
            </a:ext>
          </a:extLst>
        </xdr:cNvPr>
        <xdr:cNvCxnSpPr/>
      </xdr:nvCxnSpPr>
      <xdr:spPr>
        <a:xfrm flipV="1">
          <a:off x="4046220" y="31920180"/>
          <a:ext cx="18669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350520</xdr:colOff>
      <xdr:row>174</xdr:row>
      <xdr:rowOff>144780</xdr:rowOff>
    </xdr:from>
    <xdr:to>
      <xdr:col>12</xdr:col>
      <xdr:colOff>624840</xdr:colOff>
      <xdr:row>174</xdr:row>
      <xdr:rowOff>144780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8C6AFEF7-AD0B-41E7-BCB8-95143A622859}"/>
            </a:ext>
          </a:extLst>
        </xdr:cNvPr>
        <xdr:cNvCxnSpPr/>
      </xdr:nvCxnSpPr>
      <xdr:spPr>
        <a:xfrm>
          <a:off x="7048500" y="31965900"/>
          <a:ext cx="16459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320040</xdr:colOff>
      <xdr:row>173</xdr:row>
      <xdr:rowOff>152400</xdr:rowOff>
    </xdr:from>
    <xdr:to>
      <xdr:col>12</xdr:col>
      <xdr:colOff>594360</xdr:colOff>
      <xdr:row>173</xdr:row>
      <xdr:rowOff>160020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F0D3213-49F0-41FA-9C3E-1B5ACB639A90}"/>
            </a:ext>
          </a:extLst>
        </xdr:cNvPr>
        <xdr:cNvCxnSpPr/>
      </xdr:nvCxnSpPr>
      <xdr:spPr>
        <a:xfrm flipH="1" flipV="1">
          <a:off x="7018020" y="31790640"/>
          <a:ext cx="16459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189</xdr:row>
      <xdr:rowOff>99060</xdr:rowOff>
    </xdr:from>
    <xdr:to>
      <xdr:col>10</xdr:col>
      <xdr:colOff>678180</xdr:colOff>
      <xdr:row>189</xdr:row>
      <xdr:rowOff>99060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D28830F-044D-439A-8799-C62C5F8090F6}"/>
            </a:ext>
          </a:extLst>
        </xdr:cNvPr>
        <xdr:cNvCxnSpPr/>
      </xdr:nvCxnSpPr>
      <xdr:spPr>
        <a:xfrm flipH="1">
          <a:off x="5455920" y="34663380"/>
          <a:ext cx="2042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181</xdr:row>
      <xdr:rowOff>129540</xdr:rowOff>
    </xdr:from>
    <xdr:to>
      <xdr:col>9</xdr:col>
      <xdr:colOff>30480</xdr:colOff>
      <xdr:row>188</xdr:row>
      <xdr:rowOff>15240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FCDABD76-32B8-4C56-98E6-1A85EA449E06}"/>
            </a:ext>
          </a:extLst>
        </xdr:cNvPr>
        <xdr:cNvCxnSpPr/>
      </xdr:nvCxnSpPr>
      <xdr:spPr>
        <a:xfrm flipH="1">
          <a:off x="4922520" y="33230820"/>
          <a:ext cx="1242060" cy="1165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182</xdr:row>
      <xdr:rowOff>76200</xdr:rowOff>
    </xdr:from>
    <xdr:to>
      <xdr:col>9</xdr:col>
      <xdr:colOff>198120</xdr:colOff>
      <xdr:row>188</xdr:row>
      <xdr:rowOff>129540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EB00CA0C-E7C7-40FC-BD9A-F3EDCF5911EB}"/>
            </a:ext>
          </a:extLst>
        </xdr:cNvPr>
        <xdr:cNvCxnSpPr/>
      </xdr:nvCxnSpPr>
      <xdr:spPr>
        <a:xfrm flipV="1">
          <a:off x="5135880" y="33360360"/>
          <a:ext cx="1196340" cy="1150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640080</xdr:colOff>
      <xdr:row>182</xdr:row>
      <xdr:rowOff>45720</xdr:rowOff>
    </xdr:from>
    <xdr:to>
      <xdr:col>11</xdr:col>
      <xdr:colOff>457200</xdr:colOff>
      <xdr:row>188</xdr:row>
      <xdr:rowOff>137160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FC526272-9BD3-47EE-ACAD-579867C4621D}"/>
            </a:ext>
          </a:extLst>
        </xdr:cNvPr>
        <xdr:cNvCxnSpPr/>
      </xdr:nvCxnSpPr>
      <xdr:spPr>
        <a:xfrm flipH="1" flipV="1">
          <a:off x="6774180" y="33329880"/>
          <a:ext cx="126492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190</xdr:row>
      <xdr:rowOff>83820</xdr:rowOff>
    </xdr:from>
    <xdr:to>
      <xdr:col>7</xdr:col>
      <xdr:colOff>198120</xdr:colOff>
      <xdr:row>194</xdr:row>
      <xdr:rowOff>152400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B14074D1-AFA8-4A10-B51A-E1C9E3FC5AA8}"/>
            </a:ext>
          </a:extLst>
        </xdr:cNvPr>
        <xdr:cNvCxnSpPr/>
      </xdr:nvCxnSpPr>
      <xdr:spPr>
        <a:xfrm flipH="1">
          <a:off x="4792980" y="34831020"/>
          <a:ext cx="762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190</xdr:row>
      <xdr:rowOff>60960</xdr:rowOff>
    </xdr:from>
    <xdr:to>
      <xdr:col>7</xdr:col>
      <xdr:colOff>525780</xdr:colOff>
      <xdr:row>194</xdr:row>
      <xdr:rowOff>114300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3105182F-0253-4157-BB6A-1EB0E2DFCE76}"/>
            </a:ext>
          </a:extLst>
        </xdr:cNvPr>
        <xdr:cNvCxnSpPr/>
      </xdr:nvCxnSpPr>
      <xdr:spPr>
        <a:xfrm flipV="1">
          <a:off x="5120640" y="34808160"/>
          <a:ext cx="7620" cy="784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487680</xdr:colOff>
      <xdr:row>196</xdr:row>
      <xdr:rowOff>76200</xdr:rowOff>
    </xdr:from>
    <xdr:to>
      <xdr:col>7</xdr:col>
      <xdr:colOff>510540</xdr:colOff>
      <xdr:row>201</xdr:row>
      <xdr:rowOff>114300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27FFDFE1-374F-4E43-8118-60B2152341BE}"/>
            </a:ext>
          </a:extLst>
        </xdr:cNvPr>
        <xdr:cNvCxnSpPr/>
      </xdr:nvCxnSpPr>
      <xdr:spPr>
        <a:xfrm flipV="1">
          <a:off x="5090160" y="35920680"/>
          <a:ext cx="2286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196</xdr:row>
      <xdr:rowOff>22860</xdr:rowOff>
    </xdr:from>
    <xdr:to>
      <xdr:col>7</xdr:col>
      <xdr:colOff>144780</xdr:colOff>
      <xdr:row>198</xdr:row>
      <xdr:rowOff>53340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D389A089-64E2-47D3-B14E-DB3D07612B4F}"/>
            </a:ext>
          </a:extLst>
        </xdr:cNvPr>
        <xdr:cNvCxnSpPr/>
      </xdr:nvCxnSpPr>
      <xdr:spPr>
        <a:xfrm flipH="1">
          <a:off x="3832860" y="35867340"/>
          <a:ext cx="91440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199</xdr:row>
      <xdr:rowOff>91440</xdr:rowOff>
    </xdr:from>
    <xdr:to>
      <xdr:col>6</xdr:col>
      <xdr:colOff>746760</xdr:colOff>
      <xdr:row>202</xdr:row>
      <xdr:rowOff>68580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26063AA1-2D2E-44F9-83C0-F8CAECAF7A75}"/>
            </a:ext>
          </a:extLst>
        </xdr:cNvPr>
        <xdr:cNvCxnSpPr/>
      </xdr:nvCxnSpPr>
      <xdr:spPr>
        <a:xfrm>
          <a:off x="3771900" y="36484560"/>
          <a:ext cx="792480" cy="525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203</xdr:row>
      <xdr:rowOff>53340</xdr:rowOff>
    </xdr:from>
    <xdr:to>
      <xdr:col>7</xdr:col>
      <xdr:colOff>426720</xdr:colOff>
      <xdr:row>208</xdr:row>
      <xdr:rowOff>83820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0D62A39-07EB-4A60-944B-1400817D8ED4}"/>
            </a:ext>
          </a:extLst>
        </xdr:cNvPr>
        <xdr:cNvCxnSpPr/>
      </xdr:nvCxnSpPr>
      <xdr:spPr>
        <a:xfrm flipV="1">
          <a:off x="5013960" y="37177980"/>
          <a:ext cx="15240" cy="944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358140</xdr:colOff>
      <xdr:row>210</xdr:row>
      <xdr:rowOff>15240</xdr:rowOff>
    </xdr:from>
    <xdr:to>
      <xdr:col>7</xdr:col>
      <xdr:colOff>373380</xdr:colOff>
      <xdr:row>214</xdr:row>
      <xdr:rowOff>160020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ED33DD51-8126-4E9A-89DF-C141EDBB9209}"/>
            </a:ext>
          </a:extLst>
        </xdr:cNvPr>
        <xdr:cNvCxnSpPr/>
      </xdr:nvCxnSpPr>
      <xdr:spPr>
        <a:xfrm flipV="1">
          <a:off x="4960620" y="38420040"/>
          <a:ext cx="1524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199</xdr:row>
      <xdr:rowOff>45720</xdr:rowOff>
    </xdr:from>
    <xdr:to>
      <xdr:col>7</xdr:col>
      <xdr:colOff>30480</xdr:colOff>
      <xdr:row>215</xdr:row>
      <xdr:rowOff>76200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7350C4D7-E34E-4E22-B927-4DCAB4589B0E}"/>
            </a:ext>
          </a:extLst>
        </xdr:cNvPr>
        <xdr:cNvCxnSpPr/>
      </xdr:nvCxnSpPr>
      <xdr:spPr>
        <a:xfrm>
          <a:off x="3459480" y="36438840"/>
          <a:ext cx="1173480" cy="2956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216</xdr:row>
      <xdr:rowOff>53340</xdr:rowOff>
    </xdr:from>
    <xdr:to>
      <xdr:col>7</xdr:col>
      <xdr:colOff>556260</xdr:colOff>
      <xdr:row>223</xdr:row>
      <xdr:rowOff>91440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F06123DF-AE01-4D00-A27B-4D0E60DF3101}"/>
            </a:ext>
          </a:extLst>
        </xdr:cNvPr>
        <xdr:cNvCxnSpPr/>
      </xdr:nvCxnSpPr>
      <xdr:spPr>
        <a:xfrm flipV="1">
          <a:off x="5135880" y="39555420"/>
          <a:ext cx="22860" cy="1318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243840</xdr:colOff>
      <xdr:row>216</xdr:row>
      <xdr:rowOff>60960</xdr:rowOff>
    </xdr:from>
    <xdr:to>
      <xdr:col>7</xdr:col>
      <xdr:colOff>266700</xdr:colOff>
      <xdr:row>223</xdr:row>
      <xdr:rowOff>129540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F3E61255-136D-432D-BA70-759AEE409E84}"/>
            </a:ext>
          </a:extLst>
        </xdr:cNvPr>
        <xdr:cNvCxnSpPr/>
      </xdr:nvCxnSpPr>
      <xdr:spPr>
        <a:xfrm flipH="1">
          <a:off x="4846320" y="39563040"/>
          <a:ext cx="22860" cy="134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731520</xdr:colOff>
      <xdr:row>190</xdr:row>
      <xdr:rowOff>30480</xdr:rowOff>
    </xdr:from>
    <xdr:to>
      <xdr:col>13</xdr:col>
      <xdr:colOff>182880</xdr:colOff>
      <xdr:row>193</xdr:row>
      <xdr:rowOff>121920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4CAF2511-0230-4B63-9A47-33B23CEB423D}"/>
            </a:ext>
          </a:extLst>
        </xdr:cNvPr>
        <xdr:cNvCxnSpPr/>
      </xdr:nvCxnSpPr>
      <xdr:spPr>
        <a:xfrm flipH="1" flipV="1">
          <a:off x="8313420" y="34777680"/>
          <a:ext cx="944880" cy="64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632460</xdr:colOff>
      <xdr:row>195</xdr:row>
      <xdr:rowOff>53340</xdr:rowOff>
    </xdr:from>
    <xdr:to>
      <xdr:col>16</xdr:col>
      <xdr:colOff>144780</xdr:colOff>
      <xdr:row>200</xdr:row>
      <xdr:rowOff>137160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793589C8-5959-4FCD-B6F9-AA0E3BC695F9}"/>
            </a:ext>
          </a:extLst>
        </xdr:cNvPr>
        <xdr:cNvCxnSpPr/>
      </xdr:nvCxnSpPr>
      <xdr:spPr>
        <a:xfrm flipH="1" flipV="1">
          <a:off x="9707880" y="35714940"/>
          <a:ext cx="1531620" cy="998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208</xdr:row>
      <xdr:rowOff>106680</xdr:rowOff>
    </xdr:from>
    <xdr:to>
      <xdr:col>10</xdr:col>
      <xdr:colOff>38100</xdr:colOff>
      <xdr:row>209</xdr:row>
      <xdr:rowOff>106680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2F4BF28A-B806-414B-9A56-92C00A76218A}"/>
            </a:ext>
          </a:extLst>
        </xdr:cNvPr>
        <xdr:cNvCxnSpPr/>
      </xdr:nvCxnSpPr>
      <xdr:spPr>
        <a:xfrm flipV="1">
          <a:off x="5379720" y="38145720"/>
          <a:ext cx="147828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</xdr:colOff>
      <xdr:row>208</xdr:row>
      <xdr:rowOff>106680</xdr:rowOff>
    </xdr:from>
    <xdr:to>
      <xdr:col>13</xdr:col>
      <xdr:colOff>0</xdr:colOff>
      <xdr:row>208</xdr:row>
      <xdr:rowOff>106680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10916808-4978-40EF-9F96-CDC2178B3770}"/>
            </a:ext>
          </a:extLst>
        </xdr:cNvPr>
        <xdr:cNvCxnSpPr/>
      </xdr:nvCxnSpPr>
      <xdr:spPr>
        <a:xfrm>
          <a:off x="7635240" y="38145720"/>
          <a:ext cx="1440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365760</xdr:colOff>
      <xdr:row>195</xdr:row>
      <xdr:rowOff>83820</xdr:rowOff>
    </xdr:from>
    <xdr:to>
      <xdr:col>13</xdr:col>
      <xdr:colOff>381000</xdr:colOff>
      <xdr:row>207</xdr:row>
      <xdr:rowOff>144780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A76E8F68-2BB5-4A9D-A9EA-773650327E4B}"/>
            </a:ext>
          </a:extLst>
        </xdr:cNvPr>
        <xdr:cNvCxnSpPr/>
      </xdr:nvCxnSpPr>
      <xdr:spPr>
        <a:xfrm flipH="1" flipV="1">
          <a:off x="9441180" y="35745420"/>
          <a:ext cx="15240" cy="2255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209</xdr:row>
      <xdr:rowOff>0</xdr:rowOff>
    </xdr:from>
    <xdr:to>
      <xdr:col>16</xdr:col>
      <xdr:colOff>449580</xdr:colOff>
      <xdr:row>214</xdr:row>
      <xdr:rowOff>91440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07CE84FE-8AFA-499B-937C-474631ACA127}"/>
            </a:ext>
          </a:extLst>
        </xdr:cNvPr>
        <xdr:cNvCxnSpPr/>
      </xdr:nvCxnSpPr>
      <xdr:spPr>
        <a:xfrm>
          <a:off x="9966960" y="38221920"/>
          <a:ext cx="1577340" cy="1005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202</xdr:row>
      <xdr:rowOff>137160</xdr:rowOff>
    </xdr:from>
    <xdr:to>
      <xdr:col>10</xdr:col>
      <xdr:colOff>312420</xdr:colOff>
      <xdr:row>207</xdr:row>
      <xdr:rowOff>137160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ABCE7737-8554-478B-91C1-23603386A84A}"/>
            </a:ext>
          </a:extLst>
        </xdr:cNvPr>
        <xdr:cNvCxnSpPr/>
      </xdr:nvCxnSpPr>
      <xdr:spPr>
        <a:xfrm>
          <a:off x="5379720" y="37078920"/>
          <a:ext cx="17526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739140</xdr:colOff>
      <xdr:row>29</xdr:row>
      <xdr:rowOff>53340</xdr:rowOff>
    </xdr:from>
    <xdr:to>
      <xdr:col>13</xdr:col>
      <xdr:colOff>403860</xdr:colOff>
      <xdr:row>33</xdr:row>
      <xdr:rowOff>152400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D3943C83-DBBC-476D-A1D6-8A3F70318D01}"/>
            </a:ext>
          </a:extLst>
        </xdr:cNvPr>
        <xdr:cNvCxnSpPr/>
      </xdr:nvCxnSpPr>
      <xdr:spPr>
        <a:xfrm flipH="1">
          <a:off x="7559040" y="5356860"/>
          <a:ext cx="1920240" cy="830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502920</xdr:colOff>
      <xdr:row>28</xdr:row>
      <xdr:rowOff>106680</xdr:rowOff>
    </xdr:from>
    <xdr:to>
      <xdr:col>8</xdr:col>
      <xdr:colOff>76200</xdr:colOff>
      <xdr:row>37</xdr:row>
      <xdr:rowOff>144780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6F397CF7-1B0E-447D-9141-C172C0080EBC}"/>
            </a:ext>
          </a:extLst>
        </xdr:cNvPr>
        <xdr:cNvCxnSpPr/>
      </xdr:nvCxnSpPr>
      <xdr:spPr>
        <a:xfrm>
          <a:off x="4320540" y="5227320"/>
          <a:ext cx="1089660" cy="168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38</xdr:row>
      <xdr:rowOff>121920</xdr:rowOff>
    </xdr:from>
    <xdr:to>
      <xdr:col>10</xdr:col>
      <xdr:colOff>68580</xdr:colOff>
      <xdr:row>38</xdr:row>
      <xdr:rowOff>121920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9932CEF8-EC09-4BC4-BC6C-BCD3918CD461}"/>
            </a:ext>
          </a:extLst>
        </xdr:cNvPr>
        <xdr:cNvCxnSpPr/>
      </xdr:nvCxnSpPr>
      <xdr:spPr>
        <a:xfrm>
          <a:off x="6179820" y="7071360"/>
          <a:ext cx="708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38</xdr:row>
      <xdr:rowOff>91440</xdr:rowOff>
    </xdr:from>
    <xdr:to>
      <xdr:col>13</xdr:col>
      <xdr:colOff>518160</xdr:colOff>
      <xdr:row>38</xdr:row>
      <xdr:rowOff>99060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E612AA41-6C99-4137-AD95-1EA3D2BDDFF4}"/>
            </a:ext>
          </a:extLst>
        </xdr:cNvPr>
        <xdr:cNvCxnSpPr/>
      </xdr:nvCxnSpPr>
      <xdr:spPr>
        <a:xfrm flipV="1">
          <a:off x="7627620" y="7040880"/>
          <a:ext cx="19659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153</xdr:row>
      <xdr:rowOff>76200</xdr:rowOff>
    </xdr:from>
    <xdr:to>
      <xdr:col>12</xdr:col>
      <xdr:colOff>655320</xdr:colOff>
      <xdr:row>153</xdr:row>
      <xdr:rowOff>91440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139B895-4C48-4DD7-875B-57C0DB77BE4A}"/>
            </a:ext>
          </a:extLst>
        </xdr:cNvPr>
        <xdr:cNvCxnSpPr/>
      </xdr:nvCxnSpPr>
      <xdr:spPr>
        <a:xfrm flipH="1" flipV="1">
          <a:off x="6880860" y="28056840"/>
          <a:ext cx="20955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220980</xdr:colOff>
      <xdr:row>152</xdr:row>
      <xdr:rowOff>83820</xdr:rowOff>
    </xdr:from>
    <xdr:to>
      <xdr:col>12</xdr:col>
      <xdr:colOff>701040</xdr:colOff>
      <xdr:row>152</xdr:row>
      <xdr:rowOff>106680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5E394629-63F5-44CB-94FC-77B9E1D5F1BF}"/>
            </a:ext>
          </a:extLst>
        </xdr:cNvPr>
        <xdr:cNvCxnSpPr/>
      </xdr:nvCxnSpPr>
      <xdr:spPr>
        <a:xfrm>
          <a:off x="7040880" y="27881580"/>
          <a:ext cx="19812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2EBC-52CF-48E3-A520-33F1CC42C5BD}">
  <dimension ref="A15:BW126"/>
  <sheetViews>
    <sheetView topLeftCell="F86" zoomScale="70" zoomScaleNormal="70" workbookViewId="0">
      <selection activeCell="BM83" sqref="BM83"/>
    </sheetView>
  </sheetViews>
  <sheetFormatPr defaultRowHeight="14.4" x14ac:dyDescent="0.3"/>
  <cols>
    <col min="2" max="2" width="10" bestFit="1" customWidth="1"/>
    <col min="4" max="4" width="10" bestFit="1" customWidth="1"/>
    <col min="6" max="6" width="10" bestFit="1" customWidth="1"/>
    <col min="8" max="8" width="10" bestFit="1" customWidth="1"/>
    <col min="10" max="10" width="10" bestFit="1" customWidth="1"/>
    <col min="12" max="12" width="10" bestFit="1" customWidth="1"/>
    <col min="14" max="14" width="10" bestFit="1" customWidth="1"/>
    <col min="16" max="16" width="10" bestFit="1" customWidth="1"/>
    <col min="18" max="18" width="10" bestFit="1" customWidth="1"/>
    <col min="20" max="20" width="10" bestFit="1" customWidth="1"/>
    <col min="22" max="22" width="10" bestFit="1" customWidth="1"/>
    <col min="24" max="24" width="10" bestFit="1" customWidth="1"/>
    <col min="26" max="26" width="10" bestFit="1" customWidth="1"/>
    <col min="28" max="28" width="10" bestFit="1" customWidth="1"/>
    <col min="29" max="29" width="15.77734375" customWidth="1"/>
    <col min="30" max="30" width="10" bestFit="1" customWidth="1"/>
    <col min="31" max="31" width="10.5546875" customWidth="1"/>
    <col min="32" max="32" width="10" bestFit="1" customWidth="1"/>
    <col min="34" max="34" width="10" bestFit="1" customWidth="1"/>
    <col min="35" max="35" width="17.88671875" customWidth="1"/>
    <col min="36" max="36" width="14.44140625" customWidth="1"/>
    <col min="37" max="37" width="13.5546875" customWidth="1"/>
    <col min="38" max="38" width="10" bestFit="1" customWidth="1"/>
    <col min="40" max="40" width="10" bestFit="1" customWidth="1"/>
    <col min="41" max="41" width="16.6640625" customWidth="1"/>
    <col min="42" max="42" width="14" bestFit="1" customWidth="1"/>
    <col min="43" max="43" width="15.88671875" customWidth="1"/>
    <col min="44" max="44" width="10" bestFit="1" customWidth="1"/>
    <col min="46" max="46" width="11.44140625" customWidth="1"/>
    <col min="48" max="48" width="14.88671875" bestFit="1" customWidth="1"/>
    <col min="50" max="50" width="10" bestFit="1" customWidth="1"/>
    <col min="51" max="51" width="13.77734375" customWidth="1"/>
    <col min="52" max="52" width="17.77734375" customWidth="1"/>
    <col min="53" max="53" width="10.5546875" customWidth="1"/>
    <col min="54" max="54" width="12" customWidth="1"/>
    <col min="55" max="55" width="10.77734375" customWidth="1"/>
    <col min="56" max="56" width="10" customWidth="1"/>
    <col min="57" max="57" width="12.77734375" customWidth="1"/>
    <col min="58" max="58" width="8.77734375" customWidth="1"/>
    <col min="59" max="59" width="13.88671875" customWidth="1"/>
    <col min="60" max="60" width="18" customWidth="1"/>
    <col min="61" max="61" width="11.88671875" customWidth="1"/>
    <col min="62" max="62" width="12.6640625" customWidth="1"/>
    <col min="63" max="63" width="12.44140625" customWidth="1"/>
    <col min="64" max="64" width="8.77734375" customWidth="1"/>
    <col min="66" max="66" width="18.5546875" style="24" customWidth="1"/>
    <col min="67" max="67" width="8.77734375" customWidth="1"/>
    <col min="68" max="68" width="11.21875" customWidth="1"/>
    <col min="69" max="69" width="7.109375" bestFit="1" customWidth="1"/>
    <col min="70" max="70" width="12.109375" customWidth="1"/>
    <col min="72" max="72" width="12.5546875" customWidth="1"/>
    <col min="74" max="74" width="12" customWidth="1"/>
    <col min="83" max="83" width="10.21875" bestFit="1" customWidth="1"/>
    <col min="85" max="85" width="10.21875" bestFit="1" customWidth="1"/>
  </cols>
  <sheetData>
    <row r="15" spans="59:59" x14ac:dyDescent="0.3">
      <c r="BG15" s="7"/>
    </row>
    <row r="17" spans="52:62" x14ac:dyDescent="0.3">
      <c r="BH17" s="8"/>
    </row>
    <row r="18" spans="52:62" x14ac:dyDescent="0.3">
      <c r="BG18" s="20"/>
    </row>
    <row r="21" spans="52:62" x14ac:dyDescent="0.3">
      <c r="BF21" s="4"/>
      <c r="BH21" s="8"/>
    </row>
    <row r="24" spans="52:62" x14ac:dyDescent="0.3">
      <c r="BH24" s="13"/>
    </row>
    <row r="25" spans="52:62" x14ac:dyDescent="0.3">
      <c r="AZ25" s="22"/>
      <c r="BC25" s="4"/>
      <c r="BF25" s="13"/>
      <c r="BG25" s="21"/>
      <c r="BJ25" s="7"/>
    </row>
    <row r="26" spans="52:62" x14ac:dyDescent="0.3">
      <c r="BH26" s="13"/>
    </row>
    <row r="27" spans="52:62" x14ac:dyDescent="0.3">
      <c r="BE27" s="23"/>
    </row>
    <row r="28" spans="52:62" x14ac:dyDescent="0.3">
      <c r="BC28" s="13"/>
    </row>
    <row r="29" spans="52:62" x14ac:dyDescent="0.3">
      <c r="BA29" s="7"/>
      <c r="BB29" s="1"/>
      <c r="BE29" s="8"/>
      <c r="BF29" s="3"/>
      <c r="BH29" s="5"/>
    </row>
    <row r="31" spans="52:62" x14ac:dyDescent="0.3">
      <c r="BE31" s="3"/>
      <c r="BI31" s="8"/>
    </row>
    <row r="32" spans="52:62" x14ac:dyDescent="0.3">
      <c r="BD32" s="27"/>
      <c r="BE32" s="12"/>
      <c r="BG32" s="23"/>
      <c r="BI32" s="12"/>
      <c r="BJ32" s="27"/>
    </row>
    <row r="33" spans="55:65" x14ac:dyDescent="0.3">
      <c r="BD33" s="27"/>
      <c r="BE33" s="12"/>
      <c r="BI33" s="10"/>
      <c r="BJ33" s="28"/>
    </row>
    <row r="34" spans="55:65" x14ac:dyDescent="0.3">
      <c r="BE34" s="9"/>
      <c r="BF34" s="4"/>
      <c r="BH34" s="8"/>
      <c r="BI34" s="3"/>
    </row>
    <row r="35" spans="55:65" x14ac:dyDescent="0.3">
      <c r="BE35" s="13"/>
      <c r="BI35" s="13"/>
      <c r="BJ35" s="1"/>
    </row>
    <row r="36" spans="55:65" x14ac:dyDescent="0.3">
      <c r="BC36" s="7"/>
      <c r="BE36" s="4"/>
      <c r="BI36" s="8"/>
      <c r="BJ36" s="14"/>
      <c r="BK36" s="7"/>
    </row>
    <row r="37" spans="55:65" x14ac:dyDescent="0.3">
      <c r="BJ37" s="1"/>
    </row>
    <row r="38" spans="55:65" x14ac:dyDescent="0.3">
      <c r="BE38" s="13"/>
      <c r="BG38" s="21"/>
      <c r="BI38" s="13"/>
    </row>
    <row r="39" spans="55:65" x14ac:dyDescent="0.3">
      <c r="BF39" s="3"/>
      <c r="BH39" s="5"/>
      <c r="BL39" s="14"/>
      <c r="BM39" s="7"/>
    </row>
    <row r="41" spans="55:65" x14ac:dyDescent="0.3">
      <c r="BG41" s="20"/>
      <c r="BH41" s="2"/>
      <c r="BK41" s="15"/>
    </row>
    <row r="42" spans="55:65" x14ac:dyDescent="0.3">
      <c r="BC42" s="3"/>
      <c r="BD42" s="1"/>
      <c r="BE42" s="1"/>
      <c r="BH42" s="15"/>
    </row>
    <row r="43" spans="55:65" x14ac:dyDescent="0.3">
      <c r="BC43" s="12"/>
    </row>
    <row r="44" spans="55:65" x14ac:dyDescent="0.3">
      <c r="BC44" s="12"/>
      <c r="BE44" s="4"/>
    </row>
    <row r="45" spans="55:65" x14ac:dyDescent="0.3">
      <c r="BC45" s="12"/>
      <c r="BJ45" s="8"/>
    </row>
    <row r="46" spans="55:65" x14ac:dyDescent="0.3">
      <c r="BC46" s="12"/>
    </row>
    <row r="47" spans="55:65" x14ac:dyDescent="0.3">
      <c r="BC47" s="12"/>
      <c r="BG47" s="4"/>
    </row>
    <row r="48" spans="55:65" x14ac:dyDescent="0.3">
      <c r="BC48" s="12"/>
    </row>
    <row r="49" spans="52:69" x14ac:dyDescent="0.3">
      <c r="BC49" s="12"/>
      <c r="BG49" s="7"/>
    </row>
    <row r="50" spans="52:69" x14ac:dyDescent="0.3">
      <c r="BC50" s="12"/>
    </row>
    <row r="51" spans="52:69" x14ac:dyDescent="0.3">
      <c r="BC51" s="12"/>
      <c r="BD51" s="4"/>
      <c r="BJ51" s="4"/>
    </row>
    <row r="53" spans="52:69" x14ac:dyDescent="0.3">
      <c r="BB53" s="4"/>
      <c r="BC53" s="12"/>
      <c r="BN53" s="3"/>
    </row>
    <row r="54" spans="52:69" x14ac:dyDescent="0.3">
      <c r="AZ54" s="7"/>
      <c r="BA54" s="14"/>
      <c r="BC54" s="12"/>
      <c r="BD54" s="2"/>
      <c r="BJ54" s="17"/>
      <c r="BP54" s="4"/>
      <c r="BQ54" s="7"/>
    </row>
    <row r="55" spans="52:69" x14ac:dyDescent="0.3">
      <c r="BB55" s="4"/>
      <c r="BC55" s="12"/>
      <c r="BN55" s="3"/>
    </row>
    <row r="56" spans="52:69" x14ac:dyDescent="0.3">
      <c r="BC56" s="12"/>
      <c r="BD56" s="4"/>
      <c r="BJ56" s="12"/>
    </row>
    <row r="57" spans="52:69" x14ac:dyDescent="0.3">
      <c r="BC57" s="12"/>
    </row>
    <row r="58" spans="52:69" x14ac:dyDescent="0.3">
      <c r="BC58" s="12"/>
      <c r="BJ58" s="12"/>
    </row>
    <row r="59" spans="52:69" x14ac:dyDescent="0.3">
      <c r="BC59" s="12"/>
      <c r="BD59" s="14"/>
      <c r="BG59" s="7"/>
      <c r="BJ59" s="19"/>
      <c r="BL59" s="4"/>
    </row>
    <row r="60" spans="52:69" x14ac:dyDescent="0.3">
      <c r="BC60" s="3"/>
      <c r="BE60" s="15"/>
      <c r="BF60" s="16"/>
      <c r="BG60" s="15"/>
      <c r="BH60" s="14"/>
      <c r="BI60" s="15"/>
      <c r="BK60" s="4"/>
    </row>
    <row r="61" spans="52:69" x14ac:dyDescent="0.3">
      <c r="BC61" s="4"/>
      <c r="BF61" s="5"/>
      <c r="BH61" s="18"/>
    </row>
    <row r="62" spans="52:69" x14ac:dyDescent="0.3">
      <c r="BB62" s="4"/>
      <c r="BG62" s="26"/>
      <c r="BJ62" s="4"/>
    </row>
    <row r="63" spans="52:69" x14ac:dyDescent="0.3">
      <c r="BJ63" s="12"/>
      <c r="BN63" s="6"/>
    </row>
    <row r="64" spans="52:69" x14ac:dyDescent="0.3">
      <c r="BF64" s="4"/>
      <c r="BH64" s="8"/>
    </row>
    <row r="66" spans="1:75" x14ac:dyDescent="0.3">
      <c r="BA66" s="7"/>
    </row>
    <row r="67" spans="1:75" x14ac:dyDescent="0.3">
      <c r="BF67" s="4"/>
      <c r="BH67" s="8"/>
    </row>
    <row r="69" spans="1:75" x14ac:dyDescent="0.3">
      <c r="BE69" s="4"/>
      <c r="BI69" s="4"/>
    </row>
    <row r="70" spans="1:75" x14ac:dyDescent="0.3">
      <c r="BC70" s="7"/>
      <c r="BE70" s="10"/>
      <c r="BF70" s="4"/>
      <c r="BH70" s="8"/>
      <c r="BI70" s="10"/>
      <c r="BJ70" s="7"/>
    </row>
    <row r="71" spans="1:75" x14ac:dyDescent="0.3">
      <c r="BE71" s="4"/>
      <c r="BI71" s="4"/>
    </row>
    <row r="72" spans="1:75" x14ac:dyDescent="0.3">
      <c r="BC72" s="7"/>
      <c r="BD72" s="1"/>
      <c r="BE72" s="10"/>
      <c r="BG72" s="14"/>
      <c r="BI72" s="10"/>
      <c r="BJ72" s="14"/>
      <c r="BK72" s="7"/>
    </row>
    <row r="73" spans="1:75" x14ac:dyDescent="0.3">
      <c r="BF73" s="4"/>
      <c r="BH73" s="8"/>
    </row>
    <row r="74" spans="1:75" x14ac:dyDescent="0.3">
      <c r="BE74" s="8"/>
      <c r="BH74" s="8"/>
      <c r="BI74" s="11"/>
    </row>
    <row r="75" spans="1:75" x14ac:dyDescent="0.3">
      <c r="J75" s="29" t="s">
        <v>83</v>
      </c>
      <c r="K75" s="29"/>
      <c r="L75" s="29"/>
      <c r="M75" s="29"/>
      <c r="N75" s="29"/>
      <c r="AL75" s="29" t="s">
        <v>84</v>
      </c>
      <c r="AM75" s="29"/>
      <c r="AN75" s="29"/>
      <c r="AO75" s="29"/>
      <c r="AP75" s="29"/>
      <c r="BE75" s="10"/>
      <c r="BG75" s="29" t="s">
        <v>85</v>
      </c>
      <c r="BH75" s="29"/>
      <c r="BI75" s="29"/>
      <c r="BJ75" s="29"/>
      <c r="BK75" s="29"/>
    </row>
    <row r="76" spans="1:75" ht="14.4" customHeight="1" x14ac:dyDescent="0.3">
      <c r="J76" s="29"/>
      <c r="K76" s="29"/>
      <c r="L76" s="29"/>
      <c r="M76" s="29"/>
      <c r="N76" s="29"/>
      <c r="AL76" s="29"/>
      <c r="AM76" s="29"/>
      <c r="AN76" s="29"/>
      <c r="AO76" s="29"/>
      <c r="AP76" s="29"/>
      <c r="BE76" s="10"/>
      <c r="BG76" s="29"/>
      <c r="BH76" s="29"/>
      <c r="BI76" s="29"/>
      <c r="BJ76" s="29"/>
      <c r="BK76" s="29"/>
    </row>
    <row r="77" spans="1:75" x14ac:dyDescent="0.3">
      <c r="J77" s="29"/>
      <c r="K77" s="29"/>
      <c r="L77" s="29"/>
      <c r="M77" s="29"/>
      <c r="N77" s="29"/>
      <c r="AL77" s="29"/>
      <c r="AM77" s="29"/>
      <c r="AN77" s="29"/>
      <c r="AO77" s="29"/>
      <c r="AP77" s="29"/>
      <c r="BD77" s="3"/>
      <c r="BE77" s="5"/>
      <c r="BF77" s="3"/>
      <c r="BG77" s="29"/>
      <c r="BH77" s="29"/>
      <c r="BI77" s="29"/>
      <c r="BJ77" s="29"/>
      <c r="BK77" s="29"/>
    </row>
    <row r="78" spans="1:75" x14ac:dyDescent="0.3">
      <c r="J78" s="29"/>
      <c r="K78" s="29"/>
      <c r="L78" s="29"/>
      <c r="M78" s="29"/>
      <c r="N78" s="29"/>
      <c r="AL78" s="29"/>
      <c r="AM78" s="29"/>
      <c r="AN78" s="29"/>
      <c r="AO78" s="29"/>
      <c r="AP78" s="29"/>
      <c r="BE78" s="3"/>
      <c r="BG78" s="29"/>
      <c r="BH78" s="29"/>
      <c r="BI78" s="29"/>
      <c r="BJ78" s="29"/>
      <c r="BK78" s="29"/>
    </row>
    <row r="79" spans="1:75" x14ac:dyDescent="0.3">
      <c r="BC79" s="7"/>
      <c r="BD79" s="14"/>
      <c r="BE79" s="10"/>
      <c r="BG79" s="1"/>
      <c r="BI79" s="10"/>
      <c r="BJ79" s="14"/>
      <c r="BK79" s="7"/>
    </row>
    <row r="80" spans="1:75" ht="33.6" x14ac:dyDescent="0.6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1">
        <v>23</v>
      </c>
      <c r="AA80" s="30"/>
      <c r="AB80" s="30"/>
      <c r="AC80" s="30"/>
      <c r="AD80" s="30"/>
      <c r="AE80" s="31">
        <v>20</v>
      </c>
      <c r="AF80" s="30"/>
      <c r="AG80" s="30"/>
      <c r="AH80" s="30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3"/>
      <c r="AX80" s="33"/>
      <c r="AY80" s="33"/>
      <c r="AZ80" s="33"/>
      <c r="BA80" s="33"/>
      <c r="BB80" s="33"/>
      <c r="BC80" s="33"/>
      <c r="BD80" s="33"/>
      <c r="BE80" s="34"/>
      <c r="BF80" s="33"/>
      <c r="BG80" s="33"/>
      <c r="BH80" s="33"/>
      <c r="BI80" s="34"/>
      <c r="BJ80" s="33"/>
      <c r="BK80" s="33"/>
      <c r="BL80" s="33"/>
      <c r="BM80" s="33"/>
      <c r="BN80" s="35"/>
      <c r="BO80" s="33"/>
      <c r="BP80" s="33"/>
      <c r="BQ80" s="33"/>
      <c r="BR80" s="33"/>
      <c r="BS80" s="33"/>
      <c r="BT80" s="33"/>
      <c r="BU80" s="33"/>
      <c r="BV80" s="33"/>
      <c r="BW80" s="33"/>
    </row>
    <row r="81" spans="1:75" ht="47.4" x14ac:dyDescent="0.6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6" t="s">
        <v>76</v>
      </c>
      <c r="AA81" s="30"/>
      <c r="AB81" s="30"/>
      <c r="AC81" s="30"/>
      <c r="AD81" s="30"/>
      <c r="AE81" s="36" t="s">
        <v>77</v>
      </c>
      <c r="AF81" s="30"/>
      <c r="AG81" s="30"/>
      <c r="AH81" s="30"/>
      <c r="AI81" s="32"/>
      <c r="AJ81" s="32"/>
      <c r="AK81" s="32"/>
      <c r="AL81" s="37">
        <v>17</v>
      </c>
      <c r="AM81" s="32"/>
      <c r="AN81" s="37">
        <v>16</v>
      </c>
      <c r="AO81" s="32"/>
      <c r="AP81" s="32"/>
      <c r="AQ81" s="32"/>
      <c r="AR81" s="32"/>
      <c r="AS81" s="32"/>
      <c r="AT81" s="32"/>
      <c r="AU81" s="32"/>
      <c r="AV81" s="32"/>
      <c r="AW81" s="33"/>
      <c r="AX81" s="33"/>
      <c r="AY81" s="33"/>
      <c r="AZ81" s="33"/>
      <c r="BA81" s="33"/>
      <c r="BB81" s="33"/>
      <c r="BC81" s="33"/>
      <c r="BD81" s="33"/>
      <c r="BE81" s="33"/>
      <c r="BF81" s="38"/>
      <c r="BG81" s="33"/>
      <c r="BH81" s="39"/>
      <c r="BI81" s="33"/>
      <c r="BJ81" s="33"/>
      <c r="BK81" s="33"/>
      <c r="BL81" s="33"/>
      <c r="BM81" s="33"/>
      <c r="BN81" s="35"/>
      <c r="BO81" s="33"/>
      <c r="BP81" s="33"/>
      <c r="BQ81" s="33"/>
      <c r="BR81" s="33"/>
      <c r="BS81" s="33"/>
      <c r="BT81" s="33"/>
      <c r="BU81" s="33"/>
      <c r="BV81" s="33"/>
      <c r="BW81" s="33"/>
    </row>
    <row r="82" spans="1:75" ht="43.2" x14ac:dyDescent="0.3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2"/>
      <c r="AJ82" s="32"/>
      <c r="AK82" s="32"/>
      <c r="AL82" s="40" t="s">
        <v>79</v>
      </c>
      <c r="AM82" s="32"/>
      <c r="AN82" s="32" t="s">
        <v>80</v>
      </c>
      <c r="AO82" s="32"/>
      <c r="AP82" s="32"/>
      <c r="AQ82" s="32"/>
      <c r="AR82" s="32"/>
      <c r="AS82" s="32"/>
      <c r="AT82" s="32"/>
      <c r="AU82" s="32"/>
      <c r="AV82" s="32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5" t="s">
        <v>87</v>
      </c>
      <c r="BH82" s="33"/>
      <c r="BI82" s="33"/>
      <c r="BJ82" s="33"/>
      <c r="BK82" s="33"/>
      <c r="BL82" s="33"/>
      <c r="BM82" s="33"/>
      <c r="BN82" s="35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ht="33.6" x14ac:dyDescent="0.6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41">
        <v>443</v>
      </c>
      <c r="AA83" s="30"/>
      <c r="AB83" s="30"/>
      <c r="AC83" s="30"/>
      <c r="AD83" s="41">
        <v>3434</v>
      </c>
      <c r="AE83" s="30"/>
      <c r="AF83" s="42"/>
      <c r="AG83" s="43"/>
      <c r="AH83" s="30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3"/>
      <c r="AX83" s="33"/>
      <c r="AY83" s="33"/>
      <c r="AZ83" s="44">
        <v>10</v>
      </c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5"/>
      <c r="BO83" s="33"/>
      <c r="BP83" s="33"/>
      <c r="BQ83" s="33"/>
      <c r="BR83" s="33"/>
      <c r="BS83" s="33"/>
      <c r="BT83" s="33"/>
      <c r="BU83" s="33"/>
      <c r="BV83" s="33"/>
      <c r="BW83" s="33"/>
    </row>
    <row r="84" spans="1:75" ht="33.6" x14ac:dyDescent="0.65">
      <c r="A84" s="30"/>
      <c r="B84" s="30"/>
      <c r="C84" s="30"/>
      <c r="D84" s="30"/>
      <c r="E84" s="30"/>
      <c r="F84" s="30"/>
      <c r="G84" s="30"/>
      <c r="H84" s="31">
        <v>28</v>
      </c>
      <c r="I84" s="30"/>
      <c r="J84" s="31">
        <v>27</v>
      </c>
      <c r="K84" s="30"/>
      <c r="L84" s="30"/>
      <c r="M84" s="30"/>
      <c r="N84" s="30"/>
      <c r="O84" s="30"/>
      <c r="P84" s="30"/>
      <c r="Q84" s="30"/>
      <c r="R84" s="30"/>
      <c r="S84" s="30"/>
      <c r="T84" s="31">
        <v>26</v>
      </c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2"/>
      <c r="AJ84" s="32"/>
      <c r="AK84" s="32"/>
      <c r="AL84" s="32"/>
      <c r="AM84" s="45">
        <v>841</v>
      </c>
      <c r="AN84" s="32"/>
      <c r="AO84" s="46">
        <v>862</v>
      </c>
      <c r="AP84" s="32"/>
      <c r="AQ84" s="32"/>
      <c r="AR84" s="32"/>
      <c r="AS84" s="32"/>
      <c r="AT84" s="32"/>
      <c r="AU84" s="32"/>
      <c r="AV84" s="32"/>
      <c r="AW84" s="33"/>
      <c r="AX84" s="33"/>
      <c r="AY84" s="33"/>
      <c r="AZ84" s="33" t="s">
        <v>71</v>
      </c>
      <c r="BA84" s="33"/>
      <c r="BB84" s="33"/>
      <c r="BC84" s="33"/>
      <c r="BD84" s="33"/>
      <c r="BE84" s="33"/>
      <c r="BF84" s="38">
        <v>2556</v>
      </c>
      <c r="BG84" s="33"/>
      <c r="BH84" s="34">
        <v>2087</v>
      </c>
      <c r="BI84" s="33"/>
      <c r="BJ84" s="33"/>
      <c r="BK84" s="33"/>
      <c r="BL84" s="33"/>
      <c r="BM84" s="33"/>
      <c r="BN84" s="35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76.2" x14ac:dyDescent="0.65">
      <c r="A85" s="30"/>
      <c r="B85" s="30"/>
      <c r="C85" s="30"/>
      <c r="D85" s="30"/>
      <c r="E85" s="30"/>
      <c r="F85" s="30"/>
      <c r="G85" s="30"/>
      <c r="H85" s="36" t="s">
        <v>72</v>
      </c>
      <c r="I85" s="30"/>
      <c r="J85" s="36" t="s">
        <v>73</v>
      </c>
      <c r="K85" s="30"/>
      <c r="L85" s="30"/>
      <c r="M85" s="30"/>
      <c r="N85" s="30"/>
      <c r="O85" s="30"/>
      <c r="P85" s="30"/>
      <c r="Q85" s="30"/>
      <c r="R85" s="30"/>
      <c r="S85" s="30"/>
      <c r="T85" s="36" t="s">
        <v>75</v>
      </c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41">
        <v>3402</v>
      </c>
      <c r="AG85" s="30"/>
      <c r="AH85" s="30"/>
      <c r="AI85" s="37" t="s">
        <v>82</v>
      </c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47"/>
      <c r="AV85" s="32"/>
      <c r="AW85" s="33"/>
      <c r="AX85" s="33"/>
      <c r="AY85" s="48">
        <v>4344</v>
      </c>
      <c r="AZ85" s="33"/>
      <c r="BA85" s="39">
        <v>6419</v>
      </c>
      <c r="BB85" s="33"/>
      <c r="BC85" s="33"/>
      <c r="BD85" s="33"/>
      <c r="BE85" s="33"/>
      <c r="BF85" s="33"/>
      <c r="BG85" s="49">
        <v>120421721</v>
      </c>
      <c r="BH85" s="33" t="s">
        <v>66</v>
      </c>
      <c r="BI85" s="33"/>
      <c r="BJ85" s="33"/>
      <c r="BK85" s="33"/>
      <c r="BL85" s="33"/>
      <c r="BM85" s="33"/>
      <c r="BN85" s="35" t="s">
        <v>65</v>
      </c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43.2" customHeight="1" x14ac:dyDescent="0.6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41">
        <v>8680</v>
      </c>
      <c r="X86" s="30"/>
      <c r="Y86" s="50">
        <v>8846</v>
      </c>
      <c r="Z86" s="30"/>
      <c r="AA86" s="51">
        <v>8403</v>
      </c>
      <c r="AB86" s="30"/>
      <c r="AC86" s="50">
        <v>12212</v>
      </c>
      <c r="AD86" s="30"/>
      <c r="AE86" s="50">
        <v>8778</v>
      </c>
      <c r="AF86" s="30"/>
      <c r="AG86" s="42">
        <v>8233</v>
      </c>
      <c r="AH86" s="30"/>
      <c r="AI86" s="46">
        <v>8233</v>
      </c>
      <c r="AJ86" s="32"/>
      <c r="AK86" s="52">
        <v>8233</v>
      </c>
      <c r="AL86" s="32"/>
      <c r="AM86" s="53">
        <v>8233</v>
      </c>
      <c r="AN86" s="32"/>
      <c r="AO86" s="53" t="s">
        <v>6</v>
      </c>
      <c r="AP86" s="32"/>
      <c r="AQ86" s="46">
        <v>8466</v>
      </c>
      <c r="AR86" s="37">
        <v>13</v>
      </c>
      <c r="AS86" s="32"/>
      <c r="AT86" s="32"/>
      <c r="AU86" s="32"/>
      <c r="AV86" s="46"/>
      <c r="AW86" s="33"/>
      <c r="AX86" s="33"/>
      <c r="AY86" s="33"/>
      <c r="AZ86" s="33"/>
      <c r="BA86" s="33"/>
      <c r="BB86" s="33"/>
      <c r="BC86" s="33"/>
      <c r="BD86" s="33"/>
      <c r="BE86" s="33"/>
      <c r="BF86" s="38">
        <v>2556</v>
      </c>
      <c r="BG86" s="33"/>
      <c r="BH86" s="39">
        <v>739</v>
      </c>
      <c r="BI86" s="33"/>
      <c r="BJ86" s="33"/>
      <c r="BK86" s="33"/>
      <c r="BL86" s="33"/>
      <c r="BM86" s="54"/>
      <c r="BN86" s="35"/>
      <c r="BO86" s="55"/>
      <c r="BP86" s="33"/>
      <c r="BQ86" s="33"/>
      <c r="BR86" s="33"/>
      <c r="BS86" s="33"/>
      <c r="BT86" s="33"/>
      <c r="BU86" s="33"/>
      <c r="BV86" s="33"/>
      <c r="BW86" s="33"/>
    </row>
    <row r="87" spans="1:75" x14ac:dyDescent="0.3">
      <c r="A87" s="30"/>
      <c r="B87" s="30"/>
      <c r="C87" s="30"/>
      <c r="D87" s="30"/>
      <c r="E87" s="30"/>
      <c r="F87" s="30"/>
      <c r="G87" s="41">
        <v>2769</v>
      </c>
      <c r="H87" s="30"/>
      <c r="I87" s="42">
        <v>3201</v>
      </c>
      <c r="J87" s="30"/>
      <c r="K87" s="42">
        <v>394</v>
      </c>
      <c r="L87" s="30"/>
      <c r="M87" s="30"/>
      <c r="N87" s="30"/>
      <c r="O87" s="30"/>
      <c r="P87" s="30"/>
      <c r="Q87" s="30"/>
      <c r="R87" s="30"/>
      <c r="S87" s="41">
        <v>457</v>
      </c>
      <c r="T87" s="30"/>
      <c r="U87" s="42">
        <v>228</v>
      </c>
      <c r="V87" s="30">
        <v>120168045</v>
      </c>
      <c r="W87" s="56" t="s">
        <v>1</v>
      </c>
      <c r="X87" s="50">
        <v>120170201</v>
      </c>
      <c r="Y87" s="56" t="s">
        <v>1</v>
      </c>
      <c r="Z87" s="30">
        <v>120170202</v>
      </c>
      <c r="AA87" s="56" t="s">
        <v>1</v>
      </c>
      <c r="AB87" s="36">
        <v>120365278</v>
      </c>
      <c r="AC87" s="56" t="s">
        <v>1</v>
      </c>
      <c r="AD87" s="30">
        <v>120365279</v>
      </c>
      <c r="AE87" s="56" t="s">
        <v>1</v>
      </c>
      <c r="AF87" s="36">
        <v>120231877</v>
      </c>
      <c r="AG87" s="56" t="s">
        <v>1</v>
      </c>
      <c r="AH87" s="30">
        <v>120771915</v>
      </c>
      <c r="AI87" s="57" t="s">
        <v>1</v>
      </c>
      <c r="AJ87" s="32">
        <v>120640941</v>
      </c>
      <c r="AK87" s="57" t="s">
        <v>1</v>
      </c>
      <c r="AL87" s="32">
        <v>120640942</v>
      </c>
      <c r="AM87" s="57" t="s">
        <v>1</v>
      </c>
      <c r="AN87" s="32">
        <v>120327283</v>
      </c>
      <c r="AO87" s="57" t="s">
        <v>1</v>
      </c>
      <c r="AP87" s="32">
        <v>120291706</v>
      </c>
      <c r="AQ87" s="57" t="s">
        <v>1</v>
      </c>
      <c r="AR87" s="40">
        <v>120678582</v>
      </c>
      <c r="AS87" s="32"/>
      <c r="AT87" s="32"/>
      <c r="AU87" s="32"/>
      <c r="AV87" s="32"/>
      <c r="AW87" s="33"/>
      <c r="AX87" s="33"/>
      <c r="AY87" s="33"/>
      <c r="AZ87" s="33"/>
      <c r="BA87" s="55"/>
      <c r="BB87" s="33"/>
      <c r="BC87" s="33"/>
      <c r="BD87" s="33"/>
      <c r="BE87" s="33"/>
      <c r="BF87" s="33"/>
      <c r="BG87" s="33"/>
      <c r="BH87" s="33"/>
      <c r="BI87" s="34">
        <v>1348</v>
      </c>
      <c r="BJ87" s="33"/>
      <c r="BK87" s="55"/>
      <c r="BL87" s="33"/>
      <c r="BM87" s="33"/>
      <c r="BN87" s="35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x14ac:dyDescent="0.3">
      <c r="A88" s="30"/>
      <c r="B88" s="30"/>
      <c r="C88" s="41">
        <v>5680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6"/>
      <c r="Y88" s="30"/>
      <c r="Z88" s="30"/>
      <c r="AA88" s="30"/>
      <c r="AB88" s="36"/>
      <c r="AC88" s="30"/>
      <c r="AD88" s="36"/>
      <c r="AE88" s="30"/>
      <c r="AF88" s="36"/>
      <c r="AG88" s="30"/>
      <c r="AH88" s="30"/>
      <c r="AI88" s="32"/>
      <c r="AJ88" s="32"/>
      <c r="AK88" s="32"/>
      <c r="AL88" s="32"/>
      <c r="AM88" s="32"/>
      <c r="AN88" s="32"/>
      <c r="AO88" s="32"/>
      <c r="AP88" s="40"/>
      <c r="AQ88" s="32"/>
      <c r="AR88" s="32"/>
      <c r="AS88" s="32"/>
      <c r="AT88" s="57"/>
      <c r="AU88" s="58">
        <v>7813</v>
      </c>
      <c r="AV88" s="32"/>
      <c r="AW88" s="48">
        <v>7813</v>
      </c>
      <c r="AX88" s="33"/>
      <c r="AY88" s="38">
        <v>7813</v>
      </c>
      <c r="AZ88" s="33"/>
      <c r="BA88" s="34">
        <v>7226</v>
      </c>
      <c r="BB88" s="33"/>
      <c r="BC88" s="34">
        <v>8189</v>
      </c>
      <c r="BD88" s="33"/>
      <c r="BE88" s="39">
        <v>8189</v>
      </c>
      <c r="BF88" s="33"/>
      <c r="BG88" s="59">
        <v>7251</v>
      </c>
      <c r="BH88" s="33"/>
      <c r="BI88" s="60">
        <v>8599</v>
      </c>
      <c r="BJ88" s="33"/>
      <c r="BK88" s="48">
        <v>8915</v>
      </c>
      <c r="BL88" s="33"/>
      <c r="BM88" s="38">
        <v>8915</v>
      </c>
      <c r="BN88" s="35"/>
      <c r="BO88" s="34">
        <v>8536</v>
      </c>
      <c r="BP88" s="55"/>
      <c r="BQ88" s="48">
        <v>8536</v>
      </c>
      <c r="BR88" s="33"/>
      <c r="BS88" s="48">
        <v>8536</v>
      </c>
      <c r="BT88" s="33"/>
      <c r="BU88" s="48">
        <v>8536</v>
      </c>
      <c r="BV88" s="33"/>
      <c r="BW88" s="33"/>
    </row>
    <row r="89" spans="1:75" x14ac:dyDescent="0.3">
      <c r="A89" s="30"/>
      <c r="B89" s="30">
        <v>120011770</v>
      </c>
      <c r="C89" s="56" t="s">
        <v>1</v>
      </c>
      <c r="D89" s="30"/>
      <c r="E89" s="41">
        <v>5680</v>
      </c>
      <c r="F89" s="30"/>
      <c r="G89" s="50">
        <v>5680</v>
      </c>
      <c r="H89" s="30"/>
      <c r="I89" s="41">
        <v>8741</v>
      </c>
      <c r="J89" s="30"/>
      <c r="K89" s="41">
        <v>8741</v>
      </c>
      <c r="L89" s="30"/>
      <c r="M89" s="41">
        <v>8741</v>
      </c>
      <c r="N89" s="30"/>
      <c r="O89" s="41">
        <v>8741</v>
      </c>
      <c r="P89" s="30"/>
      <c r="Q89" s="41">
        <v>8741</v>
      </c>
      <c r="R89" s="30"/>
      <c r="S89" s="50">
        <v>8741</v>
      </c>
      <c r="T89" s="30"/>
      <c r="U89" s="41">
        <v>8680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61" t="s">
        <v>1</v>
      </c>
      <c r="AX89" s="33"/>
      <c r="AY89" s="61" t="s">
        <v>1</v>
      </c>
      <c r="AZ89" s="33"/>
      <c r="BA89" s="61" t="s">
        <v>1</v>
      </c>
      <c r="BB89" s="33"/>
      <c r="BC89" s="61" t="s">
        <v>1</v>
      </c>
      <c r="BD89" s="33"/>
      <c r="BE89" s="61" t="s">
        <v>1</v>
      </c>
      <c r="BF89" s="33"/>
      <c r="BG89" s="61" t="s">
        <v>1</v>
      </c>
      <c r="BH89" s="33"/>
      <c r="BI89" s="61" t="s">
        <v>1</v>
      </c>
      <c r="BJ89" s="33"/>
      <c r="BK89" s="61" t="s">
        <v>1</v>
      </c>
      <c r="BL89" s="33"/>
      <c r="BM89" s="61" t="s">
        <v>1</v>
      </c>
      <c r="BN89" s="35"/>
      <c r="BO89" s="61" t="s">
        <v>1</v>
      </c>
      <c r="BP89" s="33"/>
      <c r="BQ89" s="61" t="s">
        <v>1</v>
      </c>
      <c r="BR89" s="33"/>
      <c r="BS89" s="61" t="s">
        <v>1</v>
      </c>
      <c r="BT89" s="33"/>
      <c r="BU89" s="61" t="s">
        <v>1</v>
      </c>
      <c r="BV89" s="33"/>
      <c r="BW89" s="33"/>
    </row>
    <row r="90" spans="1:75" ht="33.6" x14ac:dyDescent="0.65">
      <c r="A90" s="30"/>
      <c r="B90" s="30"/>
      <c r="C90" s="30"/>
      <c r="D90" s="30"/>
      <c r="E90" s="56" t="s">
        <v>1</v>
      </c>
      <c r="F90" s="30"/>
      <c r="G90" s="56" t="s">
        <v>1</v>
      </c>
      <c r="H90" s="30"/>
      <c r="I90" s="56" t="s">
        <v>1</v>
      </c>
      <c r="J90" s="30"/>
      <c r="K90" s="56" t="s">
        <v>1</v>
      </c>
      <c r="L90" s="30"/>
      <c r="M90" s="56" t="s">
        <v>1</v>
      </c>
      <c r="N90" s="30"/>
      <c r="O90" s="56" t="s">
        <v>1</v>
      </c>
      <c r="P90" s="30"/>
      <c r="Q90" s="56" t="s">
        <v>1</v>
      </c>
      <c r="R90" s="30"/>
      <c r="S90" s="56" t="s">
        <v>1</v>
      </c>
      <c r="T90" s="30"/>
      <c r="U90" s="56" t="s">
        <v>1</v>
      </c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1">
        <v>19</v>
      </c>
      <c r="AI90" s="32"/>
      <c r="AJ90" s="32"/>
      <c r="AK90" s="32"/>
      <c r="AL90" s="32"/>
      <c r="AM90" s="32"/>
      <c r="AN90" s="32"/>
      <c r="AO90" s="52" t="s">
        <v>5</v>
      </c>
      <c r="AP90" s="32"/>
      <c r="AQ90" s="32"/>
      <c r="AR90" s="32"/>
      <c r="AS90" s="32"/>
      <c r="AT90" s="46">
        <v>653</v>
      </c>
      <c r="AU90" s="32"/>
      <c r="AV90" s="32">
        <v>120085959</v>
      </c>
      <c r="AW90" s="61" t="s">
        <v>2</v>
      </c>
      <c r="AX90" s="33">
        <v>120085956</v>
      </c>
      <c r="AY90" s="61" t="s">
        <v>2</v>
      </c>
      <c r="AZ90" s="33">
        <v>120501109</v>
      </c>
      <c r="BA90" s="61" t="s">
        <v>2</v>
      </c>
      <c r="BB90" s="33">
        <v>120716432</v>
      </c>
      <c r="BC90" s="61" t="s">
        <v>2</v>
      </c>
      <c r="BD90" s="33">
        <v>120829686</v>
      </c>
      <c r="BE90" s="61" t="s">
        <v>2</v>
      </c>
      <c r="BF90" s="33">
        <v>120317035</v>
      </c>
      <c r="BG90" s="61" t="s">
        <v>2</v>
      </c>
      <c r="BH90" s="33">
        <v>120317036</v>
      </c>
      <c r="BI90" s="61" t="s">
        <v>2</v>
      </c>
      <c r="BJ90" s="33">
        <v>120263353</v>
      </c>
      <c r="BK90" s="61" t="s">
        <v>2</v>
      </c>
      <c r="BL90" s="33">
        <v>120801441</v>
      </c>
      <c r="BM90" s="61" t="s">
        <v>2</v>
      </c>
      <c r="BN90" s="35">
        <v>120480556</v>
      </c>
      <c r="BO90" s="61" t="s">
        <v>2</v>
      </c>
      <c r="BP90" s="33">
        <v>120641285</v>
      </c>
      <c r="BQ90" s="61" t="s">
        <v>2</v>
      </c>
      <c r="BR90" s="33">
        <v>120546654</v>
      </c>
      <c r="BS90" s="61" t="s">
        <v>2</v>
      </c>
      <c r="BT90" s="33">
        <v>120549105</v>
      </c>
      <c r="BU90" s="61" t="s">
        <v>2</v>
      </c>
      <c r="BV90" s="33" t="s">
        <v>62</v>
      </c>
      <c r="BW90" s="33"/>
    </row>
    <row r="91" spans="1:75" ht="33.6" x14ac:dyDescent="0.65">
      <c r="A91" s="31">
        <v>30</v>
      </c>
      <c r="B91" s="30"/>
      <c r="C91" s="30"/>
      <c r="D91" s="36">
        <v>120011771</v>
      </c>
      <c r="E91" s="56" t="s">
        <v>0</v>
      </c>
      <c r="F91" s="30">
        <v>120099753</v>
      </c>
      <c r="G91" s="56" t="s">
        <v>0</v>
      </c>
      <c r="H91" s="30">
        <v>120386239</v>
      </c>
      <c r="I91" s="56" t="s">
        <v>0</v>
      </c>
      <c r="J91" s="30">
        <v>120512535</v>
      </c>
      <c r="K91" s="56" t="s">
        <v>0</v>
      </c>
      <c r="L91" s="30">
        <v>120807407</v>
      </c>
      <c r="M91" s="56" t="s">
        <v>3</v>
      </c>
      <c r="N91" s="30">
        <v>120607190</v>
      </c>
      <c r="O91" s="56" t="s">
        <v>3</v>
      </c>
      <c r="P91" s="30">
        <v>120607188</v>
      </c>
      <c r="Q91" s="56" t="s">
        <v>3</v>
      </c>
      <c r="R91" s="30">
        <v>120828051</v>
      </c>
      <c r="S91" s="56" t="s">
        <v>3</v>
      </c>
      <c r="T91" s="30">
        <v>120187745</v>
      </c>
      <c r="U91" s="56" t="s">
        <v>3</v>
      </c>
      <c r="V91" s="30"/>
      <c r="W91" s="30"/>
      <c r="X91" s="41">
        <v>166</v>
      </c>
      <c r="Y91" s="30"/>
      <c r="Z91" s="30"/>
      <c r="AA91" s="30"/>
      <c r="AB91" s="41">
        <v>3809</v>
      </c>
      <c r="AC91" s="30"/>
      <c r="AD91" s="30"/>
      <c r="AE91" s="30"/>
      <c r="AF91" s="30"/>
      <c r="AG91" s="30"/>
      <c r="AH91" s="42">
        <v>3947</v>
      </c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46"/>
      <c r="AU91" s="62">
        <v>7338</v>
      </c>
      <c r="AV91" s="37">
        <v>12</v>
      </c>
      <c r="AW91" s="63">
        <v>7338</v>
      </c>
      <c r="AX91" s="33"/>
      <c r="AY91" s="64">
        <v>7338</v>
      </c>
      <c r="AZ91" s="33"/>
      <c r="BA91" s="65">
        <v>9709</v>
      </c>
      <c r="BB91" s="33"/>
      <c r="BC91" s="66">
        <v>9709</v>
      </c>
      <c r="BD91" s="33"/>
      <c r="BE91" s="66">
        <v>9709</v>
      </c>
      <c r="BF91" s="33"/>
      <c r="BG91" s="65">
        <v>10588</v>
      </c>
      <c r="BH91" s="33"/>
      <c r="BI91" s="64">
        <v>10588</v>
      </c>
      <c r="BJ91" s="33"/>
      <c r="BK91" s="64">
        <v>9638</v>
      </c>
      <c r="BL91" s="33"/>
      <c r="BM91" s="67">
        <v>9638</v>
      </c>
      <c r="BN91" s="35"/>
      <c r="BO91" s="65">
        <v>10052</v>
      </c>
      <c r="BP91" s="55"/>
      <c r="BQ91" s="66">
        <v>10052</v>
      </c>
      <c r="BR91" s="33"/>
      <c r="BS91" s="67">
        <v>10052</v>
      </c>
      <c r="BT91" s="33"/>
      <c r="BU91" s="64">
        <v>7288</v>
      </c>
      <c r="BV91" s="33"/>
      <c r="BW91" s="33"/>
    </row>
    <row r="92" spans="1:75" x14ac:dyDescent="0.3">
      <c r="A92" s="30"/>
      <c r="B92" s="30">
        <v>120192251</v>
      </c>
      <c r="C92" s="56" t="s">
        <v>0</v>
      </c>
      <c r="D92" s="30"/>
      <c r="E92" s="68">
        <v>6343</v>
      </c>
      <c r="F92" s="30"/>
      <c r="G92" s="68">
        <v>6343</v>
      </c>
      <c r="H92" s="30"/>
      <c r="I92" s="69">
        <v>8972</v>
      </c>
      <c r="J92" s="30"/>
      <c r="K92" s="69">
        <v>8578</v>
      </c>
      <c r="L92" s="30"/>
      <c r="M92" s="68">
        <v>8578</v>
      </c>
      <c r="N92" s="30"/>
      <c r="O92" s="68">
        <v>8578</v>
      </c>
      <c r="P92" s="30"/>
      <c r="Q92" s="68">
        <v>8578</v>
      </c>
      <c r="R92" s="30"/>
      <c r="S92" s="68">
        <v>8578</v>
      </c>
      <c r="T92" s="30"/>
      <c r="U92" s="69">
        <v>8745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3"/>
      <c r="AX92" s="33"/>
      <c r="AY92" s="33"/>
      <c r="AZ92" s="33"/>
      <c r="BA92" s="55"/>
      <c r="BB92" s="33"/>
      <c r="BC92" s="33"/>
      <c r="BD92" s="33"/>
      <c r="BE92" s="33"/>
      <c r="BF92" s="33"/>
      <c r="BG92" s="33"/>
      <c r="BH92" s="33"/>
      <c r="BI92" s="55"/>
      <c r="BJ92" s="33"/>
      <c r="BK92" s="33"/>
      <c r="BL92" s="33"/>
      <c r="BM92" s="33"/>
      <c r="BN92" s="35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33.6" x14ac:dyDescent="0.65">
      <c r="A93" s="30"/>
      <c r="B93" s="30"/>
      <c r="C93" s="70">
        <v>6343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7" t="s">
        <v>82</v>
      </c>
      <c r="AJ93" s="32"/>
      <c r="AK93" s="32"/>
      <c r="AL93" s="32"/>
      <c r="AM93" s="32"/>
      <c r="AN93" s="32"/>
      <c r="AO93" s="32"/>
      <c r="AP93" s="40"/>
      <c r="AQ93" s="32"/>
      <c r="AR93" s="32"/>
      <c r="AS93" s="32"/>
      <c r="AT93" s="32"/>
      <c r="AU93" s="32"/>
      <c r="AV93" s="32"/>
      <c r="AW93" s="33"/>
      <c r="AX93" s="33"/>
      <c r="AY93" s="38">
        <v>1407</v>
      </c>
      <c r="AZ93" s="33"/>
      <c r="BA93" s="66">
        <v>6440</v>
      </c>
      <c r="BB93" s="33"/>
      <c r="BC93" s="33"/>
      <c r="BD93" s="33"/>
      <c r="BE93" s="33"/>
      <c r="BF93" s="33"/>
      <c r="BG93" s="71"/>
      <c r="BH93" s="33"/>
      <c r="BI93" s="33"/>
      <c r="BJ93" s="33"/>
      <c r="BK93" s="33"/>
      <c r="BL93" s="33"/>
      <c r="BM93" s="33"/>
      <c r="BN93" s="35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x14ac:dyDescent="0.3">
      <c r="A94" s="30"/>
      <c r="B94" s="30"/>
      <c r="C94" s="30"/>
      <c r="D94" s="30"/>
      <c r="E94" s="41">
        <v>0</v>
      </c>
      <c r="F94" s="30"/>
      <c r="G94" s="42">
        <v>0</v>
      </c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>
        <v>120168045</v>
      </c>
      <c r="W94" s="56" t="s">
        <v>3</v>
      </c>
      <c r="X94" s="36">
        <v>120329859</v>
      </c>
      <c r="Y94" s="56" t="s">
        <v>3</v>
      </c>
      <c r="Z94" s="30">
        <v>120746633</v>
      </c>
      <c r="AA94" s="56" t="s">
        <v>3</v>
      </c>
      <c r="AB94" s="36">
        <v>120494079</v>
      </c>
      <c r="AC94" s="56" t="s">
        <v>3</v>
      </c>
      <c r="AD94" s="30">
        <v>120490503</v>
      </c>
      <c r="AE94" s="56" t="s">
        <v>3</v>
      </c>
      <c r="AF94" s="30">
        <v>120490504</v>
      </c>
      <c r="AG94" s="56" t="s">
        <v>3</v>
      </c>
      <c r="AH94" s="36">
        <v>120196982</v>
      </c>
      <c r="AI94" s="57" t="s">
        <v>3</v>
      </c>
      <c r="AJ94" s="32">
        <v>120196967</v>
      </c>
      <c r="AK94" s="57" t="s">
        <v>3</v>
      </c>
      <c r="AL94" s="32">
        <v>120771913</v>
      </c>
      <c r="AM94" s="57" t="s">
        <v>3</v>
      </c>
      <c r="AN94" s="32">
        <v>120767070</v>
      </c>
      <c r="AO94" s="57" t="s">
        <v>3</v>
      </c>
      <c r="AP94" s="32">
        <v>120291705</v>
      </c>
      <c r="AQ94" s="57" t="s">
        <v>3</v>
      </c>
      <c r="AR94" s="40">
        <v>120085931</v>
      </c>
      <c r="AS94" s="57" t="s">
        <v>3</v>
      </c>
      <c r="AT94" s="32">
        <v>120649299</v>
      </c>
      <c r="AU94" s="32"/>
      <c r="AV94" s="32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48">
        <v>2736</v>
      </c>
      <c r="BJ94" s="33"/>
      <c r="BK94" s="34">
        <v>1470</v>
      </c>
      <c r="BL94" s="33"/>
      <c r="BM94" s="33"/>
      <c r="BN94" s="38">
        <v>793</v>
      </c>
      <c r="BO94" s="33"/>
      <c r="BP94" s="33"/>
      <c r="BQ94" s="48">
        <v>0</v>
      </c>
      <c r="BR94" s="33"/>
      <c r="BS94" s="33"/>
      <c r="BT94" s="33"/>
      <c r="BU94" s="48">
        <v>2764</v>
      </c>
      <c r="BV94" s="33"/>
      <c r="BW94" s="33"/>
    </row>
    <row r="95" spans="1:75" ht="47.4" x14ac:dyDescent="0.65">
      <c r="A95" s="30"/>
      <c r="B95" s="30"/>
      <c r="C95" s="30"/>
      <c r="D95" s="30"/>
      <c r="E95" s="30"/>
      <c r="F95" s="36" t="s">
        <v>74</v>
      </c>
      <c r="G95" s="31">
        <v>29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68">
        <v>8745</v>
      </c>
      <c r="X95" s="31">
        <v>25</v>
      </c>
      <c r="Y95" s="69">
        <v>8911</v>
      </c>
      <c r="Z95" s="30"/>
      <c r="AA95" s="69">
        <v>9238</v>
      </c>
      <c r="AB95" s="31">
        <v>22</v>
      </c>
      <c r="AC95" s="69">
        <v>13047</v>
      </c>
      <c r="AD95" s="30"/>
      <c r="AE95" s="69">
        <v>7928</v>
      </c>
      <c r="AF95" s="30"/>
      <c r="AG95" s="72">
        <v>11659</v>
      </c>
      <c r="AH95" s="30"/>
      <c r="AI95" s="73">
        <v>7712</v>
      </c>
      <c r="AJ95" s="32"/>
      <c r="AK95" s="74">
        <v>7633</v>
      </c>
      <c r="AL95" s="32"/>
      <c r="AM95" s="75">
        <v>7633</v>
      </c>
      <c r="AN95" s="32"/>
      <c r="AO95" s="73">
        <v>7633</v>
      </c>
      <c r="AP95" s="37">
        <v>15</v>
      </c>
      <c r="AQ95" s="73">
        <v>7846</v>
      </c>
      <c r="AR95" s="32"/>
      <c r="AS95" s="74">
        <v>7992</v>
      </c>
      <c r="AT95" s="32"/>
      <c r="AU95" s="32"/>
      <c r="AV95" s="32"/>
      <c r="AW95" s="33"/>
      <c r="AX95" s="33"/>
      <c r="AY95" s="33"/>
      <c r="AZ95" s="33"/>
      <c r="BA95" s="33"/>
      <c r="BB95" s="33"/>
      <c r="BC95" s="39">
        <v>963</v>
      </c>
      <c r="BD95" s="33"/>
      <c r="BE95" s="33"/>
      <c r="BF95" s="76"/>
      <c r="BG95" s="33"/>
      <c r="BH95" s="77"/>
      <c r="BI95" s="33"/>
      <c r="BJ95" s="33">
        <v>120255179</v>
      </c>
      <c r="BK95" s="33"/>
      <c r="BL95" s="33"/>
      <c r="BM95" s="33"/>
      <c r="BN95" s="35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110.4" x14ac:dyDescent="0.6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41">
        <v>247</v>
      </c>
      <c r="Z96" s="30"/>
      <c r="AA96" s="42">
        <v>574</v>
      </c>
      <c r="AB96" s="30"/>
      <c r="AC96" s="41">
        <v>5119</v>
      </c>
      <c r="AD96" s="30"/>
      <c r="AE96" s="30"/>
      <c r="AF96" s="30"/>
      <c r="AG96" s="30"/>
      <c r="AH96" s="30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3"/>
      <c r="AX96" s="33"/>
      <c r="AY96" s="33"/>
      <c r="AZ96" s="35" t="s">
        <v>70</v>
      </c>
      <c r="BA96" s="33"/>
      <c r="BB96" s="33" t="s">
        <v>69</v>
      </c>
      <c r="BC96" s="33"/>
      <c r="BD96" s="33"/>
      <c r="BE96" s="33"/>
      <c r="BF96" s="33"/>
      <c r="BG96" s="33" t="s">
        <v>68</v>
      </c>
      <c r="BH96" s="33"/>
      <c r="BI96" s="33"/>
      <c r="BJ96" s="33" t="s">
        <v>67</v>
      </c>
      <c r="BK96" s="33"/>
      <c r="BL96" s="33"/>
      <c r="BM96" s="33"/>
      <c r="BN96" s="35" t="s">
        <v>64</v>
      </c>
      <c r="BO96" s="33"/>
      <c r="BP96" s="33"/>
      <c r="BQ96" s="33"/>
      <c r="BR96" s="35" t="s">
        <v>63</v>
      </c>
      <c r="BS96" s="33"/>
      <c r="BT96" s="78" t="s">
        <v>86</v>
      </c>
      <c r="BU96" s="33"/>
      <c r="BV96" s="33"/>
      <c r="BW96" s="33"/>
    </row>
    <row r="97" spans="1:75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42">
        <v>3731</v>
      </c>
      <c r="AH97" s="30"/>
      <c r="AI97" s="79">
        <v>80</v>
      </c>
      <c r="AJ97" s="32"/>
      <c r="AK97" s="46">
        <v>1</v>
      </c>
      <c r="AL97" s="32"/>
      <c r="AM97" s="32"/>
      <c r="AN97" s="32"/>
      <c r="AO97" s="32"/>
      <c r="AP97" s="32"/>
      <c r="AQ97" s="58">
        <v>434</v>
      </c>
      <c r="AR97" s="32"/>
      <c r="AS97" s="46">
        <v>580</v>
      </c>
      <c r="AT97" s="32"/>
      <c r="AU97" s="32"/>
      <c r="AV97" s="32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5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>
        <v>120450038</v>
      </c>
      <c r="AG98" s="30"/>
      <c r="AH98" s="30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5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x14ac:dyDescent="0.3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5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x14ac:dyDescent="0.3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42">
        <v>3131</v>
      </c>
      <c r="AH100" s="30"/>
      <c r="AI100" s="32"/>
      <c r="AJ100" s="32" t="s">
        <v>78</v>
      </c>
      <c r="AK100" s="32"/>
      <c r="AL100" s="32"/>
      <c r="AM100" s="32"/>
      <c r="AN100" s="32"/>
      <c r="AO100" s="32"/>
      <c r="AP100" s="32"/>
      <c r="AQ100" s="32"/>
      <c r="AR100" s="32" t="s">
        <v>81</v>
      </c>
      <c r="AS100" s="32"/>
      <c r="AT100" s="32"/>
      <c r="AU100" s="32"/>
      <c r="AV100" s="32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5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47.4" x14ac:dyDescent="0.6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6" t="s">
        <v>30</v>
      </c>
      <c r="AA101" s="30"/>
      <c r="AB101" s="30"/>
      <c r="AC101" s="30"/>
      <c r="AD101" s="36" t="s">
        <v>29</v>
      </c>
      <c r="AE101" s="30"/>
      <c r="AF101" s="36" t="s">
        <v>46</v>
      </c>
      <c r="AG101" s="30"/>
      <c r="AH101" s="30"/>
      <c r="AI101" s="32"/>
      <c r="AJ101" s="37">
        <v>18</v>
      </c>
      <c r="AK101" s="32"/>
      <c r="AL101" s="32"/>
      <c r="AM101" s="32"/>
      <c r="AN101" s="32"/>
      <c r="AO101" s="32"/>
      <c r="AP101" s="32"/>
      <c r="AQ101" s="32"/>
      <c r="AR101" s="37">
        <v>14</v>
      </c>
      <c r="AS101" s="32"/>
      <c r="AT101" s="32"/>
      <c r="AU101" s="32"/>
      <c r="AV101" s="32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5"/>
      <c r="BO101" s="33"/>
      <c r="BP101" s="80"/>
      <c r="BQ101" s="80"/>
      <c r="BR101" s="33"/>
      <c r="BS101" s="33"/>
      <c r="BT101" s="33"/>
      <c r="BU101" s="33"/>
      <c r="BV101" s="33"/>
      <c r="BW101" s="33"/>
    </row>
    <row r="102" spans="1:75" x14ac:dyDescent="0.3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5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33.6" x14ac:dyDescent="0.6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1">
        <v>24</v>
      </c>
      <c r="AA103" s="30"/>
      <c r="AB103" s="30"/>
      <c r="AC103" s="30"/>
      <c r="AD103" s="30"/>
      <c r="AE103" s="31">
        <v>21</v>
      </c>
      <c r="AF103" s="30"/>
      <c r="AG103" s="30"/>
      <c r="AH103" s="30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5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x14ac:dyDescent="0.3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5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x14ac:dyDescent="0.3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5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x14ac:dyDescent="0.3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5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13" spans="61:65" x14ac:dyDescent="0.3">
      <c r="BI113" s="25"/>
      <c r="BM113" s="25"/>
    </row>
    <row r="114" spans="61:65" x14ac:dyDescent="0.3">
      <c r="BI114" s="25"/>
      <c r="BM114" s="25"/>
    </row>
    <row r="115" spans="61:65" x14ac:dyDescent="0.3">
      <c r="BI115" s="25"/>
      <c r="BM115" s="25"/>
    </row>
    <row r="116" spans="61:65" x14ac:dyDescent="0.3">
      <c r="BI116" s="25"/>
      <c r="BM116" s="25"/>
    </row>
    <row r="117" spans="61:65" x14ac:dyDescent="0.3">
      <c r="BI117" s="25"/>
      <c r="BM117" s="25"/>
    </row>
    <row r="118" spans="61:65" x14ac:dyDescent="0.3">
      <c r="BI118" s="25"/>
      <c r="BM118" s="25"/>
    </row>
    <row r="119" spans="61:65" x14ac:dyDescent="0.3">
      <c r="BI119" s="25"/>
      <c r="BM119" s="25"/>
    </row>
    <row r="120" spans="61:65" x14ac:dyDescent="0.3">
      <c r="BI120" s="25"/>
      <c r="BM120" s="25"/>
    </row>
    <row r="121" spans="61:65" x14ac:dyDescent="0.3">
      <c r="BI121" s="25"/>
      <c r="BM121" s="25"/>
    </row>
    <row r="122" spans="61:65" x14ac:dyDescent="0.3">
      <c r="BI122" s="25"/>
      <c r="BM122" s="25"/>
    </row>
    <row r="123" spans="61:65" x14ac:dyDescent="0.3">
      <c r="BI123" s="25"/>
      <c r="BM123" s="25"/>
    </row>
    <row r="124" spans="61:65" x14ac:dyDescent="0.3">
      <c r="BI124" s="25"/>
      <c r="BM124" s="25"/>
    </row>
    <row r="125" spans="61:65" x14ac:dyDescent="0.3">
      <c r="BI125" s="25"/>
      <c r="BM125" s="25"/>
    </row>
    <row r="126" spans="61:65" x14ac:dyDescent="0.3">
      <c r="BI126" s="25"/>
    </row>
  </sheetData>
  <mergeCells count="5">
    <mergeCell ref="BJ32:BJ33"/>
    <mergeCell ref="BD32:BD33"/>
    <mergeCell ref="J75:N78"/>
    <mergeCell ref="AL75:AP78"/>
    <mergeCell ref="BG75:BK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6EF1-00AD-4040-985E-D9CD08034F9C}">
  <dimension ref="A1:CI121"/>
  <sheetViews>
    <sheetView topLeftCell="A7" workbookViewId="0">
      <selection activeCell="AE9" sqref="AE9:AH9"/>
    </sheetView>
  </sheetViews>
  <sheetFormatPr defaultRowHeight="14.4" x14ac:dyDescent="0.3"/>
  <cols>
    <col min="1" max="1" width="22.33203125" style="105" customWidth="1"/>
    <col min="2" max="4" width="8.88671875" style="105"/>
    <col min="5" max="5" width="17.44140625" style="105" customWidth="1"/>
    <col min="6" max="7" width="8.88671875" style="105"/>
    <col min="8" max="8" width="18.44140625" style="105" customWidth="1"/>
    <col min="9" max="9" width="8.88671875" style="105"/>
    <col min="10" max="10" width="11.77734375" style="106" customWidth="1"/>
    <col min="11" max="11" width="8.88671875" style="105"/>
    <col min="12" max="12" width="20.33203125" style="105" customWidth="1"/>
    <col min="13" max="14" width="8.88671875" style="105"/>
    <col min="15" max="15" width="18.6640625" style="105" customWidth="1"/>
    <col min="16" max="17" width="8.88671875" style="105"/>
    <col min="18" max="18" width="10.21875" style="105" customWidth="1"/>
    <col min="19" max="19" width="18.21875" style="105" customWidth="1"/>
    <col min="20" max="20" width="16.33203125" style="105" customWidth="1"/>
    <col min="21" max="21" width="11.77734375" style="105" customWidth="1"/>
    <col min="22" max="22" width="15.88671875" style="105" customWidth="1"/>
    <col min="23" max="23" width="17.5546875" style="105" customWidth="1"/>
    <col min="24" max="24" width="12.109375" style="105" customWidth="1"/>
    <col min="25" max="26" width="8.88671875" style="105"/>
    <col min="27" max="27" width="11.6640625" style="105" customWidth="1"/>
    <col min="28" max="29" width="8.88671875" style="105"/>
    <col min="30" max="30" width="11.33203125" style="105" customWidth="1"/>
    <col min="31" max="32" width="8.88671875" style="105"/>
    <col min="33" max="33" width="12.109375" style="105" customWidth="1"/>
    <col min="34" max="35" width="8.88671875" style="105"/>
    <col min="36" max="36" width="11.6640625" style="105" customWidth="1"/>
    <col min="37" max="38" width="8.88671875" style="105"/>
    <col min="39" max="39" width="11.6640625" style="105" customWidth="1"/>
    <col min="40" max="40" width="8.88671875" style="105"/>
    <col min="41" max="41" width="11.109375" style="105" customWidth="1"/>
    <col min="42" max="43" width="8.88671875" style="105"/>
    <col min="44" max="44" width="10.6640625" style="105" customWidth="1"/>
    <col min="45" max="46" width="8.88671875" style="105"/>
    <col min="47" max="47" width="11.44140625" style="105" customWidth="1"/>
    <col min="48" max="48" width="26.33203125" style="105" customWidth="1"/>
    <col min="49" max="49" width="13.44140625" style="105" customWidth="1"/>
    <col min="50" max="50" width="8.88671875" style="30"/>
    <col min="51" max="51" width="10.5546875" style="30" customWidth="1"/>
    <col min="52" max="52" width="13.44140625" style="30" customWidth="1"/>
    <col min="53" max="53" width="12.109375" style="30" customWidth="1"/>
    <col min="54" max="54" width="10" style="30" bestFit="1" customWidth="1"/>
    <col min="55" max="55" width="8.88671875" style="30"/>
    <col min="56" max="56" width="11" style="30" customWidth="1"/>
    <col min="57" max="58" width="10" style="30" bestFit="1" customWidth="1"/>
    <col min="59" max="59" width="13.88671875" style="30" customWidth="1"/>
    <col min="60" max="60" width="8.88671875" style="30"/>
    <col min="61" max="61" width="10.44140625" style="30" customWidth="1"/>
    <col min="62" max="62" width="8.88671875" style="30"/>
    <col min="63" max="63" width="14.77734375" style="30" customWidth="1"/>
    <col min="64" max="65" width="8.88671875" style="30"/>
    <col min="66" max="66" width="10.5546875" style="30" customWidth="1"/>
    <col min="67" max="67" width="20.33203125" style="30" customWidth="1"/>
    <col min="68" max="68" width="10" style="30" bestFit="1" customWidth="1"/>
    <col min="69" max="69" width="20.33203125" style="36" customWidth="1"/>
    <col min="70" max="70" width="8.88671875" style="30"/>
    <col min="71" max="71" width="13.21875" style="30" customWidth="1"/>
    <col min="72" max="74" width="8.88671875" style="30"/>
    <col min="75" max="75" width="12.33203125" style="30" customWidth="1"/>
    <col min="76" max="78" width="8.88671875" style="30"/>
    <col min="79" max="79" width="10" style="30" bestFit="1" customWidth="1"/>
    <col min="80" max="81" width="8.88671875" style="30"/>
    <col min="82" max="82" width="11.5546875" style="30" customWidth="1"/>
    <col min="83" max="84" width="8.88671875" style="30"/>
    <col min="85" max="85" width="13.88671875" style="30" customWidth="1"/>
    <col min="86" max="87" width="8.88671875" style="30"/>
  </cols>
  <sheetData>
    <row r="1" spans="1:85" x14ac:dyDescent="0.3">
      <c r="A1" s="88"/>
      <c r="B1" s="88"/>
      <c r="C1" s="88"/>
      <c r="D1" s="88"/>
      <c r="E1" s="88"/>
      <c r="F1" s="88"/>
      <c r="G1" s="88"/>
      <c r="H1" s="88"/>
      <c r="I1" s="88"/>
      <c r="J1" s="89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</row>
    <row r="2" spans="1:85" x14ac:dyDescent="0.3">
      <c r="A2" s="88"/>
      <c r="B2" s="88"/>
      <c r="C2" s="88"/>
      <c r="D2" s="88"/>
      <c r="E2" s="88"/>
      <c r="F2" s="88"/>
      <c r="G2" s="88"/>
      <c r="H2" s="88"/>
      <c r="I2" s="88"/>
      <c r="J2" s="8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</row>
    <row r="3" spans="1:85" x14ac:dyDescent="0.3">
      <c r="A3" s="88"/>
      <c r="B3" s="88"/>
      <c r="C3" s="88"/>
      <c r="D3" s="88"/>
      <c r="E3" s="88"/>
      <c r="F3" s="88"/>
      <c r="G3" s="88"/>
      <c r="H3" s="88"/>
      <c r="I3" s="88"/>
      <c r="J3" s="8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</row>
    <row r="4" spans="1:85" x14ac:dyDescent="0.3">
      <c r="A4" s="88"/>
      <c r="B4" s="88"/>
      <c r="C4" s="88"/>
      <c r="D4" s="88"/>
      <c r="E4" s="88"/>
      <c r="F4" s="88"/>
      <c r="G4" s="88"/>
      <c r="H4" s="88"/>
      <c r="I4" s="88"/>
      <c r="J4" s="8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</row>
    <row r="5" spans="1:85" x14ac:dyDescent="0.3">
      <c r="A5" s="88"/>
      <c r="B5" s="88"/>
      <c r="C5" s="88"/>
      <c r="D5" s="88"/>
      <c r="E5" s="88"/>
      <c r="F5" s="88"/>
      <c r="G5" s="88"/>
      <c r="H5" s="88"/>
      <c r="I5" s="88"/>
      <c r="J5" s="8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</row>
    <row r="6" spans="1:85" x14ac:dyDescent="0.3">
      <c r="A6" s="88"/>
      <c r="B6" s="88"/>
      <c r="C6" s="88"/>
      <c r="D6" s="88"/>
      <c r="E6" s="89"/>
      <c r="F6" s="88"/>
      <c r="G6" s="88"/>
      <c r="H6" s="88"/>
      <c r="I6" s="88"/>
      <c r="J6" s="89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Z6" s="41">
        <f>11056/18524</f>
        <v>0.59684733318937599</v>
      </c>
    </row>
    <row r="7" spans="1:85" x14ac:dyDescent="0.3">
      <c r="A7" s="88"/>
      <c r="B7" s="88"/>
      <c r="C7" s="88"/>
      <c r="D7" s="88"/>
      <c r="E7" s="88"/>
      <c r="F7" s="88"/>
      <c r="G7" s="88"/>
      <c r="H7" s="88"/>
      <c r="I7" s="88"/>
      <c r="J7" s="8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</row>
    <row r="8" spans="1:85" x14ac:dyDescent="0.3">
      <c r="A8" s="88"/>
      <c r="B8" s="88"/>
      <c r="C8" s="88"/>
      <c r="D8" s="88"/>
      <c r="E8" s="88"/>
      <c r="F8" s="88"/>
      <c r="G8" s="88"/>
      <c r="H8" s="88"/>
      <c r="I8" s="88"/>
      <c r="J8" s="8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Z8" s="41" t="s">
        <v>52</v>
      </c>
    </row>
    <row r="9" spans="1:85" ht="36.6" x14ac:dyDescent="0.7">
      <c r="A9" s="88"/>
      <c r="B9" s="88"/>
      <c r="C9" s="88"/>
      <c r="D9" s="88"/>
      <c r="E9" s="88"/>
      <c r="F9" s="90"/>
      <c r="G9" s="88"/>
      <c r="H9" s="88"/>
      <c r="I9" s="88"/>
      <c r="J9" s="89"/>
      <c r="K9" s="88"/>
      <c r="L9" s="88"/>
      <c r="M9" s="88"/>
      <c r="N9" s="88"/>
      <c r="O9" s="88"/>
      <c r="P9" s="88"/>
      <c r="Q9" s="88"/>
      <c r="R9" s="88"/>
      <c r="S9" s="88"/>
      <c r="T9" s="88"/>
      <c r="U9" s="91">
        <v>118</v>
      </c>
      <c r="V9" s="88"/>
      <c r="W9" s="88"/>
      <c r="X9" s="88"/>
      <c r="Y9" s="88"/>
      <c r="Z9" s="88"/>
      <c r="AA9" s="88"/>
      <c r="AB9" s="88"/>
      <c r="AC9" s="88"/>
      <c r="AD9" s="88"/>
      <c r="AE9" s="107" t="s">
        <v>85</v>
      </c>
      <c r="AF9" s="108"/>
      <c r="AG9" s="108"/>
      <c r="AH9" s="109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91">
        <v>112</v>
      </c>
      <c r="AV9" s="88"/>
      <c r="AW9" s="88"/>
      <c r="BH9" s="92" t="s">
        <v>85</v>
      </c>
      <c r="BI9" s="93"/>
      <c r="BJ9" s="93"/>
      <c r="BK9" s="93"/>
      <c r="BO9" s="81"/>
    </row>
    <row r="10" spans="1:85" x14ac:dyDescent="0.3">
      <c r="A10" s="88"/>
      <c r="B10" s="88"/>
      <c r="C10" s="88"/>
      <c r="D10" s="88"/>
      <c r="E10" s="88"/>
      <c r="F10" s="88"/>
      <c r="G10" s="88"/>
      <c r="H10" s="88"/>
      <c r="I10" s="88"/>
      <c r="J10" s="8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</row>
    <row r="11" spans="1:85" ht="33.6" x14ac:dyDescent="0.65">
      <c r="A11" s="88"/>
      <c r="B11" s="88"/>
      <c r="C11" s="88"/>
      <c r="D11" s="88"/>
      <c r="E11" s="88"/>
      <c r="F11" s="88"/>
      <c r="G11" s="88"/>
      <c r="H11" s="88"/>
      <c r="I11" s="88"/>
      <c r="J11" s="8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 t="s">
        <v>44</v>
      </c>
      <c r="V11" s="88"/>
      <c r="W11" s="88"/>
      <c r="X11" s="88"/>
      <c r="Y11" s="88"/>
      <c r="Z11" s="88"/>
      <c r="AA11" s="91">
        <v>116</v>
      </c>
      <c r="AB11" s="88"/>
      <c r="AC11" s="88"/>
      <c r="AD11" s="88"/>
      <c r="AE11" s="88"/>
      <c r="AF11" s="88"/>
      <c r="AG11" s="88"/>
      <c r="AH11" s="88"/>
      <c r="AI11" s="88"/>
      <c r="AJ11" s="91">
        <v>114</v>
      </c>
      <c r="AK11" s="88"/>
      <c r="AL11" s="88"/>
      <c r="AM11" s="88"/>
      <c r="AN11" s="88"/>
      <c r="AO11" s="88"/>
      <c r="AP11" s="88"/>
      <c r="AQ11" s="88"/>
      <c r="AR11" s="88" t="s">
        <v>38</v>
      </c>
      <c r="AS11" s="88"/>
      <c r="AT11" s="88"/>
      <c r="AU11" s="88" t="s">
        <v>37</v>
      </c>
      <c r="AV11" s="88"/>
      <c r="AW11" s="88"/>
      <c r="BB11" s="31">
        <v>109</v>
      </c>
      <c r="BS11" s="43"/>
    </row>
    <row r="12" spans="1:85" ht="33.6" x14ac:dyDescent="0.65">
      <c r="A12" s="94"/>
      <c r="B12" s="88"/>
      <c r="C12" s="88"/>
      <c r="D12" s="88"/>
      <c r="E12" s="88"/>
      <c r="F12" s="88"/>
      <c r="G12" s="91">
        <v>120</v>
      </c>
      <c r="H12" s="88"/>
      <c r="I12" s="88"/>
      <c r="J12" s="8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 t="s">
        <v>59</v>
      </c>
      <c r="AJ12" s="88" t="s">
        <v>39</v>
      </c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BA12" s="82" t="s">
        <v>7</v>
      </c>
      <c r="BB12" s="82"/>
      <c r="BC12" s="82"/>
      <c r="BD12" s="82"/>
      <c r="BS12" s="31">
        <v>105</v>
      </c>
      <c r="BW12" s="31">
        <v>104</v>
      </c>
    </row>
    <row r="13" spans="1:85" ht="43.2" x14ac:dyDescent="0.3">
      <c r="A13" s="88"/>
      <c r="B13" s="88"/>
      <c r="C13" s="95"/>
      <c r="D13" s="88"/>
      <c r="E13" s="88"/>
      <c r="F13" s="88"/>
      <c r="G13" s="96">
        <v>174920299</v>
      </c>
      <c r="H13" s="88"/>
      <c r="I13" s="88"/>
      <c r="J13" s="95">
        <v>28046</v>
      </c>
      <c r="K13" s="88"/>
      <c r="L13" s="88"/>
      <c r="M13" s="88"/>
      <c r="N13" s="88"/>
      <c r="O13" s="88"/>
      <c r="P13" s="88"/>
      <c r="Q13" s="88"/>
      <c r="R13" s="88"/>
      <c r="S13" s="88"/>
      <c r="T13" s="95">
        <v>6585</v>
      </c>
      <c r="U13" s="88"/>
      <c r="V13" s="97">
        <v>7005</v>
      </c>
      <c r="W13" s="88"/>
      <c r="X13" s="88"/>
      <c r="Y13" s="88"/>
      <c r="Z13" s="88"/>
      <c r="AA13" s="89" t="s">
        <v>43</v>
      </c>
      <c r="AB13" s="88"/>
      <c r="AC13" s="88"/>
      <c r="AD13" s="88"/>
      <c r="AE13" s="88"/>
      <c r="AF13" s="88"/>
      <c r="AG13" s="88"/>
      <c r="AH13" s="88"/>
      <c r="AI13" s="88"/>
      <c r="AJ13" s="96">
        <v>1806</v>
      </c>
      <c r="AK13" s="88"/>
      <c r="AL13" s="88"/>
      <c r="AM13" s="88"/>
      <c r="AN13" s="88"/>
      <c r="AO13" s="88"/>
      <c r="AP13" s="88"/>
      <c r="AQ13" s="88"/>
      <c r="AR13" s="88"/>
      <c r="AS13" s="88"/>
      <c r="AT13" s="96">
        <v>24</v>
      </c>
      <c r="AU13" s="88"/>
      <c r="AV13" s="97">
        <v>794</v>
      </c>
      <c r="AW13" s="88"/>
      <c r="BA13" s="36">
        <v>120458241</v>
      </c>
      <c r="BD13" s="30">
        <v>120253518</v>
      </c>
      <c r="BO13" s="51"/>
      <c r="BS13" s="36" t="s">
        <v>34</v>
      </c>
      <c r="BW13" s="36" t="s">
        <v>35</v>
      </c>
    </row>
    <row r="14" spans="1:85" x14ac:dyDescent="0.3">
      <c r="A14" s="89"/>
      <c r="B14" s="88"/>
      <c r="C14" s="88"/>
      <c r="D14" s="88"/>
      <c r="E14" s="89"/>
      <c r="F14" s="88"/>
      <c r="G14" s="88"/>
      <c r="H14" s="89">
        <v>120413933</v>
      </c>
      <c r="I14" s="88"/>
      <c r="J14" s="89"/>
      <c r="K14" s="88"/>
      <c r="L14" s="89">
        <v>120149164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 t="s">
        <v>56</v>
      </c>
      <c r="AA14" s="88"/>
      <c r="AB14" s="88" t="s">
        <v>57</v>
      </c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96">
        <v>916</v>
      </c>
      <c r="AO14" s="88"/>
      <c r="AP14" s="88"/>
      <c r="AQ14" s="88"/>
      <c r="AR14" s="88"/>
      <c r="AS14" s="88"/>
      <c r="AT14" s="88"/>
      <c r="AU14" s="88"/>
      <c r="AV14" s="88"/>
      <c r="AW14" s="88"/>
      <c r="BF14" s="41">
        <v>1764</v>
      </c>
    </row>
    <row r="15" spans="1:85" ht="61.8" customHeight="1" x14ac:dyDescent="0.65">
      <c r="A15" s="88"/>
      <c r="B15" s="88"/>
      <c r="C15" s="88"/>
      <c r="D15" s="88"/>
      <c r="E15" s="88"/>
      <c r="F15" s="88"/>
      <c r="G15" s="88"/>
      <c r="H15" s="88"/>
      <c r="I15" s="88"/>
      <c r="J15" s="89"/>
      <c r="K15" s="88"/>
      <c r="L15" s="88"/>
      <c r="M15" s="98">
        <v>15288</v>
      </c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96">
        <v>724</v>
      </c>
      <c r="AA15" s="88"/>
      <c r="AB15" s="97">
        <v>420</v>
      </c>
      <c r="AC15" s="88"/>
      <c r="AD15" s="88"/>
      <c r="AE15" s="88"/>
      <c r="AF15" s="88"/>
      <c r="AG15" s="88"/>
      <c r="AH15" s="88"/>
      <c r="AI15" s="88"/>
      <c r="AJ15" s="89">
        <v>120623010</v>
      </c>
      <c r="AK15" s="88"/>
      <c r="AL15" s="88"/>
      <c r="AM15" s="88">
        <v>0</v>
      </c>
      <c r="AN15" s="88"/>
      <c r="AO15" s="89">
        <v>120334505</v>
      </c>
      <c r="AP15" s="96">
        <v>916</v>
      </c>
      <c r="AQ15" s="88"/>
      <c r="AR15" s="89">
        <v>120359487</v>
      </c>
      <c r="AS15" s="96">
        <v>916</v>
      </c>
      <c r="AT15" s="88"/>
      <c r="AU15" s="89">
        <v>120562587</v>
      </c>
      <c r="AV15" s="98">
        <v>1674</v>
      </c>
      <c r="AW15" s="88"/>
      <c r="AX15" s="31">
        <v>111</v>
      </c>
      <c r="AY15" s="41">
        <v>11056</v>
      </c>
      <c r="BA15" s="41">
        <v>7468</v>
      </c>
      <c r="BD15" s="50">
        <v>17665</v>
      </c>
      <c r="BT15" s="42">
        <v>818</v>
      </c>
      <c r="BV15" s="41">
        <v>295</v>
      </c>
      <c r="BX15" s="42">
        <v>0</v>
      </c>
      <c r="CE15" s="41">
        <v>8283</v>
      </c>
      <c r="CG15" s="30">
        <v>120365062</v>
      </c>
    </row>
    <row r="16" spans="1:85" ht="33.6" x14ac:dyDescent="0.65">
      <c r="A16" s="88"/>
      <c r="B16" s="88"/>
      <c r="C16" s="88"/>
      <c r="D16" s="88"/>
      <c r="E16" s="88"/>
      <c r="F16" s="88"/>
      <c r="G16" s="88"/>
      <c r="H16" s="88"/>
      <c r="I16" s="88"/>
      <c r="J16" s="89">
        <v>156009183</v>
      </c>
      <c r="K16" s="91">
        <v>119</v>
      </c>
      <c r="L16" s="96" t="s">
        <v>47</v>
      </c>
      <c r="M16" s="88"/>
      <c r="N16" s="88"/>
      <c r="O16" s="88"/>
      <c r="P16" s="98">
        <v>15288</v>
      </c>
      <c r="Q16" s="88"/>
      <c r="R16" s="88"/>
      <c r="S16" s="98">
        <v>15288</v>
      </c>
      <c r="T16" s="88"/>
      <c r="U16" s="88"/>
      <c r="V16" s="88"/>
      <c r="W16" s="96">
        <v>18517</v>
      </c>
      <c r="X16" s="88"/>
      <c r="Y16" s="96">
        <v>18517</v>
      </c>
      <c r="Z16" s="88"/>
      <c r="AA16" s="88"/>
      <c r="AB16" s="96">
        <v>18821</v>
      </c>
      <c r="AC16" s="88"/>
      <c r="AD16" s="88"/>
      <c r="AE16" s="96">
        <v>18821</v>
      </c>
      <c r="AF16" s="88"/>
      <c r="AG16" s="88"/>
      <c r="AH16" s="96">
        <v>18821</v>
      </c>
      <c r="AI16" s="88"/>
      <c r="AJ16" s="96">
        <v>1806</v>
      </c>
      <c r="AK16" s="88"/>
      <c r="AL16" s="96">
        <v>17015</v>
      </c>
      <c r="AM16" s="88"/>
      <c r="AN16" s="96">
        <v>17015</v>
      </c>
      <c r="AO16" s="88"/>
      <c r="AP16" s="96">
        <v>17015</v>
      </c>
      <c r="AQ16" s="88"/>
      <c r="AR16" s="96"/>
      <c r="AS16" s="96">
        <v>17015</v>
      </c>
      <c r="AT16" s="96"/>
      <c r="AU16" s="88"/>
      <c r="AV16" s="94">
        <v>17015</v>
      </c>
      <c r="AW16" s="99">
        <v>120600527</v>
      </c>
      <c r="AX16" s="41">
        <v>18689</v>
      </c>
      <c r="AY16" s="36">
        <v>120732244</v>
      </c>
      <c r="AZ16" s="41">
        <v>7633</v>
      </c>
      <c r="BA16" s="36">
        <v>120164417</v>
      </c>
      <c r="BB16" s="41">
        <v>7633</v>
      </c>
      <c r="BD16" s="36">
        <v>120041787</v>
      </c>
      <c r="BE16" s="41">
        <v>7633</v>
      </c>
      <c r="BG16" s="36"/>
      <c r="BH16" s="41"/>
      <c r="BI16" s="36">
        <v>120242959</v>
      </c>
      <c r="BL16" s="41">
        <v>9396</v>
      </c>
      <c r="BN16" s="30">
        <v>120672802</v>
      </c>
      <c r="BO16" s="41">
        <v>9396</v>
      </c>
      <c r="BQ16" s="50">
        <v>9396</v>
      </c>
      <c r="BU16" s="41">
        <v>8578</v>
      </c>
      <c r="BY16" s="41">
        <v>8283</v>
      </c>
      <c r="CC16" s="41">
        <v>8283</v>
      </c>
    </row>
    <row r="17" spans="1:86" ht="33.6" x14ac:dyDescent="0.65">
      <c r="A17" s="88"/>
      <c r="B17" s="88"/>
      <c r="C17" s="88"/>
      <c r="D17" s="88"/>
      <c r="E17" s="88"/>
      <c r="F17" s="88"/>
      <c r="G17" s="88"/>
      <c r="H17" s="88"/>
      <c r="I17" s="88"/>
      <c r="J17" s="89"/>
      <c r="K17" s="88"/>
      <c r="L17" s="88"/>
      <c r="M17" s="88"/>
      <c r="N17" s="88"/>
      <c r="O17" s="89">
        <v>120149165</v>
      </c>
      <c r="P17" s="88"/>
      <c r="Q17" s="88"/>
      <c r="R17" s="89">
        <v>120254601</v>
      </c>
      <c r="S17" s="88"/>
      <c r="T17" s="88"/>
      <c r="U17" s="89">
        <v>120027089</v>
      </c>
      <c r="V17" s="88"/>
      <c r="W17" s="88"/>
      <c r="X17" s="89">
        <v>120242943</v>
      </c>
      <c r="Y17" s="88"/>
      <c r="Z17" s="88"/>
      <c r="AA17" s="89">
        <v>120032162</v>
      </c>
      <c r="AB17" s="88"/>
      <c r="AC17" s="88"/>
      <c r="AD17" s="89">
        <v>120032158</v>
      </c>
      <c r="AE17" s="88"/>
      <c r="AF17" s="88"/>
      <c r="AG17" s="89">
        <v>120032159</v>
      </c>
      <c r="AH17" s="88"/>
      <c r="AI17" s="88"/>
      <c r="AJ17" s="89">
        <v>120658269</v>
      </c>
      <c r="AK17" s="88"/>
      <c r="AL17" s="88"/>
      <c r="AM17" s="89">
        <v>120650542</v>
      </c>
      <c r="AN17" s="88"/>
      <c r="AO17" s="89">
        <v>120645434</v>
      </c>
      <c r="AP17" s="88"/>
      <c r="AQ17" s="88"/>
      <c r="AR17" s="89">
        <v>120106172</v>
      </c>
      <c r="AS17" s="88"/>
      <c r="AT17" s="88"/>
      <c r="AU17" s="89">
        <v>120294399</v>
      </c>
      <c r="AV17" s="94"/>
      <c r="AW17" s="89">
        <v>120600527</v>
      </c>
      <c r="AY17" s="36">
        <v>120727519</v>
      </c>
      <c r="AZ17" s="83">
        <v>10542</v>
      </c>
      <c r="BA17" s="36">
        <v>120724444</v>
      </c>
      <c r="BB17" s="84">
        <v>11224</v>
      </c>
      <c r="BC17" s="85">
        <v>110</v>
      </c>
      <c r="BD17" s="36">
        <v>120719303</v>
      </c>
      <c r="BG17" s="86"/>
      <c r="BI17" s="36">
        <v>120714713</v>
      </c>
      <c r="BK17" s="36">
        <v>120188380</v>
      </c>
      <c r="BN17" s="36">
        <v>120212268</v>
      </c>
      <c r="BP17" s="36">
        <v>120294302</v>
      </c>
      <c r="BS17" s="36">
        <v>120294300</v>
      </c>
      <c r="BW17" s="36">
        <v>120097082</v>
      </c>
      <c r="CA17" s="36">
        <v>120671556</v>
      </c>
      <c r="CD17" s="36">
        <v>120365061</v>
      </c>
      <c r="CH17" s="31">
        <v>101</v>
      </c>
    </row>
    <row r="18" spans="1:86" x14ac:dyDescent="0.3">
      <c r="A18" s="88"/>
      <c r="B18" s="88"/>
      <c r="C18" s="88"/>
      <c r="D18" s="88"/>
      <c r="E18" s="88"/>
      <c r="F18" s="88"/>
      <c r="G18" s="88"/>
      <c r="H18" s="88"/>
      <c r="I18" s="88"/>
      <c r="J18" s="8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41">
        <v>8013</v>
      </c>
      <c r="AZ18" s="41">
        <v>7689</v>
      </c>
      <c r="BB18" s="41">
        <v>7689</v>
      </c>
      <c r="BE18" s="41">
        <v>7689</v>
      </c>
      <c r="BJ18" s="41">
        <v>8672</v>
      </c>
      <c r="BL18" s="41">
        <v>8354</v>
      </c>
      <c r="BO18" s="41">
        <v>8354</v>
      </c>
      <c r="BQ18" s="69">
        <v>8354</v>
      </c>
      <c r="BU18" s="69">
        <v>8354</v>
      </c>
      <c r="BY18" s="68">
        <v>8533</v>
      </c>
      <c r="CC18" s="41">
        <v>8347</v>
      </c>
    </row>
    <row r="19" spans="1:86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9"/>
      <c r="K19" s="88"/>
      <c r="L19" s="88"/>
      <c r="M19" s="100" t="s">
        <v>48</v>
      </c>
      <c r="N19" s="88"/>
      <c r="O19" s="88"/>
      <c r="P19" s="100">
        <v>14211</v>
      </c>
      <c r="Q19" s="88"/>
      <c r="R19" s="88"/>
      <c r="S19" s="100">
        <v>14211</v>
      </c>
      <c r="T19" s="88"/>
      <c r="U19" s="88"/>
      <c r="V19" s="88"/>
      <c r="W19" s="101">
        <v>18293</v>
      </c>
      <c r="X19" s="88"/>
      <c r="Y19" s="101">
        <v>18293</v>
      </c>
      <c r="Z19" s="88"/>
      <c r="AA19" s="88"/>
      <c r="AB19" s="101">
        <v>18293</v>
      </c>
      <c r="AC19" s="88"/>
      <c r="AD19" s="88"/>
      <c r="AE19" s="101">
        <v>18293</v>
      </c>
      <c r="AF19" s="88"/>
      <c r="AG19" s="88"/>
      <c r="AH19" s="100">
        <v>18401</v>
      </c>
      <c r="AI19" s="88"/>
      <c r="AJ19" s="88"/>
      <c r="AK19" s="88"/>
      <c r="AL19" s="100">
        <v>18401</v>
      </c>
      <c r="AM19" s="88"/>
      <c r="AN19" s="100">
        <v>18401</v>
      </c>
      <c r="AO19" s="88"/>
      <c r="AP19" s="100">
        <v>18401</v>
      </c>
      <c r="AQ19" s="88"/>
      <c r="AR19" s="102"/>
      <c r="AS19" s="100">
        <v>18556</v>
      </c>
      <c r="AT19" s="102"/>
      <c r="AU19" s="88"/>
      <c r="AV19" s="100">
        <v>18556</v>
      </c>
      <c r="AW19" s="88"/>
      <c r="BU19" s="68"/>
      <c r="CF19" s="41">
        <v>8347</v>
      </c>
      <c r="CG19" s="30">
        <v>120525438</v>
      </c>
    </row>
    <row r="20" spans="1:86" x14ac:dyDescent="0.3">
      <c r="A20" s="88"/>
      <c r="B20" s="88"/>
      <c r="C20" s="88"/>
      <c r="D20" s="88"/>
      <c r="E20" s="88"/>
      <c r="F20" s="88"/>
      <c r="G20" s="88"/>
      <c r="H20" s="88"/>
      <c r="I20" s="88"/>
      <c r="J20" s="89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96">
        <v>109</v>
      </c>
      <c r="AG20" s="88"/>
      <c r="AH20" s="97">
        <v>0</v>
      </c>
      <c r="AI20" s="88"/>
      <c r="AJ20" s="88"/>
      <c r="AK20" s="88"/>
      <c r="AL20" s="88"/>
      <c r="AM20" s="88"/>
      <c r="AN20" s="97">
        <v>0</v>
      </c>
      <c r="AO20" s="88"/>
      <c r="AP20" s="88"/>
      <c r="AQ20" s="88"/>
      <c r="AR20" s="88"/>
      <c r="AS20" s="88"/>
      <c r="AT20" s="88"/>
      <c r="AU20" s="88"/>
      <c r="AV20" s="97">
        <v>0</v>
      </c>
      <c r="AW20" s="88"/>
      <c r="AX20" s="30" t="s">
        <v>60</v>
      </c>
      <c r="AY20" s="41">
        <v>324</v>
      </c>
      <c r="BF20" s="41">
        <v>983</v>
      </c>
      <c r="BO20" s="81">
        <v>0</v>
      </c>
      <c r="BV20" s="41">
        <v>7</v>
      </c>
      <c r="BX20" s="42">
        <v>186</v>
      </c>
      <c r="CB20" s="41">
        <v>185</v>
      </c>
    </row>
    <row r="21" spans="1:86" x14ac:dyDescent="0.3">
      <c r="A21" s="89">
        <v>120623973</v>
      </c>
      <c r="B21" s="88"/>
      <c r="C21" s="88"/>
      <c r="D21" s="88"/>
      <c r="E21" s="89">
        <v>120192251</v>
      </c>
      <c r="F21" s="88"/>
      <c r="G21" s="88"/>
      <c r="H21" s="89">
        <v>120011770</v>
      </c>
      <c r="I21" s="88"/>
      <c r="J21" s="89"/>
      <c r="K21" s="88"/>
      <c r="L21" s="89">
        <v>120584757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96">
        <v>154</v>
      </c>
      <c r="AR21" s="88"/>
      <c r="AS21" s="88"/>
      <c r="AT21" s="88"/>
      <c r="AU21" s="88"/>
      <c r="AV21" s="88"/>
      <c r="AW21" s="88"/>
      <c r="BB21" s="42">
        <v>6786</v>
      </c>
      <c r="BE21" s="42">
        <v>6441</v>
      </c>
      <c r="BK21" s="42">
        <v>318</v>
      </c>
      <c r="BU21" s="30" t="s">
        <v>61</v>
      </c>
    </row>
    <row r="22" spans="1:86" ht="47.4" x14ac:dyDescent="0.65">
      <c r="A22" s="91">
        <v>123</v>
      </c>
      <c r="B22" s="88"/>
      <c r="C22" s="101">
        <v>27632</v>
      </c>
      <c r="D22" s="88"/>
      <c r="E22" s="88"/>
      <c r="F22" s="102" t="s">
        <v>53</v>
      </c>
      <c r="G22" s="88"/>
      <c r="H22" s="88"/>
      <c r="I22" s="88"/>
      <c r="J22" s="103">
        <v>26969</v>
      </c>
      <c r="K22" s="88"/>
      <c r="L22" s="88"/>
      <c r="M22" s="88"/>
      <c r="N22" s="88"/>
      <c r="O22" s="88">
        <v>11217.9</v>
      </c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9" t="s">
        <v>42</v>
      </c>
      <c r="AH22" s="96"/>
      <c r="AI22" s="88"/>
      <c r="AJ22" s="88"/>
      <c r="AK22" s="96"/>
      <c r="AL22" s="88"/>
      <c r="AM22" s="89" t="s">
        <v>41</v>
      </c>
      <c r="AN22" s="96"/>
      <c r="AO22" s="88"/>
      <c r="AP22" s="88"/>
      <c r="AQ22" s="96"/>
      <c r="AR22" s="88" t="s">
        <v>40</v>
      </c>
      <c r="AS22" s="88"/>
      <c r="AT22" s="88"/>
      <c r="AU22" s="88" t="s">
        <v>36</v>
      </c>
      <c r="AV22" s="88"/>
      <c r="AW22" s="88"/>
      <c r="BA22" s="36">
        <v>120204343</v>
      </c>
      <c r="BD22" s="30">
        <v>120320636</v>
      </c>
      <c r="BF22" s="30">
        <v>120320636</v>
      </c>
      <c r="BH22" s="81"/>
      <c r="BK22" s="36">
        <v>120188381</v>
      </c>
      <c r="BN22" s="36">
        <v>120188381</v>
      </c>
      <c r="BP22" s="41"/>
      <c r="BR22" s="42"/>
      <c r="BW22" s="30" t="s">
        <v>33</v>
      </c>
      <c r="CA22" s="30" t="s">
        <v>32</v>
      </c>
    </row>
    <row r="23" spans="1:86" ht="33.6" x14ac:dyDescent="0.65">
      <c r="A23" s="88"/>
      <c r="B23" s="88"/>
      <c r="C23" s="88"/>
      <c r="D23" s="88"/>
      <c r="E23" s="96" t="s">
        <v>49</v>
      </c>
      <c r="F23" s="88"/>
      <c r="G23" s="88"/>
      <c r="H23" s="88"/>
      <c r="I23" s="88"/>
      <c r="J23" s="89"/>
      <c r="K23" s="88"/>
      <c r="L23" s="88"/>
      <c r="M23" s="88"/>
      <c r="N23" s="88"/>
      <c r="O23" s="88"/>
      <c r="P23" s="88"/>
      <c r="Q23" s="88"/>
      <c r="R23" s="88"/>
      <c r="S23" s="88"/>
      <c r="T23" s="96">
        <v>3201</v>
      </c>
      <c r="U23" s="88"/>
      <c r="V23" s="104">
        <v>2769</v>
      </c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91">
        <v>115</v>
      </c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91">
        <v>113</v>
      </c>
      <c r="AS23" s="88"/>
      <c r="AT23" s="88"/>
      <c r="AU23" s="88"/>
      <c r="AV23" s="88"/>
      <c r="AW23" s="88"/>
      <c r="AZ23" s="41"/>
      <c r="BA23" s="82" t="s">
        <v>7</v>
      </c>
      <c r="BB23" s="82"/>
      <c r="BC23" s="82"/>
      <c r="BD23" s="82"/>
      <c r="BF23" s="31">
        <v>107</v>
      </c>
      <c r="BG23" s="42"/>
      <c r="BH23" s="42"/>
      <c r="BJ23" s="42"/>
      <c r="BK23" s="36" t="s">
        <v>4</v>
      </c>
      <c r="BN23" s="36" t="s">
        <v>4</v>
      </c>
      <c r="BW23" s="31">
        <v>103</v>
      </c>
      <c r="CA23" s="31">
        <v>102</v>
      </c>
    </row>
    <row r="24" spans="1:86" ht="33.6" x14ac:dyDescent="0.65">
      <c r="A24" s="88"/>
      <c r="B24" s="88"/>
      <c r="C24" s="88"/>
      <c r="D24" s="88"/>
      <c r="E24" s="88"/>
      <c r="F24" s="88"/>
      <c r="G24" s="96"/>
      <c r="H24" s="88"/>
      <c r="I24" s="97">
        <v>5680</v>
      </c>
      <c r="J24" s="89">
        <f>5680*0.4730616</f>
        <v>2686.9898880000001</v>
      </c>
      <c r="K24" s="88" t="s">
        <v>50</v>
      </c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 t="s">
        <v>58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BB24" s="31">
        <v>108</v>
      </c>
    </row>
    <row r="25" spans="1:86" ht="33.6" x14ac:dyDescent="0.65">
      <c r="A25" s="88"/>
      <c r="B25" s="96"/>
      <c r="C25" s="88"/>
      <c r="D25" s="88"/>
      <c r="E25" s="88"/>
      <c r="F25" s="88"/>
      <c r="G25" s="88"/>
      <c r="H25" s="88"/>
      <c r="I25" s="90"/>
      <c r="J25" s="89">
        <f>5680*0.526938</f>
        <v>2993.0078400000002</v>
      </c>
      <c r="K25" s="88" t="s">
        <v>51</v>
      </c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102"/>
      <c r="AI25" s="88"/>
      <c r="AJ25" s="88"/>
      <c r="AK25" s="102"/>
      <c r="AL25" s="88"/>
      <c r="AM25" s="88"/>
      <c r="AN25" s="102"/>
      <c r="AO25" s="88"/>
      <c r="AP25" s="88"/>
      <c r="AQ25" s="102"/>
      <c r="AR25" s="88"/>
      <c r="AS25" s="88"/>
      <c r="AT25" s="88"/>
      <c r="AU25" s="88"/>
      <c r="AV25" s="88"/>
      <c r="AW25" s="88"/>
      <c r="BK25" s="31">
        <v>106</v>
      </c>
    </row>
    <row r="26" spans="1:86" x14ac:dyDescent="0.3">
      <c r="A26" s="88"/>
      <c r="B26" s="88"/>
      <c r="C26" s="88"/>
      <c r="D26" s="88"/>
      <c r="E26" s="88"/>
      <c r="F26" s="88"/>
      <c r="G26" s="88"/>
      <c r="H26" s="88"/>
      <c r="I26" s="88"/>
      <c r="J26" s="8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 t="s">
        <v>45</v>
      </c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</row>
    <row r="27" spans="1:86" ht="47.4" x14ac:dyDescent="0.65">
      <c r="A27" s="88"/>
      <c r="B27" s="88"/>
      <c r="C27" s="88"/>
      <c r="D27" s="88"/>
      <c r="E27" s="89" t="s">
        <v>31</v>
      </c>
      <c r="F27" s="88"/>
      <c r="G27" s="88"/>
      <c r="H27" s="89" t="s">
        <v>31</v>
      </c>
      <c r="I27" s="88"/>
      <c r="J27" s="89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91">
        <v>117</v>
      </c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</row>
    <row r="28" spans="1:86" x14ac:dyDescent="0.3">
      <c r="A28" s="88"/>
      <c r="B28" s="88"/>
      <c r="C28" s="88"/>
      <c r="D28" s="88"/>
      <c r="E28" s="88"/>
      <c r="F28" s="88"/>
      <c r="G28" s="88"/>
      <c r="H28" s="88"/>
      <c r="I28" s="88"/>
      <c r="J28" s="89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</row>
    <row r="29" spans="1:86" ht="33.6" x14ac:dyDescent="0.65">
      <c r="A29" s="88"/>
      <c r="B29" s="88"/>
      <c r="C29" s="88"/>
      <c r="D29" s="88"/>
      <c r="E29" s="91">
        <v>122</v>
      </c>
      <c r="F29" s="88"/>
      <c r="G29" s="88"/>
      <c r="H29" s="91">
        <v>121</v>
      </c>
      <c r="I29" s="88"/>
      <c r="J29" s="89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BF29" s="87"/>
    </row>
    <row r="30" spans="1:86" x14ac:dyDescent="0.3">
      <c r="A30" s="88"/>
      <c r="B30" s="88"/>
      <c r="C30" s="88"/>
      <c r="D30" s="88"/>
      <c r="E30" s="88"/>
      <c r="F30" s="88"/>
      <c r="G30" s="88"/>
      <c r="H30" s="88"/>
      <c r="I30" s="88"/>
      <c r="J30" s="89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BF30" s="87"/>
    </row>
    <row r="31" spans="1:86" x14ac:dyDescent="0.3">
      <c r="A31" s="88"/>
      <c r="B31" s="88"/>
      <c r="C31" s="88"/>
      <c r="D31" s="88"/>
      <c r="E31" s="88"/>
      <c r="F31" s="88"/>
      <c r="G31" s="88"/>
      <c r="H31" s="88"/>
      <c r="I31" s="88"/>
      <c r="J31" s="89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BF31" s="87"/>
    </row>
    <row r="32" spans="1:86" x14ac:dyDescent="0.3">
      <c r="A32" s="88"/>
      <c r="B32" s="88"/>
      <c r="C32" s="88"/>
      <c r="D32" s="88"/>
      <c r="E32" s="88"/>
      <c r="F32" s="88"/>
      <c r="G32" s="88"/>
      <c r="H32" s="88"/>
      <c r="I32" s="88"/>
      <c r="J32" s="89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BF32" s="87"/>
    </row>
    <row r="33" spans="1:58" x14ac:dyDescent="0.3">
      <c r="A33" s="88"/>
      <c r="B33" s="88"/>
      <c r="C33" s="88"/>
      <c r="D33" s="88"/>
      <c r="E33" s="88"/>
      <c r="F33" s="88"/>
      <c r="G33" s="88"/>
      <c r="H33" s="88"/>
      <c r="I33" s="88"/>
      <c r="J33" s="89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BF33" s="87"/>
    </row>
    <row r="34" spans="1:58" x14ac:dyDescent="0.3">
      <c r="A34" s="88"/>
      <c r="B34" s="88"/>
      <c r="C34" s="88"/>
      <c r="D34" s="88"/>
      <c r="E34" s="88"/>
      <c r="F34" s="88"/>
      <c r="G34" s="88"/>
      <c r="H34" s="88"/>
      <c r="I34" s="88"/>
      <c r="J34" s="89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BF34" s="87"/>
    </row>
    <row r="35" spans="1:58" x14ac:dyDescent="0.3">
      <c r="A35" s="88"/>
      <c r="B35" s="88"/>
      <c r="C35" s="88"/>
      <c r="D35" s="88"/>
      <c r="E35" s="88"/>
      <c r="F35" s="88"/>
      <c r="G35" s="88"/>
      <c r="H35" s="88"/>
      <c r="I35" s="88"/>
      <c r="J35" s="89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BF35" s="87"/>
    </row>
    <row r="36" spans="1:58" x14ac:dyDescent="0.3">
      <c r="A36" s="88"/>
      <c r="B36" s="88"/>
      <c r="C36" s="88"/>
      <c r="D36" s="88"/>
      <c r="E36" s="88"/>
      <c r="F36" s="88"/>
      <c r="G36" s="88"/>
      <c r="H36" s="88"/>
      <c r="I36" s="88"/>
      <c r="J36" s="89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BF36" s="87"/>
    </row>
    <row r="37" spans="1:58" x14ac:dyDescent="0.3">
      <c r="A37" s="88"/>
      <c r="B37" s="88"/>
      <c r="C37" s="88"/>
      <c r="D37" s="88"/>
      <c r="E37" s="88"/>
      <c r="F37" s="88"/>
      <c r="G37" s="88"/>
      <c r="H37" s="88"/>
      <c r="I37" s="88"/>
      <c r="J37" s="89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BF37" s="87"/>
    </row>
    <row r="38" spans="1:58" x14ac:dyDescent="0.3">
      <c r="A38" s="88"/>
      <c r="B38" s="88"/>
      <c r="C38" s="88"/>
      <c r="D38" s="88"/>
      <c r="E38" s="88"/>
      <c r="F38" s="88"/>
      <c r="G38" s="88"/>
      <c r="H38" s="88"/>
      <c r="I38" s="88"/>
      <c r="J38" s="89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BF38" s="87"/>
    </row>
    <row r="39" spans="1:58" x14ac:dyDescent="0.3">
      <c r="A39" s="88"/>
      <c r="B39" s="88"/>
      <c r="C39" s="88"/>
      <c r="D39" s="88"/>
      <c r="E39" s="88"/>
      <c r="F39" s="88"/>
      <c r="G39" s="88"/>
      <c r="H39" s="88"/>
      <c r="I39" s="88"/>
      <c r="J39" s="89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BF39" s="87"/>
    </row>
    <row r="40" spans="1:58" x14ac:dyDescent="0.3">
      <c r="A40" s="88"/>
      <c r="B40" s="88"/>
      <c r="C40" s="88"/>
      <c r="D40" s="88"/>
      <c r="E40" s="88"/>
      <c r="F40" s="88"/>
      <c r="G40" s="88"/>
      <c r="H40" s="88"/>
      <c r="I40" s="88"/>
      <c r="J40" s="89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BF40" s="87"/>
    </row>
    <row r="41" spans="1:58" x14ac:dyDescent="0.3">
      <c r="A41" s="88"/>
      <c r="B41" s="88"/>
      <c r="C41" s="88"/>
      <c r="D41" s="88"/>
      <c r="E41" s="88"/>
      <c r="F41" s="88"/>
      <c r="G41" s="88"/>
      <c r="H41" s="88"/>
      <c r="I41" s="88"/>
      <c r="J41" s="89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</row>
    <row r="42" spans="1:58" x14ac:dyDescent="0.3">
      <c r="A42" s="88"/>
      <c r="B42" s="88"/>
      <c r="C42" s="88"/>
      <c r="D42" s="88"/>
      <c r="E42" s="88"/>
      <c r="F42" s="88"/>
      <c r="G42" s="88"/>
      <c r="H42" s="88"/>
      <c r="I42" s="88"/>
      <c r="J42" s="89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</row>
    <row r="43" spans="1:58" x14ac:dyDescent="0.3">
      <c r="A43" s="88"/>
      <c r="B43" s="88"/>
      <c r="C43" s="88"/>
      <c r="D43" s="88"/>
      <c r="E43" s="88"/>
      <c r="F43" s="88"/>
      <c r="G43" s="88"/>
      <c r="H43" s="88"/>
      <c r="I43" s="88"/>
      <c r="J43" s="89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</row>
    <row r="44" spans="1:58" x14ac:dyDescent="0.3">
      <c r="A44" s="88"/>
      <c r="B44" s="88"/>
      <c r="C44" s="88"/>
      <c r="D44" s="88"/>
      <c r="E44" s="88"/>
      <c r="F44" s="88"/>
      <c r="G44" s="88"/>
      <c r="H44" s="88"/>
      <c r="I44" s="88"/>
      <c r="J44" s="89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</row>
    <row r="45" spans="1:58" x14ac:dyDescent="0.3">
      <c r="A45" s="88"/>
      <c r="B45" s="88"/>
      <c r="C45" s="88"/>
      <c r="D45" s="88"/>
      <c r="E45" s="88"/>
      <c r="F45" s="88"/>
      <c r="G45" s="88"/>
      <c r="H45" s="88"/>
      <c r="I45" s="88"/>
      <c r="J45" s="89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</row>
    <row r="46" spans="1:58" x14ac:dyDescent="0.3">
      <c r="A46" s="88"/>
      <c r="B46" s="88"/>
      <c r="C46" s="88"/>
      <c r="D46" s="88"/>
      <c r="E46" s="88"/>
      <c r="F46" s="88"/>
      <c r="G46" s="88"/>
      <c r="H46" s="88"/>
      <c r="I46" s="88"/>
      <c r="J46" s="89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</row>
    <row r="47" spans="1:58" x14ac:dyDescent="0.3">
      <c r="A47" s="88"/>
      <c r="B47" s="88"/>
      <c r="C47" s="88"/>
      <c r="D47" s="88"/>
      <c r="E47" s="88"/>
      <c r="F47" s="88"/>
      <c r="G47" s="88"/>
      <c r="H47" s="88"/>
      <c r="I47" s="88"/>
      <c r="J47" s="89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</row>
    <row r="48" spans="1:58" x14ac:dyDescent="0.3">
      <c r="A48" s="88"/>
      <c r="B48" s="88"/>
      <c r="C48" s="88"/>
      <c r="D48" s="88"/>
      <c r="E48" s="88"/>
      <c r="F48" s="88"/>
      <c r="G48" s="88"/>
      <c r="H48" s="88"/>
      <c r="I48" s="88"/>
      <c r="J48" s="8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</row>
    <row r="49" spans="1:49" x14ac:dyDescent="0.3">
      <c r="A49" s="88"/>
      <c r="B49" s="88"/>
      <c r="C49" s="88"/>
      <c r="D49" s="88"/>
      <c r="E49" s="88"/>
      <c r="F49" s="88"/>
      <c r="G49" s="88"/>
      <c r="H49" s="88"/>
      <c r="I49" s="88"/>
      <c r="J49" s="89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</row>
    <row r="50" spans="1:49" x14ac:dyDescent="0.3">
      <c r="A50" s="88"/>
      <c r="B50" s="88"/>
      <c r="C50" s="88"/>
      <c r="D50" s="88"/>
      <c r="E50" s="88"/>
      <c r="F50" s="88"/>
      <c r="G50" s="88"/>
      <c r="H50" s="88"/>
      <c r="I50" s="88"/>
      <c r="J50" s="89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</row>
    <row r="51" spans="1:49" x14ac:dyDescent="0.3">
      <c r="A51" s="88"/>
      <c r="B51" s="88"/>
      <c r="C51" s="88"/>
      <c r="D51" s="88"/>
      <c r="E51" s="88"/>
      <c r="F51" s="88"/>
      <c r="G51" s="88"/>
      <c r="H51" s="88"/>
      <c r="I51" s="88"/>
      <c r="J51" s="89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</row>
    <row r="52" spans="1:49" x14ac:dyDescent="0.3">
      <c r="A52" s="88"/>
      <c r="B52" s="88"/>
      <c r="C52" s="88"/>
      <c r="D52" s="88"/>
      <c r="E52" s="88"/>
      <c r="F52" s="88"/>
      <c r="G52" s="88"/>
      <c r="H52" s="88"/>
      <c r="I52" s="88"/>
      <c r="J52" s="8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</row>
    <row r="53" spans="1:49" x14ac:dyDescent="0.3">
      <c r="A53" s="88"/>
      <c r="B53" s="88"/>
      <c r="C53" s="88"/>
      <c r="D53" s="88"/>
      <c r="E53" s="88"/>
      <c r="F53" s="88"/>
      <c r="G53" s="88"/>
      <c r="H53" s="88"/>
      <c r="I53" s="88"/>
      <c r="J53" s="8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</row>
    <row r="54" spans="1:49" x14ac:dyDescent="0.3">
      <c r="A54" s="88"/>
      <c r="B54" s="88"/>
      <c r="C54" s="88"/>
      <c r="D54" s="88"/>
      <c r="E54" s="88"/>
      <c r="F54" s="88"/>
      <c r="G54" s="88"/>
      <c r="H54" s="88"/>
      <c r="I54" s="88"/>
      <c r="J54" s="89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</row>
    <row r="55" spans="1:49" x14ac:dyDescent="0.3">
      <c r="A55" s="88"/>
      <c r="B55" s="88"/>
      <c r="C55" s="88"/>
      <c r="D55" s="88"/>
      <c r="E55" s="88"/>
      <c r="F55" s="88"/>
      <c r="G55" s="88"/>
      <c r="H55" s="88"/>
      <c r="I55" s="88"/>
      <c r="J55" s="89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</row>
    <row r="56" spans="1:49" x14ac:dyDescent="0.3">
      <c r="A56" s="88"/>
      <c r="B56" s="88"/>
      <c r="C56" s="88"/>
      <c r="D56" s="88"/>
      <c r="E56" s="88"/>
      <c r="F56" s="88"/>
      <c r="G56" s="88"/>
      <c r="H56" s="88"/>
      <c r="I56" s="88"/>
      <c r="J56" s="89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</row>
    <row r="57" spans="1:49" x14ac:dyDescent="0.3">
      <c r="A57" s="88"/>
      <c r="B57" s="88"/>
      <c r="C57" s="88"/>
      <c r="D57" s="88"/>
      <c r="E57" s="88"/>
      <c r="F57" s="88"/>
      <c r="G57" s="88"/>
      <c r="H57" s="88"/>
      <c r="I57" s="88"/>
      <c r="J57" s="89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</row>
    <row r="58" spans="1:49" x14ac:dyDescent="0.3">
      <c r="A58" s="88"/>
      <c r="B58" s="88"/>
      <c r="C58" s="88"/>
      <c r="D58" s="88"/>
      <c r="E58" s="88"/>
      <c r="F58" s="88"/>
      <c r="G58" s="88"/>
      <c r="H58" s="88"/>
      <c r="I58" s="88"/>
      <c r="J58" s="89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</row>
    <row r="59" spans="1:49" x14ac:dyDescent="0.3">
      <c r="A59" s="88"/>
      <c r="B59" s="88"/>
      <c r="C59" s="88"/>
      <c r="D59" s="88"/>
      <c r="E59" s="88"/>
      <c r="F59" s="88"/>
      <c r="G59" s="88"/>
      <c r="H59" s="88"/>
      <c r="I59" s="88"/>
      <c r="J59" s="89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</row>
    <row r="60" spans="1:49" x14ac:dyDescent="0.3">
      <c r="A60" s="88"/>
      <c r="B60" s="88"/>
      <c r="C60" s="88"/>
      <c r="D60" s="88"/>
      <c r="E60" s="88"/>
      <c r="F60" s="88"/>
      <c r="G60" s="88"/>
      <c r="H60" s="88"/>
      <c r="I60" s="88"/>
      <c r="J60" s="89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</row>
    <row r="61" spans="1:49" x14ac:dyDescent="0.3">
      <c r="A61" s="88"/>
      <c r="B61" s="88"/>
      <c r="C61" s="88"/>
      <c r="D61" s="88"/>
      <c r="E61" s="88"/>
      <c r="F61" s="88"/>
      <c r="G61" s="88"/>
      <c r="H61" s="88"/>
      <c r="I61" s="88"/>
      <c r="J61" s="89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</row>
    <row r="62" spans="1:49" x14ac:dyDescent="0.3">
      <c r="A62" s="88"/>
      <c r="B62" s="88"/>
      <c r="C62" s="88"/>
      <c r="D62" s="88"/>
      <c r="E62" s="88"/>
      <c r="F62" s="88"/>
      <c r="G62" s="88"/>
      <c r="H62" s="88"/>
      <c r="I62" s="88"/>
      <c r="J62" s="89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</row>
    <row r="63" spans="1:49" x14ac:dyDescent="0.3">
      <c r="A63" s="88"/>
      <c r="B63" s="88"/>
      <c r="C63" s="88"/>
      <c r="D63" s="88"/>
      <c r="E63" s="88"/>
      <c r="F63" s="88"/>
      <c r="G63" s="88"/>
      <c r="H63" s="88"/>
      <c r="I63" s="88"/>
      <c r="J63" s="89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</row>
    <row r="64" spans="1:49" x14ac:dyDescent="0.3">
      <c r="A64" s="88"/>
      <c r="B64" s="88"/>
      <c r="C64" s="88"/>
      <c r="D64" s="88"/>
      <c r="E64" s="88"/>
      <c r="F64" s="88"/>
      <c r="G64" s="88"/>
      <c r="H64" s="88"/>
      <c r="I64" s="88"/>
      <c r="J64" s="89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</row>
    <row r="65" spans="1:49" x14ac:dyDescent="0.3">
      <c r="A65" s="88"/>
      <c r="B65" s="88"/>
      <c r="C65" s="88"/>
      <c r="D65" s="88"/>
      <c r="E65" s="88"/>
      <c r="F65" s="88"/>
      <c r="G65" s="88"/>
      <c r="H65" s="88"/>
      <c r="I65" s="88"/>
      <c r="J65" s="89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</row>
    <row r="66" spans="1:49" x14ac:dyDescent="0.3">
      <c r="A66" s="88"/>
      <c r="B66" s="88"/>
      <c r="C66" s="88"/>
      <c r="D66" s="88"/>
      <c r="E66" s="88"/>
      <c r="F66" s="88"/>
      <c r="G66" s="88"/>
      <c r="H66" s="88"/>
      <c r="I66" s="88"/>
      <c r="J66" s="89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</row>
    <row r="67" spans="1:49" x14ac:dyDescent="0.3">
      <c r="A67" s="88"/>
      <c r="B67" s="88"/>
      <c r="C67" s="88"/>
      <c r="D67" s="88"/>
      <c r="E67" s="88"/>
      <c r="F67" s="88"/>
      <c r="G67" s="88"/>
      <c r="H67" s="88"/>
      <c r="I67" s="88"/>
      <c r="J67" s="89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</row>
    <row r="68" spans="1:49" x14ac:dyDescent="0.3">
      <c r="A68" s="88"/>
      <c r="B68" s="88"/>
      <c r="C68" s="88"/>
      <c r="D68" s="88"/>
      <c r="E68" s="88"/>
      <c r="F68" s="88"/>
      <c r="G68" s="88"/>
      <c r="H68" s="88"/>
      <c r="I68" s="88"/>
      <c r="J68" s="89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</row>
    <row r="69" spans="1:49" x14ac:dyDescent="0.3">
      <c r="A69" s="88"/>
      <c r="B69" s="88"/>
      <c r="C69" s="88"/>
      <c r="D69" s="88"/>
      <c r="E69" s="88"/>
      <c r="F69" s="88"/>
      <c r="G69" s="88"/>
      <c r="H69" s="88"/>
      <c r="I69" s="88"/>
      <c r="J69" s="89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</row>
    <row r="70" spans="1:49" x14ac:dyDescent="0.3">
      <c r="A70" s="88"/>
      <c r="B70" s="88"/>
      <c r="C70" s="88"/>
      <c r="D70" s="88"/>
      <c r="E70" s="88"/>
      <c r="F70" s="88"/>
      <c r="G70" s="88"/>
      <c r="H70" s="88"/>
      <c r="I70" s="88"/>
      <c r="J70" s="89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</row>
    <row r="71" spans="1:49" x14ac:dyDescent="0.3">
      <c r="A71" s="88"/>
      <c r="B71" s="88"/>
      <c r="C71" s="88"/>
      <c r="D71" s="88"/>
      <c r="E71" s="88"/>
      <c r="F71" s="88"/>
      <c r="G71" s="88"/>
      <c r="H71" s="88"/>
      <c r="I71" s="88"/>
      <c r="J71" s="89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</row>
    <row r="72" spans="1:49" x14ac:dyDescent="0.3">
      <c r="A72" s="88"/>
      <c r="B72" s="88"/>
      <c r="C72" s="88"/>
      <c r="D72" s="88"/>
      <c r="E72" s="88"/>
      <c r="F72" s="88"/>
      <c r="G72" s="88"/>
      <c r="H72" s="88"/>
      <c r="I72" s="88"/>
      <c r="J72" s="89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</row>
    <row r="73" spans="1:49" x14ac:dyDescent="0.3">
      <c r="A73" s="88"/>
      <c r="B73" s="88"/>
      <c r="C73" s="88"/>
      <c r="D73" s="88"/>
      <c r="E73" s="88"/>
      <c r="F73" s="88"/>
      <c r="G73" s="88"/>
      <c r="H73" s="88"/>
      <c r="I73" s="88"/>
      <c r="J73" s="89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</row>
    <row r="74" spans="1:49" x14ac:dyDescent="0.3">
      <c r="A74" s="88"/>
      <c r="B74" s="88"/>
      <c r="C74" s="88"/>
      <c r="D74" s="88"/>
      <c r="E74" s="88"/>
      <c r="F74" s="88"/>
      <c r="G74" s="88"/>
      <c r="H74" s="88"/>
      <c r="I74" s="88"/>
      <c r="J74" s="89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</row>
    <row r="75" spans="1:49" x14ac:dyDescent="0.3">
      <c r="A75" s="88"/>
      <c r="B75" s="88"/>
      <c r="C75" s="88"/>
      <c r="D75" s="88"/>
      <c r="E75" s="88"/>
      <c r="F75" s="88"/>
      <c r="G75" s="88"/>
      <c r="H75" s="88"/>
      <c r="I75" s="88"/>
      <c r="J75" s="89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</row>
    <row r="76" spans="1:49" x14ac:dyDescent="0.3">
      <c r="A76" s="88"/>
      <c r="B76" s="88"/>
      <c r="C76" s="88"/>
      <c r="D76" s="88"/>
      <c r="E76" s="88"/>
      <c r="F76" s="88"/>
      <c r="G76" s="88"/>
      <c r="H76" s="88"/>
      <c r="I76" s="88"/>
      <c r="J76" s="89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</row>
    <row r="77" spans="1:49" x14ac:dyDescent="0.3">
      <c r="A77" s="88"/>
      <c r="B77" s="88"/>
      <c r="C77" s="88"/>
      <c r="D77" s="88"/>
      <c r="E77" s="88"/>
      <c r="F77" s="88"/>
      <c r="G77" s="88"/>
      <c r="H77" s="88"/>
      <c r="I77" s="88"/>
      <c r="J77" s="89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</row>
    <row r="78" spans="1:49" x14ac:dyDescent="0.3">
      <c r="A78" s="88"/>
      <c r="B78" s="88"/>
      <c r="C78" s="88"/>
      <c r="D78" s="88"/>
      <c r="E78" s="88"/>
      <c r="F78" s="88"/>
      <c r="G78" s="88"/>
      <c r="H78" s="88"/>
      <c r="I78" s="88"/>
      <c r="J78" s="89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</row>
    <row r="79" spans="1:49" x14ac:dyDescent="0.3">
      <c r="A79" s="88"/>
      <c r="B79" s="88"/>
      <c r="C79" s="88"/>
      <c r="D79" s="88"/>
      <c r="E79" s="88"/>
      <c r="F79" s="88"/>
      <c r="G79" s="88"/>
      <c r="H79" s="88"/>
      <c r="I79" s="88"/>
      <c r="J79" s="89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</row>
    <row r="80" spans="1:49" x14ac:dyDescent="0.3">
      <c r="A80" s="88"/>
      <c r="B80" s="88"/>
      <c r="C80" s="88"/>
      <c r="D80" s="88"/>
      <c r="E80" s="88"/>
      <c r="F80" s="88"/>
      <c r="G80" s="88"/>
      <c r="H80" s="88"/>
      <c r="I80" s="88"/>
      <c r="J80" s="89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</row>
    <row r="81" spans="1:49" x14ac:dyDescent="0.3">
      <c r="A81" s="88"/>
      <c r="B81" s="88"/>
      <c r="C81" s="88"/>
      <c r="D81" s="88"/>
      <c r="E81" s="88"/>
      <c r="F81" s="88"/>
      <c r="G81" s="88"/>
      <c r="H81" s="88"/>
      <c r="I81" s="88"/>
      <c r="J81" s="89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</row>
    <row r="82" spans="1:49" x14ac:dyDescent="0.3">
      <c r="A82" s="88"/>
      <c r="B82" s="88"/>
      <c r="C82" s="88"/>
      <c r="D82" s="88"/>
      <c r="E82" s="88"/>
      <c r="F82" s="88"/>
      <c r="G82" s="88"/>
      <c r="H82" s="88"/>
      <c r="I82" s="88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</row>
    <row r="83" spans="1:49" x14ac:dyDescent="0.3">
      <c r="A83" s="88"/>
      <c r="B83" s="88"/>
      <c r="C83" s="88"/>
      <c r="D83" s="88"/>
      <c r="E83" s="88"/>
      <c r="F83" s="88"/>
      <c r="G83" s="88"/>
      <c r="H83" s="88"/>
      <c r="I83" s="88"/>
      <c r="J83" s="89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</row>
    <row r="84" spans="1:49" x14ac:dyDescent="0.3">
      <c r="A84" s="88"/>
      <c r="B84" s="88"/>
      <c r="C84" s="88"/>
      <c r="D84" s="88"/>
      <c r="E84" s="88"/>
      <c r="F84" s="88"/>
      <c r="G84" s="88"/>
      <c r="H84" s="88"/>
      <c r="I84" s="88"/>
      <c r="J84" s="89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</row>
    <row r="85" spans="1:49" x14ac:dyDescent="0.3">
      <c r="A85" s="88"/>
      <c r="B85" s="88"/>
      <c r="C85" s="88"/>
      <c r="D85" s="88"/>
      <c r="E85" s="88"/>
      <c r="F85" s="88"/>
      <c r="G85" s="88"/>
      <c r="H85" s="88"/>
      <c r="I85" s="88"/>
      <c r="J85" s="89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</row>
    <row r="86" spans="1:49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9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</row>
    <row r="87" spans="1:49" x14ac:dyDescent="0.3">
      <c r="A87" s="88"/>
      <c r="B87" s="88"/>
      <c r="C87" s="88"/>
      <c r="D87" s="88"/>
      <c r="E87" s="88"/>
      <c r="F87" s="88"/>
      <c r="G87" s="88"/>
      <c r="H87" s="88"/>
      <c r="I87" s="88"/>
      <c r="J87" s="89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</row>
    <row r="88" spans="1:49" x14ac:dyDescent="0.3">
      <c r="A88" s="88"/>
      <c r="B88" s="88"/>
      <c r="C88" s="88"/>
      <c r="D88" s="88"/>
      <c r="E88" s="88"/>
      <c r="F88" s="88"/>
      <c r="G88" s="88"/>
      <c r="H88" s="88"/>
      <c r="I88" s="88"/>
      <c r="J88" s="89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</row>
    <row r="89" spans="1:49" x14ac:dyDescent="0.3">
      <c r="A89" s="88"/>
      <c r="B89" s="88"/>
      <c r="C89" s="88"/>
      <c r="D89" s="88"/>
      <c r="E89" s="88"/>
      <c r="F89" s="88"/>
      <c r="G89" s="88"/>
      <c r="H89" s="88"/>
      <c r="I89" s="88"/>
      <c r="J89" s="89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</row>
    <row r="90" spans="1:49" x14ac:dyDescent="0.3">
      <c r="A90" s="88"/>
      <c r="B90" s="88"/>
      <c r="C90" s="88"/>
      <c r="D90" s="88"/>
      <c r="E90" s="88"/>
      <c r="F90" s="88"/>
      <c r="G90" s="88"/>
      <c r="H90" s="88"/>
      <c r="I90" s="88"/>
      <c r="J90" s="89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</row>
    <row r="91" spans="1:49" x14ac:dyDescent="0.3">
      <c r="A91" s="88"/>
      <c r="B91" s="88"/>
      <c r="C91" s="88"/>
      <c r="D91" s="88"/>
      <c r="E91" s="88"/>
      <c r="F91" s="88"/>
      <c r="G91" s="88"/>
      <c r="H91" s="88"/>
      <c r="I91" s="88"/>
      <c r="J91" s="89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</row>
    <row r="92" spans="1:49" x14ac:dyDescent="0.3">
      <c r="A92" s="88"/>
      <c r="B92" s="88"/>
      <c r="C92" s="88"/>
      <c r="D92" s="88"/>
      <c r="E92" s="88"/>
      <c r="F92" s="88"/>
      <c r="G92" s="88"/>
      <c r="H92" s="88"/>
      <c r="I92" s="88"/>
      <c r="J92" s="89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</row>
    <row r="93" spans="1:49" x14ac:dyDescent="0.3">
      <c r="A93" s="88"/>
      <c r="B93" s="88"/>
      <c r="C93" s="88"/>
      <c r="D93" s="88"/>
      <c r="E93" s="88"/>
      <c r="F93" s="88"/>
      <c r="G93" s="88"/>
      <c r="H93" s="88"/>
      <c r="I93" s="88"/>
      <c r="J93" s="89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</row>
    <row r="94" spans="1:49" x14ac:dyDescent="0.3">
      <c r="A94" s="88"/>
      <c r="B94" s="88"/>
      <c r="C94" s="88"/>
      <c r="D94" s="88"/>
      <c r="E94" s="88"/>
      <c r="F94" s="88"/>
      <c r="G94" s="88"/>
      <c r="H94" s="88"/>
      <c r="I94" s="88"/>
      <c r="J94" s="89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</row>
    <row r="95" spans="1:49" x14ac:dyDescent="0.3">
      <c r="A95" s="88"/>
      <c r="B95" s="88"/>
      <c r="C95" s="88"/>
      <c r="D95" s="88"/>
      <c r="E95" s="88"/>
      <c r="F95" s="88"/>
      <c r="G95" s="88"/>
      <c r="H95" s="88"/>
      <c r="I95" s="88"/>
      <c r="J95" s="89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</row>
    <row r="96" spans="1:49" x14ac:dyDescent="0.3">
      <c r="A96" s="88"/>
      <c r="B96" s="88"/>
      <c r="C96" s="88"/>
      <c r="D96" s="88"/>
      <c r="E96" s="88"/>
      <c r="F96" s="88"/>
      <c r="G96" s="88"/>
      <c r="H96" s="88"/>
      <c r="I96" s="88"/>
      <c r="J96" s="89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</row>
    <row r="97" spans="1:49" x14ac:dyDescent="0.3">
      <c r="A97" s="88"/>
      <c r="B97" s="88"/>
      <c r="C97" s="88"/>
      <c r="D97" s="88"/>
      <c r="E97" s="88"/>
      <c r="F97" s="88"/>
      <c r="G97" s="88"/>
      <c r="H97" s="88"/>
      <c r="I97" s="88"/>
      <c r="J97" s="89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</row>
    <row r="98" spans="1:49" x14ac:dyDescent="0.3">
      <c r="A98" s="88"/>
      <c r="B98" s="88"/>
      <c r="C98" s="88"/>
      <c r="D98" s="88"/>
      <c r="E98" s="88"/>
      <c r="F98" s="88"/>
      <c r="G98" s="88"/>
      <c r="H98" s="88"/>
      <c r="I98" s="88"/>
      <c r="J98" s="89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</row>
    <row r="99" spans="1:49" x14ac:dyDescent="0.3">
      <c r="A99" s="88"/>
      <c r="B99" s="88"/>
      <c r="C99" s="88"/>
      <c r="D99" s="88"/>
      <c r="E99" s="88"/>
      <c r="F99" s="88"/>
      <c r="G99" s="88"/>
      <c r="H99" s="88"/>
      <c r="I99" s="88"/>
      <c r="J99" s="89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</row>
    <row r="100" spans="1:49" x14ac:dyDescent="0.3">
      <c r="A100" s="88"/>
      <c r="B100" s="88"/>
      <c r="C100" s="88"/>
      <c r="D100" s="88"/>
      <c r="E100" s="88"/>
      <c r="F100" s="88"/>
      <c r="G100" s="88"/>
      <c r="H100" s="88"/>
      <c r="I100" s="88"/>
      <c r="J100" s="89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</row>
    <row r="101" spans="1:49" x14ac:dyDescent="0.3">
      <c r="A101" s="88"/>
      <c r="B101" s="88"/>
      <c r="C101" s="88"/>
      <c r="D101" s="88"/>
      <c r="E101" s="88"/>
      <c r="F101" s="88"/>
      <c r="G101" s="88"/>
      <c r="H101" s="88"/>
      <c r="I101" s="88"/>
      <c r="J101" s="89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</row>
    <row r="102" spans="1:49" x14ac:dyDescent="0.3">
      <c r="A102" s="88"/>
      <c r="B102" s="88"/>
      <c r="C102" s="88"/>
      <c r="D102" s="88"/>
      <c r="E102" s="88"/>
      <c r="F102" s="88"/>
      <c r="G102" s="88"/>
      <c r="H102" s="88"/>
      <c r="I102" s="88"/>
      <c r="J102" s="89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</row>
    <row r="103" spans="1:49" x14ac:dyDescent="0.3">
      <c r="A103" s="88"/>
      <c r="B103" s="88"/>
      <c r="C103" s="88"/>
      <c r="D103" s="88"/>
      <c r="E103" s="88"/>
      <c r="F103" s="88"/>
      <c r="G103" s="88"/>
      <c r="H103" s="88"/>
      <c r="I103" s="88"/>
      <c r="J103" s="89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</row>
    <row r="104" spans="1:49" x14ac:dyDescent="0.3">
      <c r="A104" s="88"/>
      <c r="B104" s="88"/>
      <c r="C104" s="88"/>
      <c r="D104" s="88"/>
      <c r="E104" s="88"/>
      <c r="F104" s="88"/>
      <c r="G104" s="88"/>
      <c r="H104" s="88"/>
      <c r="I104" s="88"/>
      <c r="J104" s="89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</row>
    <row r="105" spans="1:49" x14ac:dyDescent="0.3">
      <c r="A105" s="88"/>
      <c r="B105" s="88"/>
      <c r="C105" s="88"/>
      <c r="D105" s="88"/>
      <c r="E105" s="88"/>
      <c r="F105" s="88"/>
      <c r="G105" s="88"/>
      <c r="H105" s="88"/>
      <c r="I105" s="88"/>
      <c r="J105" s="89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</row>
    <row r="106" spans="1:49" x14ac:dyDescent="0.3">
      <c r="A106" s="88"/>
      <c r="B106" s="88"/>
      <c r="C106" s="88"/>
      <c r="D106" s="88"/>
      <c r="E106" s="88"/>
      <c r="F106" s="88"/>
      <c r="G106" s="88"/>
      <c r="H106" s="88"/>
      <c r="I106" s="88"/>
      <c r="J106" s="89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</row>
    <row r="107" spans="1:49" x14ac:dyDescent="0.3">
      <c r="A107" s="88"/>
      <c r="B107" s="88"/>
      <c r="C107" s="88"/>
      <c r="D107" s="88"/>
      <c r="E107" s="88"/>
      <c r="F107" s="88"/>
      <c r="G107" s="88"/>
      <c r="H107" s="88"/>
      <c r="I107" s="88"/>
      <c r="J107" s="89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</row>
    <row r="108" spans="1:49" x14ac:dyDescent="0.3">
      <c r="A108" s="88"/>
      <c r="B108" s="88"/>
      <c r="C108" s="88"/>
      <c r="D108" s="88"/>
      <c r="E108" s="88"/>
      <c r="F108" s="88"/>
      <c r="G108" s="88"/>
      <c r="H108" s="88"/>
      <c r="I108" s="88"/>
      <c r="J108" s="89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</row>
    <row r="109" spans="1:49" x14ac:dyDescent="0.3">
      <c r="A109" s="88"/>
      <c r="B109" s="88"/>
      <c r="C109" s="88"/>
      <c r="D109" s="88"/>
      <c r="E109" s="88"/>
      <c r="F109" s="88"/>
      <c r="G109" s="88"/>
      <c r="H109" s="88"/>
      <c r="I109" s="88"/>
      <c r="J109" s="89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</row>
    <row r="110" spans="1:49" x14ac:dyDescent="0.3">
      <c r="A110" s="88"/>
      <c r="B110" s="88"/>
      <c r="C110" s="88"/>
      <c r="D110" s="88"/>
      <c r="E110" s="88"/>
      <c r="F110" s="88"/>
      <c r="G110" s="88"/>
      <c r="H110" s="88"/>
      <c r="I110" s="88"/>
      <c r="J110" s="89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</row>
    <row r="111" spans="1:49" x14ac:dyDescent="0.3">
      <c r="A111" s="88"/>
      <c r="B111" s="88"/>
      <c r="C111" s="88"/>
      <c r="D111" s="88"/>
      <c r="E111" s="88"/>
      <c r="F111" s="88"/>
      <c r="G111" s="88"/>
      <c r="H111" s="88"/>
      <c r="I111" s="88"/>
      <c r="J111" s="89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</row>
    <row r="112" spans="1:49" x14ac:dyDescent="0.3">
      <c r="A112" s="88"/>
      <c r="B112" s="88"/>
      <c r="C112" s="88"/>
      <c r="D112" s="88"/>
      <c r="E112" s="88"/>
      <c r="F112" s="88"/>
      <c r="G112" s="88"/>
      <c r="H112" s="88"/>
      <c r="I112" s="88"/>
      <c r="J112" s="89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</row>
    <row r="113" spans="1:49" x14ac:dyDescent="0.3">
      <c r="A113" s="88"/>
      <c r="B113" s="88"/>
      <c r="C113" s="88"/>
      <c r="D113" s="88"/>
      <c r="E113" s="88"/>
      <c r="F113" s="88"/>
      <c r="G113" s="88"/>
      <c r="H113" s="88"/>
      <c r="I113" s="88"/>
      <c r="J113" s="89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</row>
    <row r="114" spans="1:49" x14ac:dyDescent="0.3">
      <c r="A114" s="88"/>
      <c r="B114" s="88"/>
      <c r="C114" s="88"/>
      <c r="D114" s="88"/>
      <c r="E114" s="88"/>
      <c r="F114" s="88"/>
      <c r="G114" s="88"/>
      <c r="H114" s="88"/>
      <c r="I114" s="88"/>
      <c r="J114" s="89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</row>
    <row r="115" spans="1:49" x14ac:dyDescent="0.3">
      <c r="A115" s="88"/>
      <c r="B115" s="88"/>
      <c r="C115" s="88"/>
      <c r="D115" s="88"/>
      <c r="E115" s="88"/>
      <c r="F115" s="88"/>
      <c r="G115" s="88"/>
      <c r="H115" s="88"/>
      <c r="I115" s="88"/>
      <c r="J115" s="89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</row>
    <row r="116" spans="1:49" x14ac:dyDescent="0.3">
      <c r="A116" s="88"/>
      <c r="B116" s="88"/>
      <c r="C116" s="88"/>
      <c r="D116" s="88"/>
      <c r="E116" s="88"/>
      <c r="F116" s="88"/>
      <c r="G116" s="88"/>
      <c r="H116" s="88"/>
      <c r="I116" s="88"/>
      <c r="J116" s="89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</row>
    <row r="117" spans="1:49" x14ac:dyDescent="0.3">
      <c r="A117" s="88"/>
      <c r="B117" s="88"/>
      <c r="C117" s="88"/>
      <c r="D117" s="88"/>
      <c r="E117" s="88"/>
      <c r="F117" s="88"/>
      <c r="G117" s="88"/>
      <c r="H117" s="88"/>
      <c r="I117" s="88"/>
      <c r="J117" s="89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</row>
    <row r="118" spans="1:49" x14ac:dyDescent="0.3">
      <c r="A118" s="88"/>
      <c r="B118" s="88"/>
      <c r="C118" s="88"/>
      <c r="D118" s="88"/>
      <c r="E118" s="88"/>
      <c r="F118" s="88"/>
      <c r="G118" s="88"/>
      <c r="H118" s="88"/>
      <c r="I118" s="88"/>
      <c r="J118" s="89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</row>
    <row r="119" spans="1:49" x14ac:dyDescent="0.3">
      <c r="A119" s="88"/>
      <c r="B119" s="88"/>
      <c r="C119" s="88"/>
      <c r="D119" s="88"/>
      <c r="E119" s="88"/>
      <c r="F119" s="88"/>
      <c r="G119" s="88"/>
      <c r="H119" s="88"/>
      <c r="I119" s="88"/>
      <c r="J119" s="89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</row>
    <row r="120" spans="1:49" x14ac:dyDescent="0.3">
      <c r="A120" s="88"/>
      <c r="B120" s="88"/>
      <c r="C120" s="88"/>
      <c r="D120" s="88"/>
      <c r="E120" s="88"/>
      <c r="F120" s="88"/>
      <c r="G120" s="88"/>
      <c r="H120" s="88"/>
      <c r="I120" s="88"/>
      <c r="J120" s="89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</row>
    <row r="121" spans="1:49" x14ac:dyDescent="0.3">
      <c r="A121" s="88"/>
      <c r="B121" s="88"/>
      <c r="C121" s="88"/>
      <c r="D121" s="88"/>
      <c r="E121" s="88"/>
      <c r="F121" s="88"/>
      <c r="G121" s="88"/>
      <c r="H121" s="88"/>
      <c r="I121" s="88"/>
      <c r="J121" s="89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</row>
  </sheetData>
  <mergeCells count="4">
    <mergeCell ref="BA23:BD23"/>
    <mergeCell ref="BA12:BD12"/>
    <mergeCell ref="BH9:BK9"/>
    <mergeCell ref="AE9:AH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5984-25ED-4BD6-98A7-02B4591090F2}">
  <dimension ref="D3:T227"/>
  <sheetViews>
    <sheetView tabSelected="1" topLeftCell="C34" zoomScale="78" zoomScaleNormal="78" workbookViewId="0">
      <selection activeCell="M94" sqref="M94"/>
    </sheetView>
  </sheetViews>
  <sheetFormatPr defaultRowHeight="14.4" x14ac:dyDescent="0.3"/>
  <cols>
    <col min="3" max="3" width="5.109375" customWidth="1"/>
    <col min="4" max="4" width="10" bestFit="1" customWidth="1"/>
    <col min="6" max="6" width="11.21875" customWidth="1"/>
    <col min="7" max="7" width="11.44140625" customWidth="1"/>
    <col min="8" max="8" width="10.6640625" customWidth="1"/>
    <col min="9" max="9" width="14" bestFit="1" customWidth="1"/>
    <col min="10" max="10" width="10" bestFit="1" customWidth="1"/>
    <col min="11" max="11" width="11.109375" customWidth="1"/>
    <col min="12" max="12" width="10.77734375" customWidth="1"/>
    <col min="13" max="13" width="11" bestFit="1" customWidth="1"/>
    <col min="14" max="14" width="11.6640625" customWidth="1"/>
    <col min="17" max="17" width="13.88671875" customWidth="1"/>
    <col min="18" max="18" width="10" bestFit="1" customWidth="1"/>
  </cols>
  <sheetData>
    <row r="3" spans="4:19" ht="33.6" x14ac:dyDescent="0.65">
      <c r="D3" s="88"/>
      <c r="E3" s="88"/>
      <c r="F3" s="88"/>
      <c r="G3" s="88"/>
      <c r="H3" s="88"/>
      <c r="I3" s="88"/>
      <c r="J3" s="91">
        <v>201</v>
      </c>
      <c r="K3" s="88"/>
      <c r="L3" s="88"/>
      <c r="M3" s="88"/>
      <c r="N3" s="88"/>
      <c r="O3" s="88"/>
      <c r="P3" s="88"/>
      <c r="Q3" s="88"/>
      <c r="R3" s="88"/>
      <c r="S3" s="88"/>
    </row>
    <row r="4" spans="4:19" x14ac:dyDescent="0.3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</row>
    <row r="5" spans="4:19" x14ac:dyDescent="0.3">
      <c r="D5" s="88"/>
      <c r="E5" s="88"/>
      <c r="F5" s="88"/>
      <c r="G5" s="88"/>
      <c r="H5" s="88"/>
      <c r="I5" s="88"/>
      <c r="J5" s="96">
        <v>120032735</v>
      </c>
      <c r="K5" s="88"/>
      <c r="L5" s="88"/>
      <c r="M5" s="88"/>
      <c r="N5" s="88"/>
      <c r="O5" s="88"/>
      <c r="P5" s="88"/>
      <c r="Q5" s="88"/>
      <c r="R5" s="88"/>
      <c r="S5" s="88"/>
    </row>
    <row r="6" spans="4:19" x14ac:dyDescent="0.3"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</row>
    <row r="7" spans="4:19" x14ac:dyDescent="0.3">
      <c r="D7" s="88"/>
      <c r="E7" s="88"/>
      <c r="F7" s="88"/>
      <c r="G7" s="88"/>
      <c r="H7" s="88"/>
      <c r="I7" s="88">
        <v>5752</v>
      </c>
      <c r="J7" s="88"/>
      <c r="K7" s="88">
        <v>5956</v>
      </c>
      <c r="L7" s="88"/>
      <c r="M7" s="88"/>
      <c r="N7" s="88"/>
      <c r="O7" s="88"/>
      <c r="P7" s="88"/>
      <c r="Q7" s="88"/>
      <c r="R7" s="88"/>
      <c r="S7" s="88"/>
    </row>
    <row r="8" spans="4:19" x14ac:dyDescent="0.3"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</row>
    <row r="9" spans="4:19" x14ac:dyDescent="0.3">
      <c r="D9" s="88"/>
      <c r="E9" s="88"/>
      <c r="F9" s="88"/>
      <c r="G9" s="88"/>
      <c r="H9" s="88"/>
      <c r="I9" s="88"/>
      <c r="J9" s="88"/>
      <c r="K9" s="88"/>
      <c r="L9" s="90">
        <v>626</v>
      </c>
      <c r="M9" s="88"/>
      <c r="N9" s="88"/>
      <c r="O9" s="88"/>
      <c r="P9" s="88"/>
      <c r="Q9" s="88"/>
      <c r="R9" s="88"/>
      <c r="S9" s="88"/>
    </row>
    <row r="10" spans="4:19" ht="33.6" x14ac:dyDescent="0.65">
      <c r="D10" s="88"/>
      <c r="E10" s="88"/>
      <c r="F10" s="88"/>
      <c r="G10" s="88"/>
      <c r="H10" s="88"/>
      <c r="I10" s="88"/>
      <c r="J10" s="96">
        <v>120422059</v>
      </c>
      <c r="K10" s="88"/>
      <c r="L10" s="88"/>
      <c r="M10" s="88" t="s">
        <v>8</v>
      </c>
      <c r="N10" s="88"/>
      <c r="O10" s="91">
        <v>202</v>
      </c>
      <c r="P10" s="88"/>
      <c r="Q10" s="88"/>
      <c r="R10" s="88"/>
      <c r="S10" s="88"/>
    </row>
    <row r="11" spans="4:19" x14ac:dyDescent="0.3"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</row>
    <row r="12" spans="4:19" x14ac:dyDescent="0.3">
      <c r="D12" s="88"/>
      <c r="E12" s="88"/>
      <c r="F12" s="88"/>
      <c r="G12" s="88"/>
      <c r="H12" s="88"/>
      <c r="I12" s="88">
        <v>5752</v>
      </c>
      <c r="J12" s="88"/>
      <c r="K12" s="88">
        <v>6601</v>
      </c>
      <c r="L12" s="88"/>
      <c r="M12" s="88"/>
      <c r="N12" s="88"/>
      <c r="O12" s="88"/>
      <c r="P12" s="88"/>
      <c r="Q12" s="88"/>
      <c r="R12" s="88"/>
      <c r="S12" s="88"/>
    </row>
    <row r="13" spans="4:19" x14ac:dyDescent="0.3"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</row>
    <row r="14" spans="4:19" x14ac:dyDescent="0.3">
      <c r="D14" s="88"/>
      <c r="E14" s="88"/>
      <c r="F14" s="88"/>
      <c r="G14" s="88"/>
      <c r="H14" s="88"/>
      <c r="I14" s="88"/>
      <c r="J14" s="96">
        <v>120321516</v>
      </c>
      <c r="K14" s="88"/>
      <c r="L14" s="88"/>
      <c r="M14" s="88"/>
      <c r="N14" s="88"/>
      <c r="O14" s="88"/>
      <c r="P14" s="88"/>
      <c r="Q14" s="88"/>
      <c r="R14" s="88"/>
      <c r="S14" s="88"/>
    </row>
    <row r="15" spans="4:19" x14ac:dyDescent="0.3"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</row>
    <row r="16" spans="4:19" x14ac:dyDescent="0.3">
      <c r="D16" s="88"/>
      <c r="E16" s="88"/>
      <c r="F16" s="88"/>
      <c r="G16" s="88"/>
      <c r="H16" s="88"/>
      <c r="I16" s="88">
        <v>5752</v>
      </c>
      <c r="J16" s="88"/>
      <c r="K16" s="88">
        <v>6601</v>
      </c>
      <c r="L16" s="88"/>
      <c r="M16" s="88"/>
      <c r="N16" s="88"/>
      <c r="O16" s="88"/>
      <c r="P16" s="88"/>
      <c r="Q16" s="88"/>
      <c r="R16" s="88"/>
      <c r="S16" s="88"/>
    </row>
    <row r="17" spans="4:19" x14ac:dyDescent="0.3">
      <c r="D17" s="88"/>
      <c r="E17" s="88"/>
      <c r="F17" s="88"/>
      <c r="G17" s="88"/>
      <c r="H17" s="88"/>
      <c r="I17" s="88"/>
      <c r="J17" s="110"/>
      <c r="K17" s="88"/>
      <c r="L17" s="88"/>
      <c r="M17" s="88"/>
      <c r="N17" s="88"/>
      <c r="O17" s="88"/>
      <c r="P17" s="88"/>
      <c r="Q17" s="88"/>
      <c r="R17" s="88"/>
      <c r="S17" s="88"/>
    </row>
    <row r="18" spans="4:19" x14ac:dyDescent="0.3">
      <c r="D18" s="88"/>
      <c r="E18" s="88"/>
      <c r="F18" s="88"/>
      <c r="G18" s="88"/>
      <c r="H18" s="88">
        <v>2303</v>
      </c>
      <c r="I18" s="88"/>
      <c r="J18" s="88">
        <v>2318</v>
      </c>
      <c r="K18" s="88"/>
      <c r="L18" s="88"/>
      <c r="M18" s="88">
        <v>1781</v>
      </c>
      <c r="N18" s="88"/>
      <c r="O18" s="88"/>
      <c r="P18" s="88"/>
      <c r="Q18" s="88"/>
      <c r="R18" s="88"/>
      <c r="S18" s="88"/>
    </row>
    <row r="19" spans="4:19" ht="33.6" x14ac:dyDescent="0.65">
      <c r="D19" s="88"/>
      <c r="E19" s="91">
        <v>204</v>
      </c>
      <c r="F19" s="88" t="s">
        <v>9</v>
      </c>
      <c r="G19" s="88"/>
      <c r="H19" s="88"/>
      <c r="I19" s="96">
        <v>120391837</v>
      </c>
      <c r="J19" s="88"/>
      <c r="K19" s="96">
        <v>120078209</v>
      </c>
      <c r="L19" s="88"/>
      <c r="M19" s="88"/>
      <c r="N19" s="88" t="s">
        <v>10</v>
      </c>
      <c r="O19" s="88"/>
      <c r="P19" s="91">
        <v>203</v>
      </c>
      <c r="Q19" s="88"/>
      <c r="R19" s="88"/>
      <c r="S19" s="88"/>
    </row>
    <row r="20" spans="4:19" x14ac:dyDescent="0.3"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</row>
    <row r="21" spans="4:19" x14ac:dyDescent="0.3">
      <c r="D21" s="88"/>
      <c r="E21" s="88"/>
      <c r="F21" s="88"/>
      <c r="G21" s="88"/>
      <c r="H21" s="88"/>
      <c r="I21" s="88">
        <v>5768</v>
      </c>
      <c r="J21" s="88"/>
      <c r="K21" s="88"/>
      <c r="L21" s="88">
        <v>7138</v>
      </c>
      <c r="M21" s="88"/>
      <c r="N21" s="88"/>
      <c r="O21" s="88"/>
      <c r="P21" s="88"/>
      <c r="Q21" s="88"/>
      <c r="R21" s="88"/>
      <c r="S21" s="88"/>
    </row>
    <row r="22" spans="4:19" x14ac:dyDescent="0.3">
      <c r="D22" s="88"/>
      <c r="E22" s="88"/>
      <c r="F22" s="88"/>
      <c r="G22" s="88"/>
      <c r="H22" s="88">
        <v>482</v>
      </c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</row>
    <row r="23" spans="4:19" ht="33.6" x14ac:dyDescent="0.65">
      <c r="D23" s="88"/>
      <c r="E23" s="91">
        <v>205</v>
      </c>
      <c r="F23" s="88" t="s">
        <v>11</v>
      </c>
      <c r="G23" s="88"/>
      <c r="H23" s="88"/>
      <c r="I23" s="96">
        <v>120567042</v>
      </c>
      <c r="J23" s="88"/>
      <c r="K23" s="88"/>
      <c r="L23" s="88"/>
      <c r="M23" s="88"/>
      <c r="N23" s="88"/>
      <c r="O23" s="88"/>
      <c r="P23" s="88"/>
      <c r="Q23" s="88"/>
      <c r="R23" s="88"/>
      <c r="S23" s="88"/>
    </row>
    <row r="24" spans="4:19" x14ac:dyDescent="0.3">
      <c r="D24" s="88"/>
      <c r="E24" s="88"/>
      <c r="F24" s="88"/>
      <c r="G24" s="88"/>
      <c r="H24" s="88"/>
      <c r="I24" s="88"/>
      <c r="J24" s="88"/>
      <c r="K24" s="88"/>
      <c r="L24" s="88"/>
      <c r="M24" s="88">
        <v>0</v>
      </c>
      <c r="N24" s="88"/>
      <c r="O24" s="88"/>
      <c r="P24" s="88"/>
      <c r="Q24" s="88"/>
      <c r="R24" s="88"/>
      <c r="S24" s="88"/>
    </row>
    <row r="25" spans="4:19" x14ac:dyDescent="0.3">
      <c r="D25" s="88"/>
      <c r="E25" s="88"/>
      <c r="F25" s="88"/>
      <c r="G25" s="88"/>
      <c r="H25" s="88"/>
      <c r="I25" s="88"/>
      <c r="J25" s="88"/>
      <c r="K25" s="96">
        <v>120646697</v>
      </c>
      <c r="L25" s="88"/>
      <c r="M25" s="88"/>
      <c r="N25" s="88">
        <v>120367183</v>
      </c>
      <c r="O25" s="88"/>
      <c r="P25" s="88"/>
      <c r="Q25" s="117" t="s">
        <v>85</v>
      </c>
      <c r="R25" s="118"/>
      <c r="S25" s="119"/>
    </row>
    <row r="26" spans="4:19" x14ac:dyDescent="0.3">
      <c r="D26" s="88"/>
      <c r="E26" s="88"/>
      <c r="F26" s="88"/>
      <c r="G26" s="88"/>
      <c r="H26" s="88"/>
      <c r="I26" s="88">
        <v>6249</v>
      </c>
      <c r="J26" s="88"/>
      <c r="K26" s="88"/>
      <c r="L26" s="88"/>
      <c r="M26" s="88"/>
      <c r="N26" s="88"/>
      <c r="O26" s="88"/>
      <c r="P26" s="88"/>
      <c r="Q26" s="120"/>
      <c r="R26" s="121"/>
      <c r="S26" s="122"/>
    </row>
    <row r="27" spans="4:19" x14ac:dyDescent="0.3">
      <c r="D27" s="88"/>
      <c r="E27" s="88"/>
      <c r="F27" s="88"/>
      <c r="G27" s="88"/>
      <c r="H27" s="88">
        <v>2756</v>
      </c>
      <c r="I27" s="88"/>
      <c r="J27" s="110"/>
      <c r="K27" s="88"/>
      <c r="L27" s="90">
        <v>7138</v>
      </c>
      <c r="M27" s="88"/>
      <c r="N27" s="88"/>
      <c r="O27" s="88"/>
      <c r="P27" s="88"/>
      <c r="Q27" s="123"/>
      <c r="R27" s="124"/>
      <c r="S27" s="125"/>
    </row>
    <row r="28" spans="4:19" ht="33.6" x14ac:dyDescent="0.65">
      <c r="D28" s="88"/>
      <c r="E28" s="91">
        <v>206</v>
      </c>
      <c r="F28" s="88" t="s">
        <v>13</v>
      </c>
      <c r="G28" s="88"/>
      <c r="H28" s="88"/>
      <c r="I28" s="96">
        <v>120764556</v>
      </c>
      <c r="J28" s="88" t="s">
        <v>12</v>
      </c>
      <c r="K28" s="88"/>
      <c r="L28" s="88"/>
      <c r="M28" s="88"/>
      <c r="N28" s="88"/>
      <c r="O28" s="88"/>
      <c r="P28" s="88"/>
      <c r="Q28" s="88"/>
      <c r="R28" s="88"/>
      <c r="S28" s="88"/>
    </row>
    <row r="29" spans="4:19" ht="33.6" x14ac:dyDescent="0.65">
      <c r="D29" s="88"/>
      <c r="E29" s="88"/>
      <c r="F29" s="88"/>
      <c r="G29" s="88"/>
      <c r="H29" s="88"/>
      <c r="I29" s="88"/>
      <c r="J29" s="88"/>
      <c r="K29" s="96">
        <v>120631115</v>
      </c>
      <c r="L29" s="88"/>
      <c r="M29" s="88"/>
      <c r="N29" s="88" t="s">
        <v>14</v>
      </c>
      <c r="O29" s="88"/>
      <c r="P29" s="88"/>
      <c r="Q29" s="111">
        <v>207</v>
      </c>
      <c r="R29" s="88"/>
      <c r="S29" s="88"/>
    </row>
    <row r="30" spans="4:19" x14ac:dyDescent="0.3">
      <c r="D30" s="88"/>
      <c r="E30" s="88"/>
      <c r="F30" s="88"/>
      <c r="G30" s="88"/>
      <c r="H30" s="88"/>
      <c r="I30" s="88"/>
      <c r="J30" s="88"/>
      <c r="K30" s="88"/>
      <c r="L30" s="88"/>
      <c r="M30" s="90">
        <v>1515</v>
      </c>
      <c r="N30" s="88"/>
      <c r="O30" s="88"/>
      <c r="P30" s="88"/>
      <c r="Q30" s="88"/>
      <c r="R30" s="88"/>
      <c r="S30" s="88"/>
    </row>
    <row r="31" spans="4:19" x14ac:dyDescent="0.3">
      <c r="D31" s="88"/>
      <c r="E31" s="88"/>
      <c r="F31" s="88"/>
      <c r="G31" s="88"/>
      <c r="H31" s="88"/>
      <c r="I31" s="88">
        <v>6188</v>
      </c>
      <c r="J31" s="88"/>
      <c r="K31" s="88"/>
      <c r="L31" s="88"/>
      <c r="M31" s="88"/>
      <c r="N31" s="88"/>
      <c r="O31" s="88"/>
      <c r="P31" s="88"/>
      <c r="Q31" s="88"/>
      <c r="R31" s="88"/>
      <c r="S31" s="88"/>
    </row>
    <row r="32" spans="4:19" x14ac:dyDescent="0.3">
      <c r="D32" s="88"/>
      <c r="E32" s="88"/>
      <c r="F32" s="88"/>
      <c r="G32" s="88"/>
      <c r="H32" s="88"/>
      <c r="I32" s="88"/>
      <c r="J32" s="110"/>
      <c r="K32" s="88"/>
      <c r="L32" s="90">
        <v>8318</v>
      </c>
      <c r="M32" s="88">
        <v>11258</v>
      </c>
      <c r="N32" s="88"/>
      <c r="O32" s="88"/>
      <c r="P32" s="88"/>
      <c r="Q32" s="88"/>
      <c r="R32" s="88"/>
      <c r="S32" s="88"/>
    </row>
    <row r="33" spans="4:19" x14ac:dyDescent="0.3">
      <c r="D33" s="88"/>
      <c r="E33" s="88"/>
      <c r="F33" s="88"/>
      <c r="G33" s="88">
        <v>3474</v>
      </c>
      <c r="H33" s="88"/>
      <c r="I33" s="88"/>
      <c r="J33" s="88">
        <v>11258</v>
      </c>
      <c r="K33" s="88"/>
      <c r="L33" s="88"/>
      <c r="M33" s="88"/>
      <c r="N33" s="88"/>
      <c r="O33" s="88"/>
      <c r="P33" s="88"/>
      <c r="Q33" s="88"/>
      <c r="R33" s="88"/>
      <c r="S33" s="88"/>
    </row>
    <row r="34" spans="4:19" x14ac:dyDescent="0.3">
      <c r="D34" s="88"/>
      <c r="E34" s="88"/>
      <c r="F34" s="88"/>
      <c r="G34" s="88"/>
      <c r="H34" s="88"/>
      <c r="I34" s="96">
        <v>120594807</v>
      </c>
      <c r="J34" s="88"/>
      <c r="K34" s="96">
        <v>120594808</v>
      </c>
      <c r="L34" s="88"/>
      <c r="M34" s="88"/>
      <c r="N34" s="88"/>
      <c r="O34" s="88"/>
      <c r="P34" s="88"/>
      <c r="Q34" s="88"/>
      <c r="R34" s="88"/>
      <c r="S34" s="88"/>
    </row>
    <row r="35" spans="4:19" x14ac:dyDescent="0.3"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</row>
    <row r="36" spans="4:19" x14ac:dyDescent="0.3">
      <c r="D36" s="88"/>
      <c r="E36" s="88"/>
      <c r="F36" s="88"/>
      <c r="G36" s="88"/>
      <c r="H36" s="88"/>
      <c r="I36" s="88">
        <v>17446</v>
      </c>
      <c r="J36" s="110"/>
      <c r="K36" s="88"/>
      <c r="L36" s="88">
        <v>8318</v>
      </c>
      <c r="M36" s="88"/>
      <c r="N36" s="88"/>
      <c r="O36" s="88"/>
      <c r="P36" s="88"/>
      <c r="Q36" s="88"/>
      <c r="R36" s="88"/>
      <c r="S36" s="88"/>
    </row>
    <row r="37" spans="4:19" x14ac:dyDescent="0.3"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</row>
    <row r="38" spans="4:19" x14ac:dyDescent="0.3">
      <c r="D38" s="88"/>
      <c r="E38" s="88"/>
      <c r="F38" s="88"/>
      <c r="G38" s="88"/>
      <c r="H38" s="88"/>
      <c r="I38" s="88"/>
      <c r="J38" s="88">
        <v>1244</v>
      </c>
      <c r="K38" s="88"/>
      <c r="L38" s="88"/>
      <c r="M38" s="88">
        <v>1069</v>
      </c>
      <c r="N38" s="88"/>
      <c r="O38" s="88"/>
      <c r="P38" s="88"/>
      <c r="Q38" s="88"/>
      <c r="R38" s="88"/>
      <c r="S38" s="88"/>
    </row>
    <row r="39" spans="4:19" x14ac:dyDescent="0.3">
      <c r="D39" s="88"/>
      <c r="E39" s="88"/>
      <c r="F39" s="88"/>
      <c r="G39" s="88"/>
      <c r="H39" s="88"/>
      <c r="I39" s="96">
        <v>120624013</v>
      </c>
      <c r="J39" s="88"/>
      <c r="K39" s="96">
        <v>120691546</v>
      </c>
      <c r="L39" s="88"/>
      <c r="M39" s="88"/>
      <c r="N39" s="88"/>
      <c r="O39" s="88" t="s">
        <v>54</v>
      </c>
      <c r="P39" s="88"/>
      <c r="Q39" s="88"/>
      <c r="R39" s="88"/>
      <c r="S39" s="88"/>
    </row>
    <row r="40" spans="4:19" ht="33.6" x14ac:dyDescent="0.65"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111">
        <v>208</v>
      </c>
      <c r="R40" s="88"/>
      <c r="S40" s="88"/>
    </row>
    <row r="41" spans="4:19" x14ac:dyDescent="0.3">
      <c r="D41" s="88"/>
      <c r="E41" s="88"/>
      <c r="F41" s="88"/>
      <c r="G41" s="88"/>
      <c r="H41" s="88"/>
      <c r="I41" s="88">
        <v>19676</v>
      </c>
      <c r="J41" s="88"/>
      <c r="K41" s="88"/>
      <c r="L41" s="88"/>
      <c r="M41" s="88"/>
      <c r="N41" s="88"/>
      <c r="O41" s="88"/>
      <c r="P41" s="88"/>
      <c r="Q41" s="88"/>
      <c r="R41" s="88"/>
      <c r="S41" s="88"/>
    </row>
    <row r="42" spans="4:19" x14ac:dyDescent="0.3"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</row>
    <row r="43" spans="4:19" x14ac:dyDescent="0.3">
      <c r="D43" s="88"/>
      <c r="E43" s="88"/>
      <c r="F43" s="88"/>
      <c r="G43" s="88"/>
      <c r="H43" s="88"/>
      <c r="I43" s="96">
        <v>120577595</v>
      </c>
      <c r="J43" s="88"/>
      <c r="K43" s="88"/>
      <c r="L43" s="88">
        <v>8143</v>
      </c>
      <c r="M43" s="88"/>
      <c r="N43" s="88"/>
      <c r="O43" s="88"/>
      <c r="P43" s="88"/>
      <c r="Q43" s="88"/>
      <c r="R43" s="88"/>
      <c r="S43" s="88"/>
    </row>
    <row r="44" spans="4:19" x14ac:dyDescent="0.3"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</row>
    <row r="45" spans="4:19" x14ac:dyDescent="0.3"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</row>
    <row r="46" spans="4:19" x14ac:dyDescent="0.3">
      <c r="D46" s="88"/>
      <c r="E46" s="88"/>
      <c r="F46" s="88"/>
      <c r="G46" s="88"/>
      <c r="H46" s="88"/>
      <c r="I46" s="88">
        <v>19676</v>
      </c>
      <c r="J46" s="88"/>
      <c r="K46" s="88"/>
      <c r="L46" s="88"/>
      <c r="M46" s="88"/>
      <c r="N46" s="88"/>
      <c r="O46" s="88"/>
      <c r="P46" s="88"/>
      <c r="Q46" s="88"/>
      <c r="R46" s="88"/>
      <c r="S46" s="88"/>
    </row>
    <row r="47" spans="4:19" x14ac:dyDescent="0.3"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</row>
    <row r="48" spans="4:19" x14ac:dyDescent="0.3">
      <c r="D48" s="88"/>
      <c r="E48" s="88"/>
      <c r="F48" s="88"/>
      <c r="G48" s="88"/>
      <c r="H48" s="88"/>
      <c r="I48" s="88"/>
      <c r="J48" s="88"/>
      <c r="K48" s="96">
        <v>120691548</v>
      </c>
      <c r="L48" s="88"/>
      <c r="M48" s="88"/>
      <c r="N48" s="88"/>
      <c r="O48" s="88"/>
      <c r="P48" s="88"/>
      <c r="Q48" s="88"/>
      <c r="R48" s="88"/>
      <c r="S48" s="88"/>
    </row>
    <row r="49" spans="4:19" x14ac:dyDescent="0.3">
      <c r="D49" s="88"/>
      <c r="E49" s="88"/>
      <c r="F49" s="88"/>
      <c r="G49" s="88"/>
      <c r="H49" s="88"/>
      <c r="I49" s="96">
        <v>120367176</v>
      </c>
      <c r="J49" s="88"/>
      <c r="K49" s="88"/>
      <c r="L49" s="88"/>
      <c r="M49" s="88"/>
      <c r="N49" s="88"/>
      <c r="O49" s="88"/>
      <c r="P49" s="88"/>
      <c r="Q49" s="88"/>
      <c r="R49" s="88"/>
      <c r="S49" s="88"/>
    </row>
    <row r="50" spans="4:19" x14ac:dyDescent="0.3"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</row>
    <row r="51" spans="4:19" x14ac:dyDescent="0.3">
      <c r="D51" s="88"/>
      <c r="E51" s="88"/>
      <c r="F51" s="88"/>
      <c r="G51" s="88"/>
      <c r="H51" s="88"/>
      <c r="I51" s="88">
        <v>19676</v>
      </c>
      <c r="J51" s="88"/>
      <c r="K51" s="88"/>
      <c r="L51" s="88">
        <v>8143</v>
      </c>
      <c r="M51" s="88"/>
      <c r="N51" s="88"/>
      <c r="O51" s="88"/>
      <c r="P51" s="88"/>
      <c r="Q51" s="88"/>
      <c r="R51" s="88"/>
      <c r="S51" s="88"/>
    </row>
    <row r="52" spans="4:19" x14ac:dyDescent="0.3"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</row>
    <row r="53" spans="4:19" x14ac:dyDescent="0.3">
      <c r="D53" s="88"/>
      <c r="E53" s="88"/>
      <c r="F53" s="88"/>
      <c r="G53" s="88"/>
      <c r="H53" s="88"/>
      <c r="I53" s="96">
        <v>120367175</v>
      </c>
      <c r="J53" s="88"/>
      <c r="K53" s="96">
        <v>120764881</v>
      </c>
      <c r="L53" s="88"/>
      <c r="M53" s="88"/>
      <c r="N53" s="88"/>
      <c r="O53" s="88"/>
      <c r="P53" s="88"/>
      <c r="Q53" s="88"/>
      <c r="R53" s="88"/>
      <c r="S53" s="88"/>
    </row>
    <row r="54" spans="4:19" x14ac:dyDescent="0.3"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</row>
    <row r="55" spans="4:19" x14ac:dyDescent="0.3"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</row>
    <row r="56" spans="4:19" x14ac:dyDescent="0.3">
      <c r="D56" s="88"/>
      <c r="E56" s="88"/>
      <c r="F56" s="88"/>
      <c r="G56" s="88"/>
      <c r="H56" s="88"/>
      <c r="I56" s="88">
        <v>19676</v>
      </c>
      <c r="J56" s="88"/>
      <c r="K56" s="88"/>
      <c r="L56" s="88">
        <v>8143</v>
      </c>
      <c r="M56" s="88"/>
      <c r="N56" s="88"/>
      <c r="O56" s="88"/>
      <c r="P56" s="88"/>
      <c r="Q56" s="88"/>
      <c r="R56" s="88"/>
      <c r="S56" s="88"/>
    </row>
    <row r="57" spans="4:19" x14ac:dyDescent="0.3"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4:19" x14ac:dyDescent="0.3">
      <c r="D58" s="88"/>
      <c r="E58" s="88"/>
      <c r="F58" s="88"/>
      <c r="G58" s="88"/>
      <c r="H58" s="88">
        <v>0</v>
      </c>
      <c r="I58" s="88"/>
      <c r="J58" s="88"/>
      <c r="K58" s="88"/>
      <c r="L58" s="88"/>
      <c r="M58" s="90">
        <v>46</v>
      </c>
      <c r="N58" s="88"/>
      <c r="O58" s="88"/>
      <c r="P58" s="88"/>
      <c r="Q58" s="88"/>
      <c r="R58" s="88"/>
      <c r="S58" s="88"/>
    </row>
    <row r="59" spans="4:19" ht="33.6" x14ac:dyDescent="0.65">
      <c r="D59" s="88"/>
      <c r="E59" s="88"/>
      <c r="F59" s="96" t="s">
        <v>15</v>
      </c>
      <c r="G59" s="88"/>
      <c r="H59" s="88"/>
      <c r="I59" s="96">
        <v>120508801</v>
      </c>
      <c r="J59" s="88"/>
      <c r="K59" s="96">
        <v>120501823</v>
      </c>
      <c r="L59" s="88"/>
      <c r="M59" s="88"/>
      <c r="N59" s="96" t="s">
        <v>16</v>
      </c>
      <c r="O59" s="88"/>
      <c r="P59" s="88"/>
      <c r="Q59" s="91">
        <v>209</v>
      </c>
      <c r="R59" s="88"/>
      <c r="S59" s="88"/>
    </row>
    <row r="60" spans="4:19" x14ac:dyDescent="0.3"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4:19" x14ac:dyDescent="0.3">
      <c r="D61" s="88"/>
      <c r="E61" s="88"/>
      <c r="F61" s="88"/>
      <c r="G61" s="88"/>
      <c r="H61" s="88"/>
      <c r="I61" s="88">
        <v>19676</v>
      </c>
      <c r="J61" s="88"/>
      <c r="K61" s="88"/>
      <c r="L61" s="90">
        <v>8190</v>
      </c>
      <c r="M61" s="88"/>
      <c r="N61" s="88"/>
      <c r="O61" s="88"/>
      <c r="P61" s="88"/>
      <c r="Q61" s="88"/>
      <c r="R61" s="88"/>
      <c r="S61" s="88"/>
    </row>
    <row r="62" spans="4:19" x14ac:dyDescent="0.3">
      <c r="D62" s="88"/>
      <c r="E62" s="88"/>
      <c r="F62" s="88"/>
      <c r="G62" s="88"/>
      <c r="H62" s="88">
        <v>8536</v>
      </c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4:19" ht="33.6" x14ac:dyDescent="0.65">
      <c r="D63" s="91">
        <v>210</v>
      </c>
      <c r="E63" s="88"/>
      <c r="F63" s="88"/>
      <c r="G63" s="88"/>
      <c r="H63" s="88"/>
      <c r="I63" s="88"/>
      <c r="J63" s="88"/>
      <c r="K63" s="88"/>
      <c r="L63" s="88">
        <v>4092</v>
      </c>
      <c r="M63" s="88"/>
      <c r="N63" s="88"/>
      <c r="O63" s="88"/>
      <c r="P63" s="88"/>
      <c r="Q63" s="88"/>
      <c r="R63" s="88"/>
      <c r="S63" s="88"/>
    </row>
    <row r="64" spans="4:19" ht="33.6" x14ac:dyDescent="0.65">
      <c r="D64" s="96" t="s">
        <v>17</v>
      </c>
      <c r="E64" s="88"/>
      <c r="F64" s="88"/>
      <c r="G64" s="88"/>
      <c r="H64" s="88"/>
      <c r="I64" s="96">
        <v>120549106</v>
      </c>
      <c r="J64" s="88"/>
      <c r="K64" s="96">
        <v>120549106</v>
      </c>
      <c r="L64" s="88"/>
      <c r="M64" s="88"/>
      <c r="N64" s="96" t="s">
        <v>18</v>
      </c>
      <c r="O64" s="88"/>
      <c r="P64" s="88"/>
      <c r="Q64" s="91">
        <v>211</v>
      </c>
      <c r="R64" s="88"/>
      <c r="S64" s="88"/>
    </row>
    <row r="65" spans="4:20" x14ac:dyDescent="0.3"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4:20" x14ac:dyDescent="0.3">
      <c r="D66" s="88"/>
      <c r="E66" s="88"/>
      <c r="F66" s="88"/>
      <c r="G66" s="88"/>
      <c r="H66" s="88">
        <v>7288</v>
      </c>
      <c r="I66" s="88"/>
      <c r="J66" s="88"/>
      <c r="K66" s="88"/>
      <c r="L66" s="88"/>
      <c r="M66" s="90">
        <v>9867</v>
      </c>
      <c r="N66" s="88"/>
      <c r="O66" s="88"/>
      <c r="P66" s="88"/>
      <c r="Q66" s="88"/>
      <c r="R66" s="88"/>
      <c r="S66" s="88"/>
    </row>
    <row r="67" spans="4:20" x14ac:dyDescent="0.3"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</row>
    <row r="68" spans="4:20" x14ac:dyDescent="0.3">
      <c r="D68" s="88"/>
      <c r="E68" s="88"/>
      <c r="F68" s="88">
        <v>2764</v>
      </c>
      <c r="G68" s="88"/>
      <c r="H68" s="88"/>
      <c r="I68" s="88">
        <v>12842</v>
      </c>
      <c r="J68" s="88"/>
      <c r="K68" s="88">
        <v>8379</v>
      </c>
      <c r="L68" s="88"/>
      <c r="M68" s="88"/>
      <c r="N68" s="88"/>
      <c r="O68" s="88"/>
      <c r="P68" s="88"/>
      <c r="Q68" s="88"/>
      <c r="R68" s="88"/>
      <c r="S68" s="88"/>
    </row>
    <row r="69" spans="4:20" x14ac:dyDescent="0.3"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</row>
    <row r="70" spans="4:20" x14ac:dyDescent="0.3"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</row>
    <row r="71" spans="4:20" x14ac:dyDescent="0.3">
      <c r="D71" s="88"/>
      <c r="E71" s="88"/>
      <c r="F71" s="88"/>
      <c r="G71" s="88"/>
      <c r="H71" s="88"/>
      <c r="I71" s="88"/>
      <c r="J71" s="96">
        <v>120702566</v>
      </c>
      <c r="K71" s="112"/>
      <c r="L71" s="88"/>
      <c r="M71" s="88"/>
      <c r="N71" s="88"/>
      <c r="O71" s="88"/>
      <c r="P71" s="88"/>
      <c r="Q71" s="88"/>
      <c r="R71" s="88"/>
      <c r="S71" s="88"/>
    </row>
    <row r="72" spans="4:20" x14ac:dyDescent="0.3"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</row>
    <row r="73" spans="4:20" x14ac:dyDescent="0.3"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113"/>
      <c r="T73" s="25"/>
    </row>
    <row r="74" spans="4:20" x14ac:dyDescent="0.3">
      <c r="D74" s="88"/>
      <c r="E74" s="88"/>
      <c r="F74" s="88"/>
      <c r="G74" s="88"/>
      <c r="H74" s="88"/>
      <c r="I74" s="88">
        <v>15606</v>
      </c>
      <c r="J74" s="88"/>
      <c r="K74" s="90">
        <v>8379</v>
      </c>
      <c r="L74" s="88"/>
      <c r="M74" s="88"/>
      <c r="N74" s="88"/>
      <c r="O74" s="88"/>
      <c r="P74" s="88"/>
      <c r="Q74" s="88"/>
      <c r="R74" s="88"/>
      <c r="S74" s="88"/>
    </row>
    <row r="75" spans="4:20" x14ac:dyDescent="0.3"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</row>
    <row r="76" spans="4:20" x14ac:dyDescent="0.3"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</row>
    <row r="77" spans="4:20" x14ac:dyDescent="0.3"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</row>
    <row r="78" spans="4:20" x14ac:dyDescent="0.3">
      <c r="D78" s="88"/>
      <c r="E78" s="88"/>
      <c r="F78" s="88"/>
      <c r="G78" s="88"/>
      <c r="H78" s="88"/>
      <c r="I78" s="88"/>
      <c r="J78" s="96">
        <v>120702565</v>
      </c>
      <c r="K78" s="88"/>
      <c r="L78" s="88"/>
      <c r="M78" s="88"/>
      <c r="N78" s="88"/>
      <c r="O78" s="88"/>
      <c r="P78" s="88"/>
      <c r="Q78" s="88"/>
      <c r="R78" s="88"/>
      <c r="S78" s="88"/>
    </row>
    <row r="79" spans="4:20" ht="33.6" x14ac:dyDescent="0.65">
      <c r="D79" s="30"/>
      <c r="E79" s="30"/>
      <c r="F79" s="30"/>
      <c r="G79" s="30"/>
      <c r="H79" s="30"/>
      <c r="I79" s="30"/>
      <c r="J79" s="30"/>
      <c r="K79" s="114">
        <v>212</v>
      </c>
      <c r="L79" s="30"/>
      <c r="M79" s="30"/>
      <c r="N79" s="30"/>
      <c r="O79" s="30"/>
      <c r="P79" s="30"/>
      <c r="Q79" s="30"/>
      <c r="R79" s="30"/>
      <c r="S79" s="30"/>
    </row>
    <row r="80" spans="4:20" x14ac:dyDescent="0.3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4:19" x14ac:dyDescent="0.3">
      <c r="D81" s="30"/>
      <c r="E81" s="30"/>
      <c r="F81" s="30"/>
      <c r="G81" s="30"/>
      <c r="H81" s="30"/>
      <c r="I81" s="30">
        <v>15606</v>
      </c>
      <c r="J81" s="30"/>
      <c r="K81" s="30">
        <v>11939</v>
      </c>
      <c r="L81" s="30"/>
      <c r="M81" s="30"/>
      <c r="N81" s="30"/>
      <c r="O81" s="30"/>
      <c r="P81" s="30"/>
      <c r="Q81" s="30"/>
      <c r="R81" s="30"/>
      <c r="S81" s="30"/>
    </row>
    <row r="82" spans="4:19" x14ac:dyDescent="0.3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4:19" x14ac:dyDescent="0.3"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4:19" x14ac:dyDescent="0.3"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4:19" x14ac:dyDescent="0.3">
      <c r="D85" s="30"/>
      <c r="E85" s="30"/>
      <c r="F85" s="30"/>
      <c r="G85" s="30"/>
      <c r="H85" s="30"/>
      <c r="I85" s="30"/>
      <c r="J85" s="41">
        <v>120842668</v>
      </c>
      <c r="K85" s="30"/>
      <c r="L85" s="30"/>
      <c r="M85" s="30"/>
      <c r="N85" s="30"/>
      <c r="O85" s="30"/>
      <c r="P85" s="30"/>
      <c r="Q85" s="30"/>
      <c r="R85" s="30"/>
      <c r="S85" s="30"/>
    </row>
    <row r="86" spans="4:19" x14ac:dyDescent="0.3"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4:19" x14ac:dyDescent="0.3"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4:19" x14ac:dyDescent="0.3">
      <c r="D88" s="30"/>
      <c r="E88" s="30"/>
      <c r="F88" s="30"/>
      <c r="G88" s="30"/>
      <c r="H88" s="30"/>
      <c r="I88" s="30">
        <v>15606</v>
      </c>
      <c r="J88" s="30"/>
      <c r="K88" s="30">
        <v>11939</v>
      </c>
      <c r="L88" s="30"/>
      <c r="M88" s="30"/>
      <c r="N88" s="30"/>
      <c r="O88" s="30"/>
      <c r="P88" s="30"/>
      <c r="Q88" s="30"/>
      <c r="R88" s="30"/>
      <c r="S88" s="30"/>
    </row>
    <row r="89" spans="4:19" x14ac:dyDescent="0.3"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4:19" x14ac:dyDescent="0.3"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4:19" x14ac:dyDescent="0.3">
      <c r="D91" s="30"/>
      <c r="E91" s="30"/>
      <c r="F91" s="30"/>
      <c r="G91" s="30"/>
      <c r="H91" s="30">
        <v>356</v>
      </c>
      <c r="I91" s="30"/>
      <c r="J91" s="30"/>
      <c r="K91" s="30"/>
      <c r="L91" s="30">
        <v>1119</v>
      </c>
      <c r="M91" s="30"/>
      <c r="N91" s="30"/>
      <c r="O91" s="30"/>
      <c r="P91" s="30"/>
      <c r="Q91" s="30"/>
      <c r="R91" s="30"/>
      <c r="S91" s="30"/>
    </row>
    <row r="92" spans="4:19" ht="33.6" x14ac:dyDescent="0.65">
      <c r="D92" s="30"/>
      <c r="E92" s="31">
        <v>214</v>
      </c>
      <c r="F92" s="41" t="s">
        <v>20</v>
      </c>
      <c r="G92" s="30"/>
      <c r="H92" s="30"/>
      <c r="I92" s="30"/>
      <c r="J92" s="41">
        <v>120069873</v>
      </c>
      <c r="K92" s="30"/>
      <c r="L92" s="30"/>
      <c r="M92" s="30"/>
      <c r="N92" s="41" t="s">
        <v>19</v>
      </c>
      <c r="O92" s="30"/>
      <c r="P92" s="114">
        <v>213</v>
      </c>
      <c r="Q92" s="30"/>
      <c r="R92" s="30"/>
      <c r="S92" s="30"/>
    </row>
    <row r="93" spans="4:19" x14ac:dyDescent="0.3"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4:19" x14ac:dyDescent="0.3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4:19" x14ac:dyDescent="0.3">
      <c r="D95" s="30"/>
      <c r="E95" s="30"/>
      <c r="F95" s="30"/>
      <c r="G95" s="30"/>
      <c r="H95" s="30"/>
      <c r="I95" s="30">
        <v>15537</v>
      </c>
      <c r="J95" s="30"/>
      <c r="K95" s="30">
        <v>11107</v>
      </c>
      <c r="L95" s="30"/>
      <c r="M95" s="30"/>
      <c r="N95" s="30"/>
      <c r="O95" s="30"/>
      <c r="P95" s="30"/>
      <c r="Q95" s="30"/>
      <c r="R95" s="30"/>
      <c r="S95" s="30"/>
    </row>
    <row r="96" spans="4:19" x14ac:dyDescent="0.3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4:19" x14ac:dyDescent="0.3"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4:19" x14ac:dyDescent="0.3"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4:19" x14ac:dyDescent="0.3">
      <c r="D99" s="30"/>
      <c r="E99" s="30"/>
      <c r="F99" s="30"/>
      <c r="G99" s="30"/>
      <c r="H99" s="30"/>
      <c r="I99" s="30"/>
      <c r="J99" s="41">
        <v>120136907</v>
      </c>
      <c r="K99" s="30"/>
      <c r="L99" s="30"/>
      <c r="M99" s="30"/>
      <c r="N99" s="30"/>
      <c r="O99" s="30"/>
      <c r="P99" s="30"/>
      <c r="Q99" s="30"/>
      <c r="R99" s="30"/>
      <c r="S99" s="30"/>
    </row>
    <row r="100" spans="4:19" x14ac:dyDescent="0.3"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4:19" x14ac:dyDescent="0.3"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4:19" x14ac:dyDescent="0.3"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4:19" x14ac:dyDescent="0.3">
      <c r="D103" s="30"/>
      <c r="E103" s="30"/>
      <c r="F103" s="30"/>
      <c r="G103" s="30"/>
      <c r="H103" s="30"/>
      <c r="I103" s="30">
        <v>15537</v>
      </c>
      <c r="J103" s="30"/>
      <c r="K103" s="30">
        <v>11107</v>
      </c>
      <c r="L103" s="30"/>
      <c r="M103" s="30"/>
      <c r="N103" s="30"/>
      <c r="O103" s="30"/>
      <c r="P103" s="30"/>
      <c r="Q103" s="30"/>
      <c r="R103" s="30"/>
      <c r="S103" s="30"/>
    </row>
    <row r="104" spans="4:19" x14ac:dyDescent="0.3"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4:19" x14ac:dyDescent="0.3"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4:19" x14ac:dyDescent="0.3">
      <c r="D106" s="30"/>
      <c r="E106" s="30"/>
      <c r="F106" s="30"/>
      <c r="G106" s="30"/>
      <c r="H106" s="30"/>
      <c r="I106" s="30"/>
      <c r="J106" s="41">
        <v>120136906</v>
      </c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4:19" x14ac:dyDescent="0.3"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4:19" x14ac:dyDescent="0.3"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4:19" x14ac:dyDescent="0.3">
      <c r="D109" s="30"/>
      <c r="E109" s="30"/>
      <c r="F109" s="30"/>
      <c r="G109" s="30"/>
      <c r="H109" s="30"/>
      <c r="I109" s="30">
        <v>15537</v>
      </c>
      <c r="J109" s="30"/>
      <c r="K109" s="30">
        <v>11107</v>
      </c>
      <c r="L109" s="30"/>
      <c r="M109" s="30"/>
      <c r="N109" s="30"/>
      <c r="O109" s="30"/>
      <c r="P109" s="30"/>
      <c r="Q109" s="30"/>
      <c r="R109" s="30"/>
      <c r="S109" s="30"/>
    </row>
    <row r="110" spans="4:19" x14ac:dyDescent="0.3"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4:19" x14ac:dyDescent="0.3"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4:19" x14ac:dyDescent="0.3"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4:19" x14ac:dyDescent="0.3">
      <c r="D113" s="30"/>
      <c r="E113" s="30"/>
      <c r="F113" s="30"/>
      <c r="G113" s="30"/>
      <c r="H113" s="30"/>
      <c r="I113" s="30"/>
      <c r="J113" s="41">
        <v>120753780</v>
      </c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4:19" x14ac:dyDescent="0.3"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4:19" x14ac:dyDescent="0.3"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4:19" x14ac:dyDescent="0.3">
      <c r="D116" s="30"/>
      <c r="E116" s="30"/>
      <c r="F116" s="30"/>
      <c r="G116" s="30"/>
      <c r="H116" s="30"/>
      <c r="I116" s="30">
        <v>15537</v>
      </c>
      <c r="J116" s="30"/>
      <c r="K116" s="30">
        <v>11107</v>
      </c>
      <c r="L116" s="30"/>
      <c r="M116" s="30"/>
      <c r="N116" s="30"/>
      <c r="O116" s="30"/>
      <c r="P116" s="30"/>
      <c r="Q116" s="30"/>
      <c r="R116" s="30"/>
      <c r="S116" s="30"/>
    </row>
    <row r="117" spans="4:19" x14ac:dyDescent="0.3"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4:19" x14ac:dyDescent="0.3"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4:19" x14ac:dyDescent="0.3">
      <c r="D119" s="30"/>
      <c r="E119" s="30"/>
      <c r="F119" s="30"/>
      <c r="G119" s="30"/>
      <c r="H119" s="30"/>
      <c r="I119" s="30"/>
      <c r="J119" s="41">
        <v>120458408</v>
      </c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4:19" x14ac:dyDescent="0.3"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4:19" x14ac:dyDescent="0.3">
      <c r="D121" s="30"/>
      <c r="E121" s="30"/>
      <c r="F121" s="30"/>
      <c r="G121" s="30"/>
      <c r="H121" s="30">
        <v>1</v>
      </c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4:19" x14ac:dyDescent="0.3"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4:19" x14ac:dyDescent="0.3">
      <c r="D123" s="30"/>
      <c r="E123" s="30"/>
      <c r="F123" s="30"/>
      <c r="G123" s="30"/>
      <c r="H123" s="30"/>
      <c r="I123" s="30">
        <v>15537</v>
      </c>
      <c r="J123" s="30"/>
      <c r="K123" s="30">
        <v>11108</v>
      </c>
      <c r="L123" s="30"/>
      <c r="M123" s="30"/>
      <c r="N123" s="30"/>
      <c r="O123" s="30"/>
      <c r="P123" s="30"/>
      <c r="Q123" s="126" t="s">
        <v>84</v>
      </c>
      <c r="R123" s="127"/>
      <c r="S123" s="128"/>
    </row>
    <row r="124" spans="4:19" x14ac:dyDescent="0.3"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129"/>
      <c r="R124" s="130"/>
      <c r="S124" s="131"/>
    </row>
    <row r="125" spans="4:19" x14ac:dyDescent="0.3">
      <c r="D125" s="30"/>
      <c r="E125" s="30"/>
      <c r="F125" s="115"/>
      <c r="G125" s="41" t="s">
        <v>21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132"/>
      <c r="R125" s="133"/>
      <c r="S125" s="134"/>
    </row>
    <row r="126" spans="4:19" x14ac:dyDescent="0.3"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4:19" x14ac:dyDescent="0.3">
      <c r="D127" s="30"/>
      <c r="E127" s="30"/>
      <c r="F127" s="30"/>
      <c r="G127" s="30"/>
      <c r="H127" s="30"/>
      <c r="I127" s="30"/>
      <c r="J127" s="41">
        <v>120458407</v>
      </c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4:19" x14ac:dyDescent="0.3">
      <c r="D128" s="30"/>
      <c r="E128" s="30"/>
      <c r="F128" s="30"/>
      <c r="G128" s="30"/>
      <c r="H128" s="30">
        <v>1</v>
      </c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4:19" x14ac:dyDescent="0.3"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4:19" x14ac:dyDescent="0.3"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4:19" x14ac:dyDescent="0.3">
      <c r="D131" s="30"/>
      <c r="E131" s="30"/>
      <c r="F131" s="30"/>
      <c r="G131" s="30"/>
      <c r="H131" s="30"/>
      <c r="I131" s="30">
        <v>15537</v>
      </c>
      <c r="J131" s="30"/>
      <c r="K131" s="30">
        <v>11108</v>
      </c>
      <c r="L131" s="30"/>
      <c r="M131" s="30"/>
      <c r="N131" s="30"/>
      <c r="O131" s="30"/>
      <c r="P131" s="30"/>
      <c r="Q131" s="30"/>
      <c r="R131" s="30"/>
      <c r="S131" s="30"/>
    </row>
    <row r="132" spans="4:19" x14ac:dyDescent="0.3"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4:19" x14ac:dyDescent="0.3"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4:19" x14ac:dyDescent="0.3">
      <c r="D134" s="30"/>
      <c r="E134" s="30"/>
      <c r="F134" s="30"/>
      <c r="G134" s="30"/>
      <c r="H134" s="30"/>
      <c r="I134" s="30"/>
      <c r="J134" s="41">
        <v>120158924</v>
      </c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4:19" x14ac:dyDescent="0.3"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4:19" x14ac:dyDescent="0.3"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4:19" x14ac:dyDescent="0.3">
      <c r="D137" s="30"/>
      <c r="E137" s="30"/>
      <c r="F137" s="30"/>
      <c r="G137" s="30"/>
      <c r="H137" s="30"/>
      <c r="I137" s="30">
        <v>15538</v>
      </c>
      <c r="J137" s="30"/>
      <c r="K137" s="30">
        <v>11108</v>
      </c>
      <c r="L137" s="30"/>
      <c r="M137" s="30"/>
      <c r="N137" s="30"/>
      <c r="O137" s="30"/>
      <c r="P137" s="30"/>
      <c r="Q137" s="30"/>
      <c r="R137" s="30"/>
      <c r="S137" s="30"/>
    </row>
    <row r="138" spans="4:19" x14ac:dyDescent="0.3"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 spans="4:19" x14ac:dyDescent="0.3"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 spans="4:19" x14ac:dyDescent="0.3"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 spans="4:19" x14ac:dyDescent="0.3">
      <c r="D141" s="30"/>
      <c r="E141" s="30"/>
      <c r="F141" s="30"/>
      <c r="G141" s="30"/>
      <c r="H141" s="30"/>
      <c r="I141" s="30"/>
      <c r="J141" s="41">
        <v>120054313</v>
      </c>
      <c r="K141" s="30"/>
      <c r="L141" s="30"/>
      <c r="M141" s="30"/>
      <c r="N141" s="30"/>
      <c r="O141" s="30"/>
      <c r="P141" s="30"/>
      <c r="Q141" s="30"/>
      <c r="R141" s="30"/>
      <c r="S141" s="30"/>
    </row>
    <row r="142" spans="4:19" x14ac:dyDescent="0.3"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 spans="4:19" x14ac:dyDescent="0.3"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 spans="4:19" x14ac:dyDescent="0.3">
      <c r="D144" s="30"/>
      <c r="E144" s="30"/>
      <c r="F144" s="30"/>
      <c r="G144" s="30"/>
      <c r="H144" s="30"/>
      <c r="I144" s="30">
        <v>15538</v>
      </c>
      <c r="J144" s="30"/>
      <c r="K144" s="30">
        <v>11108</v>
      </c>
      <c r="L144" s="30"/>
      <c r="M144" s="30"/>
      <c r="N144" s="30"/>
      <c r="O144" s="30"/>
      <c r="P144" s="30"/>
      <c r="Q144" s="30"/>
      <c r="R144" s="30"/>
      <c r="S144" s="30"/>
    </row>
    <row r="145" spans="4:19" x14ac:dyDescent="0.3"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 spans="4:19" x14ac:dyDescent="0.3"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 spans="4:19" x14ac:dyDescent="0.3"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 spans="4:19" x14ac:dyDescent="0.3">
      <c r="D148" s="30"/>
      <c r="E148" s="30"/>
      <c r="F148" s="30"/>
      <c r="G148" s="30"/>
      <c r="H148" s="30"/>
      <c r="I148" s="30"/>
      <c r="J148" s="41">
        <v>120247581</v>
      </c>
      <c r="K148" s="30"/>
      <c r="L148" s="30"/>
      <c r="M148" s="30"/>
      <c r="N148" s="30"/>
      <c r="O148" s="30"/>
      <c r="P148" s="30"/>
      <c r="Q148" s="30"/>
      <c r="R148" s="30"/>
      <c r="S148" s="30"/>
    </row>
    <row r="149" spans="4:19" x14ac:dyDescent="0.3"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 spans="4:19" x14ac:dyDescent="0.3"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 spans="4:19" x14ac:dyDescent="0.3">
      <c r="D151" s="30"/>
      <c r="E151" s="30"/>
      <c r="F151" s="30"/>
      <c r="G151" s="30"/>
      <c r="H151" s="30"/>
      <c r="I151" s="30">
        <v>15297</v>
      </c>
      <c r="J151" s="30"/>
      <c r="K151" s="30">
        <v>10842</v>
      </c>
      <c r="L151" s="30"/>
      <c r="M151" s="30"/>
      <c r="N151" s="30"/>
      <c r="O151" s="30"/>
      <c r="P151" s="30"/>
      <c r="Q151" s="30"/>
      <c r="R151" s="30"/>
      <c r="S151" s="30"/>
    </row>
    <row r="152" spans="4:19" x14ac:dyDescent="0.3">
      <c r="D152" s="30"/>
      <c r="E152" s="30"/>
      <c r="F152" s="30"/>
      <c r="G152" s="30">
        <v>241</v>
      </c>
      <c r="H152" s="30"/>
      <c r="I152" s="30"/>
      <c r="J152" s="30"/>
      <c r="K152" s="30"/>
      <c r="L152" s="30">
        <v>110</v>
      </c>
      <c r="M152" s="30"/>
      <c r="N152" s="30"/>
      <c r="O152" s="30"/>
      <c r="P152" s="30"/>
      <c r="Q152" s="30"/>
      <c r="R152" s="30"/>
      <c r="S152" s="30"/>
    </row>
    <row r="153" spans="4:19" x14ac:dyDescent="0.3"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 spans="4:19" ht="33.6" x14ac:dyDescent="0.65">
      <c r="D154" s="30"/>
      <c r="E154" s="30"/>
      <c r="F154" s="30"/>
      <c r="G154" s="30"/>
      <c r="H154" s="30">
        <v>265</v>
      </c>
      <c r="I154" s="30"/>
      <c r="J154" s="41">
        <v>120247580</v>
      </c>
      <c r="K154" s="30"/>
      <c r="L154" s="30"/>
      <c r="M154" s="30"/>
      <c r="N154" s="41">
        <v>120090975</v>
      </c>
      <c r="O154" s="41" t="s">
        <v>55</v>
      </c>
      <c r="P154" s="30"/>
      <c r="Q154" s="31">
        <v>216</v>
      </c>
      <c r="R154" s="30"/>
      <c r="S154" s="30"/>
    </row>
    <row r="155" spans="4:19" x14ac:dyDescent="0.3">
      <c r="D155" s="30"/>
      <c r="E155" s="30"/>
      <c r="F155" s="30"/>
      <c r="G155" s="30"/>
      <c r="H155" s="30"/>
      <c r="I155" s="30"/>
      <c r="J155" s="30"/>
      <c r="K155" s="30"/>
      <c r="L155" s="30">
        <v>1048</v>
      </c>
      <c r="M155" s="30"/>
      <c r="N155" s="30"/>
      <c r="O155" s="30"/>
      <c r="P155" s="30"/>
      <c r="Q155" s="30"/>
      <c r="R155" s="30"/>
      <c r="S155" s="30"/>
    </row>
    <row r="156" spans="4:19" x14ac:dyDescent="0.3"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 spans="4:19" ht="33.6" x14ac:dyDescent="0.65">
      <c r="D157" s="30"/>
      <c r="E157" s="30"/>
      <c r="F157" s="31">
        <v>215</v>
      </c>
      <c r="G157" s="30"/>
      <c r="H157" s="30"/>
      <c r="I157" s="30">
        <v>15886</v>
      </c>
      <c r="J157" s="30"/>
      <c r="K157" s="30">
        <v>10493</v>
      </c>
      <c r="L157" s="30"/>
      <c r="M157" s="30"/>
      <c r="N157" s="30"/>
      <c r="O157" s="30"/>
      <c r="P157" s="30"/>
      <c r="Q157" s="30"/>
      <c r="R157" s="30"/>
      <c r="S157" s="30"/>
    </row>
    <row r="158" spans="4:19" x14ac:dyDescent="0.3"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</row>
    <row r="159" spans="4:19" x14ac:dyDescent="0.3">
      <c r="D159" s="30"/>
      <c r="E159" s="30"/>
      <c r="F159" s="41" t="s">
        <v>22</v>
      </c>
      <c r="G159" s="30"/>
      <c r="H159" s="30">
        <v>308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</row>
    <row r="160" spans="4:19" x14ac:dyDescent="0.3"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</row>
    <row r="161" spans="4:19" x14ac:dyDescent="0.3">
      <c r="D161" s="30"/>
      <c r="E161" s="30"/>
      <c r="F161" s="30"/>
      <c r="G161" s="30"/>
      <c r="H161" s="30"/>
      <c r="I161" s="30"/>
      <c r="J161" s="41">
        <v>120278882</v>
      </c>
      <c r="K161" s="30"/>
      <c r="L161" s="30"/>
      <c r="M161" s="30"/>
      <c r="N161" s="30"/>
      <c r="O161" s="30"/>
      <c r="P161" s="30"/>
      <c r="Q161" s="30"/>
      <c r="R161" s="30"/>
      <c r="S161" s="30"/>
    </row>
    <row r="162" spans="4:19" x14ac:dyDescent="0.3"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</row>
    <row r="163" spans="4:19" x14ac:dyDescent="0.3"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</row>
    <row r="164" spans="4:19" x14ac:dyDescent="0.3">
      <c r="D164" s="30"/>
      <c r="E164" s="30"/>
      <c r="F164" s="30"/>
      <c r="G164" s="30"/>
      <c r="H164" s="30"/>
      <c r="I164" s="30">
        <v>16194</v>
      </c>
      <c r="J164" s="30"/>
      <c r="K164" s="30">
        <v>10493</v>
      </c>
      <c r="L164" s="30"/>
      <c r="M164" s="30"/>
      <c r="N164" s="30"/>
      <c r="O164" s="30"/>
      <c r="P164" s="30"/>
      <c r="Q164" s="30"/>
      <c r="R164" s="30"/>
      <c r="S164" s="30"/>
    </row>
    <row r="165" spans="4:19" x14ac:dyDescent="0.3"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</row>
    <row r="166" spans="4:19" x14ac:dyDescent="0.3"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</row>
    <row r="167" spans="4:19" x14ac:dyDescent="0.3">
      <c r="D167" s="30"/>
      <c r="E167" s="30"/>
      <c r="F167" s="30"/>
      <c r="G167" s="30"/>
      <c r="H167" s="30"/>
      <c r="I167" s="30">
        <v>5293</v>
      </c>
      <c r="J167" s="30"/>
      <c r="K167" s="30"/>
      <c r="L167" s="30">
        <v>184</v>
      </c>
      <c r="M167" s="30"/>
      <c r="N167" s="30"/>
      <c r="O167" s="30"/>
      <c r="P167" s="30"/>
      <c r="Q167" s="30"/>
      <c r="R167" s="30"/>
      <c r="S167" s="30"/>
    </row>
    <row r="168" spans="4:19" ht="33.6" x14ac:dyDescent="0.65">
      <c r="D168" s="30"/>
      <c r="E168" s="31">
        <v>217</v>
      </c>
      <c r="F168" s="30" t="s">
        <v>23</v>
      </c>
      <c r="G168" s="30"/>
      <c r="H168" s="30"/>
      <c r="I168" s="30"/>
      <c r="J168" s="41">
        <v>120075831</v>
      </c>
      <c r="K168" s="30"/>
      <c r="L168" s="30"/>
      <c r="M168" s="30"/>
      <c r="N168" s="30">
        <v>120075832</v>
      </c>
      <c r="O168" s="31">
        <v>218</v>
      </c>
      <c r="P168" s="30"/>
      <c r="Q168" s="30"/>
      <c r="R168" s="30"/>
      <c r="S168" s="30"/>
    </row>
    <row r="169" spans="4:19" x14ac:dyDescent="0.3">
      <c r="D169" s="30"/>
      <c r="E169" s="30"/>
      <c r="F169" s="30"/>
      <c r="G169" s="30"/>
      <c r="H169" s="30"/>
      <c r="I169" s="30"/>
      <c r="J169" s="30"/>
      <c r="K169" s="30"/>
      <c r="L169" s="30">
        <v>253</v>
      </c>
      <c r="M169" s="30"/>
      <c r="N169" s="30"/>
      <c r="O169" s="30"/>
      <c r="P169" s="30"/>
      <c r="Q169" s="30"/>
      <c r="R169" s="30"/>
      <c r="S169" s="30"/>
    </row>
    <row r="170" spans="4:19" x14ac:dyDescent="0.3"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</row>
    <row r="171" spans="4:19" x14ac:dyDescent="0.3">
      <c r="D171" s="30"/>
      <c r="E171" s="30"/>
      <c r="F171" s="30"/>
      <c r="G171" s="30"/>
      <c r="H171" s="30"/>
      <c r="I171" s="30">
        <v>15587</v>
      </c>
      <c r="J171" s="30"/>
      <c r="K171" s="30">
        <v>15248</v>
      </c>
      <c r="L171" s="30"/>
      <c r="M171" s="30"/>
      <c r="N171" s="30"/>
      <c r="O171" s="30"/>
      <c r="P171" s="30"/>
      <c r="Q171" s="30"/>
      <c r="R171" s="30"/>
      <c r="S171" s="30"/>
    </row>
    <row r="172" spans="4:19" x14ac:dyDescent="0.3"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</row>
    <row r="173" spans="4:19" x14ac:dyDescent="0.3"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</row>
    <row r="174" spans="4:19" x14ac:dyDescent="0.3">
      <c r="D174" s="30"/>
      <c r="E174" s="30"/>
      <c r="F174" s="30"/>
      <c r="G174" s="30"/>
      <c r="H174" s="30"/>
      <c r="I174" s="30">
        <v>1138</v>
      </c>
      <c r="J174" s="30"/>
      <c r="K174" s="30"/>
      <c r="L174" s="30">
        <v>1001</v>
      </c>
      <c r="M174" s="30"/>
      <c r="N174" s="30"/>
      <c r="O174" s="30"/>
      <c r="P174" s="30"/>
      <c r="Q174" s="30"/>
      <c r="R174" s="30"/>
      <c r="S174" s="30"/>
    </row>
    <row r="175" spans="4:19" ht="33.6" x14ac:dyDescent="0.65">
      <c r="D175" s="30"/>
      <c r="E175" s="31">
        <v>219</v>
      </c>
      <c r="F175" s="30" t="s">
        <v>24</v>
      </c>
      <c r="G175" s="30"/>
      <c r="H175" s="30"/>
      <c r="I175" s="30"/>
      <c r="J175" s="41">
        <v>120385740</v>
      </c>
      <c r="K175" s="30"/>
      <c r="L175" s="30"/>
      <c r="M175" s="30"/>
      <c r="N175" s="116" t="s">
        <v>25</v>
      </c>
      <c r="O175" s="30"/>
      <c r="P175" s="30"/>
      <c r="Q175" s="30"/>
      <c r="R175" s="31">
        <v>220</v>
      </c>
      <c r="S175" s="30"/>
    </row>
    <row r="176" spans="4:19" x14ac:dyDescent="0.3">
      <c r="D176" s="30"/>
      <c r="E176" s="30"/>
      <c r="F176" s="30"/>
      <c r="G176" s="30"/>
      <c r="H176" s="30"/>
      <c r="I176" s="30"/>
      <c r="J176" s="30"/>
      <c r="K176" s="30"/>
      <c r="L176" s="30">
        <v>1657</v>
      </c>
      <c r="M176" s="30"/>
      <c r="N176" s="30"/>
      <c r="O176" s="30"/>
      <c r="P176" s="30"/>
      <c r="Q176" s="30"/>
      <c r="R176" s="30"/>
      <c r="S176" s="30"/>
    </row>
    <row r="177" spans="4:19" x14ac:dyDescent="0.3"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</row>
    <row r="178" spans="4:19" x14ac:dyDescent="0.3"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</row>
    <row r="179" spans="4:19" x14ac:dyDescent="0.3">
      <c r="D179" s="30"/>
      <c r="E179" s="30"/>
      <c r="F179" s="30"/>
      <c r="G179" s="30"/>
      <c r="H179" s="30"/>
      <c r="I179" s="30">
        <v>16414</v>
      </c>
      <c r="J179" s="30"/>
      <c r="K179" s="30">
        <v>15592</v>
      </c>
      <c r="L179" s="30"/>
      <c r="M179" s="30"/>
      <c r="N179" s="30"/>
      <c r="O179" s="30"/>
      <c r="P179" s="30"/>
      <c r="Q179" s="30"/>
      <c r="R179" s="30"/>
      <c r="S179" s="30"/>
    </row>
    <row r="180" spans="4:19" x14ac:dyDescent="0.3"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</row>
    <row r="181" spans="4:19" x14ac:dyDescent="0.3"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</row>
    <row r="182" spans="4:19" x14ac:dyDescent="0.3">
      <c r="D182" s="30"/>
      <c r="E182" s="30"/>
      <c r="F182" s="30"/>
      <c r="G182" s="30"/>
      <c r="H182" s="30"/>
      <c r="I182" s="30"/>
      <c r="J182" s="41">
        <v>120067909</v>
      </c>
      <c r="K182" s="30"/>
      <c r="L182" s="30"/>
      <c r="M182" s="30"/>
      <c r="N182" s="30"/>
      <c r="O182" s="30"/>
      <c r="P182" s="30"/>
      <c r="Q182" s="30"/>
      <c r="R182" s="30"/>
      <c r="S182" s="30"/>
    </row>
    <row r="183" spans="4:19" x14ac:dyDescent="0.3"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</row>
    <row r="184" spans="4:19" x14ac:dyDescent="0.3"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</row>
    <row r="185" spans="4:19" x14ac:dyDescent="0.3">
      <c r="D185" s="30"/>
      <c r="E185" s="30"/>
      <c r="F185" s="30"/>
      <c r="G185" s="30"/>
      <c r="H185" s="30"/>
      <c r="I185" s="30"/>
      <c r="J185" s="30"/>
      <c r="K185" s="30"/>
      <c r="L185" s="116">
        <v>10428</v>
      </c>
      <c r="M185" s="30"/>
      <c r="N185" s="30"/>
      <c r="O185" s="30"/>
      <c r="P185" s="30"/>
      <c r="Q185" s="30"/>
      <c r="R185" s="30"/>
      <c r="S185" s="30"/>
    </row>
    <row r="186" spans="4:19" x14ac:dyDescent="0.3">
      <c r="D186" s="30"/>
      <c r="E186" s="30"/>
      <c r="F186" s="30"/>
      <c r="G186" s="30"/>
      <c r="H186" s="30">
        <v>16414</v>
      </c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</row>
    <row r="187" spans="4:19" x14ac:dyDescent="0.3">
      <c r="D187" s="30"/>
      <c r="E187" s="30"/>
      <c r="F187" s="30"/>
      <c r="G187" s="30"/>
      <c r="H187" s="30"/>
      <c r="I187" s="116">
        <v>5164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</row>
    <row r="188" spans="4:19" x14ac:dyDescent="0.3"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</row>
    <row r="189" spans="4:19" x14ac:dyDescent="0.3">
      <c r="D189" s="30"/>
      <c r="E189" s="30"/>
      <c r="F189" s="30"/>
      <c r="G189" s="30"/>
      <c r="H189" s="30"/>
      <c r="I189" s="30"/>
      <c r="J189" s="30">
        <v>653</v>
      </c>
      <c r="K189" s="30"/>
      <c r="L189" s="30"/>
      <c r="M189" s="30"/>
      <c r="N189" s="30"/>
      <c r="O189" s="30"/>
      <c r="P189" s="30"/>
      <c r="Q189" s="30"/>
      <c r="R189" s="30"/>
      <c r="S189" s="30"/>
    </row>
    <row r="190" spans="4:19" x14ac:dyDescent="0.3">
      <c r="D190" s="30"/>
      <c r="E190" s="30"/>
      <c r="F190" s="30"/>
      <c r="G190" s="30"/>
      <c r="H190" s="41">
        <v>120161763</v>
      </c>
      <c r="I190" s="30"/>
      <c r="J190" s="30"/>
      <c r="K190" s="30"/>
      <c r="L190" s="41">
        <v>120067908</v>
      </c>
      <c r="M190" s="30"/>
      <c r="N190" s="30"/>
      <c r="O190" s="30"/>
      <c r="P190" s="30"/>
      <c r="Q190" s="30"/>
      <c r="R190" s="30"/>
      <c r="S190" s="30"/>
    </row>
    <row r="191" spans="4:19" ht="33.6" x14ac:dyDescent="0.65">
      <c r="D191" s="30"/>
      <c r="E191" s="30"/>
      <c r="F191" s="30"/>
      <c r="G191" s="30"/>
      <c r="H191" s="30"/>
      <c r="I191" s="30"/>
      <c r="J191" s="31">
        <v>221</v>
      </c>
      <c r="K191" s="30"/>
      <c r="L191" s="30"/>
      <c r="M191" s="30"/>
      <c r="N191" s="30"/>
      <c r="O191" s="30"/>
      <c r="P191" s="30"/>
      <c r="Q191" s="30"/>
      <c r="R191" s="30"/>
      <c r="S191" s="30"/>
    </row>
    <row r="192" spans="4:19" x14ac:dyDescent="0.3"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81">
        <v>11081</v>
      </c>
      <c r="O192" s="30"/>
      <c r="P192" s="30"/>
      <c r="Q192" s="30"/>
      <c r="R192" s="30"/>
      <c r="S192" s="30"/>
    </row>
    <row r="193" spans="4:19" x14ac:dyDescent="0.3">
      <c r="D193" s="30"/>
      <c r="E193" s="30"/>
      <c r="F193" s="30"/>
      <c r="G193" s="30">
        <v>17067</v>
      </c>
      <c r="H193" s="30"/>
      <c r="I193" s="81">
        <v>5164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</row>
    <row r="194" spans="4:19" x14ac:dyDescent="0.3"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</row>
    <row r="195" spans="4:19" x14ac:dyDescent="0.3"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41">
        <v>120465637</v>
      </c>
      <c r="O195" s="30"/>
      <c r="P195" s="30"/>
      <c r="Q195" s="30"/>
      <c r="R195" s="30"/>
      <c r="S195" s="30"/>
    </row>
    <row r="196" spans="4:19" x14ac:dyDescent="0.3">
      <c r="D196" s="30"/>
      <c r="E196" s="30"/>
      <c r="F196" s="30"/>
      <c r="G196" s="30"/>
      <c r="H196" s="41">
        <v>120341845</v>
      </c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</row>
    <row r="197" spans="4:19" x14ac:dyDescent="0.3">
      <c r="D197" s="30"/>
      <c r="E197" s="30"/>
      <c r="F197" s="30"/>
      <c r="G197" s="81">
        <v>17067</v>
      </c>
      <c r="H197" s="30"/>
      <c r="I197" s="30"/>
      <c r="J197" s="30"/>
      <c r="K197" s="30"/>
      <c r="L197" s="30"/>
      <c r="M197" s="30"/>
      <c r="N197" s="30"/>
      <c r="O197" s="30"/>
      <c r="P197" s="30">
        <v>10964</v>
      </c>
      <c r="Q197" s="30"/>
      <c r="R197" s="30"/>
      <c r="S197" s="30"/>
    </row>
    <row r="198" spans="4:19" x14ac:dyDescent="0.3"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</row>
    <row r="199" spans="4:19" ht="33.6" x14ac:dyDescent="0.65">
      <c r="D199" s="30"/>
      <c r="E199" s="31">
        <v>222</v>
      </c>
      <c r="F199" s="41" t="s">
        <v>26</v>
      </c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</row>
    <row r="200" spans="4:19" x14ac:dyDescent="0.3">
      <c r="D200" s="30"/>
      <c r="E200" s="30"/>
      <c r="F200" s="30"/>
      <c r="G200" s="30"/>
      <c r="H200" s="30"/>
      <c r="I200" s="81">
        <v>5164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</row>
    <row r="201" spans="4:19" ht="33.6" x14ac:dyDescent="0.65">
      <c r="D201" s="30"/>
      <c r="E201" s="30"/>
      <c r="F201" s="30"/>
      <c r="G201" s="30">
        <v>11940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1">
        <v>223</v>
      </c>
      <c r="S201" s="30"/>
    </row>
    <row r="202" spans="4:19" x14ac:dyDescent="0.3"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>
        <v>117</v>
      </c>
      <c r="O202" s="30"/>
      <c r="P202" s="30"/>
      <c r="Q202" s="41" t="s">
        <v>28</v>
      </c>
      <c r="R202" s="30"/>
      <c r="S202" s="30"/>
    </row>
    <row r="203" spans="4:19" x14ac:dyDescent="0.3">
      <c r="D203" s="30"/>
      <c r="E203" s="30"/>
      <c r="F203" s="30"/>
      <c r="G203" s="30"/>
      <c r="H203" s="41">
        <v>120620990</v>
      </c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</row>
    <row r="204" spans="4:19" x14ac:dyDescent="0.3"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</row>
    <row r="205" spans="4:19" x14ac:dyDescent="0.3">
      <c r="D205" s="30"/>
      <c r="E205" s="30"/>
      <c r="F205" s="30"/>
      <c r="G205" s="30"/>
      <c r="H205" s="30"/>
      <c r="I205" s="30"/>
      <c r="J205" s="30">
        <v>11940</v>
      </c>
      <c r="K205" s="30"/>
      <c r="L205" s="30"/>
      <c r="M205" s="30"/>
      <c r="N205" s="30"/>
      <c r="O205" s="30"/>
      <c r="P205" s="30"/>
      <c r="Q205" s="30"/>
      <c r="R205" s="30"/>
      <c r="S205" s="30"/>
    </row>
    <row r="206" spans="4:19" x14ac:dyDescent="0.3">
      <c r="D206" s="30"/>
      <c r="E206" s="30"/>
      <c r="F206" s="30"/>
      <c r="G206" s="30"/>
      <c r="H206" s="30"/>
      <c r="I206" s="81">
        <v>5164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</row>
    <row r="207" spans="4:19" ht="33.6" x14ac:dyDescent="0.65">
      <c r="D207" s="30"/>
      <c r="E207" s="30"/>
      <c r="F207" s="30"/>
      <c r="G207" s="30"/>
      <c r="H207" s="30"/>
      <c r="I207" s="30"/>
      <c r="J207" s="30"/>
      <c r="K207" s="31">
        <v>224</v>
      </c>
      <c r="L207" s="30"/>
      <c r="M207" s="30"/>
      <c r="N207" s="30"/>
      <c r="O207" s="30"/>
      <c r="P207" s="30"/>
      <c r="Q207" s="30"/>
      <c r="R207" s="30"/>
      <c r="S207" s="30"/>
    </row>
    <row r="208" spans="4:19" x14ac:dyDescent="0.3">
      <c r="D208" s="30"/>
      <c r="E208" s="30"/>
      <c r="F208" s="30">
        <v>5127</v>
      </c>
      <c r="G208" s="30"/>
      <c r="H208" s="30"/>
      <c r="I208" s="30"/>
      <c r="J208" s="30"/>
      <c r="K208" s="30"/>
      <c r="L208" s="30">
        <v>12610</v>
      </c>
      <c r="M208" s="30"/>
      <c r="N208" s="30"/>
      <c r="O208" s="30"/>
      <c r="P208" s="30"/>
      <c r="Q208" s="30"/>
      <c r="R208" s="30"/>
      <c r="S208" s="30"/>
    </row>
    <row r="209" spans="4:19" x14ac:dyDescent="0.3">
      <c r="D209" s="30"/>
      <c r="E209" s="30"/>
      <c r="F209" s="30"/>
      <c r="G209" s="30"/>
      <c r="H209" s="30"/>
      <c r="I209" s="30">
        <v>670</v>
      </c>
      <c r="J209" s="30"/>
      <c r="K209" s="41">
        <v>120620993</v>
      </c>
      <c r="L209" s="30"/>
      <c r="M209" s="30"/>
      <c r="N209" s="41">
        <v>120554264</v>
      </c>
      <c r="O209" s="30"/>
      <c r="P209" s="30"/>
      <c r="Q209" s="30"/>
      <c r="R209" s="30"/>
      <c r="S209" s="30"/>
    </row>
    <row r="210" spans="4:19" x14ac:dyDescent="0.3">
      <c r="D210" s="30"/>
      <c r="E210" s="30"/>
      <c r="F210" s="30"/>
      <c r="G210" s="30"/>
      <c r="H210" s="41">
        <v>120774207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</row>
    <row r="211" spans="4:19" x14ac:dyDescent="0.3"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>
        <v>12493</v>
      </c>
      <c r="Q211" s="30"/>
      <c r="R211" s="30"/>
      <c r="S211" s="30"/>
    </row>
    <row r="212" spans="4:19" x14ac:dyDescent="0.3"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</row>
    <row r="213" spans="4:19" x14ac:dyDescent="0.3">
      <c r="D213" s="30"/>
      <c r="E213" s="30"/>
      <c r="F213" s="30"/>
      <c r="G213" s="30"/>
      <c r="H213" s="30"/>
      <c r="I213" s="81">
        <v>5834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</row>
    <row r="214" spans="4:19" x14ac:dyDescent="0.3"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</row>
    <row r="215" spans="4:19" x14ac:dyDescent="0.3"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</row>
    <row r="216" spans="4:19" x14ac:dyDescent="0.3">
      <c r="D216" s="30"/>
      <c r="E216" s="30"/>
      <c r="F216" s="30"/>
      <c r="G216" s="30"/>
      <c r="H216" s="41">
        <v>120825311</v>
      </c>
      <c r="I216" s="30"/>
      <c r="J216" s="30"/>
      <c r="K216" s="30"/>
      <c r="L216" s="30"/>
      <c r="M216" s="30"/>
      <c r="N216" s="30"/>
      <c r="O216" s="30"/>
      <c r="P216" s="30"/>
      <c r="Q216" s="30" t="s">
        <v>27</v>
      </c>
      <c r="R216" s="30"/>
      <c r="S216" s="30"/>
    </row>
    <row r="217" spans="4:19" ht="33.6" x14ac:dyDescent="0.65"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1">
        <v>226</v>
      </c>
      <c r="R217" s="30"/>
      <c r="S217" s="30"/>
    </row>
    <row r="218" spans="4:19" x14ac:dyDescent="0.3"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</row>
    <row r="219" spans="4:19" x14ac:dyDescent="0.3"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</row>
    <row r="220" spans="4:19" x14ac:dyDescent="0.3">
      <c r="D220" s="30"/>
      <c r="E220" s="30"/>
      <c r="F220" s="30"/>
      <c r="G220" s="30">
        <v>5127</v>
      </c>
      <c r="H220" s="30"/>
      <c r="I220" s="81">
        <v>5834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</row>
    <row r="221" spans="4:19" x14ac:dyDescent="0.3"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</row>
    <row r="222" spans="4:19" x14ac:dyDescent="0.3"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</row>
    <row r="223" spans="4:19" x14ac:dyDescent="0.3"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</row>
    <row r="224" spans="4:19" x14ac:dyDescent="0.3"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</row>
    <row r="225" spans="4:19" x14ac:dyDescent="0.3">
      <c r="D225" s="30"/>
      <c r="E225" s="30"/>
      <c r="F225" s="30"/>
      <c r="G225" s="30"/>
      <c r="H225" s="41">
        <v>120222742</v>
      </c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</row>
    <row r="226" spans="4:19" x14ac:dyDescent="0.3"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</row>
    <row r="227" spans="4:19" ht="33.6" x14ac:dyDescent="0.65">
      <c r="D227" s="30"/>
      <c r="E227" s="30"/>
      <c r="F227" s="30"/>
      <c r="G227" s="30"/>
      <c r="H227" s="31">
        <v>225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</row>
  </sheetData>
  <mergeCells count="2">
    <mergeCell ref="Q25:S27"/>
    <mergeCell ref="Q123:S1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Mörfelder_Landstr.</vt:lpstr>
      <vt:lpstr>Kennedyallee</vt:lpstr>
      <vt:lpstr>Darmstädter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Shamli Soni</dc:creator>
  <cp:lastModifiedBy>Shamli Soni</cp:lastModifiedBy>
  <dcterms:created xsi:type="dcterms:W3CDTF">2021-06-05T14:03:57Z</dcterms:created>
  <dcterms:modified xsi:type="dcterms:W3CDTF">2021-09-16T14:18:21Z</dcterms:modified>
</cp:coreProperties>
</file>