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kUp/AnalytixLabs/MachineLearning_TextMining/Assignmnts/13. Capstone Case Study - Demand Estimation/"/>
    </mc:Choice>
  </mc:AlternateContent>
  <xr:revisionPtr revIDLastSave="0" documentId="13_ncr:1_{F2585599-4E2C-1745-BD67-2EE8B0083ED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lectricity Consumption cop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6" i="1"/>
  <c r="D595" i="1"/>
  <c r="D594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65" i="1"/>
  <c r="D564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3" i="1"/>
  <c r="D2" i="2" l="1"/>
  <c r="D1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3" i="1"/>
  <c r="F4" i="1"/>
  <c r="F5" i="1"/>
  <c r="F6" i="1"/>
  <c r="F7" i="1"/>
  <c r="H7" i="1" s="1"/>
  <c r="F8" i="1"/>
  <c r="F9" i="1"/>
  <c r="F10" i="1"/>
  <c r="H10" i="1" s="1"/>
  <c r="F11" i="1"/>
  <c r="F12" i="1"/>
  <c r="F13" i="1"/>
  <c r="F14" i="1"/>
  <c r="F15" i="1"/>
  <c r="F16" i="1"/>
  <c r="H16" i="1" s="1"/>
  <c r="F17" i="1"/>
  <c r="H17" i="1" s="1"/>
  <c r="F18" i="1"/>
  <c r="H18" i="1" s="1"/>
  <c r="F19" i="1"/>
  <c r="H19" i="1" s="1"/>
  <c r="F20" i="1"/>
  <c r="F21" i="1"/>
  <c r="F22" i="1"/>
  <c r="G22" i="1" s="1"/>
  <c r="F23" i="1"/>
  <c r="G23" i="1" s="1"/>
  <c r="F24" i="1"/>
  <c r="G24" i="1" s="1"/>
  <c r="F25" i="1"/>
  <c r="F26" i="1"/>
  <c r="H26" i="1" s="1"/>
  <c r="F27" i="1"/>
  <c r="F28" i="1"/>
  <c r="F29" i="1"/>
  <c r="H29" i="1" s="1"/>
  <c r="F30" i="1"/>
  <c r="H30" i="1" s="1"/>
  <c r="F31" i="1"/>
  <c r="F32" i="1"/>
  <c r="F33" i="1"/>
  <c r="F34" i="1"/>
  <c r="H34" i="1" s="1"/>
  <c r="F35" i="1"/>
  <c r="H35" i="1" s="1"/>
  <c r="F36" i="1"/>
  <c r="F37" i="1"/>
  <c r="F38" i="1"/>
  <c r="F39" i="1"/>
  <c r="H39" i="1" s="1"/>
  <c r="F40" i="1"/>
  <c r="G40" i="1" s="1"/>
  <c r="F41" i="1"/>
  <c r="G41" i="1" s="1"/>
  <c r="F42" i="1"/>
  <c r="G42" i="1" s="1"/>
  <c r="F43" i="1"/>
  <c r="F44" i="1"/>
  <c r="F45" i="1"/>
  <c r="H45" i="1" s="1"/>
  <c r="F46" i="1"/>
  <c r="H46" i="1" s="1"/>
  <c r="F47" i="1"/>
  <c r="H47" i="1" s="1"/>
  <c r="F48" i="1"/>
  <c r="H48" i="1" s="1"/>
  <c r="F49" i="1"/>
  <c r="F50" i="1"/>
  <c r="F51" i="1"/>
  <c r="F52" i="1"/>
  <c r="F53" i="1"/>
  <c r="F54" i="1"/>
  <c r="F55" i="1"/>
  <c r="H55" i="1" s="1"/>
  <c r="F56" i="1"/>
  <c r="F57" i="1"/>
  <c r="G57" i="1" s="1"/>
  <c r="F58" i="1"/>
  <c r="G58" i="1" s="1"/>
  <c r="F59" i="1"/>
  <c r="G59" i="1" s="1"/>
  <c r="F60" i="1"/>
  <c r="G60" i="1" s="1"/>
  <c r="F61" i="1"/>
  <c r="F62" i="1"/>
  <c r="H62" i="1" s="1"/>
  <c r="F63" i="1"/>
  <c r="H63" i="1" s="1"/>
  <c r="F64" i="1"/>
  <c r="H64" i="1" s="1"/>
  <c r="F65" i="1"/>
  <c r="F66" i="1"/>
  <c r="F67" i="1"/>
  <c r="F68" i="1"/>
  <c r="F69" i="1"/>
  <c r="F70" i="1"/>
  <c r="F71" i="1"/>
  <c r="H71" i="1" s="1"/>
  <c r="F72" i="1"/>
  <c r="F73" i="1"/>
  <c r="H73" i="1" s="1"/>
  <c r="F74" i="1"/>
  <c r="H74" i="1" s="1"/>
  <c r="F75" i="1"/>
  <c r="G75" i="1" s="1"/>
  <c r="F76" i="1"/>
  <c r="G76" i="1" s="1"/>
  <c r="F77" i="1"/>
  <c r="F78" i="1"/>
  <c r="G78" i="1" s="1"/>
  <c r="F79" i="1"/>
  <c r="G79" i="1" s="1"/>
  <c r="F80" i="1"/>
  <c r="H80" i="1" s="1"/>
  <c r="F81" i="1"/>
  <c r="F82" i="1"/>
  <c r="F83" i="1"/>
  <c r="H83" i="1" s="1"/>
  <c r="F84" i="1"/>
  <c r="F85" i="1"/>
  <c r="F86" i="1"/>
  <c r="F87" i="1"/>
  <c r="F88" i="1"/>
  <c r="F89" i="1"/>
  <c r="H89" i="1" s="1"/>
  <c r="F90" i="1"/>
  <c r="H90" i="1" s="1"/>
  <c r="F91" i="1"/>
  <c r="H91" i="1" s="1"/>
  <c r="F92" i="1"/>
  <c r="F93" i="1"/>
  <c r="H93" i="1" s="1"/>
  <c r="F94" i="1"/>
  <c r="G94" i="1" s="1"/>
  <c r="F95" i="1"/>
  <c r="G95" i="1" s="1"/>
  <c r="F96" i="1"/>
  <c r="G96" i="1" s="1"/>
  <c r="F97" i="1"/>
  <c r="G97" i="1" s="1"/>
  <c r="F98" i="1"/>
  <c r="F99" i="1"/>
  <c r="H99" i="1" s="1"/>
  <c r="F100" i="1"/>
  <c r="F101" i="1"/>
  <c r="F102" i="1"/>
  <c r="H102" i="1" s="1"/>
  <c r="F103" i="1"/>
  <c r="H103" i="1" s="1"/>
  <c r="F104" i="1"/>
  <c r="F105" i="1"/>
  <c r="F106" i="1"/>
  <c r="F107" i="1"/>
  <c r="H107" i="1" s="1"/>
  <c r="F108" i="1"/>
  <c r="F109" i="1"/>
  <c r="H109" i="1" s="1"/>
  <c r="F110" i="1"/>
  <c r="F111" i="1"/>
  <c r="F112" i="1"/>
  <c r="H112" i="1" s="1"/>
  <c r="F113" i="1"/>
  <c r="G113" i="1" s="1"/>
  <c r="F114" i="1"/>
  <c r="G114" i="1" s="1"/>
  <c r="F115" i="1"/>
  <c r="G115" i="1" s="1"/>
  <c r="F116" i="1"/>
  <c r="F117" i="1"/>
  <c r="F118" i="1"/>
  <c r="H118" i="1" s="1"/>
  <c r="F119" i="1"/>
  <c r="H119" i="1" s="1"/>
  <c r="F120" i="1"/>
  <c r="H120" i="1" s="1"/>
  <c r="F121" i="1"/>
  <c r="H121" i="1" s="1"/>
  <c r="F122" i="1"/>
  <c r="F123" i="1"/>
  <c r="F124" i="1"/>
  <c r="F125" i="1"/>
  <c r="F126" i="1"/>
  <c r="F127" i="1"/>
  <c r="H127" i="1" s="1"/>
  <c r="F128" i="1"/>
  <c r="F129" i="1"/>
  <c r="H129" i="1" s="1"/>
  <c r="F130" i="1"/>
  <c r="G130" i="1" s="1"/>
  <c r="F131" i="1"/>
  <c r="G131" i="1" s="1"/>
  <c r="F132" i="1"/>
  <c r="G132" i="1" s="1"/>
  <c r="F133" i="1"/>
  <c r="H133" i="1" s="1"/>
  <c r="F134" i="1"/>
  <c r="H134" i="1" s="1"/>
  <c r="F135" i="1"/>
  <c r="H135" i="1" s="1"/>
  <c r="F136" i="1"/>
  <c r="F137" i="1"/>
  <c r="F138" i="1"/>
  <c r="F139" i="1"/>
  <c r="F140" i="1"/>
  <c r="F141" i="1"/>
  <c r="H141" i="1" s="1"/>
  <c r="F142" i="1"/>
  <c r="F143" i="1"/>
  <c r="H143" i="1" s="1"/>
  <c r="F144" i="1"/>
  <c r="H144" i="1" s="1"/>
  <c r="F145" i="1"/>
  <c r="H145" i="1" s="1"/>
  <c r="F146" i="1"/>
  <c r="F147" i="1"/>
  <c r="H147" i="1" s="1"/>
  <c r="F148" i="1"/>
  <c r="G148" i="1" s="1"/>
  <c r="F149" i="1"/>
  <c r="F150" i="1"/>
  <c r="G150" i="1" s="1"/>
  <c r="F151" i="1"/>
  <c r="G151" i="1" s="1"/>
  <c r="F152" i="1"/>
  <c r="G152" i="1" s="1"/>
  <c r="F153" i="1"/>
  <c r="H153" i="1" s="1"/>
  <c r="F154" i="1"/>
  <c r="F155" i="1"/>
  <c r="H155" i="1" s="1"/>
  <c r="F156" i="1"/>
  <c r="F157" i="1"/>
  <c r="H157" i="1" s="1"/>
  <c r="F158" i="1"/>
  <c r="H158" i="1" s="1"/>
  <c r="F159" i="1"/>
  <c r="F160" i="1"/>
  <c r="F161" i="1"/>
  <c r="H161" i="1" s="1"/>
  <c r="F162" i="1"/>
  <c r="F163" i="1"/>
  <c r="F164" i="1"/>
  <c r="F165" i="1"/>
  <c r="H165" i="1" s="1"/>
  <c r="F166" i="1"/>
  <c r="H166" i="1" s="1"/>
  <c r="F167" i="1"/>
  <c r="G167" i="1" s="1"/>
  <c r="F168" i="1"/>
  <c r="H168" i="1" s="1"/>
  <c r="F169" i="1"/>
  <c r="G169" i="1" s="1"/>
  <c r="F170" i="1"/>
  <c r="G170" i="1" s="1"/>
  <c r="F171" i="1"/>
  <c r="F172" i="1"/>
  <c r="H172" i="1" s="1"/>
  <c r="F173" i="1"/>
  <c r="F174" i="1"/>
  <c r="H174" i="1" s="1"/>
  <c r="F175" i="1"/>
  <c r="H175" i="1" s="1"/>
  <c r="F176" i="1"/>
  <c r="H176" i="1" s="1"/>
  <c r="F177" i="1"/>
  <c r="H177" i="1" s="1"/>
  <c r="F178" i="1"/>
  <c r="F179" i="1"/>
  <c r="F180" i="1"/>
  <c r="F181" i="1"/>
  <c r="H181" i="1" s="1"/>
  <c r="F182" i="1"/>
  <c r="F183" i="1"/>
  <c r="H183" i="1" s="1"/>
  <c r="F184" i="1"/>
  <c r="H184" i="1" s="1"/>
  <c r="F185" i="1"/>
  <c r="H185" i="1" s="1"/>
  <c r="F186" i="1"/>
  <c r="G186" i="1" s="1"/>
  <c r="F187" i="1"/>
  <c r="H187" i="1" s="1"/>
  <c r="F188" i="1"/>
  <c r="G188" i="1" s="1"/>
  <c r="F189" i="1"/>
  <c r="F190" i="1"/>
  <c r="H190" i="1" s="1"/>
  <c r="F191" i="1"/>
  <c r="F192" i="1"/>
  <c r="H192" i="1" s="1"/>
  <c r="F193" i="1"/>
  <c r="H193" i="1" s="1"/>
  <c r="F194" i="1"/>
  <c r="F195" i="1"/>
  <c r="H195" i="1" s="1"/>
  <c r="F196" i="1"/>
  <c r="H196" i="1" s="1"/>
  <c r="F197" i="1"/>
  <c r="F198" i="1"/>
  <c r="F199" i="1"/>
  <c r="H199" i="1" s="1"/>
  <c r="F200" i="1"/>
  <c r="F201" i="1"/>
  <c r="H201" i="1" s="1"/>
  <c r="F202" i="1"/>
  <c r="F203" i="1"/>
  <c r="G203" i="1" s="1"/>
  <c r="F204" i="1"/>
  <c r="H204" i="1" s="1"/>
  <c r="F205" i="1"/>
  <c r="H205" i="1" s="1"/>
  <c r="F206" i="1"/>
  <c r="G206" i="1" s="1"/>
  <c r="F207" i="1"/>
  <c r="G207" i="1" s="1"/>
  <c r="F208" i="1"/>
  <c r="H208" i="1" s="1"/>
  <c r="F209" i="1"/>
  <c r="F210" i="1"/>
  <c r="H210" i="1" s="1"/>
  <c r="F211" i="1"/>
  <c r="H211" i="1" s="1"/>
  <c r="F212" i="1"/>
  <c r="H212" i="1" s="1"/>
  <c r="F213" i="1"/>
  <c r="H213" i="1" s="1"/>
  <c r="F214" i="1"/>
  <c r="F215" i="1"/>
  <c r="F216" i="1"/>
  <c r="H216" i="1" s="1"/>
  <c r="F217" i="1"/>
  <c r="F218" i="1"/>
  <c r="H218" i="1" s="1"/>
  <c r="F219" i="1"/>
  <c r="H219" i="1" s="1"/>
  <c r="F220" i="1"/>
  <c r="H220" i="1" s="1"/>
  <c r="F221" i="1"/>
  <c r="H221" i="1" s="1"/>
  <c r="F222" i="1"/>
  <c r="G222" i="1" s="1"/>
  <c r="F223" i="1"/>
  <c r="G223" i="1" s="1"/>
  <c r="F224" i="1"/>
  <c r="G224" i="1" s="1"/>
  <c r="F225" i="1"/>
  <c r="G225" i="1" s="1"/>
  <c r="F226" i="1"/>
  <c r="H226" i="1" s="1"/>
  <c r="F227" i="1"/>
  <c r="H227" i="1" s="1"/>
  <c r="F228" i="1"/>
  <c r="H228" i="1" s="1"/>
  <c r="F229" i="1"/>
  <c r="H229" i="1" s="1"/>
  <c r="F230" i="1"/>
  <c r="F231" i="1"/>
  <c r="F232" i="1"/>
  <c r="H232" i="1" s="1"/>
  <c r="F233" i="1"/>
  <c r="F234" i="1"/>
  <c r="H234" i="1" s="1"/>
  <c r="F235" i="1"/>
  <c r="H235" i="1" s="1"/>
  <c r="F236" i="1"/>
  <c r="H236" i="1" s="1"/>
  <c r="F237" i="1"/>
  <c r="H237" i="1" s="1"/>
  <c r="F238" i="1"/>
  <c r="F239" i="1"/>
  <c r="F240" i="1"/>
  <c r="G240" i="1" s="1"/>
  <c r="F241" i="1"/>
  <c r="G241" i="1" s="1"/>
  <c r="F242" i="1"/>
  <c r="H242" i="1" s="1"/>
  <c r="F243" i="1"/>
  <c r="H243" i="1" s="1"/>
  <c r="F244" i="1"/>
  <c r="H244" i="1" s="1"/>
  <c r="F245" i="1"/>
  <c r="H245" i="1" s="1"/>
  <c r="F246" i="1"/>
  <c r="F247" i="1"/>
  <c r="F248" i="1"/>
  <c r="H248" i="1" s="1"/>
  <c r="F249" i="1"/>
  <c r="F250" i="1"/>
  <c r="H250" i="1" s="1"/>
  <c r="F251" i="1"/>
  <c r="H251" i="1" s="1"/>
  <c r="F252" i="1"/>
  <c r="H252" i="1" s="1"/>
  <c r="F253" i="1"/>
  <c r="H253" i="1" s="1"/>
  <c r="F254" i="1"/>
  <c r="F255" i="1"/>
  <c r="F256" i="1"/>
  <c r="H256" i="1" s="1"/>
  <c r="F257" i="1"/>
  <c r="F258" i="1"/>
  <c r="G258" i="1" s="1"/>
  <c r="F259" i="1"/>
  <c r="G259" i="1" s="1"/>
  <c r="F260" i="1"/>
  <c r="G260" i="1" s="1"/>
  <c r="F261" i="1"/>
  <c r="H261" i="1" s="1"/>
  <c r="F262" i="1"/>
  <c r="G262" i="1" s="1"/>
  <c r="F263" i="1"/>
  <c r="F264" i="1"/>
  <c r="H264" i="1" s="1"/>
  <c r="F265" i="1"/>
  <c r="F266" i="1"/>
  <c r="H266" i="1" s="1"/>
  <c r="F267" i="1"/>
  <c r="H267" i="1" s="1"/>
  <c r="F268" i="1"/>
  <c r="H268" i="1" s="1"/>
  <c r="F269" i="1"/>
  <c r="H269" i="1" s="1"/>
  <c r="F270" i="1"/>
  <c r="F271" i="1"/>
  <c r="F272" i="1"/>
  <c r="H272" i="1" s="1"/>
  <c r="F273" i="1"/>
  <c r="F274" i="1"/>
  <c r="H274" i="1" s="1"/>
  <c r="F275" i="1"/>
  <c r="H275" i="1" s="1"/>
  <c r="F276" i="1"/>
  <c r="G276" i="1" s="1"/>
  <c r="F277" i="1"/>
  <c r="H277" i="1" s="1"/>
  <c r="F278" i="1"/>
  <c r="G278" i="1" s="1"/>
  <c r="F279" i="1"/>
  <c r="G279" i="1" s="1"/>
  <c r="F280" i="1"/>
  <c r="H280" i="1" s="1"/>
  <c r="F281" i="1"/>
  <c r="F282" i="1"/>
  <c r="H282" i="1" s="1"/>
  <c r="F283" i="1"/>
  <c r="H283" i="1" s="1"/>
  <c r="F284" i="1"/>
  <c r="H284" i="1" s="1"/>
  <c r="F285" i="1"/>
  <c r="H285" i="1" s="1"/>
  <c r="F286" i="1"/>
  <c r="F287" i="1"/>
  <c r="F288" i="1"/>
  <c r="H288" i="1" s="1"/>
  <c r="F289" i="1"/>
  <c r="F290" i="1"/>
  <c r="H290" i="1" s="1"/>
  <c r="F291" i="1"/>
  <c r="H291" i="1" s="1"/>
  <c r="F292" i="1"/>
  <c r="H292" i="1" s="1"/>
  <c r="F293" i="1"/>
  <c r="H293" i="1" s="1"/>
  <c r="F294" i="1"/>
  <c r="F295" i="1"/>
  <c r="G295" i="1" s="1"/>
  <c r="F296" i="1"/>
  <c r="G296" i="1" s="1"/>
  <c r="F297" i="1"/>
  <c r="G297" i="1" s="1"/>
  <c r="F298" i="1"/>
  <c r="G298" i="1" s="1"/>
  <c r="F299" i="1"/>
  <c r="H299" i="1" s="1"/>
  <c r="F300" i="1"/>
  <c r="H300" i="1" s="1"/>
  <c r="F301" i="1"/>
  <c r="H301" i="1" s="1"/>
  <c r="F302" i="1"/>
  <c r="F303" i="1"/>
  <c r="F304" i="1"/>
  <c r="H304" i="1" s="1"/>
  <c r="F305" i="1"/>
  <c r="F306" i="1"/>
  <c r="H306" i="1" s="1"/>
  <c r="F307" i="1"/>
  <c r="H307" i="1" s="1"/>
  <c r="F308" i="1"/>
  <c r="H308" i="1" s="1"/>
  <c r="F309" i="1"/>
  <c r="H309" i="1" s="1"/>
  <c r="F310" i="1"/>
  <c r="F311" i="1"/>
  <c r="F312" i="1"/>
  <c r="H312" i="1" s="1"/>
  <c r="F313" i="1"/>
  <c r="G313" i="1" s="1"/>
  <c r="F314" i="1"/>
  <c r="H314" i="1" s="1"/>
  <c r="F315" i="1"/>
  <c r="H315" i="1" s="1"/>
  <c r="F316" i="1"/>
  <c r="H316" i="1" s="1"/>
  <c r="F317" i="1"/>
  <c r="H317" i="1" s="1"/>
  <c r="F318" i="1"/>
  <c r="F319" i="1"/>
  <c r="F320" i="1"/>
  <c r="H320" i="1" s="1"/>
  <c r="F321" i="1"/>
  <c r="F322" i="1"/>
  <c r="H322" i="1" s="1"/>
  <c r="F323" i="1"/>
  <c r="H323" i="1" s="1"/>
  <c r="F324" i="1"/>
  <c r="H324" i="1" s="1"/>
  <c r="F325" i="1"/>
  <c r="H325" i="1" s="1"/>
  <c r="F326" i="1"/>
  <c r="F327" i="1"/>
  <c r="F328" i="1"/>
  <c r="H328" i="1" s="1"/>
  <c r="F329" i="1"/>
  <c r="F330" i="1"/>
  <c r="H330" i="1" s="1"/>
  <c r="F331" i="1"/>
  <c r="H331" i="1" s="1"/>
  <c r="F332" i="1"/>
  <c r="H332" i="1" s="1"/>
  <c r="F333" i="1"/>
  <c r="H333" i="1" s="1"/>
  <c r="F334" i="1"/>
  <c r="G334" i="1" s="1"/>
  <c r="F335" i="1"/>
  <c r="G335" i="1" s="1"/>
  <c r="F336" i="1"/>
  <c r="H336" i="1" s="1"/>
  <c r="F337" i="1"/>
  <c r="F338" i="1"/>
  <c r="H338" i="1" s="1"/>
  <c r="F339" i="1"/>
  <c r="H339" i="1" s="1"/>
  <c r="F340" i="1"/>
  <c r="H340" i="1" s="1"/>
  <c r="F341" i="1"/>
  <c r="H341" i="1" s="1"/>
  <c r="F342" i="1"/>
  <c r="F343" i="1"/>
  <c r="F344" i="1"/>
  <c r="H344" i="1" s="1"/>
  <c r="F345" i="1"/>
  <c r="F346" i="1"/>
  <c r="H346" i="1" s="1"/>
  <c r="F347" i="1"/>
  <c r="H347" i="1" s="1"/>
  <c r="F348" i="1"/>
  <c r="H348" i="1" s="1"/>
  <c r="F349" i="1"/>
  <c r="H349" i="1" s="1"/>
  <c r="F350" i="1"/>
  <c r="G350" i="1" s="1"/>
  <c r="F351" i="1"/>
  <c r="G351" i="1" s="1"/>
  <c r="F352" i="1"/>
  <c r="H352" i="1" s="1"/>
  <c r="F353" i="1"/>
  <c r="G353" i="1" s="1"/>
  <c r="F354" i="1"/>
  <c r="H354" i="1" s="1"/>
  <c r="F355" i="1"/>
  <c r="H355" i="1" s="1"/>
  <c r="F356" i="1"/>
  <c r="H356" i="1" s="1"/>
  <c r="F357" i="1"/>
  <c r="H357" i="1" s="1"/>
  <c r="F358" i="1"/>
  <c r="F359" i="1"/>
  <c r="F360" i="1"/>
  <c r="H360" i="1" s="1"/>
  <c r="F361" i="1"/>
  <c r="F362" i="1"/>
  <c r="H362" i="1" s="1"/>
  <c r="F363" i="1"/>
  <c r="H363" i="1" s="1"/>
  <c r="F364" i="1"/>
  <c r="H364" i="1" s="1"/>
  <c r="F365" i="1"/>
  <c r="H365" i="1" s="1"/>
  <c r="F366" i="1"/>
  <c r="F367" i="1"/>
  <c r="F368" i="1"/>
  <c r="H368" i="1" s="1"/>
  <c r="F369" i="1"/>
  <c r="G369" i="1" s="1"/>
  <c r="F370" i="1"/>
  <c r="H370" i="1" s="1"/>
  <c r="F371" i="1"/>
  <c r="H371" i="1" s="1"/>
  <c r="F372" i="1"/>
  <c r="H372" i="1" s="1"/>
  <c r="F373" i="1"/>
  <c r="H373" i="1" s="1"/>
  <c r="F374" i="1"/>
  <c r="F375" i="1"/>
  <c r="F376" i="1"/>
  <c r="H376" i="1" s="1"/>
  <c r="F377" i="1"/>
  <c r="F378" i="1"/>
  <c r="H378" i="1" s="1"/>
  <c r="F379" i="1"/>
  <c r="H379" i="1" s="1"/>
  <c r="F380" i="1"/>
  <c r="H380" i="1" s="1"/>
  <c r="F381" i="1"/>
  <c r="H381" i="1" s="1"/>
  <c r="F382" i="1"/>
  <c r="F383" i="1"/>
  <c r="F384" i="1"/>
  <c r="H384" i="1" s="1"/>
  <c r="F385" i="1"/>
  <c r="F386" i="1"/>
  <c r="G386" i="1" s="1"/>
  <c r="F387" i="1"/>
  <c r="H387" i="1" s="1"/>
  <c r="F388" i="1"/>
  <c r="H388" i="1" s="1"/>
  <c r="F389" i="1"/>
  <c r="H389" i="1" s="1"/>
  <c r="F390" i="1"/>
  <c r="G390" i="1" s="1"/>
  <c r="F391" i="1"/>
  <c r="F392" i="1"/>
  <c r="H392" i="1" s="1"/>
  <c r="F393" i="1"/>
  <c r="F394" i="1"/>
  <c r="H394" i="1" s="1"/>
  <c r="F395" i="1"/>
  <c r="H395" i="1" s="1"/>
  <c r="F396" i="1"/>
  <c r="H396" i="1" s="1"/>
  <c r="F397" i="1"/>
  <c r="H397" i="1" s="1"/>
  <c r="F398" i="1"/>
  <c r="F399" i="1"/>
  <c r="F400" i="1"/>
  <c r="H400" i="1" s="1"/>
  <c r="F401" i="1"/>
  <c r="F402" i="1"/>
  <c r="H402" i="1" s="1"/>
  <c r="F403" i="1"/>
  <c r="H403" i="1" s="1"/>
  <c r="F404" i="1"/>
  <c r="H404" i="1" s="1"/>
  <c r="F405" i="1"/>
  <c r="H405" i="1" s="1"/>
  <c r="F406" i="1"/>
  <c r="G406" i="1" s="1"/>
  <c r="F407" i="1"/>
  <c r="G407" i="1" s="1"/>
  <c r="F408" i="1"/>
  <c r="H408" i="1" s="1"/>
  <c r="F409" i="1"/>
  <c r="F410" i="1"/>
  <c r="H410" i="1" s="1"/>
  <c r="F411" i="1"/>
  <c r="H411" i="1" s="1"/>
  <c r="F412" i="1"/>
  <c r="H412" i="1" s="1"/>
  <c r="F413" i="1"/>
  <c r="H413" i="1" s="1"/>
  <c r="F414" i="1"/>
  <c r="F415" i="1"/>
  <c r="F416" i="1"/>
  <c r="G416" i="1" s="1"/>
  <c r="F417" i="1"/>
  <c r="F418" i="1"/>
  <c r="H418" i="1" s="1"/>
  <c r="F419" i="1"/>
  <c r="H419" i="1" s="1"/>
  <c r="F420" i="1"/>
  <c r="H420" i="1" s="1"/>
  <c r="F421" i="1"/>
  <c r="H421" i="1" s="1"/>
  <c r="F422" i="1"/>
  <c r="F423" i="1"/>
  <c r="G423" i="1" s="1"/>
  <c r="F424" i="1"/>
  <c r="G424" i="1" s="1"/>
  <c r="F425" i="1"/>
  <c r="G425" i="1" s="1"/>
  <c r="F426" i="1"/>
  <c r="G426" i="1" s="1"/>
  <c r="F427" i="1"/>
  <c r="H427" i="1" s="1"/>
  <c r="F428" i="1"/>
  <c r="H428" i="1" s="1"/>
  <c r="F429" i="1"/>
  <c r="H429" i="1" s="1"/>
  <c r="F430" i="1"/>
  <c r="F431" i="1"/>
  <c r="F432" i="1"/>
  <c r="H432" i="1" s="1"/>
  <c r="F433" i="1"/>
  <c r="F434" i="1"/>
  <c r="H434" i="1" s="1"/>
  <c r="F435" i="1"/>
  <c r="H435" i="1" s="1"/>
  <c r="F436" i="1"/>
  <c r="H436" i="1" s="1"/>
  <c r="F437" i="1"/>
  <c r="H437" i="1" s="1"/>
  <c r="F438" i="1"/>
  <c r="F439" i="1"/>
  <c r="F440" i="1"/>
  <c r="H440" i="1" s="1"/>
  <c r="F441" i="1"/>
  <c r="G441" i="1" s="1"/>
  <c r="F442" i="1"/>
  <c r="G442" i="1" s="1"/>
  <c r="F443" i="1"/>
  <c r="G443" i="1" s="1"/>
  <c r="F444" i="1"/>
  <c r="H444" i="1" s="1"/>
  <c r="F445" i="1"/>
  <c r="H445" i="1" s="1"/>
  <c r="F446" i="1"/>
  <c r="F447" i="1"/>
  <c r="F448" i="1"/>
  <c r="H448" i="1" s="1"/>
  <c r="F449" i="1"/>
  <c r="F450" i="1"/>
  <c r="H450" i="1" s="1"/>
  <c r="F451" i="1"/>
  <c r="H451" i="1" s="1"/>
  <c r="F452" i="1"/>
  <c r="H452" i="1" s="1"/>
  <c r="F453" i="1"/>
  <c r="H453" i="1" s="1"/>
  <c r="F454" i="1"/>
  <c r="F455" i="1"/>
  <c r="F456" i="1"/>
  <c r="H456" i="1" s="1"/>
  <c r="F457" i="1"/>
  <c r="F458" i="1"/>
  <c r="H458" i="1" s="1"/>
  <c r="F459" i="1"/>
  <c r="H459" i="1" s="1"/>
  <c r="F460" i="1"/>
  <c r="H460" i="1" s="1"/>
  <c r="F461" i="1"/>
  <c r="H461" i="1" s="1"/>
  <c r="F462" i="1"/>
  <c r="G462" i="1" s="1"/>
  <c r="F463" i="1"/>
  <c r="G463" i="1" s="1"/>
  <c r="F464" i="1"/>
  <c r="H464" i="1" s="1"/>
  <c r="F465" i="1"/>
  <c r="F466" i="1"/>
  <c r="H466" i="1" s="1"/>
  <c r="F467" i="1"/>
  <c r="H467" i="1" s="1"/>
  <c r="F468" i="1"/>
  <c r="H468" i="1" s="1"/>
  <c r="F469" i="1"/>
  <c r="H469" i="1" s="1"/>
  <c r="F470" i="1"/>
  <c r="G470" i="1" s="1"/>
  <c r="F471" i="1"/>
  <c r="F472" i="1"/>
  <c r="G472" i="1" s="1"/>
  <c r="F473" i="1"/>
  <c r="F474" i="1"/>
  <c r="H474" i="1" s="1"/>
  <c r="F475" i="1"/>
  <c r="H475" i="1" s="1"/>
  <c r="F476" i="1"/>
  <c r="H476" i="1" s="1"/>
  <c r="F477" i="1"/>
  <c r="H477" i="1" s="1"/>
  <c r="F478" i="1"/>
  <c r="G478" i="1" s="1"/>
  <c r="F479" i="1"/>
  <c r="G479" i="1" s="1"/>
  <c r="F480" i="1"/>
  <c r="H480" i="1" s="1"/>
  <c r="F481" i="1"/>
  <c r="F482" i="1"/>
  <c r="H482" i="1" s="1"/>
  <c r="F483" i="1"/>
  <c r="H483" i="1" s="1"/>
  <c r="F484" i="1"/>
  <c r="H484" i="1" s="1"/>
  <c r="F485" i="1"/>
  <c r="H485" i="1" s="1"/>
  <c r="F486" i="1"/>
  <c r="G486" i="1" s="1"/>
  <c r="F487" i="1"/>
  <c r="F488" i="1"/>
  <c r="G488" i="1" s="1"/>
  <c r="F489" i="1"/>
  <c r="G489" i="1" s="1"/>
  <c r="F490" i="1"/>
  <c r="G490" i="1" s="1"/>
  <c r="F491" i="1"/>
  <c r="H491" i="1" s="1"/>
  <c r="F492" i="1"/>
  <c r="H492" i="1" s="1"/>
  <c r="F493" i="1"/>
  <c r="H493" i="1" s="1"/>
  <c r="F494" i="1"/>
  <c r="F495" i="1"/>
  <c r="G495" i="1" s="1"/>
  <c r="F496" i="1"/>
  <c r="H496" i="1" s="1"/>
  <c r="F497" i="1"/>
  <c r="F498" i="1"/>
  <c r="H498" i="1" s="1"/>
  <c r="F499" i="1"/>
  <c r="H499" i="1" s="1"/>
  <c r="F500" i="1"/>
  <c r="H500" i="1" s="1"/>
  <c r="F501" i="1"/>
  <c r="H501" i="1" s="1"/>
  <c r="F502" i="1"/>
  <c r="F503" i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F511" i="1"/>
  <c r="F512" i="1"/>
  <c r="H512" i="1" s="1"/>
  <c r="F513" i="1"/>
  <c r="H513" i="1" s="1"/>
  <c r="F514" i="1"/>
  <c r="G514" i="1" s="1"/>
  <c r="F515" i="1"/>
  <c r="H515" i="1" s="1"/>
  <c r="F516" i="1"/>
  <c r="G516" i="1" s="1"/>
  <c r="F517" i="1"/>
  <c r="H517" i="1" s="1"/>
  <c r="F518" i="1"/>
  <c r="G518" i="1" s="1"/>
  <c r="F519" i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F527" i="1"/>
  <c r="G527" i="1" s="1"/>
  <c r="F528" i="1"/>
  <c r="H528" i="1" s="1"/>
  <c r="F529" i="1"/>
  <c r="H529" i="1" s="1"/>
  <c r="F530" i="1"/>
  <c r="H530" i="1" s="1"/>
  <c r="F531" i="1"/>
  <c r="H531" i="1" s="1"/>
  <c r="F532" i="1"/>
  <c r="G532" i="1" s="1"/>
  <c r="F533" i="1"/>
  <c r="H533" i="1" s="1"/>
  <c r="F534" i="1"/>
  <c r="G534" i="1" s="1"/>
  <c r="F535" i="1"/>
  <c r="G535" i="1" s="1"/>
  <c r="F536" i="1"/>
  <c r="G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F543" i="1"/>
  <c r="G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G550" i="1" s="1"/>
  <c r="F551" i="1"/>
  <c r="G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F559" i="1"/>
  <c r="G559" i="1" s="1"/>
  <c r="F560" i="1"/>
  <c r="H560" i="1" s="1"/>
  <c r="F561" i="1"/>
  <c r="H561" i="1" s="1"/>
  <c r="F562" i="1"/>
  <c r="H562" i="1" s="1"/>
  <c r="F563" i="1"/>
  <c r="H563" i="1" s="1"/>
  <c r="F3" i="1"/>
  <c r="H3" i="1" s="1"/>
  <c r="G45" i="1" l="1"/>
  <c r="G26" i="1"/>
  <c r="G19" i="1"/>
  <c r="G18" i="1"/>
  <c r="G202" i="1"/>
  <c r="H202" i="1"/>
  <c r="G194" i="1"/>
  <c r="H194" i="1"/>
  <c r="G178" i="1"/>
  <c r="H178" i="1"/>
  <c r="H162" i="1"/>
  <c r="G162" i="1"/>
  <c r="G154" i="1"/>
  <c r="H154" i="1"/>
  <c r="G146" i="1"/>
  <c r="H146" i="1"/>
  <c r="G138" i="1"/>
  <c r="H138" i="1"/>
  <c r="G122" i="1"/>
  <c r="H122" i="1"/>
  <c r="G106" i="1"/>
  <c r="H106" i="1"/>
  <c r="H98" i="1"/>
  <c r="G98" i="1"/>
  <c r="H82" i="1"/>
  <c r="G82" i="1"/>
  <c r="H66" i="1"/>
  <c r="G66" i="1"/>
  <c r="G50" i="1"/>
  <c r="H50" i="1"/>
  <c r="G563" i="1"/>
  <c r="G553" i="1"/>
  <c r="G541" i="1"/>
  <c r="G531" i="1"/>
  <c r="G521" i="1"/>
  <c r="G509" i="1"/>
  <c r="G499" i="1"/>
  <c r="G485" i="1"/>
  <c r="G474" i="1"/>
  <c r="G460" i="1"/>
  <c r="G448" i="1"/>
  <c r="G435" i="1"/>
  <c r="G421" i="1"/>
  <c r="G410" i="1"/>
  <c r="G396" i="1"/>
  <c r="G384" i="1"/>
  <c r="G371" i="1"/>
  <c r="G357" i="1"/>
  <c r="G346" i="1"/>
  <c r="G332" i="1"/>
  <c r="G320" i="1"/>
  <c r="G307" i="1"/>
  <c r="G293" i="1"/>
  <c r="G282" i="1"/>
  <c r="G268" i="1"/>
  <c r="G256" i="1"/>
  <c r="G243" i="1"/>
  <c r="G229" i="1"/>
  <c r="G218" i="1"/>
  <c r="G204" i="1"/>
  <c r="G190" i="1"/>
  <c r="G175" i="1"/>
  <c r="G158" i="1"/>
  <c r="G143" i="1"/>
  <c r="G120" i="1"/>
  <c r="G99" i="1"/>
  <c r="G74" i="1"/>
  <c r="G48" i="1"/>
  <c r="G29" i="1"/>
  <c r="H543" i="1"/>
  <c r="H518" i="1"/>
  <c r="H495" i="1"/>
  <c r="H472" i="1"/>
  <c r="H443" i="1"/>
  <c r="H416" i="1"/>
  <c r="H386" i="1"/>
  <c r="H350" i="1"/>
  <c r="H313" i="1"/>
  <c r="H276" i="1"/>
  <c r="H240" i="1"/>
  <c r="H203" i="1"/>
  <c r="H167" i="1"/>
  <c r="H130" i="1"/>
  <c r="H94" i="1"/>
  <c r="H57" i="1"/>
  <c r="H497" i="1"/>
  <c r="G497" i="1"/>
  <c r="H481" i="1"/>
  <c r="G481" i="1"/>
  <c r="H473" i="1"/>
  <c r="G473" i="1"/>
  <c r="H465" i="1"/>
  <c r="G465" i="1"/>
  <c r="H457" i="1"/>
  <c r="G457" i="1"/>
  <c r="H449" i="1"/>
  <c r="G449" i="1"/>
  <c r="H433" i="1"/>
  <c r="G433" i="1"/>
  <c r="H417" i="1"/>
  <c r="G417" i="1"/>
  <c r="H409" i="1"/>
  <c r="G409" i="1"/>
  <c r="H401" i="1"/>
  <c r="G401" i="1"/>
  <c r="H393" i="1"/>
  <c r="G393" i="1"/>
  <c r="H385" i="1"/>
  <c r="G385" i="1"/>
  <c r="H377" i="1"/>
  <c r="G377" i="1"/>
  <c r="H361" i="1"/>
  <c r="G361" i="1"/>
  <c r="H345" i="1"/>
  <c r="G345" i="1"/>
  <c r="H337" i="1"/>
  <c r="G337" i="1"/>
  <c r="H329" i="1"/>
  <c r="G329" i="1"/>
  <c r="H321" i="1"/>
  <c r="G321" i="1"/>
  <c r="H305" i="1"/>
  <c r="G305" i="1"/>
  <c r="H289" i="1"/>
  <c r="G289" i="1"/>
  <c r="H281" i="1"/>
  <c r="G281" i="1"/>
  <c r="H273" i="1"/>
  <c r="G273" i="1"/>
  <c r="H265" i="1"/>
  <c r="G265" i="1"/>
  <c r="H257" i="1"/>
  <c r="G257" i="1"/>
  <c r="H249" i="1"/>
  <c r="G249" i="1"/>
  <c r="H233" i="1"/>
  <c r="G233" i="1"/>
  <c r="H217" i="1"/>
  <c r="G217" i="1"/>
  <c r="H209" i="1"/>
  <c r="G209" i="1"/>
  <c r="H137" i="1"/>
  <c r="G137" i="1"/>
  <c r="G105" i="1"/>
  <c r="H105" i="1"/>
  <c r="H81" i="1"/>
  <c r="G81" i="1"/>
  <c r="H65" i="1"/>
  <c r="G65" i="1"/>
  <c r="G49" i="1"/>
  <c r="H49" i="1"/>
  <c r="G33" i="1"/>
  <c r="H33" i="1"/>
  <c r="H25" i="1"/>
  <c r="G25" i="1"/>
  <c r="H9" i="1"/>
  <c r="G9" i="1"/>
  <c r="G562" i="1"/>
  <c r="G552" i="1"/>
  <c r="G540" i="1"/>
  <c r="G530" i="1"/>
  <c r="G520" i="1"/>
  <c r="G508" i="1"/>
  <c r="G498" i="1"/>
  <c r="G484" i="1"/>
  <c r="G459" i="1"/>
  <c r="G445" i="1"/>
  <c r="G434" i="1"/>
  <c r="G420" i="1"/>
  <c r="G408" i="1"/>
  <c r="G395" i="1"/>
  <c r="G381" i="1"/>
  <c r="G370" i="1"/>
  <c r="G356" i="1"/>
  <c r="G344" i="1"/>
  <c r="G331" i="1"/>
  <c r="G317" i="1"/>
  <c r="G306" i="1"/>
  <c r="G292" i="1"/>
  <c r="G280" i="1"/>
  <c r="G267" i="1"/>
  <c r="G253" i="1"/>
  <c r="G242" i="1"/>
  <c r="G228" i="1"/>
  <c r="G216" i="1"/>
  <c r="G187" i="1"/>
  <c r="G174" i="1"/>
  <c r="G157" i="1"/>
  <c r="G141" i="1"/>
  <c r="G119" i="1"/>
  <c r="G93" i="1"/>
  <c r="G73" i="1"/>
  <c r="G47" i="1"/>
  <c r="H536" i="1"/>
  <c r="H516" i="1"/>
  <c r="H490" i="1"/>
  <c r="H470" i="1"/>
  <c r="H442" i="1"/>
  <c r="H335" i="1"/>
  <c r="H298" i="1"/>
  <c r="H262" i="1"/>
  <c r="H225" i="1"/>
  <c r="H188" i="1"/>
  <c r="H152" i="1"/>
  <c r="H115" i="1"/>
  <c r="H79" i="1"/>
  <c r="H42" i="1"/>
  <c r="H200" i="1"/>
  <c r="G200" i="1"/>
  <c r="G160" i="1"/>
  <c r="H160" i="1"/>
  <c r="H136" i="1"/>
  <c r="G136" i="1"/>
  <c r="H128" i="1"/>
  <c r="G128" i="1"/>
  <c r="G104" i="1"/>
  <c r="H104" i="1"/>
  <c r="G88" i="1"/>
  <c r="H88" i="1"/>
  <c r="H72" i="1"/>
  <c r="G72" i="1"/>
  <c r="H56" i="1"/>
  <c r="G56" i="1"/>
  <c r="G32" i="1"/>
  <c r="H32" i="1"/>
  <c r="H8" i="1"/>
  <c r="G8" i="1"/>
  <c r="G561" i="1"/>
  <c r="G549" i="1"/>
  <c r="G539" i="1"/>
  <c r="G529" i="1"/>
  <c r="G517" i="1"/>
  <c r="G507" i="1"/>
  <c r="G496" i="1"/>
  <c r="G483" i="1"/>
  <c r="G469" i="1"/>
  <c r="G458" i="1"/>
  <c r="G444" i="1"/>
  <c r="G432" i="1"/>
  <c r="G419" i="1"/>
  <c r="G405" i="1"/>
  <c r="G394" i="1"/>
  <c r="G380" i="1"/>
  <c r="G368" i="1"/>
  <c r="G355" i="1"/>
  <c r="G341" i="1"/>
  <c r="G330" i="1"/>
  <c r="G316" i="1"/>
  <c r="G304" i="1"/>
  <c r="G291" i="1"/>
  <c r="G277" i="1"/>
  <c r="G266" i="1"/>
  <c r="G252" i="1"/>
  <c r="G227" i="1"/>
  <c r="G213" i="1"/>
  <c r="G201" i="1"/>
  <c r="G185" i="1"/>
  <c r="G172" i="1"/>
  <c r="G155" i="1"/>
  <c r="G135" i="1"/>
  <c r="G118" i="1"/>
  <c r="G91" i="1"/>
  <c r="G71" i="1"/>
  <c r="G46" i="1"/>
  <c r="H535" i="1"/>
  <c r="H514" i="1"/>
  <c r="H489" i="1"/>
  <c r="H463" i="1"/>
  <c r="H441" i="1"/>
  <c r="H407" i="1"/>
  <c r="H334" i="1"/>
  <c r="H297" i="1"/>
  <c r="H260" i="1"/>
  <c r="H224" i="1"/>
  <c r="H151" i="1"/>
  <c r="H114" i="1"/>
  <c r="H78" i="1"/>
  <c r="H41" i="1"/>
  <c r="H519" i="1"/>
  <c r="G519" i="1"/>
  <c r="H511" i="1"/>
  <c r="G511" i="1"/>
  <c r="H503" i="1"/>
  <c r="G503" i="1"/>
  <c r="G487" i="1"/>
  <c r="H487" i="1"/>
  <c r="G471" i="1"/>
  <c r="H471" i="1"/>
  <c r="H455" i="1"/>
  <c r="G455" i="1"/>
  <c r="H447" i="1"/>
  <c r="G447" i="1"/>
  <c r="H439" i="1"/>
  <c r="G439" i="1"/>
  <c r="H431" i="1"/>
  <c r="G431" i="1"/>
  <c r="H415" i="1"/>
  <c r="G415" i="1"/>
  <c r="G399" i="1"/>
  <c r="H399" i="1"/>
  <c r="H391" i="1"/>
  <c r="G391" i="1"/>
  <c r="H383" i="1"/>
  <c r="G383" i="1"/>
  <c r="H375" i="1"/>
  <c r="G375" i="1"/>
  <c r="H367" i="1"/>
  <c r="G367" i="1"/>
  <c r="H359" i="1"/>
  <c r="G359" i="1"/>
  <c r="G343" i="1"/>
  <c r="H343" i="1"/>
  <c r="H327" i="1"/>
  <c r="G327" i="1"/>
  <c r="H319" i="1"/>
  <c r="G319" i="1"/>
  <c r="H311" i="1"/>
  <c r="G311" i="1"/>
  <c r="H303" i="1"/>
  <c r="G303" i="1"/>
  <c r="H287" i="1"/>
  <c r="G287" i="1"/>
  <c r="G271" i="1"/>
  <c r="H271" i="1"/>
  <c r="H263" i="1"/>
  <c r="G263" i="1"/>
  <c r="H255" i="1"/>
  <c r="G255" i="1"/>
  <c r="H247" i="1"/>
  <c r="G247" i="1"/>
  <c r="H239" i="1"/>
  <c r="G239" i="1"/>
  <c r="H231" i="1"/>
  <c r="G231" i="1"/>
  <c r="G215" i="1"/>
  <c r="H215" i="1"/>
  <c r="H191" i="1"/>
  <c r="G191" i="1"/>
  <c r="G159" i="1"/>
  <c r="H159" i="1"/>
  <c r="H111" i="1"/>
  <c r="G111" i="1"/>
  <c r="G87" i="1"/>
  <c r="H87" i="1"/>
  <c r="G31" i="1"/>
  <c r="H31" i="1"/>
  <c r="G15" i="1"/>
  <c r="H15" i="1"/>
  <c r="I75" i="1" s="1"/>
  <c r="G560" i="1"/>
  <c r="G548" i="1"/>
  <c r="G538" i="1"/>
  <c r="G528" i="1"/>
  <c r="G506" i="1"/>
  <c r="G493" i="1"/>
  <c r="G482" i="1"/>
  <c r="G468" i="1"/>
  <c r="G456" i="1"/>
  <c r="G429" i="1"/>
  <c r="G418" i="1"/>
  <c r="G404" i="1"/>
  <c r="G392" i="1"/>
  <c r="G379" i="1"/>
  <c r="G365" i="1"/>
  <c r="G354" i="1"/>
  <c r="G340" i="1"/>
  <c r="G328" i="1"/>
  <c r="G315" i="1"/>
  <c r="G301" i="1"/>
  <c r="G290" i="1"/>
  <c r="G264" i="1"/>
  <c r="G251" i="1"/>
  <c r="G237" i="1"/>
  <c r="G226" i="1"/>
  <c r="G212" i="1"/>
  <c r="G199" i="1"/>
  <c r="G184" i="1"/>
  <c r="G168" i="1"/>
  <c r="G153" i="1"/>
  <c r="G134" i="1"/>
  <c r="G112" i="1"/>
  <c r="G90" i="1"/>
  <c r="G64" i="1"/>
  <c r="H559" i="1"/>
  <c r="H534" i="1"/>
  <c r="H488" i="1"/>
  <c r="H462" i="1"/>
  <c r="H406" i="1"/>
  <c r="H369" i="1"/>
  <c r="H296" i="1"/>
  <c r="H259" i="1"/>
  <c r="H223" i="1"/>
  <c r="H186" i="1"/>
  <c r="H150" i="1"/>
  <c r="H113" i="1"/>
  <c r="H76" i="1"/>
  <c r="H40" i="1"/>
  <c r="H510" i="1"/>
  <c r="G510" i="1"/>
  <c r="H494" i="1"/>
  <c r="G494" i="1"/>
  <c r="G454" i="1"/>
  <c r="H454" i="1"/>
  <c r="H446" i="1"/>
  <c r="G446" i="1"/>
  <c r="H438" i="1"/>
  <c r="G438" i="1"/>
  <c r="H430" i="1"/>
  <c r="G430" i="1"/>
  <c r="H422" i="1"/>
  <c r="G422" i="1"/>
  <c r="H414" i="1"/>
  <c r="G414" i="1"/>
  <c r="G398" i="1"/>
  <c r="H398" i="1"/>
  <c r="H382" i="1"/>
  <c r="G382" i="1"/>
  <c r="H374" i="1"/>
  <c r="G374" i="1"/>
  <c r="H366" i="1"/>
  <c r="G366" i="1"/>
  <c r="H358" i="1"/>
  <c r="G358" i="1"/>
  <c r="G342" i="1"/>
  <c r="H342" i="1"/>
  <c r="G326" i="1"/>
  <c r="H326" i="1"/>
  <c r="H318" i="1"/>
  <c r="G318" i="1"/>
  <c r="H310" i="1"/>
  <c r="G310" i="1"/>
  <c r="H302" i="1"/>
  <c r="G302" i="1"/>
  <c r="H294" i="1"/>
  <c r="G294" i="1"/>
  <c r="H286" i="1"/>
  <c r="G286" i="1"/>
  <c r="G270" i="1"/>
  <c r="H270" i="1"/>
  <c r="H254" i="1"/>
  <c r="G254" i="1"/>
  <c r="H246" i="1"/>
  <c r="G246" i="1"/>
  <c r="H238" i="1"/>
  <c r="G238" i="1"/>
  <c r="H230" i="1"/>
  <c r="G230" i="1"/>
  <c r="G214" i="1"/>
  <c r="H214" i="1"/>
  <c r="G198" i="1"/>
  <c r="H198" i="1"/>
  <c r="H182" i="1"/>
  <c r="G182" i="1"/>
  <c r="H142" i="1"/>
  <c r="G142" i="1"/>
  <c r="H126" i="1"/>
  <c r="G126" i="1"/>
  <c r="H110" i="1"/>
  <c r="G110" i="1"/>
  <c r="G86" i="1"/>
  <c r="H86" i="1"/>
  <c r="G70" i="1"/>
  <c r="H70" i="1"/>
  <c r="H54" i="1"/>
  <c r="G54" i="1"/>
  <c r="H38" i="1"/>
  <c r="G38" i="1"/>
  <c r="G14" i="1"/>
  <c r="H14" i="1"/>
  <c r="G557" i="1"/>
  <c r="G547" i="1"/>
  <c r="G537" i="1"/>
  <c r="G525" i="1"/>
  <c r="G515" i="1"/>
  <c r="G505" i="1"/>
  <c r="G492" i="1"/>
  <c r="G480" i="1"/>
  <c r="G467" i="1"/>
  <c r="G453" i="1"/>
  <c r="G428" i="1"/>
  <c r="G403" i="1"/>
  <c r="G389" i="1"/>
  <c r="G378" i="1"/>
  <c r="G364" i="1"/>
  <c r="G352" i="1"/>
  <c r="G339" i="1"/>
  <c r="G325" i="1"/>
  <c r="G314" i="1"/>
  <c r="G300" i="1"/>
  <c r="G288" i="1"/>
  <c r="G275" i="1"/>
  <c r="G261" i="1"/>
  <c r="G250" i="1"/>
  <c r="G236" i="1"/>
  <c r="G211" i="1"/>
  <c r="G196" i="1"/>
  <c r="G183" i="1"/>
  <c r="G133" i="1"/>
  <c r="G109" i="1"/>
  <c r="G89" i="1"/>
  <c r="G63" i="1"/>
  <c r="G39" i="1"/>
  <c r="G17" i="1"/>
  <c r="H532" i="1"/>
  <c r="H486" i="1"/>
  <c r="H426" i="1"/>
  <c r="H295" i="1"/>
  <c r="H258" i="1"/>
  <c r="H222" i="1"/>
  <c r="H148" i="1"/>
  <c r="H75" i="1"/>
  <c r="G542" i="1"/>
  <c r="H542" i="1"/>
  <c r="H502" i="1"/>
  <c r="G502" i="1"/>
  <c r="H197" i="1"/>
  <c r="G197" i="1"/>
  <c r="H189" i="1"/>
  <c r="G189" i="1"/>
  <c r="H173" i="1"/>
  <c r="G173" i="1"/>
  <c r="H149" i="1"/>
  <c r="G149" i="1"/>
  <c r="H125" i="1"/>
  <c r="G125" i="1"/>
  <c r="H117" i="1"/>
  <c r="G117" i="1"/>
  <c r="H101" i="1"/>
  <c r="G101" i="1"/>
  <c r="H85" i="1"/>
  <c r="G85" i="1"/>
  <c r="H77" i="1"/>
  <c r="G77" i="1"/>
  <c r="H69" i="1"/>
  <c r="G69" i="1"/>
  <c r="H61" i="1"/>
  <c r="G61" i="1"/>
  <c r="H53" i="1"/>
  <c r="G53" i="1"/>
  <c r="H37" i="1"/>
  <c r="G37" i="1"/>
  <c r="H21" i="1"/>
  <c r="G21" i="1"/>
  <c r="H13" i="1"/>
  <c r="G13" i="1"/>
  <c r="G556" i="1"/>
  <c r="G546" i="1"/>
  <c r="G524" i="1"/>
  <c r="G504" i="1"/>
  <c r="G491" i="1"/>
  <c r="G477" i="1"/>
  <c r="G466" i="1"/>
  <c r="G452" i="1"/>
  <c r="G440" i="1"/>
  <c r="G427" i="1"/>
  <c r="G413" i="1"/>
  <c r="G402" i="1"/>
  <c r="G388" i="1"/>
  <c r="G376" i="1"/>
  <c r="G363" i="1"/>
  <c r="G349" i="1"/>
  <c r="G338" i="1"/>
  <c r="G324" i="1"/>
  <c r="G312" i="1"/>
  <c r="G299" i="1"/>
  <c r="G285" i="1"/>
  <c r="G274" i="1"/>
  <c r="G248" i="1"/>
  <c r="G235" i="1"/>
  <c r="G221" i="1"/>
  <c r="G210" i="1"/>
  <c r="G195" i="1"/>
  <c r="G181" i="1"/>
  <c r="G166" i="1"/>
  <c r="G147" i="1"/>
  <c r="G129" i="1"/>
  <c r="G107" i="1"/>
  <c r="G83" i="1"/>
  <c r="G62" i="1"/>
  <c r="G35" i="1"/>
  <c r="G16" i="1"/>
  <c r="H551" i="1"/>
  <c r="H527" i="1"/>
  <c r="H479" i="1"/>
  <c r="H425" i="1"/>
  <c r="H390" i="1"/>
  <c r="H353" i="1"/>
  <c r="H207" i="1"/>
  <c r="H170" i="1"/>
  <c r="H97" i="1"/>
  <c r="H60" i="1"/>
  <c r="H24" i="1"/>
  <c r="H558" i="1"/>
  <c r="G558" i="1"/>
  <c r="G526" i="1"/>
  <c r="H526" i="1"/>
  <c r="H180" i="1"/>
  <c r="G180" i="1"/>
  <c r="H164" i="1"/>
  <c r="G164" i="1"/>
  <c r="G156" i="1"/>
  <c r="H156" i="1"/>
  <c r="G140" i="1"/>
  <c r="H140" i="1"/>
  <c r="G124" i="1"/>
  <c r="H124" i="1"/>
  <c r="G116" i="1"/>
  <c r="H116" i="1"/>
  <c r="G108" i="1"/>
  <c r="H108" i="1"/>
  <c r="G100" i="1"/>
  <c r="H100" i="1"/>
  <c r="G92" i="1"/>
  <c r="H92" i="1"/>
  <c r="G84" i="1"/>
  <c r="H84" i="1"/>
  <c r="G68" i="1"/>
  <c r="H68" i="1"/>
  <c r="G52" i="1"/>
  <c r="H52" i="1"/>
  <c r="G44" i="1"/>
  <c r="H44" i="1"/>
  <c r="G36" i="1"/>
  <c r="H36" i="1"/>
  <c r="G28" i="1"/>
  <c r="H28" i="1"/>
  <c r="G20" i="1"/>
  <c r="H20" i="1"/>
  <c r="G12" i="1"/>
  <c r="H12" i="1"/>
  <c r="H4" i="1"/>
  <c r="G4" i="1"/>
  <c r="G555" i="1"/>
  <c r="G545" i="1"/>
  <c r="G533" i="1"/>
  <c r="G523" i="1"/>
  <c r="G513" i="1"/>
  <c r="G501" i="1"/>
  <c r="G476" i="1"/>
  <c r="G464" i="1"/>
  <c r="G451" i="1"/>
  <c r="G437" i="1"/>
  <c r="G412" i="1"/>
  <c r="G400" i="1"/>
  <c r="G387" i="1"/>
  <c r="G373" i="1"/>
  <c r="G362" i="1"/>
  <c r="G348" i="1"/>
  <c r="G336" i="1"/>
  <c r="G323" i="1"/>
  <c r="G309" i="1"/>
  <c r="G284" i="1"/>
  <c r="G272" i="1"/>
  <c r="G245" i="1"/>
  <c r="G234" i="1"/>
  <c r="G220" i="1"/>
  <c r="G208" i="1"/>
  <c r="G193" i="1"/>
  <c r="G177" i="1"/>
  <c r="G165" i="1"/>
  <c r="G145" i="1"/>
  <c r="G127" i="1"/>
  <c r="G103" i="1"/>
  <c r="G80" i="1"/>
  <c r="G34" i="1"/>
  <c r="G10" i="1"/>
  <c r="H550" i="1"/>
  <c r="H478" i="1"/>
  <c r="H424" i="1"/>
  <c r="H279" i="1"/>
  <c r="H206" i="1"/>
  <c r="H169" i="1"/>
  <c r="H132" i="1"/>
  <c r="H96" i="1"/>
  <c r="H59" i="1"/>
  <c r="H23" i="1"/>
  <c r="G179" i="1"/>
  <c r="H179" i="1"/>
  <c r="H171" i="1"/>
  <c r="G171" i="1"/>
  <c r="H163" i="1"/>
  <c r="G163" i="1"/>
  <c r="G139" i="1"/>
  <c r="H139" i="1"/>
  <c r="G123" i="1"/>
  <c r="H123" i="1"/>
  <c r="G67" i="1"/>
  <c r="H67" i="1"/>
  <c r="G51" i="1"/>
  <c r="H51" i="1"/>
  <c r="H43" i="1"/>
  <c r="G43" i="1"/>
  <c r="H27" i="1"/>
  <c r="I87" i="1" s="1"/>
  <c r="G27" i="1"/>
  <c r="H11" i="1"/>
  <c r="G11" i="1"/>
  <c r="G3" i="1"/>
  <c r="G554" i="1"/>
  <c r="G544" i="1"/>
  <c r="G522" i="1"/>
  <c r="G512" i="1"/>
  <c r="G500" i="1"/>
  <c r="G475" i="1"/>
  <c r="G461" i="1"/>
  <c r="G450" i="1"/>
  <c r="G436" i="1"/>
  <c r="G411" i="1"/>
  <c r="G397" i="1"/>
  <c r="G372" i="1"/>
  <c r="G360" i="1"/>
  <c r="G347" i="1"/>
  <c r="G333" i="1"/>
  <c r="G322" i="1"/>
  <c r="G308" i="1"/>
  <c r="G283" i="1"/>
  <c r="G269" i="1"/>
  <c r="G244" i="1"/>
  <c r="G232" i="1"/>
  <c r="G219" i="1"/>
  <c r="G205" i="1"/>
  <c r="G192" i="1"/>
  <c r="G176" i="1"/>
  <c r="G161" i="1"/>
  <c r="G144" i="1"/>
  <c r="G121" i="1"/>
  <c r="G102" i="1"/>
  <c r="G55" i="1"/>
  <c r="G30" i="1"/>
  <c r="G7" i="1"/>
  <c r="H423" i="1"/>
  <c r="H351" i="1"/>
  <c r="H278" i="1"/>
  <c r="H241" i="1"/>
  <c r="H131" i="1"/>
  <c r="H95" i="1"/>
  <c r="H58" i="1"/>
  <c r="H22" i="1"/>
  <c r="H6" i="1"/>
  <c r="G6" i="1"/>
  <c r="H5" i="1"/>
  <c r="G5" i="1"/>
  <c r="J87" i="1" l="1"/>
  <c r="L87" i="1" s="1"/>
  <c r="M87" i="1" s="1"/>
  <c r="J75" i="1"/>
  <c r="L75" i="1" s="1"/>
  <c r="M75" i="1"/>
  <c r="I43" i="1"/>
  <c r="I471" i="1"/>
  <c r="I507" i="1"/>
  <c r="I22" i="1"/>
  <c r="I255" i="1"/>
  <c r="I463" i="1"/>
  <c r="I531" i="1"/>
  <c r="I15" i="1"/>
  <c r="I279" i="1"/>
  <c r="I387" i="1"/>
  <c r="I195" i="1"/>
  <c r="I51" i="1"/>
  <c r="I223" i="1"/>
  <c r="I487" i="1"/>
  <c r="I199" i="1"/>
  <c r="I331" i="1"/>
  <c r="I139" i="1"/>
  <c r="I19" i="1"/>
  <c r="I142" i="1"/>
  <c r="I454" i="1"/>
  <c r="I214" i="1"/>
  <c r="I394" i="1"/>
  <c r="I202" i="1"/>
  <c r="I151" i="1"/>
  <c r="I307" i="1"/>
  <c r="I103" i="1"/>
  <c r="I514" i="1"/>
  <c r="I34" i="1"/>
  <c r="I334" i="1"/>
  <c r="I166" i="1"/>
  <c r="I370" i="1"/>
  <c r="I178" i="1"/>
  <c r="I5" i="1"/>
  <c r="I29" i="1"/>
  <c r="I53" i="1"/>
  <c r="I77" i="1"/>
  <c r="I101" i="1"/>
  <c r="I113" i="1"/>
  <c r="I41" i="1"/>
  <c r="I89" i="1"/>
  <c r="I125" i="1"/>
  <c r="I149" i="1"/>
  <c r="I173" i="1"/>
  <c r="I197" i="1"/>
  <c r="I221" i="1"/>
  <c r="I245" i="1"/>
  <c r="I269" i="1"/>
  <c r="I293" i="1"/>
  <c r="I317" i="1"/>
  <c r="I341" i="1"/>
  <c r="I365" i="1"/>
  <c r="I389" i="1"/>
  <c r="I413" i="1"/>
  <c r="I437" i="1"/>
  <c r="I449" i="1"/>
  <c r="I461" i="1"/>
  <c r="I485" i="1"/>
  <c r="I509" i="1"/>
  <c r="I533" i="1"/>
  <c r="I557" i="1"/>
  <c r="I65" i="1"/>
  <c r="I137" i="1"/>
  <c r="I185" i="1"/>
  <c r="I233" i="1"/>
  <c r="I281" i="1"/>
  <c r="I329" i="1"/>
  <c r="I377" i="1"/>
  <c r="I425" i="1"/>
  <c r="I209" i="1"/>
  <c r="I161" i="1"/>
  <c r="I545" i="1"/>
  <c r="I257" i="1"/>
  <c r="I521" i="1"/>
  <c r="I305" i="1"/>
  <c r="I353" i="1"/>
  <c r="I497" i="1"/>
  <c r="I17" i="1"/>
  <c r="I401" i="1"/>
  <c r="I473" i="1"/>
  <c r="I20" i="1"/>
  <c r="I44" i="1"/>
  <c r="I68" i="1"/>
  <c r="I92" i="1"/>
  <c r="I8" i="1"/>
  <c r="I56" i="1"/>
  <c r="I104" i="1"/>
  <c r="I116" i="1"/>
  <c r="I140" i="1"/>
  <c r="I164" i="1"/>
  <c r="I188" i="1"/>
  <c r="I212" i="1"/>
  <c r="I236" i="1"/>
  <c r="I260" i="1"/>
  <c r="I284" i="1"/>
  <c r="I308" i="1"/>
  <c r="I332" i="1"/>
  <c r="I356" i="1"/>
  <c r="I380" i="1"/>
  <c r="I404" i="1"/>
  <c r="I428" i="1"/>
  <c r="I452" i="1"/>
  <c r="I476" i="1"/>
  <c r="I500" i="1"/>
  <c r="I524" i="1"/>
  <c r="I548" i="1"/>
  <c r="I512" i="1"/>
  <c r="I32" i="1"/>
  <c r="I464" i="1"/>
  <c r="I536" i="1"/>
  <c r="I152" i="1"/>
  <c r="I200" i="1"/>
  <c r="I248" i="1"/>
  <c r="I296" i="1"/>
  <c r="I344" i="1"/>
  <c r="I392" i="1"/>
  <c r="I440" i="1"/>
  <c r="I488" i="1"/>
  <c r="I560" i="1"/>
  <c r="I128" i="1"/>
  <c r="I368" i="1"/>
  <c r="I80" i="1"/>
  <c r="I176" i="1"/>
  <c r="I272" i="1"/>
  <c r="I416" i="1"/>
  <c r="I224" i="1"/>
  <c r="I320" i="1"/>
  <c r="I543" i="1"/>
  <c r="I231" i="1"/>
  <c r="I363" i="1"/>
  <c r="I171" i="1"/>
  <c r="I27" i="1"/>
  <c r="I499" i="1"/>
  <c r="I6" i="1"/>
  <c r="I30" i="1"/>
  <c r="I54" i="1"/>
  <c r="I78" i="1"/>
  <c r="I102" i="1"/>
  <c r="I138" i="1"/>
  <c r="I162" i="1"/>
  <c r="I186" i="1"/>
  <c r="I210" i="1"/>
  <c r="I234" i="1"/>
  <c r="I258" i="1"/>
  <c r="I282" i="1"/>
  <c r="I306" i="1"/>
  <c r="I330" i="1"/>
  <c r="I354" i="1"/>
  <c r="I378" i="1"/>
  <c r="I402" i="1"/>
  <c r="I426" i="1"/>
  <c r="I450" i="1"/>
  <c r="I114" i="1"/>
  <c r="I42" i="1"/>
  <c r="I90" i="1"/>
  <c r="I150" i="1"/>
  <c r="I198" i="1"/>
  <c r="I246" i="1"/>
  <c r="I294" i="1"/>
  <c r="I342" i="1"/>
  <c r="I390" i="1"/>
  <c r="I438" i="1"/>
  <c r="I270" i="1"/>
  <c r="I318" i="1"/>
  <c r="I462" i="1"/>
  <c r="I486" i="1"/>
  <c r="I510" i="1"/>
  <c r="I534" i="1"/>
  <c r="I558" i="1"/>
  <c r="I366" i="1"/>
  <c r="I66" i="1"/>
  <c r="I126" i="1"/>
  <c r="I174" i="1"/>
  <c r="I222" i="1"/>
  <c r="I414" i="1"/>
  <c r="I546" i="1"/>
  <c r="I498" i="1"/>
  <c r="I18" i="1"/>
  <c r="I474" i="1"/>
  <c r="I522" i="1"/>
  <c r="I399" i="1"/>
  <c r="I519" i="1"/>
  <c r="I183" i="1"/>
  <c r="I339" i="1"/>
  <c r="I147" i="1"/>
  <c r="I367" i="1"/>
  <c r="I319" i="1"/>
  <c r="I79" i="1"/>
  <c r="I31" i="1"/>
  <c r="I283" i="1"/>
  <c r="I55" i="1"/>
  <c r="I562" i="1"/>
  <c r="I430" i="1"/>
  <c r="I190" i="1"/>
  <c r="I118" i="1"/>
  <c r="I346" i="1"/>
  <c r="I154" i="1"/>
  <c r="I483" i="1"/>
  <c r="I495" i="1"/>
  <c r="I135" i="1"/>
  <c r="I315" i="1"/>
  <c r="I123" i="1"/>
  <c r="I475" i="1"/>
  <c r="I523" i="1"/>
  <c r="I439" i="1"/>
  <c r="I451" i="1"/>
  <c r="I259" i="1"/>
  <c r="I7" i="1"/>
  <c r="I82" i="1"/>
  <c r="I238" i="1"/>
  <c r="I382" i="1"/>
  <c r="I106" i="1"/>
  <c r="I322" i="1"/>
  <c r="I130" i="1"/>
  <c r="I159" i="1"/>
  <c r="I351" i="1"/>
  <c r="I3" i="1"/>
  <c r="I291" i="1"/>
  <c r="I271" i="1"/>
  <c r="I175" i="1"/>
  <c r="I391" i="1"/>
  <c r="I427" i="1"/>
  <c r="I235" i="1"/>
  <c r="I115" i="1"/>
  <c r="I466" i="1"/>
  <c r="I550" i="1"/>
  <c r="I406" i="1"/>
  <c r="I58" i="1"/>
  <c r="I298" i="1"/>
  <c r="I94" i="1"/>
  <c r="I13" i="1"/>
  <c r="I37" i="1"/>
  <c r="I61" i="1"/>
  <c r="I85" i="1"/>
  <c r="I25" i="1"/>
  <c r="I73" i="1"/>
  <c r="I133" i="1"/>
  <c r="I157" i="1"/>
  <c r="I181" i="1"/>
  <c r="I205" i="1"/>
  <c r="I229" i="1"/>
  <c r="I253" i="1"/>
  <c r="I277" i="1"/>
  <c r="I301" i="1"/>
  <c r="I325" i="1"/>
  <c r="I349" i="1"/>
  <c r="I373" i="1"/>
  <c r="I397" i="1"/>
  <c r="I421" i="1"/>
  <c r="I109" i="1"/>
  <c r="I445" i="1"/>
  <c r="I469" i="1"/>
  <c r="I493" i="1"/>
  <c r="I517" i="1"/>
  <c r="I541" i="1"/>
  <c r="I97" i="1"/>
  <c r="I121" i="1"/>
  <c r="I169" i="1"/>
  <c r="I217" i="1"/>
  <c r="I265" i="1"/>
  <c r="I313" i="1"/>
  <c r="I361" i="1"/>
  <c r="I409" i="1"/>
  <c r="I337" i="1"/>
  <c r="I505" i="1"/>
  <c r="I385" i="1"/>
  <c r="I529" i="1"/>
  <c r="I289" i="1"/>
  <c r="I433" i="1"/>
  <c r="I553" i="1"/>
  <c r="I481" i="1"/>
  <c r="I145" i="1"/>
  <c r="I193" i="1"/>
  <c r="I241" i="1"/>
  <c r="I457" i="1"/>
  <c r="I49" i="1"/>
  <c r="I4" i="1"/>
  <c r="I28" i="1"/>
  <c r="I52" i="1"/>
  <c r="I76" i="1"/>
  <c r="I100" i="1"/>
  <c r="I40" i="1"/>
  <c r="I88" i="1"/>
  <c r="I124" i="1"/>
  <c r="I148" i="1"/>
  <c r="I172" i="1"/>
  <c r="I196" i="1"/>
  <c r="I220" i="1"/>
  <c r="I244" i="1"/>
  <c r="I268" i="1"/>
  <c r="I292" i="1"/>
  <c r="I316" i="1"/>
  <c r="I340" i="1"/>
  <c r="I364" i="1"/>
  <c r="I388" i="1"/>
  <c r="I412" i="1"/>
  <c r="I436" i="1"/>
  <c r="I460" i="1"/>
  <c r="I484" i="1"/>
  <c r="I508" i="1"/>
  <c r="I532" i="1"/>
  <c r="I556" i="1"/>
  <c r="I544" i="1"/>
  <c r="I64" i="1"/>
  <c r="I136" i="1"/>
  <c r="I184" i="1"/>
  <c r="I232" i="1"/>
  <c r="I280" i="1"/>
  <c r="I328" i="1"/>
  <c r="I376" i="1"/>
  <c r="I424" i="1"/>
  <c r="I472" i="1"/>
  <c r="I496" i="1"/>
  <c r="I520" i="1"/>
  <c r="I256" i="1"/>
  <c r="I16" i="1"/>
  <c r="I304" i="1"/>
  <c r="I400" i="1"/>
  <c r="I112" i="1"/>
  <c r="I352" i="1"/>
  <c r="I208" i="1"/>
  <c r="I448" i="1"/>
  <c r="I160" i="1"/>
  <c r="I111" i="1"/>
  <c r="I207" i="1"/>
  <c r="I423" i="1"/>
  <c r="I63" i="1"/>
  <c r="I267" i="1"/>
  <c r="I39" i="1"/>
  <c r="I127" i="1"/>
  <c r="I559" i="1"/>
  <c r="I343" i="1"/>
  <c r="I403" i="1"/>
  <c r="I211" i="1"/>
  <c r="I91" i="1"/>
  <c r="I538" i="1"/>
  <c r="I526" i="1"/>
  <c r="I358" i="1"/>
  <c r="I10" i="1"/>
  <c r="I274" i="1"/>
  <c r="I70" i="1"/>
  <c r="I12" i="1"/>
  <c r="I36" i="1"/>
  <c r="I60" i="1"/>
  <c r="I84" i="1"/>
  <c r="I108" i="1"/>
  <c r="I24" i="1"/>
  <c r="I72" i="1"/>
  <c r="I132" i="1"/>
  <c r="I156" i="1"/>
  <c r="I180" i="1"/>
  <c r="I204" i="1"/>
  <c r="I228" i="1"/>
  <c r="I252" i="1"/>
  <c r="I276" i="1"/>
  <c r="I300" i="1"/>
  <c r="I324" i="1"/>
  <c r="I348" i="1"/>
  <c r="I372" i="1"/>
  <c r="I396" i="1"/>
  <c r="I420" i="1"/>
  <c r="I444" i="1"/>
  <c r="I468" i="1"/>
  <c r="I492" i="1"/>
  <c r="I516" i="1"/>
  <c r="I540" i="1"/>
  <c r="I480" i="1"/>
  <c r="I96" i="1"/>
  <c r="I504" i="1"/>
  <c r="I120" i="1"/>
  <c r="I168" i="1"/>
  <c r="I216" i="1"/>
  <c r="I264" i="1"/>
  <c r="I312" i="1"/>
  <c r="I360" i="1"/>
  <c r="I408" i="1"/>
  <c r="I552" i="1"/>
  <c r="I456" i="1"/>
  <c r="I528" i="1"/>
  <c r="I384" i="1"/>
  <c r="I336" i="1"/>
  <c r="I432" i="1"/>
  <c r="I144" i="1"/>
  <c r="I288" i="1"/>
  <c r="I48" i="1"/>
  <c r="I192" i="1"/>
  <c r="I240" i="1"/>
  <c r="I555" i="1"/>
  <c r="I459" i="1"/>
  <c r="I375" i="1"/>
  <c r="I435" i="1"/>
  <c r="I243" i="1"/>
  <c r="I99" i="1"/>
  <c r="I415" i="1"/>
  <c r="I535" i="1"/>
  <c r="I295" i="1"/>
  <c r="I379" i="1"/>
  <c r="I187" i="1"/>
  <c r="I67" i="1"/>
  <c r="I490" i="1"/>
  <c r="I502" i="1"/>
  <c r="I310" i="1"/>
  <c r="I442" i="1"/>
  <c r="I250" i="1"/>
  <c r="I46" i="1"/>
  <c r="I11" i="1"/>
  <c r="I35" i="1"/>
  <c r="I59" i="1"/>
  <c r="I83" i="1"/>
  <c r="I107" i="1"/>
  <c r="I23" i="1"/>
  <c r="I71" i="1"/>
  <c r="I131" i="1"/>
  <c r="I155" i="1"/>
  <c r="I179" i="1"/>
  <c r="I203" i="1"/>
  <c r="I227" i="1"/>
  <c r="I251" i="1"/>
  <c r="I275" i="1"/>
  <c r="I299" i="1"/>
  <c r="I323" i="1"/>
  <c r="I347" i="1"/>
  <c r="I371" i="1"/>
  <c r="I395" i="1"/>
  <c r="I419" i="1"/>
  <c r="I443" i="1"/>
  <c r="I95" i="1"/>
  <c r="I119" i="1"/>
  <c r="I167" i="1"/>
  <c r="I215" i="1"/>
  <c r="I263" i="1"/>
  <c r="I311" i="1"/>
  <c r="I359" i="1"/>
  <c r="I407" i="1"/>
  <c r="I47" i="1"/>
  <c r="I455" i="1"/>
  <c r="I479" i="1"/>
  <c r="I503" i="1"/>
  <c r="I527" i="1"/>
  <c r="I551" i="1"/>
  <c r="I431" i="1"/>
  <c r="I191" i="1"/>
  <c r="I515" i="1"/>
  <c r="I335" i="1"/>
  <c r="I539" i="1"/>
  <c r="I563" i="1"/>
  <c r="I143" i="1"/>
  <c r="I467" i="1"/>
  <c r="I383" i="1"/>
  <c r="I239" i="1"/>
  <c r="I491" i="1"/>
  <c r="I287" i="1"/>
  <c r="I14" i="1"/>
  <c r="I38" i="1"/>
  <c r="I62" i="1"/>
  <c r="I86" i="1"/>
  <c r="I122" i="1"/>
  <c r="I146" i="1"/>
  <c r="I170" i="1"/>
  <c r="I194" i="1"/>
  <c r="I218" i="1"/>
  <c r="I242" i="1"/>
  <c r="I266" i="1"/>
  <c r="I290" i="1"/>
  <c r="I314" i="1"/>
  <c r="I338" i="1"/>
  <c r="I362" i="1"/>
  <c r="I386" i="1"/>
  <c r="I410" i="1"/>
  <c r="I434" i="1"/>
  <c r="I26" i="1"/>
  <c r="I74" i="1"/>
  <c r="I134" i="1"/>
  <c r="I182" i="1"/>
  <c r="I230" i="1"/>
  <c r="I278" i="1"/>
  <c r="I326" i="1"/>
  <c r="I374" i="1"/>
  <c r="I422" i="1"/>
  <c r="I206" i="1"/>
  <c r="I254" i="1"/>
  <c r="I398" i="1"/>
  <c r="I470" i="1"/>
  <c r="I494" i="1"/>
  <c r="I518" i="1"/>
  <c r="I542" i="1"/>
  <c r="I158" i="1"/>
  <c r="I302" i="1"/>
  <c r="I98" i="1"/>
  <c r="I350" i="1"/>
  <c r="I50" i="1"/>
  <c r="I482" i="1"/>
  <c r="I446" i="1"/>
  <c r="I506" i="1"/>
  <c r="I554" i="1"/>
  <c r="I458" i="1"/>
  <c r="I530" i="1"/>
  <c r="I110" i="1"/>
  <c r="I21" i="1"/>
  <c r="I45" i="1"/>
  <c r="I69" i="1"/>
  <c r="I93" i="1"/>
  <c r="I9" i="1"/>
  <c r="I57" i="1"/>
  <c r="I105" i="1"/>
  <c r="I117" i="1"/>
  <c r="I141" i="1"/>
  <c r="I165" i="1"/>
  <c r="I189" i="1"/>
  <c r="I213" i="1"/>
  <c r="I237" i="1"/>
  <c r="I261" i="1"/>
  <c r="I285" i="1"/>
  <c r="I309" i="1"/>
  <c r="I333" i="1"/>
  <c r="I357" i="1"/>
  <c r="I381" i="1"/>
  <c r="I405" i="1"/>
  <c r="I429" i="1"/>
  <c r="I453" i="1"/>
  <c r="I477" i="1"/>
  <c r="I501" i="1"/>
  <c r="I525" i="1"/>
  <c r="I549" i="1"/>
  <c r="I33" i="1"/>
  <c r="I153" i="1"/>
  <c r="I201" i="1"/>
  <c r="I249" i="1"/>
  <c r="I297" i="1"/>
  <c r="I345" i="1"/>
  <c r="I393" i="1"/>
  <c r="I441" i="1"/>
  <c r="I513" i="1"/>
  <c r="I129" i="1"/>
  <c r="I465" i="1"/>
  <c r="I81" i="1"/>
  <c r="I177" i="1"/>
  <c r="I489" i="1"/>
  <c r="I225" i="1"/>
  <c r="I321" i="1"/>
  <c r="I369" i="1"/>
  <c r="I273" i="1"/>
  <c r="I537" i="1"/>
  <c r="I561" i="1"/>
  <c r="I417" i="1"/>
  <c r="I447" i="1"/>
  <c r="I303" i="1"/>
  <c r="I327" i="1"/>
  <c r="I411" i="1"/>
  <c r="I219" i="1"/>
  <c r="I547" i="1"/>
  <c r="I511" i="1"/>
  <c r="I247" i="1"/>
  <c r="I355" i="1"/>
  <c r="I163" i="1"/>
  <c r="I286" i="1"/>
  <c r="I478" i="1"/>
  <c r="I262" i="1"/>
  <c r="I418" i="1"/>
  <c r="I226" i="1"/>
  <c r="J411" i="1" l="1"/>
  <c r="L411" i="1" s="1"/>
  <c r="M411" i="1" s="1"/>
  <c r="J513" i="1"/>
  <c r="L513" i="1" s="1"/>
  <c r="M513" i="1" s="1"/>
  <c r="J189" i="1"/>
  <c r="L189" i="1" s="1"/>
  <c r="M189" i="1"/>
  <c r="J446" i="1"/>
  <c r="L446" i="1" s="1"/>
  <c r="M446" i="1" s="1"/>
  <c r="J410" i="1"/>
  <c r="L410" i="1" s="1"/>
  <c r="M410" i="1" s="1"/>
  <c r="J14" i="1"/>
  <c r="L14" i="1" s="1"/>
  <c r="M14" i="1" s="1"/>
  <c r="J167" i="1"/>
  <c r="L167" i="1" s="1"/>
  <c r="M167" i="1"/>
  <c r="J46" i="1"/>
  <c r="L46" i="1" s="1"/>
  <c r="M46" i="1" s="1"/>
  <c r="J459" i="1"/>
  <c r="L459" i="1" s="1"/>
  <c r="M459" i="1" s="1"/>
  <c r="J516" i="1"/>
  <c r="L516" i="1" s="1"/>
  <c r="M516" i="1" s="1"/>
  <c r="J70" i="1"/>
  <c r="L70" i="1" s="1"/>
  <c r="M70" i="1" s="1"/>
  <c r="J207" i="1"/>
  <c r="L207" i="1" s="1"/>
  <c r="M207" i="1" s="1"/>
  <c r="J304" i="1"/>
  <c r="L304" i="1" s="1"/>
  <c r="M304" i="1" s="1"/>
  <c r="J328" i="1"/>
  <c r="L328" i="1" s="1"/>
  <c r="M328" i="1" s="1"/>
  <c r="J532" i="1"/>
  <c r="L532" i="1" s="1"/>
  <c r="M532" i="1" s="1"/>
  <c r="J340" i="1"/>
  <c r="L340" i="1" s="1"/>
  <c r="M340" i="1" s="1"/>
  <c r="J148" i="1"/>
  <c r="L148" i="1" s="1"/>
  <c r="M148" i="1" s="1"/>
  <c r="J4" i="1"/>
  <c r="L4" i="1" s="1"/>
  <c r="M4" i="1" s="1"/>
  <c r="J433" i="1"/>
  <c r="L433" i="1" s="1"/>
  <c r="M433" i="1" s="1"/>
  <c r="J313" i="1"/>
  <c r="L313" i="1" s="1"/>
  <c r="M313" i="1" s="1"/>
  <c r="J493" i="1"/>
  <c r="L493" i="1" s="1"/>
  <c r="M493" i="1" s="1"/>
  <c r="J325" i="1"/>
  <c r="L325" i="1" s="1"/>
  <c r="M325" i="1"/>
  <c r="J133" i="1"/>
  <c r="L133" i="1" s="1"/>
  <c r="M133" i="1" s="1"/>
  <c r="J298" i="1"/>
  <c r="L298" i="1" s="1"/>
  <c r="M298" i="1" s="1"/>
  <c r="J391" i="1"/>
  <c r="L391" i="1" s="1"/>
  <c r="M391" i="1" s="1"/>
  <c r="J322" i="1"/>
  <c r="L322" i="1" s="1"/>
  <c r="M322" i="1"/>
  <c r="J439" i="1"/>
  <c r="L439" i="1" s="1"/>
  <c r="M439" i="1" s="1"/>
  <c r="J154" i="1"/>
  <c r="L154" i="1" s="1"/>
  <c r="M154" i="1" s="1"/>
  <c r="J31" i="1"/>
  <c r="L31" i="1" s="1"/>
  <c r="M31" i="1" s="1"/>
  <c r="J399" i="1"/>
  <c r="L399" i="1" s="1"/>
  <c r="M399" i="1"/>
  <c r="J174" i="1"/>
  <c r="L174" i="1" s="1"/>
  <c r="M174" i="1" s="1"/>
  <c r="J462" i="1"/>
  <c r="L462" i="1" s="1"/>
  <c r="M462" i="1" s="1"/>
  <c r="J198" i="1"/>
  <c r="L198" i="1" s="1"/>
  <c r="M198" i="1" s="1"/>
  <c r="J378" i="1"/>
  <c r="L378" i="1" s="1"/>
  <c r="M378" i="1"/>
  <c r="J186" i="1"/>
  <c r="L186" i="1" s="1"/>
  <c r="M186" i="1" s="1"/>
  <c r="J499" i="1"/>
  <c r="L499" i="1" s="1"/>
  <c r="M499" i="1" s="1"/>
  <c r="J416" i="1"/>
  <c r="L416" i="1" s="1"/>
  <c r="M416" i="1" s="1"/>
  <c r="J440" i="1"/>
  <c r="L440" i="1" s="1"/>
  <c r="M440" i="1"/>
  <c r="J464" i="1"/>
  <c r="L464" i="1" s="1"/>
  <c r="M464" i="1" s="1"/>
  <c r="J428" i="1"/>
  <c r="L428" i="1" s="1"/>
  <c r="M428" i="1" s="1"/>
  <c r="J236" i="1"/>
  <c r="L236" i="1" s="1"/>
  <c r="M236" i="1" s="1"/>
  <c r="J8" i="1"/>
  <c r="L8" i="1" s="1"/>
  <c r="M8" i="1"/>
  <c r="J497" i="1"/>
  <c r="L497" i="1" s="1"/>
  <c r="M497" i="1" s="1"/>
  <c r="J425" i="1"/>
  <c r="L425" i="1" s="1"/>
  <c r="M425" i="1" s="1"/>
  <c r="J557" i="1"/>
  <c r="L557" i="1" s="1"/>
  <c r="M557" i="1" s="1"/>
  <c r="J389" i="1"/>
  <c r="L389" i="1" s="1"/>
  <c r="M389" i="1"/>
  <c r="J197" i="1"/>
  <c r="L197" i="1" s="1"/>
  <c r="M197" i="1" s="1"/>
  <c r="J77" i="1"/>
  <c r="L77" i="1" s="1"/>
  <c r="M77" i="1" s="1"/>
  <c r="J34" i="1"/>
  <c r="L34" i="1" s="1"/>
  <c r="M34" i="1" s="1"/>
  <c r="J454" i="1"/>
  <c r="L454" i="1" s="1"/>
  <c r="M454" i="1"/>
  <c r="J51" i="1"/>
  <c r="L51" i="1" s="1"/>
  <c r="M51" i="1" s="1"/>
  <c r="J22" i="1"/>
  <c r="L22" i="1" s="1"/>
  <c r="M22" i="1" s="1"/>
  <c r="J478" i="1"/>
  <c r="L478" i="1" s="1"/>
  <c r="M478" i="1" s="1"/>
  <c r="J369" i="1"/>
  <c r="L369" i="1" s="1"/>
  <c r="M369" i="1"/>
  <c r="J33" i="1"/>
  <c r="L33" i="1" s="1"/>
  <c r="M33" i="1" s="1"/>
  <c r="J381" i="1"/>
  <c r="L381" i="1" s="1"/>
  <c r="M381" i="1" s="1"/>
  <c r="J69" i="1"/>
  <c r="L69" i="1" s="1"/>
  <c r="M69" i="1" s="1"/>
  <c r="J518" i="1"/>
  <c r="L518" i="1" s="1"/>
  <c r="M518" i="1"/>
  <c r="J326" i="1"/>
  <c r="L326" i="1" s="1"/>
  <c r="M326" i="1" s="1"/>
  <c r="J218" i="1"/>
  <c r="L218" i="1" s="1"/>
  <c r="M218" i="1" s="1"/>
  <c r="J539" i="1"/>
  <c r="L539" i="1" s="1"/>
  <c r="M539" i="1" s="1"/>
  <c r="J479" i="1"/>
  <c r="L479" i="1" s="1"/>
  <c r="M479" i="1"/>
  <c r="J323" i="1"/>
  <c r="L323" i="1" s="1"/>
  <c r="M323" i="1" s="1"/>
  <c r="J131" i="1"/>
  <c r="L131" i="1" s="1"/>
  <c r="M131" i="1" s="1"/>
  <c r="J379" i="1"/>
  <c r="L379" i="1" s="1"/>
  <c r="M379" i="1" s="1"/>
  <c r="J336" i="1"/>
  <c r="L336" i="1" s="1"/>
  <c r="M336" i="1"/>
  <c r="J264" i="1"/>
  <c r="L264" i="1" s="1"/>
  <c r="M264" i="1" s="1"/>
  <c r="J324" i="1"/>
  <c r="L324" i="1" s="1"/>
  <c r="M324" i="1" s="1"/>
  <c r="J132" i="1"/>
  <c r="L132" i="1" s="1"/>
  <c r="M132" i="1" s="1"/>
  <c r="J403" i="1"/>
  <c r="L403" i="1" s="1"/>
  <c r="M403" i="1"/>
  <c r="J286" i="1"/>
  <c r="L286" i="1" s="1"/>
  <c r="M286" i="1" s="1"/>
  <c r="J327" i="1"/>
  <c r="L327" i="1" s="1"/>
  <c r="M327" i="1" s="1"/>
  <c r="J321" i="1"/>
  <c r="L321" i="1" s="1"/>
  <c r="M321" i="1" s="1"/>
  <c r="J441" i="1"/>
  <c r="L441" i="1" s="1"/>
  <c r="M441" i="1"/>
  <c r="J549" i="1"/>
  <c r="L549" i="1" s="1"/>
  <c r="M549" i="1" s="1"/>
  <c r="J357" i="1"/>
  <c r="L357" i="1" s="1"/>
  <c r="M357" i="1" s="1"/>
  <c r="J165" i="1"/>
  <c r="L165" i="1" s="1"/>
  <c r="M165" i="1" s="1"/>
  <c r="J45" i="1"/>
  <c r="L45" i="1" s="1"/>
  <c r="M45" i="1"/>
  <c r="J482" i="1"/>
  <c r="L482" i="1" s="1"/>
  <c r="M482" i="1" s="1"/>
  <c r="J494" i="1"/>
  <c r="L494" i="1" s="1"/>
  <c r="M494" i="1" s="1"/>
  <c r="J278" i="1"/>
  <c r="L278" i="1" s="1"/>
  <c r="M278" i="1" s="1"/>
  <c r="J386" i="1"/>
  <c r="L386" i="1" s="1"/>
  <c r="M386" i="1"/>
  <c r="J194" i="1"/>
  <c r="L194" i="1" s="1"/>
  <c r="M194" i="1" s="1"/>
  <c r="J287" i="1"/>
  <c r="L287" i="1" s="1"/>
  <c r="M287" i="1" s="1"/>
  <c r="J335" i="1"/>
  <c r="L335" i="1" s="1"/>
  <c r="M335" i="1" s="1"/>
  <c r="J455" i="1"/>
  <c r="L455" i="1" s="1"/>
  <c r="M455" i="1"/>
  <c r="J119" i="1"/>
  <c r="L119" i="1" s="1"/>
  <c r="M119" i="1" s="1"/>
  <c r="J299" i="1"/>
  <c r="L299" i="1" s="1"/>
  <c r="M299" i="1" s="1"/>
  <c r="J71" i="1"/>
  <c r="L71" i="1" s="1"/>
  <c r="M71" i="1" s="1"/>
  <c r="J250" i="1"/>
  <c r="L250" i="1" s="1"/>
  <c r="M250" i="1"/>
  <c r="J295" i="1"/>
  <c r="L295" i="1" s="1"/>
  <c r="M295" i="1" s="1"/>
  <c r="J555" i="1"/>
  <c r="L555" i="1" s="1"/>
  <c r="M555" i="1" s="1"/>
  <c r="J384" i="1"/>
  <c r="L384" i="1" s="1"/>
  <c r="M384" i="1" s="1"/>
  <c r="J216" i="1"/>
  <c r="L216" i="1" s="1"/>
  <c r="M216" i="1"/>
  <c r="J492" i="1"/>
  <c r="L492" i="1" s="1"/>
  <c r="M492" i="1" s="1"/>
  <c r="J300" i="1"/>
  <c r="L300" i="1" s="1"/>
  <c r="M300" i="1" s="1"/>
  <c r="J72" i="1"/>
  <c r="L72" i="1" s="1"/>
  <c r="M72" i="1" s="1"/>
  <c r="J274" i="1"/>
  <c r="L274" i="1" s="1"/>
  <c r="M274" i="1"/>
  <c r="J343" i="1"/>
  <c r="L343" i="1" s="1"/>
  <c r="M343" i="1" s="1"/>
  <c r="J111" i="1"/>
  <c r="L111" i="1" s="1"/>
  <c r="M111" i="1" s="1"/>
  <c r="J16" i="1"/>
  <c r="L16" i="1" s="1"/>
  <c r="M16" i="1" s="1"/>
  <c r="J280" i="1"/>
  <c r="L280" i="1" s="1"/>
  <c r="M280" i="1"/>
  <c r="J508" i="1"/>
  <c r="L508" i="1" s="1"/>
  <c r="M508" i="1" s="1"/>
  <c r="J316" i="1"/>
  <c r="L316" i="1" s="1"/>
  <c r="M316" i="1" s="1"/>
  <c r="J124" i="1"/>
  <c r="L124" i="1" s="1"/>
  <c r="M124" i="1" s="1"/>
  <c r="J49" i="1"/>
  <c r="L49" i="1" s="1"/>
  <c r="M49" i="1"/>
  <c r="J289" i="1"/>
  <c r="L289" i="1" s="1"/>
  <c r="M289" i="1" s="1"/>
  <c r="J265" i="1"/>
  <c r="L265" i="1" s="1"/>
  <c r="M265" i="1" s="1"/>
  <c r="J469" i="1"/>
  <c r="L469" i="1" s="1"/>
  <c r="M469" i="1" s="1"/>
  <c r="J301" i="1"/>
  <c r="L301" i="1" s="1"/>
  <c r="M301" i="1"/>
  <c r="J73" i="1"/>
  <c r="L73" i="1" s="1"/>
  <c r="M73" i="1" s="1"/>
  <c r="J58" i="1"/>
  <c r="L58" i="1" s="1"/>
  <c r="M58" i="1" s="1"/>
  <c r="J175" i="1"/>
  <c r="L175" i="1" s="1"/>
  <c r="M175" i="1" s="1"/>
  <c r="J106" i="1"/>
  <c r="L106" i="1" s="1"/>
  <c r="M106" i="1"/>
  <c r="J523" i="1"/>
  <c r="L523" i="1" s="1"/>
  <c r="M523" i="1" s="1"/>
  <c r="J346" i="1"/>
  <c r="L346" i="1" s="1"/>
  <c r="M346" i="1"/>
  <c r="J79" i="1"/>
  <c r="L79" i="1" s="1"/>
  <c r="M79" i="1" s="1"/>
  <c r="J522" i="1"/>
  <c r="L522" i="1" s="1"/>
  <c r="M522" i="1"/>
  <c r="J126" i="1"/>
  <c r="L126" i="1" s="1"/>
  <c r="M126" i="1" s="1"/>
  <c r="J318" i="1"/>
  <c r="L318" i="1" s="1"/>
  <c r="M318" i="1" s="1"/>
  <c r="J150" i="1"/>
  <c r="L150" i="1" s="1"/>
  <c r="M150" i="1" s="1"/>
  <c r="J354" i="1"/>
  <c r="L354" i="1" s="1"/>
  <c r="M354" i="1"/>
  <c r="J162" i="1"/>
  <c r="L162" i="1" s="1"/>
  <c r="M162" i="1" s="1"/>
  <c r="J27" i="1"/>
  <c r="L27" i="1" s="1"/>
  <c r="M27" i="1" s="1"/>
  <c r="J272" i="1"/>
  <c r="L272" i="1" s="1"/>
  <c r="M272" i="1" s="1"/>
  <c r="J392" i="1"/>
  <c r="L392" i="1" s="1"/>
  <c r="M392" i="1"/>
  <c r="J32" i="1"/>
  <c r="L32" i="1" s="1"/>
  <c r="M32" i="1" s="1"/>
  <c r="J404" i="1"/>
  <c r="L404" i="1" s="1"/>
  <c r="M404" i="1" s="1"/>
  <c r="J212" i="1"/>
  <c r="L212" i="1" s="1"/>
  <c r="M212" i="1" s="1"/>
  <c r="J92" i="1"/>
  <c r="L92" i="1" s="1"/>
  <c r="M92" i="1"/>
  <c r="J353" i="1"/>
  <c r="L353" i="1" s="1"/>
  <c r="M353" i="1" s="1"/>
  <c r="J377" i="1"/>
  <c r="L377" i="1" s="1"/>
  <c r="M377" i="1"/>
  <c r="J533" i="1"/>
  <c r="L533" i="1" s="1"/>
  <c r="M533" i="1" s="1"/>
  <c r="J365" i="1"/>
  <c r="L365" i="1" s="1"/>
  <c r="M365" i="1"/>
  <c r="J173" i="1"/>
  <c r="L173" i="1" s="1"/>
  <c r="M173" i="1" s="1"/>
  <c r="J53" i="1"/>
  <c r="L53" i="1" s="1"/>
  <c r="M53" i="1" s="1"/>
  <c r="J514" i="1"/>
  <c r="L514" i="1" s="1"/>
  <c r="M514" i="1" s="1"/>
  <c r="J142" i="1"/>
  <c r="L142" i="1" s="1"/>
  <c r="M142" i="1"/>
  <c r="J195" i="1"/>
  <c r="L195" i="1" s="1"/>
  <c r="M195" i="1" s="1"/>
  <c r="J507" i="1"/>
  <c r="L507" i="1" s="1"/>
  <c r="M507" i="1" s="1"/>
  <c r="J225" i="1"/>
  <c r="L225" i="1" s="1"/>
  <c r="M225" i="1" s="1"/>
  <c r="J470" i="1"/>
  <c r="L470" i="1" s="1"/>
  <c r="M470" i="1"/>
  <c r="J23" i="1"/>
  <c r="L23" i="1" s="1"/>
  <c r="M23" i="1" s="1"/>
  <c r="J535" i="1"/>
  <c r="L535" i="1" s="1"/>
  <c r="M535" i="1" s="1"/>
  <c r="J240" i="1"/>
  <c r="L240" i="1" s="1"/>
  <c r="M240" i="1" s="1"/>
  <c r="J528" i="1"/>
  <c r="L528" i="1" s="1"/>
  <c r="M528" i="1"/>
  <c r="J168" i="1"/>
  <c r="L168" i="1" s="1"/>
  <c r="M168" i="1" s="1"/>
  <c r="J468" i="1"/>
  <c r="L468" i="1" s="1"/>
  <c r="M468" i="1"/>
  <c r="J276" i="1"/>
  <c r="L276" i="1" s="1"/>
  <c r="M276" i="1" s="1"/>
  <c r="J24" i="1"/>
  <c r="L24" i="1" s="1"/>
  <c r="M24" i="1"/>
  <c r="J10" i="1"/>
  <c r="L10" i="1" s="1"/>
  <c r="M10" i="1" s="1"/>
  <c r="J559" i="1"/>
  <c r="L559" i="1" s="1"/>
  <c r="M559" i="1" s="1"/>
  <c r="J160" i="1"/>
  <c r="L160" i="1" s="1"/>
  <c r="M160" i="1" s="1"/>
  <c r="J256" i="1"/>
  <c r="L256" i="1" s="1"/>
  <c r="M256" i="1"/>
  <c r="J232" i="1"/>
  <c r="L232" i="1" s="1"/>
  <c r="M232" i="1" s="1"/>
  <c r="J484" i="1"/>
  <c r="L484" i="1" s="1"/>
  <c r="M484" i="1" s="1"/>
  <c r="J292" i="1"/>
  <c r="L292" i="1" s="1"/>
  <c r="M292" i="1" s="1"/>
  <c r="J88" i="1"/>
  <c r="L88" i="1" s="1"/>
  <c r="M88" i="1"/>
  <c r="J457" i="1"/>
  <c r="L457" i="1" s="1"/>
  <c r="M457" i="1" s="1"/>
  <c r="J529" i="1"/>
  <c r="L529" i="1" s="1"/>
  <c r="M529" i="1" s="1"/>
  <c r="J217" i="1"/>
  <c r="L217" i="1" s="1"/>
  <c r="M217" i="1" s="1"/>
  <c r="J445" i="1"/>
  <c r="L445" i="1" s="1"/>
  <c r="M445" i="1"/>
  <c r="J277" i="1"/>
  <c r="L277" i="1" s="1"/>
  <c r="M277" i="1" s="1"/>
  <c r="J25" i="1"/>
  <c r="L25" i="1" s="1"/>
  <c r="M25" i="1"/>
  <c r="J406" i="1"/>
  <c r="L406" i="1" s="1"/>
  <c r="M406" i="1" s="1"/>
  <c r="J271" i="1"/>
  <c r="L271" i="1" s="1"/>
  <c r="M271" i="1"/>
  <c r="J382" i="1"/>
  <c r="L382" i="1" s="1"/>
  <c r="M382" i="1" s="1"/>
  <c r="J475" i="1"/>
  <c r="L475" i="1" s="1"/>
  <c r="M475" i="1" s="1"/>
  <c r="J118" i="1"/>
  <c r="L118" i="1" s="1"/>
  <c r="M118" i="1" s="1"/>
  <c r="J319" i="1"/>
  <c r="L319" i="1" s="1"/>
  <c r="M319" i="1"/>
  <c r="J474" i="1"/>
  <c r="L474" i="1" s="1"/>
  <c r="M474" i="1" s="1"/>
  <c r="J66" i="1"/>
  <c r="L66" i="1" s="1"/>
  <c r="M66" i="1" s="1"/>
  <c r="J270" i="1"/>
  <c r="L270" i="1" s="1"/>
  <c r="M270" i="1" s="1"/>
  <c r="J90" i="1"/>
  <c r="L90" i="1" s="1"/>
  <c r="M90" i="1"/>
  <c r="J330" i="1"/>
  <c r="L330" i="1" s="1"/>
  <c r="M330" i="1" s="1"/>
  <c r="J138" i="1"/>
  <c r="L138" i="1" s="1"/>
  <c r="M138" i="1" s="1"/>
  <c r="J171" i="1"/>
  <c r="L171" i="1" s="1"/>
  <c r="M171" i="1" s="1"/>
  <c r="J176" i="1"/>
  <c r="L176" i="1" s="1"/>
  <c r="M176" i="1"/>
  <c r="J344" i="1"/>
  <c r="L344" i="1" s="1"/>
  <c r="M344" i="1" s="1"/>
  <c r="J512" i="1"/>
  <c r="L512" i="1" s="1"/>
  <c r="M512" i="1"/>
  <c r="J380" i="1"/>
  <c r="L380" i="1" s="1"/>
  <c r="M380" i="1" s="1"/>
  <c r="J188" i="1"/>
  <c r="L188" i="1" s="1"/>
  <c r="M188" i="1"/>
  <c r="J68" i="1"/>
  <c r="L68" i="1" s="1"/>
  <c r="M68" i="1" s="1"/>
  <c r="J305" i="1"/>
  <c r="L305" i="1" s="1"/>
  <c r="M305" i="1" s="1"/>
  <c r="J329" i="1"/>
  <c r="L329" i="1" s="1"/>
  <c r="M329" i="1" s="1"/>
  <c r="J509" i="1"/>
  <c r="L509" i="1" s="1"/>
  <c r="M509" i="1"/>
  <c r="J341" i="1"/>
  <c r="L341" i="1" s="1"/>
  <c r="M341" i="1" s="1"/>
  <c r="J149" i="1"/>
  <c r="L149" i="1" s="1"/>
  <c r="M149" i="1" s="1"/>
  <c r="J29" i="1"/>
  <c r="L29" i="1" s="1"/>
  <c r="M29" i="1" s="1"/>
  <c r="J103" i="1"/>
  <c r="L103" i="1" s="1"/>
  <c r="M103" i="1"/>
  <c r="J19" i="1"/>
  <c r="L19" i="1" s="1"/>
  <c r="M19" i="1" s="1"/>
  <c r="J387" i="1"/>
  <c r="L387" i="1" s="1"/>
  <c r="M387" i="1" s="1"/>
  <c r="J471" i="1"/>
  <c r="L471" i="1" s="1"/>
  <c r="M471" i="1" s="1"/>
  <c r="J303" i="1"/>
  <c r="L303" i="1" s="1"/>
  <c r="M303" i="1"/>
  <c r="J21" i="1"/>
  <c r="L21" i="1" s="1"/>
  <c r="M21" i="1" s="1"/>
  <c r="J95" i="1"/>
  <c r="L95" i="1" s="1"/>
  <c r="M95" i="1"/>
  <c r="J501" i="1"/>
  <c r="L501" i="1" s="1"/>
  <c r="M501" i="1" s="1"/>
  <c r="J182" i="1"/>
  <c r="L182" i="1" s="1"/>
  <c r="M182" i="1"/>
  <c r="J107" i="1"/>
  <c r="L107" i="1" s="1"/>
  <c r="M107" i="1" s="1"/>
  <c r="J120" i="1"/>
  <c r="L120" i="1" s="1"/>
  <c r="M120" i="1" s="1"/>
  <c r="J444" i="1"/>
  <c r="L444" i="1" s="1"/>
  <c r="M444" i="1" s="1"/>
  <c r="J252" i="1"/>
  <c r="L252" i="1" s="1"/>
  <c r="M252" i="1"/>
  <c r="J108" i="1"/>
  <c r="L108" i="1" s="1"/>
  <c r="M108" i="1" s="1"/>
  <c r="J358" i="1"/>
  <c r="L358" i="1" s="1"/>
  <c r="M358" i="1" s="1"/>
  <c r="J127" i="1"/>
  <c r="L127" i="1" s="1"/>
  <c r="M127" i="1" s="1"/>
  <c r="J448" i="1"/>
  <c r="L448" i="1" s="1"/>
  <c r="M448" i="1"/>
  <c r="J520" i="1"/>
  <c r="L520" i="1" s="1"/>
  <c r="M520" i="1" s="1"/>
  <c r="J184" i="1"/>
  <c r="L184" i="1" s="1"/>
  <c r="M184" i="1" s="1"/>
  <c r="J460" i="1"/>
  <c r="L460" i="1" s="1"/>
  <c r="M460" i="1" s="1"/>
  <c r="J268" i="1"/>
  <c r="L268" i="1" s="1"/>
  <c r="M268" i="1"/>
  <c r="J40" i="1"/>
  <c r="L40" i="1" s="1"/>
  <c r="M40" i="1" s="1"/>
  <c r="J241" i="1"/>
  <c r="L241" i="1" s="1"/>
  <c r="M241" i="1"/>
  <c r="J385" i="1"/>
  <c r="L385" i="1" s="1"/>
  <c r="M385" i="1" s="1"/>
  <c r="J169" i="1"/>
  <c r="L169" i="1" s="1"/>
  <c r="M169" i="1"/>
  <c r="J109" i="1"/>
  <c r="L109" i="1" s="1"/>
  <c r="M109" i="1" s="1"/>
  <c r="J253" i="1"/>
  <c r="L253" i="1" s="1"/>
  <c r="M253" i="1" s="1"/>
  <c r="J85" i="1"/>
  <c r="L85" i="1" s="1"/>
  <c r="M85" i="1" s="1"/>
  <c r="J550" i="1"/>
  <c r="L550" i="1" s="1"/>
  <c r="M550" i="1"/>
  <c r="J291" i="1"/>
  <c r="L291" i="1" s="1"/>
  <c r="M291" i="1" s="1"/>
  <c r="J238" i="1"/>
  <c r="L238" i="1" s="1"/>
  <c r="M238" i="1" s="1"/>
  <c r="J123" i="1"/>
  <c r="L123" i="1" s="1"/>
  <c r="M123" i="1" s="1"/>
  <c r="J190" i="1"/>
  <c r="L190" i="1" s="1"/>
  <c r="M190" i="1"/>
  <c r="J367" i="1"/>
  <c r="L367" i="1" s="1"/>
  <c r="M367" i="1" s="1"/>
  <c r="J18" i="1"/>
  <c r="L18" i="1" s="1"/>
  <c r="M18" i="1" s="1"/>
  <c r="J366" i="1"/>
  <c r="L366" i="1" s="1"/>
  <c r="M366" i="1" s="1"/>
  <c r="J438" i="1"/>
  <c r="L438" i="1" s="1"/>
  <c r="M438" i="1"/>
  <c r="J42" i="1"/>
  <c r="L42" i="1" s="1"/>
  <c r="M42" i="1" s="1"/>
  <c r="J306" i="1"/>
  <c r="L306" i="1" s="1"/>
  <c r="M306" i="1"/>
  <c r="J102" i="1"/>
  <c r="L102" i="1" s="1"/>
  <c r="M102" i="1" s="1"/>
  <c r="J363" i="1"/>
  <c r="L363" i="1" s="1"/>
  <c r="M363" i="1"/>
  <c r="J80" i="1"/>
  <c r="L80" i="1" s="1"/>
  <c r="M80" i="1" s="1"/>
  <c r="J296" i="1"/>
  <c r="L296" i="1" s="1"/>
  <c r="M296" i="1" s="1"/>
  <c r="J548" i="1"/>
  <c r="L548" i="1" s="1"/>
  <c r="M548" i="1" s="1"/>
  <c r="J356" i="1"/>
  <c r="L356" i="1" s="1"/>
  <c r="M356" i="1"/>
  <c r="J164" i="1"/>
  <c r="L164" i="1" s="1"/>
  <c r="M164" i="1" s="1"/>
  <c r="J44" i="1"/>
  <c r="L44" i="1" s="1"/>
  <c r="M44" i="1" s="1"/>
  <c r="J521" i="1"/>
  <c r="L521" i="1" s="1"/>
  <c r="M521" i="1" s="1"/>
  <c r="J281" i="1"/>
  <c r="L281" i="1" s="1"/>
  <c r="M281" i="1"/>
  <c r="J485" i="1"/>
  <c r="L485" i="1" s="1"/>
  <c r="M485" i="1" s="1"/>
  <c r="J317" i="1"/>
  <c r="L317" i="1" s="1"/>
  <c r="M317" i="1" s="1"/>
  <c r="J125" i="1"/>
  <c r="L125" i="1" s="1"/>
  <c r="M125" i="1" s="1"/>
  <c r="J5" i="1"/>
  <c r="L5" i="1" s="1"/>
  <c r="M5" i="1"/>
  <c r="J307" i="1"/>
  <c r="L307" i="1" s="1"/>
  <c r="M307" i="1" s="1"/>
  <c r="J139" i="1"/>
  <c r="L139" i="1" s="1"/>
  <c r="M139" i="1"/>
  <c r="J279" i="1"/>
  <c r="L279" i="1" s="1"/>
  <c r="M279" i="1" s="1"/>
  <c r="J43" i="1"/>
  <c r="L43" i="1" s="1"/>
  <c r="M43" i="1"/>
  <c r="J393" i="1"/>
  <c r="L393" i="1" s="1"/>
  <c r="M393" i="1" s="1"/>
  <c r="J230" i="1"/>
  <c r="L230" i="1" s="1"/>
  <c r="M230" i="1" s="1"/>
  <c r="J275" i="1"/>
  <c r="L275" i="1" s="1"/>
  <c r="M275" i="1" s="1"/>
  <c r="J117" i="1"/>
  <c r="L117" i="1" s="1"/>
  <c r="M117" i="1"/>
  <c r="J338" i="1"/>
  <c r="L338" i="1" s="1"/>
  <c r="M338" i="1" s="1"/>
  <c r="J310" i="1"/>
  <c r="L310" i="1" s="1"/>
  <c r="M310" i="1" s="1"/>
  <c r="J297" i="1"/>
  <c r="L297" i="1" s="1"/>
  <c r="M297" i="1" s="1"/>
  <c r="J134" i="1"/>
  <c r="L134" i="1" s="1"/>
  <c r="M134" i="1"/>
  <c r="J227" i="1"/>
  <c r="L227" i="1" s="1"/>
  <c r="M227" i="1" s="1"/>
  <c r="J504" i="1"/>
  <c r="L504" i="1" s="1"/>
  <c r="M504" i="1" s="1"/>
  <c r="J39" i="1"/>
  <c r="L39" i="1" s="1"/>
  <c r="M39" i="1" s="1"/>
  <c r="J208" i="1"/>
  <c r="L208" i="1" s="1"/>
  <c r="M208" i="1"/>
  <c r="J496" i="1"/>
  <c r="L496" i="1" s="1"/>
  <c r="M496" i="1" s="1"/>
  <c r="J136" i="1"/>
  <c r="L136" i="1" s="1"/>
  <c r="M136" i="1"/>
  <c r="J436" i="1"/>
  <c r="L436" i="1" s="1"/>
  <c r="M436" i="1" s="1"/>
  <c r="J244" i="1"/>
  <c r="L244" i="1" s="1"/>
  <c r="M244" i="1"/>
  <c r="J100" i="1"/>
  <c r="L100" i="1" s="1"/>
  <c r="M100" i="1" s="1"/>
  <c r="J193" i="1"/>
  <c r="L193" i="1" s="1"/>
  <c r="M193" i="1" s="1"/>
  <c r="J505" i="1"/>
  <c r="L505" i="1" s="1"/>
  <c r="M505" i="1" s="1"/>
  <c r="J121" i="1"/>
  <c r="L121" i="1" s="1"/>
  <c r="M121" i="1"/>
  <c r="J421" i="1"/>
  <c r="L421" i="1" s="1"/>
  <c r="M421" i="1" s="1"/>
  <c r="J229" i="1"/>
  <c r="L229" i="1" s="1"/>
  <c r="M229" i="1" s="1"/>
  <c r="J61" i="1"/>
  <c r="L61" i="1" s="1"/>
  <c r="M61" i="1" s="1"/>
  <c r="J466" i="1"/>
  <c r="L466" i="1" s="1"/>
  <c r="M466" i="1"/>
  <c r="J3" i="1"/>
  <c r="L3" i="1" s="1"/>
  <c r="J82" i="1"/>
  <c r="L82" i="1" s="1"/>
  <c r="M82" i="1" s="1"/>
  <c r="J315" i="1"/>
  <c r="L315" i="1" s="1"/>
  <c r="M315" i="1" s="1"/>
  <c r="J430" i="1"/>
  <c r="L430" i="1" s="1"/>
  <c r="M430" i="1"/>
  <c r="J147" i="1"/>
  <c r="L147" i="1" s="1"/>
  <c r="M147" i="1" s="1"/>
  <c r="J498" i="1"/>
  <c r="L498" i="1" s="1"/>
  <c r="M498" i="1"/>
  <c r="J558" i="1"/>
  <c r="L558" i="1" s="1"/>
  <c r="M558" i="1" s="1"/>
  <c r="J390" i="1"/>
  <c r="L390" i="1" s="1"/>
  <c r="M390" i="1"/>
  <c r="J114" i="1"/>
  <c r="L114" i="1" s="1"/>
  <c r="M114" i="1" s="1"/>
  <c r="J282" i="1"/>
  <c r="L282" i="1" s="1"/>
  <c r="M282" i="1" s="1"/>
  <c r="J78" i="1"/>
  <c r="L78" i="1" s="1"/>
  <c r="M78" i="1" s="1"/>
  <c r="J231" i="1"/>
  <c r="L231" i="1" s="1"/>
  <c r="M231" i="1"/>
  <c r="J368" i="1"/>
  <c r="L368" i="1" s="1"/>
  <c r="M368" i="1" s="1"/>
  <c r="J248" i="1"/>
  <c r="L248" i="1" s="1"/>
  <c r="M248" i="1" s="1"/>
  <c r="J524" i="1"/>
  <c r="L524" i="1" s="1"/>
  <c r="M524" i="1" s="1"/>
  <c r="J332" i="1"/>
  <c r="L332" i="1" s="1"/>
  <c r="M332" i="1"/>
  <c r="J140" i="1"/>
  <c r="L140" i="1" s="1"/>
  <c r="M140" i="1" s="1"/>
  <c r="J20" i="1"/>
  <c r="L20" i="1" s="1"/>
  <c r="M20" i="1" s="1"/>
  <c r="J257" i="1"/>
  <c r="L257" i="1" s="1"/>
  <c r="M257" i="1" s="1"/>
  <c r="J233" i="1"/>
  <c r="L233" i="1" s="1"/>
  <c r="M233" i="1"/>
  <c r="J461" i="1"/>
  <c r="L461" i="1" s="1"/>
  <c r="M461" i="1" s="1"/>
  <c r="J293" i="1"/>
  <c r="L293" i="1" s="1"/>
  <c r="M293" i="1"/>
  <c r="J89" i="1"/>
  <c r="L89" i="1" s="1"/>
  <c r="M89" i="1" s="1"/>
  <c r="J178" i="1"/>
  <c r="L178" i="1" s="1"/>
  <c r="M178" i="1"/>
  <c r="J151" i="1"/>
  <c r="L151" i="1" s="1"/>
  <c r="M151" i="1" s="1"/>
  <c r="J331" i="1"/>
  <c r="L331" i="1" s="1"/>
  <c r="M331" i="1" s="1"/>
  <c r="J15" i="1"/>
  <c r="L15" i="1" s="1"/>
  <c r="M15" i="1" s="1"/>
  <c r="J525" i="1"/>
  <c r="L525" i="1" s="1"/>
  <c r="M525" i="1"/>
  <c r="J50" i="1"/>
  <c r="L50" i="1" s="1"/>
  <c r="M50" i="1" s="1"/>
  <c r="J491" i="1"/>
  <c r="L491" i="1" s="1"/>
  <c r="M491" i="1" s="1"/>
  <c r="J442" i="1"/>
  <c r="L442" i="1" s="1"/>
  <c r="M442" i="1" s="1"/>
  <c r="J489" i="1"/>
  <c r="L489" i="1" s="1"/>
  <c r="M489" i="1"/>
  <c r="J110" i="1"/>
  <c r="L110" i="1" s="1"/>
  <c r="M110" i="1" s="1"/>
  <c r="J146" i="1"/>
  <c r="L146" i="1" s="1"/>
  <c r="M146" i="1" s="1"/>
  <c r="J407" i="1"/>
  <c r="L407" i="1" s="1"/>
  <c r="M407" i="1" s="1"/>
  <c r="J415" i="1"/>
  <c r="L415" i="1" s="1"/>
  <c r="M415" i="1"/>
  <c r="J417" i="1"/>
  <c r="L417" i="1" s="1"/>
  <c r="M417" i="1" s="1"/>
  <c r="J285" i="1"/>
  <c r="L285" i="1" s="1"/>
  <c r="M285" i="1"/>
  <c r="J98" i="1"/>
  <c r="L98" i="1" s="1"/>
  <c r="M98" i="1" s="1"/>
  <c r="J122" i="1"/>
  <c r="L122" i="1" s="1"/>
  <c r="M122" i="1"/>
  <c r="J359" i="1"/>
  <c r="L359" i="1" s="1"/>
  <c r="M359" i="1" s="1"/>
  <c r="J83" i="1"/>
  <c r="L83" i="1" s="1"/>
  <c r="M83" i="1" s="1"/>
  <c r="J48" i="1"/>
  <c r="L48" i="1" s="1"/>
  <c r="M48" i="1" s="1"/>
  <c r="J84" i="1"/>
  <c r="L84" i="1" s="1"/>
  <c r="M84" i="1"/>
  <c r="J226" i="1"/>
  <c r="L226" i="1" s="1"/>
  <c r="M226" i="1" s="1"/>
  <c r="J511" i="1"/>
  <c r="L511" i="1" s="1"/>
  <c r="M511" i="1" s="1"/>
  <c r="J561" i="1"/>
  <c r="L561" i="1" s="1"/>
  <c r="M561" i="1" s="1"/>
  <c r="J81" i="1"/>
  <c r="L81" i="1" s="1"/>
  <c r="M81" i="1"/>
  <c r="J249" i="1"/>
  <c r="L249" i="1" s="1"/>
  <c r="M249" i="1" s="1"/>
  <c r="J453" i="1"/>
  <c r="L453" i="1" s="1"/>
  <c r="M453" i="1" s="1"/>
  <c r="J261" i="1"/>
  <c r="L261" i="1" s="1"/>
  <c r="M261" i="1" s="1"/>
  <c r="J57" i="1"/>
  <c r="L57" i="1" s="1"/>
  <c r="M57" i="1"/>
  <c r="J458" i="1"/>
  <c r="L458" i="1" s="1"/>
  <c r="M458" i="1" s="1"/>
  <c r="J302" i="1"/>
  <c r="L302" i="1" s="1"/>
  <c r="M302" i="1"/>
  <c r="J206" i="1"/>
  <c r="L206" i="1" s="1"/>
  <c r="M206" i="1" s="1"/>
  <c r="J74" i="1"/>
  <c r="L74" i="1" s="1"/>
  <c r="M74" i="1"/>
  <c r="J290" i="1"/>
  <c r="L290" i="1" s="1"/>
  <c r="M290" i="1" s="1"/>
  <c r="J86" i="1"/>
  <c r="L86" i="1" s="1"/>
  <c r="M86" i="1" s="1"/>
  <c r="J467" i="1"/>
  <c r="L467" i="1" s="1"/>
  <c r="M467" i="1" s="1"/>
  <c r="J551" i="1"/>
  <c r="L551" i="1" s="1"/>
  <c r="M551" i="1"/>
  <c r="J311" i="1"/>
  <c r="L311" i="1" s="1"/>
  <c r="M311" i="1" s="1"/>
  <c r="J395" i="1"/>
  <c r="L395" i="1" s="1"/>
  <c r="M395" i="1" s="1"/>
  <c r="J203" i="1"/>
  <c r="L203" i="1" s="1"/>
  <c r="M203" i="1" s="1"/>
  <c r="J59" i="1"/>
  <c r="L59" i="1" s="1"/>
  <c r="M59" i="1"/>
  <c r="J490" i="1"/>
  <c r="L490" i="1" s="1"/>
  <c r="M490" i="1" s="1"/>
  <c r="J243" i="1"/>
  <c r="L243" i="1" s="1"/>
  <c r="M243" i="1" s="1"/>
  <c r="J288" i="1"/>
  <c r="L288" i="1" s="1"/>
  <c r="M288" i="1" s="1"/>
  <c r="J408" i="1"/>
  <c r="L408" i="1" s="1"/>
  <c r="M408" i="1"/>
  <c r="J96" i="1"/>
  <c r="L96" i="1" s="1"/>
  <c r="M96" i="1" s="1"/>
  <c r="J396" i="1"/>
  <c r="L396" i="1" s="1"/>
  <c r="M396" i="1"/>
  <c r="J204" i="1"/>
  <c r="L204" i="1" s="1"/>
  <c r="M204" i="1" s="1"/>
  <c r="J60" i="1"/>
  <c r="L60" i="1" s="1"/>
  <c r="M60" i="1"/>
  <c r="J538" i="1"/>
  <c r="L538" i="1" s="1"/>
  <c r="M538" i="1" s="1"/>
  <c r="J267" i="1"/>
  <c r="L267" i="1" s="1"/>
  <c r="M267" i="1" s="1"/>
  <c r="J352" i="1"/>
  <c r="L352" i="1" s="1"/>
  <c r="M352" i="1" s="1"/>
  <c r="J472" i="1"/>
  <c r="L472" i="1" s="1"/>
  <c r="M472" i="1"/>
  <c r="J64" i="1"/>
  <c r="L64" i="1" s="1"/>
  <c r="M64" i="1" s="1"/>
  <c r="J412" i="1"/>
  <c r="L412" i="1" s="1"/>
  <c r="M412" i="1" s="1"/>
  <c r="J220" i="1"/>
  <c r="L220" i="1" s="1"/>
  <c r="M220" i="1" s="1"/>
  <c r="J76" i="1"/>
  <c r="L76" i="1" s="1"/>
  <c r="M76" i="1"/>
  <c r="J145" i="1"/>
  <c r="L145" i="1" s="1"/>
  <c r="M145" i="1" s="1"/>
  <c r="J337" i="1"/>
  <c r="L337" i="1" s="1"/>
  <c r="M337" i="1"/>
  <c r="J97" i="1"/>
  <c r="L97" i="1" s="1"/>
  <c r="M97" i="1" s="1"/>
  <c r="J397" i="1"/>
  <c r="L397" i="1" s="1"/>
  <c r="M397" i="1" s="1"/>
  <c r="J205" i="1"/>
  <c r="L205" i="1" s="1"/>
  <c r="M205" i="1"/>
  <c r="J37" i="1"/>
  <c r="L37" i="1" s="1"/>
  <c r="M37" i="1" s="1"/>
  <c r="J115" i="1"/>
  <c r="L115" i="1" s="1"/>
  <c r="M115" i="1" s="1"/>
  <c r="J351" i="1"/>
  <c r="L351" i="1" s="1"/>
  <c r="M351" i="1"/>
  <c r="J7" i="1"/>
  <c r="L7" i="1" s="1"/>
  <c r="M7" i="1"/>
  <c r="J135" i="1"/>
  <c r="L135" i="1" s="1"/>
  <c r="M135" i="1" s="1"/>
  <c r="J562" i="1"/>
  <c r="L562" i="1" s="1"/>
  <c r="M562" i="1" s="1"/>
  <c r="J339" i="1"/>
  <c r="L339" i="1" s="1"/>
  <c r="M339" i="1" s="1"/>
  <c r="J546" i="1"/>
  <c r="L546" i="1" s="1"/>
  <c r="M546" i="1" s="1"/>
  <c r="J534" i="1"/>
  <c r="L534" i="1" s="1"/>
  <c r="M534" i="1"/>
  <c r="J342" i="1"/>
  <c r="L342" i="1" s="1"/>
  <c r="M342" i="1" s="1"/>
  <c r="J450" i="1"/>
  <c r="L450" i="1" s="1"/>
  <c r="M450" i="1"/>
  <c r="J258" i="1"/>
  <c r="L258" i="1" s="1"/>
  <c r="M258" i="1"/>
  <c r="J54" i="1"/>
  <c r="L54" i="1" s="1"/>
  <c r="M54" i="1"/>
  <c r="J543" i="1"/>
  <c r="L543" i="1" s="1"/>
  <c r="M543" i="1" s="1"/>
  <c r="J128" i="1"/>
  <c r="L128" i="1" s="1"/>
  <c r="M128" i="1" s="1"/>
  <c r="J200" i="1"/>
  <c r="L200" i="1" s="1"/>
  <c r="M200" i="1" s="1"/>
  <c r="J500" i="1"/>
  <c r="L500" i="1" s="1"/>
  <c r="M500" i="1" s="1"/>
  <c r="J308" i="1"/>
  <c r="L308" i="1" s="1"/>
  <c r="M308" i="1" s="1"/>
  <c r="J116" i="1"/>
  <c r="L116" i="1" s="1"/>
  <c r="M116" i="1" s="1"/>
  <c r="J473" i="1"/>
  <c r="L473" i="1" s="1"/>
  <c r="M473" i="1"/>
  <c r="J545" i="1"/>
  <c r="L545" i="1" s="1"/>
  <c r="M545" i="1"/>
  <c r="J185" i="1"/>
  <c r="L185" i="1" s="1"/>
  <c r="M185" i="1" s="1"/>
  <c r="J449" i="1"/>
  <c r="L449" i="1" s="1"/>
  <c r="M449" i="1"/>
  <c r="J269" i="1"/>
  <c r="L269" i="1" s="1"/>
  <c r="M269" i="1" s="1"/>
  <c r="J41" i="1"/>
  <c r="L41" i="1" s="1"/>
  <c r="M41" i="1" s="1"/>
  <c r="J370" i="1"/>
  <c r="L370" i="1" s="1"/>
  <c r="M370" i="1" s="1"/>
  <c r="J202" i="1"/>
  <c r="L202" i="1" s="1"/>
  <c r="M202" i="1"/>
  <c r="J199" i="1"/>
  <c r="L199" i="1" s="1"/>
  <c r="M199" i="1" s="1"/>
  <c r="J531" i="1"/>
  <c r="L531" i="1" s="1"/>
  <c r="M531" i="1"/>
  <c r="J333" i="1"/>
  <c r="L333" i="1" s="1"/>
  <c r="M333" i="1" s="1"/>
  <c r="J170" i="1"/>
  <c r="L170" i="1" s="1"/>
  <c r="M170" i="1" s="1"/>
  <c r="J47" i="1"/>
  <c r="L47" i="1" s="1"/>
  <c r="M47" i="1"/>
  <c r="J447" i="1"/>
  <c r="L447" i="1" s="1"/>
  <c r="M447" i="1" s="1"/>
  <c r="J309" i="1"/>
  <c r="L309" i="1" s="1"/>
  <c r="M309" i="1" s="1"/>
  <c r="J398" i="1"/>
  <c r="L398" i="1" s="1"/>
  <c r="M398" i="1"/>
  <c r="J191" i="1"/>
  <c r="L191" i="1" s="1"/>
  <c r="M191" i="1"/>
  <c r="J251" i="1"/>
  <c r="L251" i="1" s="1"/>
  <c r="M251" i="1" s="1"/>
  <c r="J456" i="1"/>
  <c r="L456" i="1" s="1"/>
  <c r="M456" i="1" s="1"/>
  <c r="J177" i="1"/>
  <c r="L177" i="1" s="1"/>
  <c r="M177" i="1" s="1"/>
  <c r="J105" i="1"/>
  <c r="L105" i="1" s="1"/>
  <c r="M105" i="1" s="1"/>
  <c r="J254" i="1"/>
  <c r="L254" i="1" s="1"/>
  <c r="M254" i="1"/>
  <c r="J383" i="1"/>
  <c r="L383" i="1" s="1"/>
  <c r="M383" i="1" s="1"/>
  <c r="J419" i="1"/>
  <c r="L419" i="1" s="1"/>
  <c r="M419" i="1"/>
  <c r="J99" i="1"/>
  <c r="L99" i="1" s="1"/>
  <c r="M99" i="1"/>
  <c r="J420" i="1"/>
  <c r="L420" i="1" s="1"/>
  <c r="M420" i="1"/>
  <c r="J526" i="1"/>
  <c r="L526" i="1" s="1"/>
  <c r="M526" i="1" s="1"/>
  <c r="J418" i="1"/>
  <c r="L418" i="1" s="1"/>
  <c r="M418" i="1" s="1"/>
  <c r="J547" i="1"/>
  <c r="L547" i="1" s="1"/>
  <c r="M547" i="1" s="1"/>
  <c r="J537" i="1"/>
  <c r="L537" i="1" s="1"/>
  <c r="M537" i="1" s="1"/>
  <c r="J465" i="1"/>
  <c r="L465" i="1" s="1"/>
  <c r="M465" i="1" s="1"/>
  <c r="J201" i="1"/>
  <c r="L201" i="1" s="1"/>
  <c r="M201" i="1" s="1"/>
  <c r="J429" i="1"/>
  <c r="L429" i="1" s="1"/>
  <c r="M429" i="1"/>
  <c r="J237" i="1"/>
  <c r="L237" i="1" s="1"/>
  <c r="M237" i="1"/>
  <c r="J9" i="1"/>
  <c r="L9" i="1" s="1"/>
  <c r="M9" i="1" s="1"/>
  <c r="J554" i="1"/>
  <c r="L554" i="1" s="1"/>
  <c r="M554" i="1"/>
  <c r="J158" i="1"/>
  <c r="L158" i="1" s="1"/>
  <c r="M158" i="1" s="1"/>
  <c r="J422" i="1"/>
  <c r="L422" i="1" s="1"/>
  <c r="M422" i="1" s="1"/>
  <c r="J26" i="1"/>
  <c r="L26" i="1" s="1"/>
  <c r="M26" i="1" s="1"/>
  <c r="J266" i="1"/>
  <c r="L266" i="1" s="1"/>
  <c r="M266" i="1"/>
  <c r="J62" i="1"/>
  <c r="L62" i="1" s="1"/>
  <c r="M62" i="1" s="1"/>
  <c r="J143" i="1"/>
  <c r="L143" i="1" s="1"/>
  <c r="M143" i="1"/>
  <c r="J527" i="1"/>
  <c r="L527" i="1" s="1"/>
  <c r="M527" i="1" s="1"/>
  <c r="J263" i="1"/>
  <c r="L263" i="1" s="1"/>
  <c r="M263" i="1" s="1"/>
  <c r="J371" i="1"/>
  <c r="L371" i="1" s="1"/>
  <c r="M371" i="1"/>
  <c r="J179" i="1"/>
  <c r="L179" i="1" s="1"/>
  <c r="M179" i="1" s="1"/>
  <c r="J35" i="1"/>
  <c r="L35" i="1" s="1"/>
  <c r="M35" i="1" s="1"/>
  <c r="J67" i="1"/>
  <c r="L67" i="1" s="1"/>
  <c r="M67" i="1"/>
  <c r="J435" i="1"/>
  <c r="L435" i="1" s="1"/>
  <c r="M435" i="1"/>
  <c r="J144" i="1"/>
  <c r="L144" i="1" s="1"/>
  <c r="M144" i="1" s="1"/>
  <c r="J360" i="1"/>
  <c r="L360" i="1" s="1"/>
  <c r="M360" i="1" s="1"/>
  <c r="J480" i="1"/>
  <c r="L480" i="1" s="1"/>
  <c r="M480" i="1" s="1"/>
  <c r="J372" i="1"/>
  <c r="L372" i="1" s="1"/>
  <c r="M372" i="1" s="1"/>
  <c r="J180" i="1"/>
  <c r="L180" i="1" s="1"/>
  <c r="M180" i="1"/>
  <c r="J36" i="1"/>
  <c r="L36" i="1" s="1"/>
  <c r="M36" i="1" s="1"/>
  <c r="J91" i="1"/>
  <c r="L91" i="1" s="1"/>
  <c r="M91" i="1"/>
  <c r="J63" i="1"/>
  <c r="L63" i="1" s="1"/>
  <c r="M63" i="1"/>
  <c r="J112" i="1"/>
  <c r="L112" i="1" s="1"/>
  <c r="M112" i="1"/>
  <c r="J424" i="1"/>
  <c r="L424" i="1" s="1"/>
  <c r="M424" i="1" s="1"/>
  <c r="J544" i="1"/>
  <c r="L544" i="1" s="1"/>
  <c r="M544" i="1" s="1"/>
  <c r="J388" i="1"/>
  <c r="L388" i="1" s="1"/>
  <c r="M388" i="1" s="1"/>
  <c r="J196" i="1"/>
  <c r="L196" i="1" s="1"/>
  <c r="M196" i="1" s="1"/>
  <c r="J52" i="1"/>
  <c r="L52" i="1" s="1"/>
  <c r="M52" i="1" s="1"/>
  <c r="J481" i="1"/>
  <c r="L481" i="1" s="1"/>
  <c r="M481" i="1" s="1"/>
  <c r="J409" i="1"/>
  <c r="L409" i="1" s="1"/>
  <c r="M409" i="1"/>
  <c r="J541" i="1"/>
  <c r="L541" i="1" s="1"/>
  <c r="M541" i="1"/>
  <c r="J373" i="1"/>
  <c r="L373" i="1" s="1"/>
  <c r="M373" i="1" s="1"/>
  <c r="J181" i="1"/>
  <c r="L181" i="1" s="1"/>
  <c r="M181" i="1"/>
  <c r="J13" i="1"/>
  <c r="L13" i="1" s="1"/>
  <c r="M13" i="1" s="1"/>
  <c r="J235" i="1"/>
  <c r="L235" i="1" s="1"/>
  <c r="M235" i="1" s="1"/>
  <c r="J159" i="1"/>
  <c r="L159" i="1" s="1"/>
  <c r="M159" i="1" s="1"/>
  <c r="J259" i="1"/>
  <c r="L259" i="1" s="1"/>
  <c r="M259" i="1"/>
  <c r="J495" i="1"/>
  <c r="L495" i="1" s="1"/>
  <c r="M495" i="1" s="1"/>
  <c r="J55" i="1"/>
  <c r="L55" i="1" s="1"/>
  <c r="M55" i="1"/>
  <c r="J183" i="1"/>
  <c r="L183" i="1" s="1"/>
  <c r="M183" i="1" s="1"/>
  <c r="J414" i="1"/>
  <c r="L414" i="1" s="1"/>
  <c r="M414" i="1" s="1"/>
  <c r="J510" i="1"/>
  <c r="L510" i="1" s="1"/>
  <c r="M510" i="1"/>
  <c r="J294" i="1"/>
  <c r="L294" i="1" s="1"/>
  <c r="M294" i="1" s="1"/>
  <c r="J426" i="1"/>
  <c r="L426" i="1" s="1"/>
  <c r="M426" i="1" s="1"/>
  <c r="J234" i="1"/>
  <c r="L234" i="1" s="1"/>
  <c r="M234" i="1"/>
  <c r="J30" i="1"/>
  <c r="L30" i="1" s="1"/>
  <c r="M30" i="1"/>
  <c r="J320" i="1"/>
  <c r="L320" i="1" s="1"/>
  <c r="M320" i="1" s="1"/>
  <c r="J560" i="1"/>
  <c r="L560" i="1" s="1"/>
  <c r="M560" i="1" s="1"/>
  <c r="J152" i="1"/>
  <c r="L152" i="1" s="1"/>
  <c r="M152" i="1" s="1"/>
  <c r="J476" i="1"/>
  <c r="L476" i="1" s="1"/>
  <c r="M476" i="1" s="1"/>
  <c r="J284" i="1"/>
  <c r="L284" i="1" s="1"/>
  <c r="M284" i="1"/>
  <c r="J104" i="1"/>
  <c r="L104" i="1" s="1"/>
  <c r="M104" i="1" s="1"/>
  <c r="J401" i="1"/>
  <c r="L401" i="1" s="1"/>
  <c r="M401" i="1"/>
  <c r="J161" i="1"/>
  <c r="L161" i="1" s="1"/>
  <c r="M161" i="1"/>
  <c r="J137" i="1"/>
  <c r="L137" i="1" s="1"/>
  <c r="M137" i="1"/>
  <c r="J437" i="1"/>
  <c r="L437" i="1" s="1"/>
  <c r="M437" i="1" s="1"/>
  <c r="J245" i="1"/>
  <c r="L245" i="1" s="1"/>
  <c r="M245" i="1" s="1"/>
  <c r="J113" i="1"/>
  <c r="L113" i="1" s="1"/>
  <c r="M113" i="1" s="1"/>
  <c r="J166" i="1"/>
  <c r="L166" i="1" s="1"/>
  <c r="M166" i="1" s="1"/>
  <c r="J394" i="1"/>
  <c r="L394" i="1" s="1"/>
  <c r="M394" i="1" s="1"/>
  <c r="J487" i="1"/>
  <c r="L487" i="1" s="1"/>
  <c r="M487" i="1" s="1"/>
  <c r="J463" i="1"/>
  <c r="L463" i="1" s="1"/>
  <c r="M463" i="1"/>
  <c r="J163" i="1"/>
  <c r="L163" i="1" s="1"/>
  <c r="M163" i="1"/>
  <c r="J141" i="1"/>
  <c r="L141" i="1" s="1"/>
  <c r="M141" i="1" s="1"/>
  <c r="J362" i="1"/>
  <c r="L362" i="1" s="1"/>
  <c r="M362" i="1"/>
  <c r="J515" i="1"/>
  <c r="L515" i="1" s="1"/>
  <c r="M515" i="1" s="1"/>
  <c r="J355" i="1"/>
  <c r="L355" i="1" s="1"/>
  <c r="M355" i="1" s="1"/>
  <c r="J345" i="1"/>
  <c r="L345" i="1" s="1"/>
  <c r="M345" i="1" s="1"/>
  <c r="J350" i="1"/>
  <c r="L350" i="1" s="1"/>
  <c r="M350" i="1"/>
  <c r="J239" i="1"/>
  <c r="L239" i="1" s="1"/>
  <c r="M239" i="1" s="1"/>
  <c r="J443" i="1"/>
  <c r="L443" i="1" s="1"/>
  <c r="M443" i="1"/>
  <c r="J192" i="1"/>
  <c r="L192" i="1" s="1"/>
  <c r="M192" i="1" s="1"/>
  <c r="J247" i="1"/>
  <c r="L247" i="1" s="1"/>
  <c r="M247" i="1" s="1"/>
  <c r="J477" i="1"/>
  <c r="L477" i="1" s="1"/>
  <c r="M477" i="1"/>
  <c r="J530" i="1"/>
  <c r="L530" i="1" s="1"/>
  <c r="M530" i="1" s="1"/>
  <c r="J314" i="1"/>
  <c r="L314" i="1" s="1"/>
  <c r="M314" i="1" s="1"/>
  <c r="J431" i="1"/>
  <c r="L431" i="1" s="1"/>
  <c r="M431" i="1"/>
  <c r="J502" i="1"/>
  <c r="L502" i="1" s="1"/>
  <c r="M502" i="1"/>
  <c r="J552" i="1"/>
  <c r="L552" i="1" s="1"/>
  <c r="M552" i="1" s="1"/>
  <c r="J228" i="1"/>
  <c r="L228" i="1" s="1"/>
  <c r="M228" i="1" s="1"/>
  <c r="J262" i="1"/>
  <c r="L262" i="1" s="1"/>
  <c r="M262" i="1" s="1"/>
  <c r="J219" i="1"/>
  <c r="L219" i="1" s="1"/>
  <c r="M219" i="1" s="1"/>
  <c r="J273" i="1"/>
  <c r="L273" i="1" s="1"/>
  <c r="M273" i="1"/>
  <c r="J129" i="1"/>
  <c r="L129" i="1" s="1"/>
  <c r="M129" i="1" s="1"/>
  <c r="J153" i="1"/>
  <c r="L153" i="1" s="1"/>
  <c r="M153" i="1"/>
  <c r="J405" i="1"/>
  <c r="L405" i="1" s="1"/>
  <c r="M405" i="1"/>
  <c r="J213" i="1"/>
  <c r="L213" i="1" s="1"/>
  <c r="M213" i="1"/>
  <c r="J93" i="1"/>
  <c r="L93" i="1" s="1"/>
  <c r="M93" i="1" s="1"/>
  <c r="J506" i="1"/>
  <c r="L506" i="1" s="1"/>
  <c r="M506" i="1" s="1"/>
  <c r="J542" i="1"/>
  <c r="L542" i="1" s="1"/>
  <c r="M542" i="1" s="1"/>
  <c r="J374" i="1"/>
  <c r="L374" i="1" s="1"/>
  <c r="M374" i="1" s="1"/>
  <c r="J434" i="1"/>
  <c r="L434" i="1" s="1"/>
  <c r="M434" i="1" s="1"/>
  <c r="J242" i="1"/>
  <c r="L242" i="1" s="1"/>
  <c r="M242" i="1" s="1"/>
  <c r="J38" i="1"/>
  <c r="L38" i="1" s="1"/>
  <c r="M38" i="1"/>
  <c r="J563" i="1"/>
  <c r="L563" i="1" s="1"/>
  <c r="M563" i="1"/>
  <c r="J503" i="1"/>
  <c r="L503" i="1" s="1"/>
  <c r="M503" i="1" s="1"/>
  <c r="J215" i="1"/>
  <c r="L215" i="1" s="1"/>
  <c r="M215" i="1"/>
  <c r="J347" i="1"/>
  <c r="L347" i="1" s="1"/>
  <c r="M347" i="1" s="1"/>
  <c r="J155" i="1"/>
  <c r="L155" i="1" s="1"/>
  <c r="M155" i="1" s="1"/>
  <c r="J11" i="1"/>
  <c r="L11" i="1" s="1"/>
  <c r="M11" i="1" s="1"/>
  <c r="J187" i="1"/>
  <c r="L187" i="1" s="1"/>
  <c r="M187" i="1"/>
  <c r="J375" i="1"/>
  <c r="L375" i="1" s="1"/>
  <c r="M375" i="1" s="1"/>
  <c r="J432" i="1"/>
  <c r="L432" i="1" s="1"/>
  <c r="M432" i="1"/>
  <c r="J312" i="1"/>
  <c r="L312" i="1" s="1"/>
  <c r="M312" i="1" s="1"/>
  <c r="J540" i="1"/>
  <c r="L540" i="1" s="1"/>
  <c r="M540" i="1" s="1"/>
  <c r="J348" i="1"/>
  <c r="L348" i="1" s="1"/>
  <c r="M348" i="1"/>
  <c r="J156" i="1"/>
  <c r="L156" i="1" s="1"/>
  <c r="M156" i="1" s="1"/>
  <c r="J12" i="1"/>
  <c r="L12" i="1" s="1"/>
  <c r="M12" i="1" s="1"/>
  <c r="J211" i="1"/>
  <c r="L211" i="1" s="1"/>
  <c r="M211" i="1"/>
  <c r="J423" i="1"/>
  <c r="L423" i="1" s="1"/>
  <c r="M423" i="1"/>
  <c r="J400" i="1"/>
  <c r="L400" i="1" s="1"/>
  <c r="M400" i="1" s="1"/>
  <c r="J376" i="1"/>
  <c r="L376" i="1" s="1"/>
  <c r="M376" i="1" s="1"/>
  <c r="J556" i="1"/>
  <c r="L556" i="1" s="1"/>
  <c r="M556" i="1" s="1"/>
  <c r="J364" i="1"/>
  <c r="L364" i="1" s="1"/>
  <c r="M364" i="1" s="1"/>
  <c r="J172" i="1"/>
  <c r="L172" i="1" s="1"/>
  <c r="M172" i="1"/>
  <c r="J28" i="1"/>
  <c r="L28" i="1" s="1"/>
  <c r="M28" i="1" s="1"/>
  <c r="J553" i="1"/>
  <c r="L553" i="1" s="1"/>
  <c r="M553" i="1"/>
  <c r="J361" i="1"/>
  <c r="L361" i="1" s="1"/>
  <c r="M361" i="1"/>
  <c r="J517" i="1"/>
  <c r="L517" i="1" s="1"/>
  <c r="M517" i="1"/>
  <c r="J349" i="1"/>
  <c r="L349" i="1" s="1"/>
  <c r="M349" i="1" s="1"/>
  <c r="J157" i="1"/>
  <c r="L157" i="1" s="1"/>
  <c r="M157" i="1" s="1"/>
  <c r="J94" i="1"/>
  <c r="L94" i="1" s="1"/>
  <c r="M94" i="1" s="1"/>
  <c r="J427" i="1"/>
  <c r="L427" i="1" s="1"/>
  <c r="M427" i="1" s="1"/>
  <c r="J130" i="1"/>
  <c r="L130" i="1" s="1"/>
  <c r="M130" i="1" s="1"/>
  <c r="J451" i="1"/>
  <c r="L451" i="1" s="1"/>
  <c r="M451" i="1" s="1"/>
  <c r="J483" i="1"/>
  <c r="L483" i="1" s="1"/>
  <c r="M483" i="1"/>
  <c r="J283" i="1"/>
  <c r="L283" i="1" s="1"/>
  <c r="M283" i="1"/>
  <c r="J519" i="1"/>
  <c r="L519" i="1" s="1"/>
  <c r="M519" i="1" s="1"/>
  <c r="J222" i="1"/>
  <c r="L222" i="1" s="1"/>
  <c r="M222" i="1"/>
  <c r="J486" i="1"/>
  <c r="L486" i="1" s="1"/>
  <c r="M486" i="1" s="1"/>
  <c r="J246" i="1"/>
  <c r="L246" i="1" s="1"/>
  <c r="M246" i="1" s="1"/>
  <c r="J402" i="1"/>
  <c r="L402" i="1" s="1"/>
  <c r="M402" i="1" s="1"/>
  <c r="J210" i="1"/>
  <c r="L210" i="1" s="1"/>
  <c r="M210" i="1"/>
  <c r="J6" i="1"/>
  <c r="L6" i="1" s="1"/>
  <c r="M6" i="1" s="1"/>
  <c r="J224" i="1"/>
  <c r="L224" i="1" s="1"/>
  <c r="M224" i="1"/>
  <c r="J488" i="1"/>
  <c r="L488" i="1" s="1"/>
  <c r="M488" i="1" s="1"/>
  <c r="J536" i="1"/>
  <c r="L536" i="1" s="1"/>
  <c r="M536" i="1" s="1"/>
  <c r="J452" i="1"/>
  <c r="L452" i="1" s="1"/>
  <c r="M452" i="1"/>
  <c r="J260" i="1"/>
  <c r="L260" i="1" s="1"/>
  <c r="M260" i="1" s="1"/>
  <c r="J56" i="1"/>
  <c r="L56" i="1" s="1"/>
  <c r="M56" i="1" s="1"/>
  <c r="J17" i="1"/>
  <c r="L17" i="1" s="1"/>
  <c r="M17" i="1"/>
  <c r="J209" i="1"/>
  <c r="L209" i="1" s="1"/>
  <c r="M209" i="1"/>
  <c r="J65" i="1"/>
  <c r="L65" i="1" s="1"/>
  <c r="M65" i="1" s="1"/>
  <c r="J413" i="1"/>
  <c r="L413" i="1" s="1"/>
  <c r="M413" i="1" s="1"/>
  <c r="J221" i="1"/>
  <c r="L221" i="1" s="1"/>
  <c r="M221" i="1" s="1"/>
  <c r="J101" i="1"/>
  <c r="L101" i="1" s="1"/>
  <c r="M101" i="1" s="1"/>
  <c r="J334" i="1"/>
  <c r="L334" i="1" s="1"/>
  <c r="M334" i="1"/>
  <c r="J214" i="1"/>
  <c r="L214" i="1" s="1"/>
  <c r="M214" i="1" s="1"/>
  <c r="J223" i="1"/>
  <c r="L223" i="1" s="1"/>
  <c r="M223" i="1"/>
  <c r="J255" i="1"/>
  <c r="L255" i="1" s="1"/>
  <c r="M255" i="1"/>
  <c r="L566" i="1" l="1"/>
  <c r="M566" i="1" s="1"/>
  <c r="L574" i="1"/>
  <c r="M574" i="1" s="1"/>
  <c r="L582" i="1"/>
  <c r="M582" i="1" s="1"/>
  <c r="L590" i="1"/>
  <c r="M590" i="1" s="1"/>
  <c r="L567" i="1"/>
  <c r="M567" i="1" s="1"/>
  <c r="L575" i="1"/>
  <c r="M575" i="1" s="1"/>
  <c r="L583" i="1"/>
  <c r="M583" i="1" s="1"/>
  <c r="L591" i="1"/>
  <c r="M591" i="1" s="1"/>
  <c r="L568" i="1"/>
  <c r="M568" i="1" s="1"/>
  <c r="L576" i="1"/>
  <c r="M576" i="1" s="1"/>
  <c r="L584" i="1"/>
  <c r="M584" i="1" s="1"/>
  <c r="L592" i="1"/>
  <c r="M592" i="1" s="1"/>
  <c r="L570" i="1"/>
  <c r="M570" i="1" s="1"/>
  <c r="L571" i="1"/>
  <c r="M571" i="1" s="1"/>
  <c r="L579" i="1"/>
  <c r="M579" i="1" s="1"/>
  <c r="L587" i="1"/>
  <c r="M587" i="1" s="1"/>
  <c r="L595" i="1"/>
  <c r="M595" i="1" s="1"/>
  <c r="L565" i="1"/>
  <c r="M565" i="1" s="1"/>
  <c r="L573" i="1"/>
  <c r="M573" i="1" s="1"/>
  <c r="L589" i="1"/>
  <c r="M589" i="1" s="1"/>
  <c r="L577" i="1"/>
  <c r="M577" i="1" s="1"/>
  <c r="L593" i="1"/>
  <c r="M593" i="1" s="1"/>
  <c r="L578" i="1"/>
  <c r="M578" i="1" s="1"/>
  <c r="L594" i="1"/>
  <c r="M594" i="1" s="1"/>
  <c r="L580" i="1"/>
  <c r="M580" i="1" s="1"/>
  <c r="L564" i="1"/>
  <c r="M564" i="1" s="1"/>
  <c r="L585" i="1"/>
  <c r="M585" i="1" s="1"/>
  <c r="L569" i="1"/>
  <c r="M569" i="1" s="1"/>
  <c r="L572" i="1"/>
  <c r="M572" i="1" s="1"/>
  <c r="L586" i="1"/>
  <c r="M586" i="1" s="1"/>
  <c r="L581" i="1"/>
  <c r="M581" i="1" s="1"/>
  <c r="L588" i="1"/>
  <c r="M588" i="1" s="1"/>
  <c r="M3" i="1"/>
</calcChain>
</file>

<file path=xl/sharedStrings.xml><?xml version="1.0" encoding="utf-8"?>
<sst xmlns="http://schemas.openxmlformats.org/spreadsheetml/2006/main" count="588" uniqueCount="34">
  <si>
    <t>DATE</t>
  </si>
  <si>
    <t>Electricty_Consumption_in_TW</t>
  </si>
  <si>
    <t>Average</t>
  </si>
  <si>
    <t>Seasonality</t>
  </si>
  <si>
    <t>Seasonality Index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</si>
  <si>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</si>
  <si>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</si>
  <si>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</si>
  <si>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</si>
  <si>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</si>
  <si>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</si>
  <si>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</si>
  <si>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</si>
  <si>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</si>
  <si>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</si>
  <si>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</si>
  <si>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</si>
  <si>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</si>
  <si>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</si>
  <si>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01/13/1973</t>
  </si>
  <si>
    <t>02/13/1973</t>
  </si>
  <si>
    <t>I have been given dates in mm/dd/yyyy format and excel is reading it in dd/mm/yyyy format</t>
  </si>
  <si>
    <t>Yt</t>
  </si>
  <si>
    <t>St</t>
  </si>
  <si>
    <t>Yt / St = Tt * It</t>
  </si>
  <si>
    <t>Deseasonality</t>
  </si>
  <si>
    <t>y = 0.1206x + 36.157</t>
  </si>
  <si>
    <t>Trend</t>
  </si>
  <si>
    <t>Index</t>
  </si>
  <si>
    <t>Deseasonality / Tt = It</t>
  </si>
  <si>
    <t>Irregularity</t>
  </si>
  <si>
    <t>Yt = St * Tt * It * Ct</t>
  </si>
  <si>
    <t>NA</t>
  </si>
  <si>
    <t>Moving Average (window = 4) for Deseasonality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</si>
</sst>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"/>
    <numFmt numFmtId="169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rgb="FFFF0000"/>
      <name val="Arial"/>
      <family val="2"/>
    </font>
    <font>
      <b/>
      <sz val="12"/>
      <color rgb="FF59595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9" fillId="0" borderId="0" xfId="0" applyFont="1"/>
    <xf numFmtId="0" fontId="0" fillId="0" borderId="10" xfId="0" applyBorder="1"/>
    <xf numFmtId="0" fontId="0" fillId="0" borderId="11" xfId="0" applyBorder="1"/>
    <xf numFmtId="14" fontId="0" fillId="0" borderId="10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34" borderId="10" xfId="0" applyFill="1" applyBorder="1"/>
    <xf numFmtId="14" fontId="0" fillId="34" borderId="10" xfId="0" applyNumberFormat="1" applyFill="1" applyBorder="1"/>
    <xf numFmtId="49" fontId="0" fillId="34" borderId="10" xfId="0" applyNumberFormat="1" applyFill="1" applyBorder="1"/>
    <xf numFmtId="2" fontId="0" fillId="34" borderId="10" xfId="0" applyNumberFormat="1" applyFill="1" applyBorder="1"/>
    <xf numFmtId="169" fontId="0" fillId="34" borderId="10" xfId="0" applyNumberFormat="1" applyFill="1" applyBorder="1"/>
    <xf numFmtId="0" fontId="0" fillId="0" borderId="10" xfId="0" applyFill="1" applyBorder="1"/>
    <xf numFmtId="2" fontId="0" fillId="0" borderId="10" xfId="0" applyNumberFormat="1" applyFill="1" applyBorder="1"/>
    <xf numFmtId="0" fontId="0" fillId="0" borderId="0" xfId="0" applyFill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4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 vertical="center" readingOrder="1"/>
    </xf>
    <xf numFmtId="0" fontId="16" fillId="33" borderId="15" xfId="0" applyFont="1" applyFill="1" applyBorder="1"/>
    <xf numFmtId="0" fontId="0" fillId="0" borderId="16" xfId="0" applyBorder="1"/>
    <xf numFmtId="14" fontId="0" fillId="0" borderId="16" xfId="0" applyNumberFormat="1" applyBorder="1"/>
    <xf numFmtId="49" fontId="0" fillId="0" borderId="16" xfId="0" applyNumberFormat="1" applyBorder="1"/>
    <xf numFmtId="2" fontId="0" fillId="0" borderId="16" xfId="0" applyNumberFormat="1" applyBorder="1"/>
    <xf numFmtId="169" fontId="0" fillId="0" borderId="16" xfId="0" applyNumberFormat="1" applyBorder="1"/>
    <xf numFmtId="0" fontId="16" fillId="33" borderId="17" xfId="0" applyFont="1" applyFill="1" applyBorder="1"/>
    <xf numFmtId="0" fontId="16" fillId="33" borderId="18" xfId="0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Consumption copy'!$I$3:$I$563</c:f>
              <c:numCache>
                <c:formatCode>0.00</c:formatCode>
                <c:ptCount val="561"/>
                <c:pt idx="0">
                  <c:v>1.0563952975290727</c:v>
                </c:pt>
                <c:pt idx="1">
                  <c:v>1.1091630140909479</c:v>
                </c:pt>
                <c:pt idx="2">
                  <c:v>1.1662447481388238</c:v>
                </c:pt>
                <c:pt idx="3">
                  <c:v>1.2337673008340146</c:v>
                </c:pt>
                <c:pt idx="4">
                  <c:v>1.2039267461347258</c:v>
                </c:pt>
                <c:pt idx="5">
                  <c:v>1.0776285484804262</c:v>
                </c:pt>
                <c:pt idx="6">
                  <c:v>0.98423825504069107</c:v>
                </c:pt>
                <c:pt idx="7">
                  <c:v>0.96905978190669795</c:v>
                </c:pt>
                <c:pt idx="8">
                  <c:v>1.0503302899647788</c:v>
                </c:pt>
                <c:pt idx="9">
                  <c:v>1.1675431107740062</c:v>
                </c:pt>
                <c:pt idx="10">
                  <c:v>1.1800839693123044</c:v>
                </c:pt>
                <c:pt idx="11">
                  <c:v>1.0929637972004846</c:v>
                </c:pt>
                <c:pt idx="12">
                  <c:v>1.0563952975290727</c:v>
                </c:pt>
                <c:pt idx="13">
                  <c:v>1.1091630140909479</c:v>
                </c:pt>
                <c:pt idx="14">
                  <c:v>1.1662447481388238</c:v>
                </c:pt>
                <c:pt idx="15">
                  <c:v>1.2337673008340146</c:v>
                </c:pt>
                <c:pt idx="16">
                  <c:v>1.2039267461347258</c:v>
                </c:pt>
                <c:pt idx="17">
                  <c:v>1.0776285484804262</c:v>
                </c:pt>
                <c:pt idx="18">
                  <c:v>0.98423825504069107</c:v>
                </c:pt>
                <c:pt idx="19">
                  <c:v>0.96905978190669795</c:v>
                </c:pt>
                <c:pt idx="20">
                  <c:v>1.0503302899647788</c:v>
                </c:pt>
                <c:pt idx="21">
                  <c:v>1.1675431107740062</c:v>
                </c:pt>
                <c:pt idx="22">
                  <c:v>1.1800839693123044</c:v>
                </c:pt>
                <c:pt idx="23">
                  <c:v>1.0929637972004846</c:v>
                </c:pt>
                <c:pt idx="24">
                  <c:v>1.0563952975290727</c:v>
                </c:pt>
                <c:pt idx="25">
                  <c:v>1.1091630140909479</c:v>
                </c:pt>
                <c:pt idx="26">
                  <c:v>1.1662447481388238</c:v>
                </c:pt>
                <c:pt idx="27">
                  <c:v>1.2337673008340146</c:v>
                </c:pt>
                <c:pt idx="28">
                  <c:v>1.2039267461347258</c:v>
                </c:pt>
                <c:pt idx="29">
                  <c:v>1.0776285484804262</c:v>
                </c:pt>
                <c:pt idx="30">
                  <c:v>0.98423825504069107</c:v>
                </c:pt>
                <c:pt idx="31">
                  <c:v>0.96905978190669795</c:v>
                </c:pt>
                <c:pt idx="32">
                  <c:v>1.0503302899647788</c:v>
                </c:pt>
                <c:pt idx="33">
                  <c:v>1.1675431107740062</c:v>
                </c:pt>
                <c:pt idx="34">
                  <c:v>1.1800839693123044</c:v>
                </c:pt>
                <c:pt idx="35">
                  <c:v>1.0929637972004846</c:v>
                </c:pt>
                <c:pt idx="36">
                  <c:v>1.0563952975290727</c:v>
                </c:pt>
                <c:pt idx="37">
                  <c:v>1.1091630140909479</c:v>
                </c:pt>
                <c:pt idx="38">
                  <c:v>1.1662447481388238</c:v>
                </c:pt>
                <c:pt idx="39">
                  <c:v>1.2337673008340146</c:v>
                </c:pt>
                <c:pt idx="40">
                  <c:v>1.2039267461347258</c:v>
                </c:pt>
                <c:pt idx="41">
                  <c:v>1.0776285484804262</c:v>
                </c:pt>
                <c:pt idx="42">
                  <c:v>0.98423825504069107</c:v>
                </c:pt>
                <c:pt idx="43">
                  <c:v>0.96905978190669795</c:v>
                </c:pt>
                <c:pt idx="44">
                  <c:v>1.0503302899647788</c:v>
                </c:pt>
                <c:pt idx="45">
                  <c:v>1.1675431107740062</c:v>
                </c:pt>
                <c:pt idx="46">
                  <c:v>1.1800839693123044</c:v>
                </c:pt>
                <c:pt idx="47">
                  <c:v>1.0929637972004846</c:v>
                </c:pt>
                <c:pt idx="48">
                  <c:v>1.0563952975290727</c:v>
                </c:pt>
                <c:pt idx="49">
                  <c:v>1.1091630140909479</c:v>
                </c:pt>
                <c:pt idx="50">
                  <c:v>1.1662447481388238</c:v>
                </c:pt>
                <c:pt idx="51">
                  <c:v>1.2337673008340146</c:v>
                </c:pt>
                <c:pt idx="52">
                  <c:v>1.2039267461347258</c:v>
                </c:pt>
                <c:pt idx="53">
                  <c:v>1.0776285484804262</c:v>
                </c:pt>
                <c:pt idx="54">
                  <c:v>0.98423825504069107</c:v>
                </c:pt>
                <c:pt idx="55">
                  <c:v>0.96905978190669795</c:v>
                </c:pt>
                <c:pt idx="56">
                  <c:v>1.0503302899647788</c:v>
                </c:pt>
                <c:pt idx="57">
                  <c:v>1.1675431107740062</c:v>
                </c:pt>
                <c:pt idx="58">
                  <c:v>1.1800839693123044</c:v>
                </c:pt>
                <c:pt idx="59">
                  <c:v>1.0929637972004846</c:v>
                </c:pt>
                <c:pt idx="60">
                  <c:v>1.0563952975290727</c:v>
                </c:pt>
                <c:pt idx="61">
                  <c:v>1.1091630140909479</c:v>
                </c:pt>
                <c:pt idx="62">
                  <c:v>1.1662447481388238</c:v>
                </c:pt>
                <c:pt idx="63">
                  <c:v>1.2337673008340146</c:v>
                </c:pt>
                <c:pt idx="64">
                  <c:v>1.2039267461347258</c:v>
                </c:pt>
                <c:pt idx="65">
                  <c:v>1.0776285484804262</c:v>
                </c:pt>
                <c:pt idx="66">
                  <c:v>0.98423825504069107</c:v>
                </c:pt>
                <c:pt idx="67">
                  <c:v>0.96905978190669795</c:v>
                </c:pt>
                <c:pt idx="68">
                  <c:v>1.0503302899647788</c:v>
                </c:pt>
                <c:pt idx="69">
                  <c:v>1.1675431107740062</c:v>
                </c:pt>
                <c:pt idx="70">
                  <c:v>1.1800839693123044</c:v>
                </c:pt>
                <c:pt idx="71">
                  <c:v>1.0929637972004846</c:v>
                </c:pt>
                <c:pt idx="72">
                  <c:v>1.0563952975290727</c:v>
                </c:pt>
                <c:pt idx="73">
                  <c:v>1.1091630140909479</c:v>
                </c:pt>
                <c:pt idx="74">
                  <c:v>1.1662447481388238</c:v>
                </c:pt>
                <c:pt idx="75">
                  <c:v>1.2337673008340146</c:v>
                </c:pt>
                <c:pt idx="76">
                  <c:v>1.2039267461347258</c:v>
                </c:pt>
                <c:pt idx="77">
                  <c:v>1.0776285484804262</c:v>
                </c:pt>
                <c:pt idx="78">
                  <c:v>0.98423825504069107</c:v>
                </c:pt>
                <c:pt idx="79">
                  <c:v>0.96905978190669795</c:v>
                </c:pt>
                <c:pt idx="80">
                  <c:v>1.0503302899647788</c:v>
                </c:pt>
                <c:pt idx="81">
                  <c:v>1.1675431107740062</c:v>
                </c:pt>
                <c:pt idx="82">
                  <c:v>1.1800839693123044</c:v>
                </c:pt>
                <c:pt idx="83">
                  <c:v>1.0929637972004846</c:v>
                </c:pt>
                <c:pt idx="84">
                  <c:v>1.0563952975290727</c:v>
                </c:pt>
                <c:pt idx="85">
                  <c:v>1.1091630140909479</c:v>
                </c:pt>
                <c:pt idx="86">
                  <c:v>1.1662447481388238</c:v>
                </c:pt>
                <c:pt idx="87">
                  <c:v>1.2337673008340146</c:v>
                </c:pt>
                <c:pt idx="88">
                  <c:v>1.2039267461347258</c:v>
                </c:pt>
                <c:pt idx="89">
                  <c:v>1.0776285484804262</c:v>
                </c:pt>
                <c:pt idx="90">
                  <c:v>0.98423825504069107</c:v>
                </c:pt>
                <c:pt idx="91">
                  <c:v>0.96905978190669795</c:v>
                </c:pt>
                <c:pt idx="92">
                  <c:v>1.0503302899647788</c:v>
                </c:pt>
                <c:pt idx="93">
                  <c:v>1.1675431107740062</c:v>
                </c:pt>
                <c:pt idx="94">
                  <c:v>1.1800839693123044</c:v>
                </c:pt>
                <c:pt idx="95">
                  <c:v>1.0929637972004846</c:v>
                </c:pt>
                <c:pt idx="96">
                  <c:v>1.0563952975290727</c:v>
                </c:pt>
                <c:pt idx="97">
                  <c:v>1.1091630140909479</c:v>
                </c:pt>
                <c:pt idx="98">
                  <c:v>1.1662447481388238</c:v>
                </c:pt>
                <c:pt idx="99">
                  <c:v>1.2337673008340146</c:v>
                </c:pt>
                <c:pt idx="100">
                  <c:v>1.2039267461347258</c:v>
                </c:pt>
                <c:pt idx="101">
                  <c:v>1.0776285484804262</c:v>
                </c:pt>
                <c:pt idx="102">
                  <c:v>0.98423825504069107</c:v>
                </c:pt>
                <c:pt idx="103">
                  <c:v>0.96905978190669795</c:v>
                </c:pt>
                <c:pt idx="104">
                  <c:v>1.0503302899647788</c:v>
                </c:pt>
                <c:pt idx="105">
                  <c:v>1.1675431107740062</c:v>
                </c:pt>
                <c:pt idx="106">
                  <c:v>1.1800839693123044</c:v>
                </c:pt>
                <c:pt idx="107">
                  <c:v>1.0929637972004846</c:v>
                </c:pt>
                <c:pt idx="108">
                  <c:v>1.0563952975290727</c:v>
                </c:pt>
                <c:pt idx="109">
                  <c:v>1.1091630140909479</c:v>
                </c:pt>
                <c:pt idx="110">
                  <c:v>1.1662447481388238</c:v>
                </c:pt>
                <c:pt idx="111">
                  <c:v>1.2337673008340146</c:v>
                </c:pt>
                <c:pt idx="112">
                  <c:v>1.2039267461347258</c:v>
                </c:pt>
                <c:pt idx="113">
                  <c:v>1.0776285484804262</c:v>
                </c:pt>
                <c:pt idx="114">
                  <c:v>0.98423825504069107</c:v>
                </c:pt>
                <c:pt idx="115">
                  <c:v>0.96905978190669795</c:v>
                </c:pt>
                <c:pt idx="116">
                  <c:v>1.0503302899647788</c:v>
                </c:pt>
                <c:pt idx="117">
                  <c:v>1.1675431107740062</c:v>
                </c:pt>
                <c:pt idx="118">
                  <c:v>1.1800839693123044</c:v>
                </c:pt>
                <c:pt idx="119">
                  <c:v>1.0929637972004846</c:v>
                </c:pt>
                <c:pt idx="120">
                  <c:v>1.0563952975290727</c:v>
                </c:pt>
                <c:pt idx="121">
                  <c:v>1.1091630140909479</c:v>
                </c:pt>
                <c:pt idx="122">
                  <c:v>1.1662447481388238</c:v>
                </c:pt>
                <c:pt idx="123">
                  <c:v>1.2337673008340146</c:v>
                </c:pt>
                <c:pt idx="124">
                  <c:v>1.2039267461347258</c:v>
                </c:pt>
                <c:pt idx="125">
                  <c:v>1.0776285484804262</c:v>
                </c:pt>
                <c:pt idx="126">
                  <c:v>0.98423825504069107</c:v>
                </c:pt>
                <c:pt idx="127">
                  <c:v>0.96905978190669795</c:v>
                </c:pt>
                <c:pt idx="128">
                  <c:v>1.0503302899647788</c:v>
                </c:pt>
                <c:pt idx="129">
                  <c:v>1.1675431107740062</c:v>
                </c:pt>
                <c:pt idx="130">
                  <c:v>1.1800839693123044</c:v>
                </c:pt>
                <c:pt idx="131">
                  <c:v>1.0929637972004846</c:v>
                </c:pt>
                <c:pt idx="132">
                  <c:v>1.0563952975290727</c:v>
                </c:pt>
                <c:pt idx="133">
                  <c:v>1.1091630140909479</c:v>
                </c:pt>
                <c:pt idx="134">
                  <c:v>1.1662447481388238</c:v>
                </c:pt>
                <c:pt idx="135">
                  <c:v>1.2337673008340146</c:v>
                </c:pt>
                <c:pt idx="136">
                  <c:v>1.2039267461347258</c:v>
                </c:pt>
                <c:pt idx="137">
                  <c:v>1.0776285484804262</c:v>
                </c:pt>
                <c:pt idx="138">
                  <c:v>0.98423825504069107</c:v>
                </c:pt>
                <c:pt idx="139">
                  <c:v>0.96905978190669795</c:v>
                </c:pt>
                <c:pt idx="140">
                  <c:v>1.0503302899647788</c:v>
                </c:pt>
                <c:pt idx="141">
                  <c:v>1.1675431107740062</c:v>
                </c:pt>
                <c:pt idx="142">
                  <c:v>1.1800839693123044</c:v>
                </c:pt>
                <c:pt idx="143">
                  <c:v>1.0929637972004846</c:v>
                </c:pt>
                <c:pt idx="144">
                  <c:v>1.0563952975290727</c:v>
                </c:pt>
                <c:pt idx="145">
                  <c:v>1.1091630140909479</c:v>
                </c:pt>
                <c:pt idx="146">
                  <c:v>1.1662447481388238</c:v>
                </c:pt>
                <c:pt idx="147">
                  <c:v>1.2337673008340146</c:v>
                </c:pt>
                <c:pt idx="148">
                  <c:v>1.2039267461347258</c:v>
                </c:pt>
                <c:pt idx="149">
                  <c:v>1.0776285484804262</c:v>
                </c:pt>
                <c:pt idx="150">
                  <c:v>0.98423825504069107</c:v>
                </c:pt>
                <c:pt idx="151">
                  <c:v>0.96905978190669795</c:v>
                </c:pt>
                <c:pt idx="152">
                  <c:v>1.0503302899647788</c:v>
                </c:pt>
                <c:pt idx="153">
                  <c:v>1.1675431107740062</c:v>
                </c:pt>
                <c:pt idx="154">
                  <c:v>1.1800839693123044</c:v>
                </c:pt>
                <c:pt idx="155">
                  <c:v>1.0929637972004846</c:v>
                </c:pt>
                <c:pt idx="156">
                  <c:v>1.0563952975290727</c:v>
                </c:pt>
                <c:pt idx="157">
                  <c:v>1.1091630140909479</c:v>
                </c:pt>
                <c:pt idx="158">
                  <c:v>1.1662447481388238</c:v>
                </c:pt>
                <c:pt idx="159">
                  <c:v>1.2337673008340146</c:v>
                </c:pt>
                <c:pt idx="160">
                  <c:v>1.2039267461347258</c:v>
                </c:pt>
                <c:pt idx="161">
                  <c:v>1.0776285484804262</c:v>
                </c:pt>
                <c:pt idx="162">
                  <c:v>0.98423825504069107</c:v>
                </c:pt>
                <c:pt idx="163">
                  <c:v>0.96905978190669795</c:v>
                </c:pt>
                <c:pt idx="164">
                  <c:v>1.0503302899647788</c:v>
                </c:pt>
                <c:pt idx="165">
                  <c:v>1.1675431107740062</c:v>
                </c:pt>
                <c:pt idx="166">
                  <c:v>1.1800839693123044</c:v>
                </c:pt>
                <c:pt idx="167">
                  <c:v>1.0929637972004846</c:v>
                </c:pt>
                <c:pt idx="168">
                  <c:v>1.0563952975290727</c:v>
                </c:pt>
                <c:pt idx="169">
                  <c:v>1.1091630140909479</c:v>
                </c:pt>
                <c:pt idx="170">
                  <c:v>1.1662447481388238</c:v>
                </c:pt>
                <c:pt idx="171">
                  <c:v>1.2337673008340146</c:v>
                </c:pt>
                <c:pt idx="172">
                  <c:v>1.2039267461347258</c:v>
                </c:pt>
                <c:pt idx="173">
                  <c:v>1.0776285484804262</c:v>
                </c:pt>
                <c:pt idx="174">
                  <c:v>0.98423825504069107</c:v>
                </c:pt>
                <c:pt idx="175">
                  <c:v>0.96905978190669795</c:v>
                </c:pt>
                <c:pt idx="176">
                  <c:v>1.0503302899647788</c:v>
                </c:pt>
                <c:pt idx="177">
                  <c:v>1.1675431107740062</c:v>
                </c:pt>
                <c:pt idx="178">
                  <c:v>1.1800839693123044</c:v>
                </c:pt>
                <c:pt idx="179">
                  <c:v>1.0929637972004846</c:v>
                </c:pt>
                <c:pt idx="180">
                  <c:v>1.0563952975290727</c:v>
                </c:pt>
                <c:pt idx="181">
                  <c:v>1.1091630140909479</c:v>
                </c:pt>
                <c:pt idx="182">
                  <c:v>1.1662447481388238</c:v>
                </c:pt>
                <c:pt idx="183">
                  <c:v>1.2337673008340146</c:v>
                </c:pt>
                <c:pt idx="184">
                  <c:v>1.2039267461347258</c:v>
                </c:pt>
                <c:pt idx="185">
                  <c:v>1.0776285484804262</c:v>
                </c:pt>
                <c:pt idx="186">
                  <c:v>0.98423825504069107</c:v>
                </c:pt>
                <c:pt idx="187">
                  <c:v>0.96905978190669795</c:v>
                </c:pt>
                <c:pt idx="188">
                  <c:v>1.0503302899647788</c:v>
                </c:pt>
                <c:pt idx="189">
                  <c:v>1.1675431107740062</c:v>
                </c:pt>
                <c:pt idx="190">
                  <c:v>1.1800839693123044</c:v>
                </c:pt>
                <c:pt idx="191">
                  <c:v>1.0929637972004846</c:v>
                </c:pt>
                <c:pt idx="192">
                  <c:v>1.0563952975290727</c:v>
                </c:pt>
                <c:pt idx="193">
                  <c:v>1.1091630140909479</c:v>
                </c:pt>
                <c:pt idx="194">
                  <c:v>1.1662447481388238</c:v>
                </c:pt>
                <c:pt idx="195">
                  <c:v>1.2337673008340146</c:v>
                </c:pt>
                <c:pt idx="196">
                  <c:v>1.2039267461347258</c:v>
                </c:pt>
                <c:pt idx="197">
                  <c:v>1.0776285484804262</c:v>
                </c:pt>
                <c:pt idx="198">
                  <c:v>0.98423825504069107</c:v>
                </c:pt>
                <c:pt idx="199">
                  <c:v>0.96905978190669795</c:v>
                </c:pt>
                <c:pt idx="200">
                  <c:v>1.0503302899647788</c:v>
                </c:pt>
                <c:pt idx="201">
                  <c:v>1.1675431107740062</c:v>
                </c:pt>
                <c:pt idx="202">
                  <c:v>1.1800839693123044</c:v>
                </c:pt>
                <c:pt idx="203">
                  <c:v>1.0929637972004846</c:v>
                </c:pt>
                <c:pt idx="204">
                  <c:v>1.0563952975290727</c:v>
                </c:pt>
                <c:pt idx="205">
                  <c:v>1.1091630140909479</c:v>
                </c:pt>
                <c:pt idx="206">
                  <c:v>1.1662447481388238</c:v>
                </c:pt>
                <c:pt idx="207">
                  <c:v>1.2337673008340146</c:v>
                </c:pt>
                <c:pt idx="208">
                  <c:v>1.2039267461347258</c:v>
                </c:pt>
                <c:pt idx="209">
                  <c:v>1.0776285484804262</c:v>
                </c:pt>
                <c:pt idx="210">
                  <c:v>0.98423825504069107</c:v>
                </c:pt>
                <c:pt idx="211">
                  <c:v>0.96905978190669795</c:v>
                </c:pt>
                <c:pt idx="212">
                  <c:v>1.0503302899647788</c:v>
                </c:pt>
                <c:pt idx="213">
                  <c:v>1.1675431107740062</c:v>
                </c:pt>
                <c:pt idx="214">
                  <c:v>1.1800839693123044</c:v>
                </c:pt>
                <c:pt idx="215">
                  <c:v>1.0929637972004846</c:v>
                </c:pt>
                <c:pt idx="216">
                  <c:v>1.0563952975290727</c:v>
                </c:pt>
                <c:pt idx="217">
                  <c:v>1.1091630140909479</c:v>
                </c:pt>
                <c:pt idx="218">
                  <c:v>1.1662447481388238</c:v>
                </c:pt>
                <c:pt idx="219">
                  <c:v>1.2337673008340146</c:v>
                </c:pt>
                <c:pt idx="220">
                  <c:v>1.2039267461347258</c:v>
                </c:pt>
                <c:pt idx="221">
                  <c:v>1.0776285484804262</c:v>
                </c:pt>
                <c:pt idx="222">
                  <c:v>0.98423825504069107</c:v>
                </c:pt>
                <c:pt idx="223">
                  <c:v>0.96905978190669795</c:v>
                </c:pt>
                <c:pt idx="224">
                  <c:v>1.0503302899647788</c:v>
                </c:pt>
                <c:pt idx="225">
                  <c:v>1.1675431107740062</c:v>
                </c:pt>
                <c:pt idx="226">
                  <c:v>1.1800839693123044</c:v>
                </c:pt>
                <c:pt idx="227">
                  <c:v>1.0929637972004846</c:v>
                </c:pt>
                <c:pt idx="228">
                  <c:v>1.0563952975290727</c:v>
                </c:pt>
                <c:pt idx="229">
                  <c:v>1.1091630140909479</c:v>
                </c:pt>
                <c:pt idx="230">
                  <c:v>1.1662447481388238</c:v>
                </c:pt>
                <c:pt idx="231">
                  <c:v>1.2337673008340146</c:v>
                </c:pt>
                <c:pt idx="232">
                  <c:v>1.2039267461347258</c:v>
                </c:pt>
                <c:pt idx="233">
                  <c:v>1.0776285484804262</c:v>
                </c:pt>
                <c:pt idx="234">
                  <c:v>0.98423825504069107</c:v>
                </c:pt>
                <c:pt idx="235">
                  <c:v>0.96905978190669795</c:v>
                </c:pt>
                <c:pt idx="236">
                  <c:v>1.0503302899647788</c:v>
                </c:pt>
                <c:pt idx="237">
                  <c:v>1.1675431107740062</c:v>
                </c:pt>
                <c:pt idx="238">
                  <c:v>1.1800839693123044</c:v>
                </c:pt>
                <c:pt idx="239">
                  <c:v>1.0929637972004846</c:v>
                </c:pt>
                <c:pt idx="240">
                  <c:v>1.0563952975290727</c:v>
                </c:pt>
                <c:pt idx="241">
                  <c:v>1.1091630140909479</c:v>
                </c:pt>
                <c:pt idx="242">
                  <c:v>1.1662447481388238</c:v>
                </c:pt>
                <c:pt idx="243">
                  <c:v>1.2337673008340146</c:v>
                </c:pt>
                <c:pt idx="244">
                  <c:v>1.2039267461347258</c:v>
                </c:pt>
                <c:pt idx="245">
                  <c:v>1.0776285484804262</c:v>
                </c:pt>
                <c:pt idx="246">
                  <c:v>0.98423825504069107</c:v>
                </c:pt>
                <c:pt idx="247">
                  <c:v>0.96905978190669795</c:v>
                </c:pt>
                <c:pt idx="248">
                  <c:v>1.0503302899647788</c:v>
                </c:pt>
                <c:pt idx="249">
                  <c:v>1.1675431107740062</c:v>
                </c:pt>
                <c:pt idx="250">
                  <c:v>1.1800839693123044</c:v>
                </c:pt>
                <c:pt idx="251">
                  <c:v>1.0929637972004846</c:v>
                </c:pt>
                <c:pt idx="252">
                  <c:v>1.0563952975290727</c:v>
                </c:pt>
                <c:pt idx="253">
                  <c:v>1.1091630140909479</c:v>
                </c:pt>
                <c:pt idx="254">
                  <c:v>1.1662447481388238</c:v>
                </c:pt>
                <c:pt idx="255">
                  <c:v>1.2337673008340146</c:v>
                </c:pt>
                <c:pt idx="256">
                  <c:v>1.2039267461347258</c:v>
                </c:pt>
                <c:pt idx="257">
                  <c:v>1.0776285484804262</c:v>
                </c:pt>
                <c:pt idx="258">
                  <c:v>0.98423825504069107</c:v>
                </c:pt>
                <c:pt idx="259">
                  <c:v>0.96905978190669795</c:v>
                </c:pt>
                <c:pt idx="260">
                  <c:v>1.0503302899647788</c:v>
                </c:pt>
                <c:pt idx="261">
                  <c:v>1.1675431107740062</c:v>
                </c:pt>
                <c:pt idx="262">
                  <c:v>1.1800839693123044</c:v>
                </c:pt>
                <c:pt idx="263">
                  <c:v>1.0929637972004846</c:v>
                </c:pt>
                <c:pt idx="264">
                  <c:v>1.0563952975290727</c:v>
                </c:pt>
                <c:pt idx="265">
                  <c:v>1.1091630140909479</c:v>
                </c:pt>
                <c:pt idx="266">
                  <c:v>1.1662447481388238</c:v>
                </c:pt>
                <c:pt idx="267">
                  <c:v>1.2337673008340146</c:v>
                </c:pt>
                <c:pt idx="268">
                  <c:v>1.2039267461347258</c:v>
                </c:pt>
                <c:pt idx="269">
                  <c:v>1.0776285484804262</c:v>
                </c:pt>
                <c:pt idx="270">
                  <c:v>0.98423825504069107</c:v>
                </c:pt>
                <c:pt idx="271">
                  <c:v>0.96905978190669795</c:v>
                </c:pt>
                <c:pt idx="272">
                  <c:v>1.0503302899647788</c:v>
                </c:pt>
                <c:pt idx="273">
                  <c:v>1.1675431107740062</c:v>
                </c:pt>
                <c:pt idx="274">
                  <c:v>1.1800839693123044</c:v>
                </c:pt>
                <c:pt idx="275">
                  <c:v>1.0929637972004846</c:v>
                </c:pt>
                <c:pt idx="276">
                  <c:v>1.0563952975290727</c:v>
                </c:pt>
                <c:pt idx="277">
                  <c:v>1.1091630140909479</c:v>
                </c:pt>
                <c:pt idx="278">
                  <c:v>1.1662447481388238</c:v>
                </c:pt>
                <c:pt idx="279">
                  <c:v>1.2337673008340146</c:v>
                </c:pt>
                <c:pt idx="280">
                  <c:v>1.2039267461347258</c:v>
                </c:pt>
                <c:pt idx="281">
                  <c:v>1.0776285484804262</c:v>
                </c:pt>
                <c:pt idx="282">
                  <c:v>0.98423825504069107</c:v>
                </c:pt>
                <c:pt idx="283">
                  <c:v>0.96905978190669795</c:v>
                </c:pt>
                <c:pt idx="284">
                  <c:v>1.0503302899647788</c:v>
                </c:pt>
                <c:pt idx="285">
                  <c:v>1.1675431107740062</c:v>
                </c:pt>
                <c:pt idx="286">
                  <c:v>1.1800839693123044</c:v>
                </c:pt>
                <c:pt idx="287">
                  <c:v>1.0929637972004846</c:v>
                </c:pt>
                <c:pt idx="288">
                  <c:v>1.0563952975290727</c:v>
                </c:pt>
                <c:pt idx="289">
                  <c:v>1.1091630140909479</c:v>
                </c:pt>
                <c:pt idx="290">
                  <c:v>1.1662447481388238</c:v>
                </c:pt>
                <c:pt idx="291">
                  <c:v>1.2337673008340146</c:v>
                </c:pt>
                <c:pt idx="292">
                  <c:v>1.2039267461347258</c:v>
                </c:pt>
                <c:pt idx="293">
                  <c:v>1.0776285484804262</c:v>
                </c:pt>
                <c:pt idx="294">
                  <c:v>0.98423825504069107</c:v>
                </c:pt>
                <c:pt idx="295">
                  <c:v>0.96905978190669795</c:v>
                </c:pt>
                <c:pt idx="296">
                  <c:v>1.0503302899647788</c:v>
                </c:pt>
                <c:pt idx="297">
                  <c:v>1.1675431107740062</c:v>
                </c:pt>
                <c:pt idx="298">
                  <c:v>1.1800839693123044</c:v>
                </c:pt>
                <c:pt idx="299">
                  <c:v>1.0929637972004846</c:v>
                </c:pt>
                <c:pt idx="300">
                  <c:v>1.0563952975290727</c:v>
                </c:pt>
                <c:pt idx="301">
                  <c:v>1.1091630140909479</c:v>
                </c:pt>
                <c:pt idx="302">
                  <c:v>1.1662447481388238</c:v>
                </c:pt>
                <c:pt idx="303">
                  <c:v>1.2337673008340146</c:v>
                </c:pt>
                <c:pt idx="304">
                  <c:v>1.2039267461347258</c:v>
                </c:pt>
                <c:pt idx="305">
                  <c:v>1.0776285484804262</c:v>
                </c:pt>
                <c:pt idx="306">
                  <c:v>0.98423825504069107</c:v>
                </c:pt>
                <c:pt idx="307">
                  <c:v>0.96905978190669795</c:v>
                </c:pt>
                <c:pt idx="308">
                  <c:v>1.0503302899647788</c:v>
                </c:pt>
                <c:pt idx="309">
                  <c:v>1.1675431107740062</c:v>
                </c:pt>
                <c:pt idx="310">
                  <c:v>1.1800839693123044</c:v>
                </c:pt>
                <c:pt idx="311">
                  <c:v>1.0929637972004846</c:v>
                </c:pt>
                <c:pt idx="312">
                  <c:v>1.0563952975290727</c:v>
                </c:pt>
                <c:pt idx="313">
                  <c:v>1.1091630140909479</c:v>
                </c:pt>
                <c:pt idx="314">
                  <c:v>1.1662447481388238</c:v>
                </c:pt>
                <c:pt idx="315">
                  <c:v>1.2337673008340146</c:v>
                </c:pt>
                <c:pt idx="316">
                  <c:v>1.2039267461347258</c:v>
                </c:pt>
                <c:pt idx="317">
                  <c:v>1.0776285484804262</c:v>
                </c:pt>
                <c:pt idx="318">
                  <c:v>0.98423825504069107</c:v>
                </c:pt>
                <c:pt idx="319">
                  <c:v>0.96905978190669795</c:v>
                </c:pt>
                <c:pt idx="320">
                  <c:v>1.0503302899647788</c:v>
                </c:pt>
                <c:pt idx="321">
                  <c:v>1.1675431107740062</c:v>
                </c:pt>
                <c:pt idx="322">
                  <c:v>1.1800839693123044</c:v>
                </c:pt>
                <c:pt idx="323">
                  <c:v>1.0929637972004846</c:v>
                </c:pt>
                <c:pt idx="324">
                  <c:v>1.0563952975290727</c:v>
                </c:pt>
                <c:pt idx="325">
                  <c:v>1.1091630140909479</c:v>
                </c:pt>
                <c:pt idx="326">
                  <c:v>1.1662447481388238</c:v>
                </c:pt>
                <c:pt idx="327">
                  <c:v>1.2337673008340146</c:v>
                </c:pt>
                <c:pt idx="328">
                  <c:v>1.2039267461347258</c:v>
                </c:pt>
                <c:pt idx="329">
                  <c:v>1.0776285484804262</c:v>
                </c:pt>
                <c:pt idx="330">
                  <c:v>0.98423825504069107</c:v>
                </c:pt>
                <c:pt idx="331">
                  <c:v>0.96905978190669795</c:v>
                </c:pt>
                <c:pt idx="332">
                  <c:v>1.0503302899647788</c:v>
                </c:pt>
                <c:pt idx="333">
                  <c:v>1.1675431107740062</c:v>
                </c:pt>
                <c:pt idx="334">
                  <c:v>1.1800839693123044</c:v>
                </c:pt>
                <c:pt idx="335">
                  <c:v>1.0929637972004846</c:v>
                </c:pt>
                <c:pt idx="336">
                  <c:v>1.0563952975290727</c:v>
                </c:pt>
                <c:pt idx="337">
                  <c:v>1.1091630140909479</c:v>
                </c:pt>
                <c:pt idx="338">
                  <c:v>1.1662447481388238</c:v>
                </c:pt>
                <c:pt idx="339">
                  <c:v>1.2337673008340146</c:v>
                </c:pt>
                <c:pt idx="340">
                  <c:v>1.2039267461347258</c:v>
                </c:pt>
                <c:pt idx="341">
                  <c:v>1.0776285484804262</c:v>
                </c:pt>
                <c:pt idx="342">
                  <c:v>0.98423825504069107</c:v>
                </c:pt>
                <c:pt idx="343">
                  <c:v>0.96905978190669795</c:v>
                </c:pt>
                <c:pt idx="344">
                  <c:v>1.0503302899647788</c:v>
                </c:pt>
                <c:pt idx="345">
                  <c:v>1.1675431107740062</c:v>
                </c:pt>
                <c:pt idx="346">
                  <c:v>1.1800839693123044</c:v>
                </c:pt>
                <c:pt idx="347">
                  <c:v>1.0929637972004846</c:v>
                </c:pt>
                <c:pt idx="348">
                  <c:v>1.0563952975290727</c:v>
                </c:pt>
                <c:pt idx="349">
                  <c:v>1.1091630140909479</c:v>
                </c:pt>
                <c:pt idx="350">
                  <c:v>1.1662447481388238</c:v>
                </c:pt>
                <c:pt idx="351">
                  <c:v>1.2337673008340146</c:v>
                </c:pt>
                <c:pt idx="352">
                  <c:v>1.2039267461347258</c:v>
                </c:pt>
                <c:pt idx="353">
                  <c:v>1.0776285484804262</c:v>
                </c:pt>
                <c:pt idx="354">
                  <c:v>0.98423825504069107</c:v>
                </c:pt>
                <c:pt idx="355">
                  <c:v>0.96905978190669795</c:v>
                </c:pt>
                <c:pt idx="356">
                  <c:v>1.0503302899647788</c:v>
                </c:pt>
                <c:pt idx="357">
                  <c:v>1.1675431107740062</c:v>
                </c:pt>
                <c:pt idx="358">
                  <c:v>1.1800839693123044</c:v>
                </c:pt>
                <c:pt idx="359">
                  <c:v>1.0929637972004846</c:v>
                </c:pt>
                <c:pt idx="360">
                  <c:v>1.0563952975290727</c:v>
                </c:pt>
                <c:pt idx="361">
                  <c:v>1.1091630140909479</c:v>
                </c:pt>
                <c:pt idx="362">
                  <c:v>1.1662447481388238</c:v>
                </c:pt>
                <c:pt idx="363">
                  <c:v>1.2337673008340146</c:v>
                </c:pt>
                <c:pt idx="364">
                  <c:v>1.2039267461347258</c:v>
                </c:pt>
                <c:pt idx="365">
                  <c:v>1.0776285484804262</c:v>
                </c:pt>
                <c:pt idx="366">
                  <c:v>0.98423825504069107</c:v>
                </c:pt>
                <c:pt idx="367">
                  <c:v>0.96905978190669795</c:v>
                </c:pt>
                <c:pt idx="368">
                  <c:v>1.0503302899647788</c:v>
                </c:pt>
                <c:pt idx="369">
                  <c:v>1.1675431107740062</c:v>
                </c:pt>
                <c:pt idx="370">
                  <c:v>1.1800839693123044</c:v>
                </c:pt>
                <c:pt idx="371">
                  <c:v>1.0929637972004846</c:v>
                </c:pt>
                <c:pt idx="372">
                  <c:v>1.0563952975290727</c:v>
                </c:pt>
                <c:pt idx="373">
                  <c:v>1.1091630140909479</c:v>
                </c:pt>
                <c:pt idx="374">
                  <c:v>1.1662447481388238</c:v>
                </c:pt>
                <c:pt idx="375">
                  <c:v>1.2337673008340146</c:v>
                </c:pt>
                <c:pt idx="376">
                  <c:v>1.2039267461347258</c:v>
                </c:pt>
                <c:pt idx="377">
                  <c:v>1.0776285484804262</c:v>
                </c:pt>
                <c:pt idx="378">
                  <c:v>0.98423825504069107</c:v>
                </c:pt>
                <c:pt idx="379">
                  <c:v>0.96905978190669795</c:v>
                </c:pt>
                <c:pt idx="380">
                  <c:v>1.0503302899647788</c:v>
                </c:pt>
                <c:pt idx="381">
                  <c:v>1.1675431107740062</c:v>
                </c:pt>
                <c:pt idx="382">
                  <c:v>1.1800839693123044</c:v>
                </c:pt>
                <c:pt idx="383">
                  <c:v>1.0929637972004846</c:v>
                </c:pt>
                <c:pt idx="384">
                  <c:v>1.0563952975290727</c:v>
                </c:pt>
                <c:pt idx="385">
                  <c:v>1.1091630140909479</c:v>
                </c:pt>
                <c:pt idx="386">
                  <c:v>1.1662447481388238</c:v>
                </c:pt>
                <c:pt idx="387">
                  <c:v>1.2337673008340146</c:v>
                </c:pt>
                <c:pt idx="388">
                  <c:v>1.2039267461347258</c:v>
                </c:pt>
                <c:pt idx="389">
                  <c:v>1.0776285484804262</c:v>
                </c:pt>
                <c:pt idx="390">
                  <c:v>0.98423825504069107</c:v>
                </c:pt>
                <c:pt idx="391">
                  <c:v>0.96905978190669795</c:v>
                </c:pt>
                <c:pt idx="392">
                  <c:v>1.0503302899647788</c:v>
                </c:pt>
                <c:pt idx="393">
                  <c:v>1.1675431107740062</c:v>
                </c:pt>
                <c:pt idx="394">
                  <c:v>1.1800839693123044</c:v>
                </c:pt>
                <c:pt idx="395">
                  <c:v>1.0929637972004846</c:v>
                </c:pt>
                <c:pt idx="396">
                  <c:v>1.0563952975290727</c:v>
                </c:pt>
                <c:pt idx="397">
                  <c:v>1.1091630140909479</c:v>
                </c:pt>
                <c:pt idx="398">
                  <c:v>1.1662447481388238</c:v>
                </c:pt>
                <c:pt idx="399">
                  <c:v>1.2337673008340146</c:v>
                </c:pt>
                <c:pt idx="400">
                  <c:v>1.2039267461347258</c:v>
                </c:pt>
                <c:pt idx="401">
                  <c:v>1.0776285484804262</c:v>
                </c:pt>
                <c:pt idx="402">
                  <c:v>0.98423825504069107</c:v>
                </c:pt>
                <c:pt idx="403">
                  <c:v>0.96905978190669795</c:v>
                </c:pt>
                <c:pt idx="404">
                  <c:v>1.0503302899647788</c:v>
                </c:pt>
                <c:pt idx="405">
                  <c:v>1.1675431107740062</c:v>
                </c:pt>
                <c:pt idx="406">
                  <c:v>1.1800839693123044</c:v>
                </c:pt>
                <c:pt idx="407">
                  <c:v>1.0929637972004846</c:v>
                </c:pt>
                <c:pt idx="408">
                  <c:v>1.0563952975290727</c:v>
                </c:pt>
                <c:pt idx="409">
                  <c:v>1.1091630140909479</c:v>
                </c:pt>
                <c:pt idx="410">
                  <c:v>1.1662447481388238</c:v>
                </c:pt>
                <c:pt idx="411">
                  <c:v>1.2337673008340146</c:v>
                </c:pt>
                <c:pt idx="412">
                  <c:v>1.2039267461347258</c:v>
                </c:pt>
                <c:pt idx="413">
                  <c:v>1.0776285484804262</c:v>
                </c:pt>
                <c:pt idx="414">
                  <c:v>0.98423825504069107</c:v>
                </c:pt>
                <c:pt idx="415">
                  <c:v>0.96905978190669795</c:v>
                </c:pt>
                <c:pt idx="416">
                  <c:v>1.0503302899647788</c:v>
                </c:pt>
                <c:pt idx="417">
                  <c:v>1.1675431107740062</c:v>
                </c:pt>
                <c:pt idx="418">
                  <c:v>1.1800839693123044</c:v>
                </c:pt>
                <c:pt idx="419">
                  <c:v>1.0929637972004846</c:v>
                </c:pt>
                <c:pt idx="420">
                  <c:v>1.0563952975290727</c:v>
                </c:pt>
                <c:pt idx="421">
                  <c:v>1.1091630140909479</c:v>
                </c:pt>
                <c:pt idx="422">
                  <c:v>1.1662447481388238</c:v>
                </c:pt>
                <c:pt idx="423">
                  <c:v>1.2337673008340146</c:v>
                </c:pt>
                <c:pt idx="424">
                  <c:v>1.2039267461347258</c:v>
                </c:pt>
                <c:pt idx="425">
                  <c:v>1.0776285484804262</c:v>
                </c:pt>
                <c:pt idx="426">
                  <c:v>0.98423825504069107</c:v>
                </c:pt>
                <c:pt idx="427">
                  <c:v>0.96905978190669795</c:v>
                </c:pt>
                <c:pt idx="428">
                  <c:v>1.0503302899647788</c:v>
                </c:pt>
                <c:pt idx="429">
                  <c:v>1.1675431107740062</c:v>
                </c:pt>
                <c:pt idx="430">
                  <c:v>1.1800839693123044</c:v>
                </c:pt>
                <c:pt idx="431">
                  <c:v>1.0929637972004846</c:v>
                </c:pt>
                <c:pt idx="432">
                  <c:v>1.0563952975290727</c:v>
                </c:pt>
                <c:pt idx="433">
                  <c:v>1.1091630140909479</c:v>
                </c:pt>
                <c:pt idx="434">
                  <c:v>1.1662447481388238</c:v>
                </c:pt>
                <c:pt idx="435">
                  <c:v>1.2337673008340146</c:v>
                </c:pt>
                <c:pt idx="436">
                  <c:v>1.2039267461347258</c:v>
                </c:pt>
                <c:pt idx="437">
                  <c:v>1.0776285484804262</c:v>
                </c:pt>
                <c:pt idx="438">
                  <c:v>0.98423825504069107</c:v>
                </c:pt>
                <c:pt idx="439">
                  <c:v>0.96905978190669795</c:v>
                </c:pt>
                <c:pt idx="440">
                  <c:v>1.0503302899647788</c:v>
                </c:pt>
                <c:pt idx="441">
                  <c:v>1.1675431107740062</c:v>
                </c:pt>
                <c:pt idx="442">
                  <c:v>1.1800839693123044</c:v>
                </c:pt>
                <c:pt idx="443">
                  <c:v>1.0929637972004846</c:v>
                </c:pt>
                <c:pt idx="444">
                  <c:v>1.0563952975290727</c:v>
                </c:pt>
                <c:pt idx="445">
                  <c:v>1.1091630140909479</c:v>
                </c:pt>
                <c:pt idx="446">
                  <c:v>1.1662447481388238</c:v>
                </c:pt>
                <c:pt idx="447">
                  <c:v>1.2337673008340146</c:v>
                </c:pt>
                <c:pt idx="448">
                  <c:v>1.2039267461347258</c:v>
                </c:pt>
                <c:pt idx="449">
                  <c:v>1.0776285484804262</c:v>
                </c:pt>
                <c:pt idx="450">
                  <c:v>0.98423825504069107</c:v>
                </c:pt>
                <c:pt idx="451">
                  <c:v>0.96905978190669795</c:v>
                </c:pt>
                <c:pt idx="452">
                  <c:v>1.0503302899647788</c:v>
                </c:pt>
                <c:pt idx="453">
                  <c:v>1.1675431107740062</c:v>
                </c:pt>
                <c:pt idx="454">
                  <c:v>1.1800839693123044</c:v>
                </c:pt>
                <c:pt idx="455">
                  <c:v>1.0929637972004846</c:v>
                </c:pt>
                <c:pt idx="456">
                  <c:v>1.0563952975290727</c:v>
                </c:pt>
                <c:pt idx="457">
                  <c:v>1.1091630140909479</c:v>
                </c:pt>
                <c:pt idx="458">
                  <c:v>1.1662447481388238</c:v>
                </c:pt>
                <c:pt idx="459">
                  <c:v>1.2337673008340146</c:v>
                </c:pt>
                <c:pt idx="460">
                  <c:v>1.2039267461347258</c:v>
                </c:pt>
                <c:pt idx="461">
                  <c:v>1.0776285484804262</c:v>
                </c:pt>
                <c:pt idx="462">
                  <c:v>0.98423825504069107</c:v>
                </c:pt>
                <c:pt idx="463">
                  <c:v>0.96905978190669795</c:v>
                </c:pt>
                <c:pt idx="464">
                  <c:v>1.0503302899647788</c:v>
                </c:pt>
                <c:pt idx="465">
                  <c:v>1.1675431107740062</c:v>
                </c:pt>
                <c:pt idx="466">
                  <c:v>1.1800839693123044</c:v>
                </c:pt>
                <c:pt idx="467">
                  <c:v>1.0929637972004846</c:v>
                </c:pt>
                <c:pt idx="468">
                  <c:v>1.0563952975290727</c:v>
                </c:pt>
                <c:pt idx="469">
                  <c:v>1.1091630140909479</c:v>
                </c:pt>
                <c:pt idx="470">
                  <c:v>1.1662447481388238</c:v>
                </c:pt>
                <c:pt idx="471">
                  <c:v>1.2337673008340146</c:v>
                </c:pt>
                <c:pt idx="472">
                  <c:v>1.2039267461347258</c:v>
                </c:pt>
                <c:pt idx="473">
                  <c:v>1.0776285484804262</c:v>
                </c:pt>
                <c:pt idx="474">
                  <c:v>0.98423825504069107</c:v>
                </c:pt>
                <c:pt idx="475">
                  <c:v>0.96905978190669795</c:v>
                </c:pt>
                <c:pt idx="476">
                  <c:v>1.0503302899647788</c:v>
                </c:pt>
                <c:pt idx="477">
                  <c:v>1.1675431107740062</c:v>
                </c:pt>
                <c:pt idx="478">
                  <c:v>1.1800839693123044</c:v>
                </c:pt>
                <c:pt idx="479">
                  <c:v>1.0929637972004846</c:v>
                </c:pt>
                <c:pt idx="480">
                  <c:v>1.0563952975290727</c:v>
                </c:pt>
                <c:pt idx="481">
                  <c:v>1.1091630140909479</c:v>
                </c:pt>
                <c:pt idx="482">
                  <c:v>1.1662447481388238</c:v>
                </c:pt>
                <c:pt idx="483">
                  <c:v>1.2337673008340146</c:v>
                </c:pt>
                <c:pt idx="484">
                  <c:v>1.2039267461347258</c:v>
                </c:pt>
                <c:pt idx="485">
                  <c:v>1.0776285484804262</c:v>
                </c:pt>
                <c:pt idx="486">
                  <c:v>0.98423825504069107</c:v>
                </c:pt>
                <c:pt idx="487">
                  <c:v>0.96905978190669795</c:v>
                </c:pt>
                <c:pt idx="488">
                  <c:v>1.0503302899647788</c:v>
                </c:pt>
                <c:pt idx="489">
                  <c:v>1.1675431107740062</c:v>
                </c:pt>
                <c:pt idx="490">
                  <c:v>1.1800839693123044</c:v>
                </c:pt>
                <c:pt idx="491">
                  <c:v>1.0929637972004846</c:v>
                </c:pt>
                <c:pt idx="492">
                  <c:v>1.0563952975290727</c:v>
                </c:pt>
                <c:pt idx="493">
                  <c:v>1.1091630140909479</c:v>
                </c:pt>
                <c:pt idx="494">
                  <c:v>1.1662447481388238</c:v>
                </c:pt>
                <c:pt idx="495">
                  <c:v>1.2337673008340146</c:v>
                </c:pt>
                <c:pt idx="496">
                  <c:v>1.2039267461347258</c:v>
                </c:pt>
                <c:pt idx="497">
                  <c:v>1.0776285484804262</c:v>
                </c:pt>
                <c:pt idx="498">
                  <c:v>0.98423825504069107</c:v>
                </c:pt>
                <c:pt idx="499">
                  <c:v>0.96905978190669795</c:v>
                </c:pt>
                <c:pt idx="500">
                  <c:v>1.0503302899647788</c:v>
                </c:pt>
                <c:pt idx="501">
                  <c:v>1.1675431107740062</c:v>
                </c:pt>
                <c:pt idx="502">
                  <c:v>1.1800839693123044</c:v>
                </c:pt>
                <c:pt idx="503">
                  <c:v>1.0929637972004846</c:v>
                </c:pt>
                <c:pt idx="504">
                  <c:v>1.0563952975290727</c:v>
                </c:pt>
                <c:pt idx="505">
                  <c:v>1.1091630140909479</c:v>
                </c:pt>
                <c:pt idx="506">
                  <c:v>1.1662447481388238</c:v>
                </c:pt>
                <c:pt idx="507">
                  <c:v>1.2337673008340146</c:v>
                </c:pt>
                <c:pt idx="508">
                  <c:v>1.2039267461347258</c:v>
                </c:pt>
                <c:pt idx="509">
                  <c:v>1.0776285484804262</c:v>
                </c:pt>
                <c:pt idx="510">
                  <c:v>0.98423825504069107</c:v>
                </c:pt>
                <c:pt idx="511">
                  <c:v>0.96905978190669795</c:v>
                </c:pt>
                <c:pt idx="512">
                  <c:v>1.0503302899647788</c:v>
                </c:pt>
                <c:pt idx="513">
                  <c:v>1.1675431107740062</c:v>
                </c:pt>
                <c:pt idx="514">
                  <c:v>1.1800839693123044</c:v>
                </c:pt>
                <c:pt idx="515">
                  <c:v>1.0929637972004846</c:v>
                </c:pt>
                <c:pt idx="516">
                  <c:v>1.0563952975290727</c:v>
                </c:pt>
                <c:pt idx="517">
                  <c:v>1.1091630140909479</c:v>
                </c:pt>
                <c:pt idx="518">
                  <c:v>1.1662447481388238</c:v>
                </c:pt>
                <c:pt idx="519">
                  <c:v>1.2337673008340146</c:v>
                </c:pt>
                <c:pt idx="520">
                  <c:v>1.2039267461347258</c:v>
                </c:pt>
                <c:pt idx="521">
                  <c:v>1.0776285484804262</c:v>
                </c:pt>
                <c:pt idx="522">
                  <c:v>0.98423825504069107</c:v>
                </c:pt>
                <c:pt idx="523">
                  <c:v>0.96905978190669795</c:v>
                </c:pt>
                <c:pt idx="524">
                  <c:v>1.0503302899647788</c:v>
                </c:pt>
                <c:pt idx="525">
                  <c:v>1.1675431107740062</c:v>
                </c:pt>
                <c:pt idx="526">
                  <c:v>1.1800839693123044</c:v>
                </c:pt>
                <c:pt idx="527">
                  <c:v>1.0929637972004846</c:v>
                </c:pt>
                <c:pt idx="528">
                  <c:v>1.0563952975290727</c:v>
                </c:pt>
                <c:pt idx="529">
                  <c:v>1.1091630140909479</c:v>
                </c:pt>
                <c:pt idx="530">
                  <c:v>1.1662447481388238</c:v>
                </c:pt>
                <c:pt idx="531">
                  <c:v>1.2337673008340146</c:v>
                </c:pt>
                <c:pt idx="532">
                  <c:v>1.2039267461347258</c:v>
                </c:pt>
                <c:pt idx="533">
                  <c:v>1.0776285484804262</c:v>
                </c:pt>
                <c:pt idx="534">
                  <c:v>0.98423825504069107</c:v>
                </c:pt>
                <c:pt idx="535">
                  <c:v>0.96905978190669795</c:v>
                </c:pt>
                <c:pt idx="536">
                  <c:v>1.0503302899647788</c:v>
                </c:pt>
                <c:pt idx="537">
                  <c:v>1.1675431107740062</c:v>
                </c:pt>
                <c:pt idx="538">
                  <c:v>1.1800839693123044</c:v>
                </c:pt>
                <c:pt idx="539">
                  <c:v>1.0929637972004846</c:v>
                </c:pt>
                <c:pt idx="540">
                  <c:v>1.0563952975290727</c:v>
                </c:pt>
                <c:pt idx="541">
                  <c:v>1.1091630140909479</c:v>
                </c:pt>
                <c:pt idx="542">
                  <c:v>1.1662447481388238</c:v>
                </c:pt>
                <c:pt idx="543">
                  <c:v>1.2337673008340146</c:v>
                </c:pt>
                <c:pt idx="544">
                  <c:v>1.2039267461347258</c:v>
                </c:pt>
                <c:pt idx="545">
                  <c:v>1.0776285484804262</c:v>
                </c:pt>
                <c:pt idx="546">
                  <c:v>0.98423825504069107</c:v>
                </c:pt>
                <c:pt idx="547">
                  <c:v>0.96905978190669795</c:v>
                </c:pt>
                <c:pt idx="548">
                  <c:v>1.0503302899647788</c:v>
                </c:pt>
                <c:pt idx="549">
                  <c:v>1.1675431107740062</c:v>
                </c:pt>
                <c:pt idx="550">
                  <c:v>1.1800839693123044</c:v>
                </c:pt>
                <c:pt idx="551">
                  <c:v>1.0929637972004846</c:v>
                </c:pt>
                <c:pt idx="552">
                  <c:v>1.0563952975290727</c:v>
                </c:pt>
                <c:pt idx="553">
                  <c:v>1.1091630140909479</c:v>
                </c:pt>
                <c:pt idx="554">
                  <c:v>1.1662447481388238</c:v>
                </c:pt>
                <c:pt idx="555">
                  <c:v>1.2337673008340146</c:v>
                </c:pt>
                <c:pt idx="556">
                  <c:v>1.2039267461347258</c:v>
                </c:pt>
                <c:pt idx="557">
                  <c:v>1.0776285484804262</c:v>
                </c:pt>
                <c:pt idx="558">
                  <c:v>0.98423825504069107</c:v>
                </c:pt>
                <c:pt idx="559">
                  <c:v>0.96905978190669795</c:v>
                </c:pt>
                <c:pt idx="560">
                  <c:v>1.0503302899647788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CC42-A6B2-59ECB7E1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200927"/>
        <c:axId val="1649870448"/>
      </c:lineChart>
      <c:catAx>
        <c:axId val="191720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448"/>
        <c:crosses val="autoZero"/>
        <c:auto val="1"/>
        <c:lblAlgn val="ctr"/>
        <c:lblOffset val="100"/>
        <c:noMultiLvlLbl val="0"/>
      </c:catAx>
      <c:valAx>
        <c:axId val="1649870448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Consumption vis-a-vis Average Electricity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Consumption copy'!$E$2</c:f>
              <c:strCache>
                <c:ptCount val="1"/>
                <c:pt idx="0">
                  <c:v>Electricty_Consumption_in_TW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Consumption copy'!$E$3:$E$563</c:f>
              <c:numCache>
                <c:formatCode>0.00</c:formatCode>
                <c:ptCount val="561"/>
                <c:pt idx="0">
                  <c:v>35.972799999999999</c:v>
                </c:pt>
                <c:pt idx="1">
                  <c:v>36.133400000000002</c:v>
                </c:pt>
                <c:pt idx="2">
                  <c:v>35.0625</c:v>
                </c:pt>
                <c:pt idx="3">
                  <c:v>33.8416</c:v>
                </c:pt>
                <c:pt idx="4">
                  <c:v>33.5107</c:v>
                </c:pt>
                <c:pt idx="5">
                  <c:v>36.482300000000002</c:v>
                </c:pt>
                <c:pt idx="6">
                  <c:v>39.141199999999998</c:v>
                </c:pt>
                <c:pt idx="7">
                  <c:v>41.413699999999999</c:v>
                </c:pt>
                <c:pt idx="8">
                  <c:v>40.163899999999998</c:v>
                </c:pt>
                <c:pt idx="9">
                  <c:v>37.113300000000002</c:v>
                </c:pt>
                <c:pt idx="10">
                  <c:v>37.024799999999999</c:v>
                </c:pt>
                <c:pt idx="11">
                  <c:v>38.434100000000001</c:v>
                </c:pt>
                <c:pt idx="12">
                  <c:v>40.7455</c:v>
                </c:pt>
                <c:pt idx="13">
                  <c:v>39.834000000000003</c:v>
                </c:pt>
                <c:pt idx="14">
                  <c:v>37.940800000000003</c:v>
                </c:pt>
                <c:pt idx="15">
                  <c:v>36.300400000000003</c:v>
                </c:pt>
                <c:pt idx="16">
                  <c:v>36.529299999999999</c:v>
                </c:pt>
                <c:pt idx="17">
                  <c:v>40.889899999999997</c:v>
                </c:pt>
                <c:pt idx="18">
                  <c:v>44.356299999999997</c:v>
                </c:pt>
                <c:pt idx="19">
                  <c:v>45.923999999999999</c:v>
                </c:pt>
                <c:pt idx="20">
                  <c:v>44.455500000000001</c:v>
                </c:pt>
                <c:pt idx="21">
                  <c:v>40.6417</c:v>
                </c:pt>
                <c:pt idx="22">
                  <c:v>39.490099999999998</c:v>
                </c:pt>
                <c:pt idx="23">
                  <c:v>38.906799999999997</c:v>
                </c:pt>
                <c:pt idx="24">
                  <c:v>40.095599999999997</c:v>
                </c:pt>
                <c:pt idx="25">
                  <c:v>39.694400000000002</c:v>
                </c:pt>
                <c:pt idx="26">
                  <c:v>38.304000000000002</c:v>
                </c:pt>
                <c:pt idx="27">
                  <c:v>36.893900000000002</c:v>
                </c:pt>
                <c:pt idx="28">
                  <c:v>37.566800000000001</c:v>
                </c:pt>
                <c:pt idx="29">
                  <c:v>40.383200000000002</c:v>
                </c:pt>
                <c:pt idx="30">
                  <c:v>44.967100000000002</c:v>
                </c:pt>
                <c:pt idx="31">
                  <c:v>46.185299999999998</c:v>
                </c:pt>
                <c:pt idx="32">
                  <c:v>43.3001</c:v>
                </c:pt>
                <c:pt idx="33">
                  <c:v>40.383600000000001</c:v>
                </c:pt>
                <c:pt idx="34">
                  <c:v>39.809199999999997</c:v>
                </c:pt>
                <c:pt idx="35">
                  <c:v>42.059699999999999</c:v>
                </c:pt>
                <c:pt idx="36">
                  <c:v>43.4099</c:v>
                </c:pt>
                <c:pt idx="37">
                  <c:v>42.582599999999999</c:v>
                </c:pt>
                <c:pt idx="38">
                  <c:v>40.924399999999999</c:v>
                </c:pt>
                <c:pt idx="39">
                  <c:v>39.353299999999997</c:v>
                </c:pt>
                <c:pt idx="40">
                  <c:v>39.076599999999999</c:v>
                </c:pt>
                <c:pt idx="41">
                  <c:v>42.485100000000003</c:v>
                </c:pt>
                <c:pt idx="42">
                  <c:v>46.369300000000003</c:v>
                </c:pt>
                <c:pt idx="43">
                  <c:v>48.194499999999998</c:v>
                </c:pt>
                <c:pt idx="44">
                  <c:v>45.168799999999997</c:v>
                </c:pt>
                <c:pt idx="45">
                  <c:v>41.188000000000002</c:v>
                </c:pt>
                <c:pt idx="46">
                  <c:v>40.8431</c:v>
                </c:pt>
                <c:pt idx="47">
                  <c:v>44.146799999999999</c:v>
                </c:pt>
                <c:pt idx="48">
                  <c:v>47.6892</c:v>
                </c:pt>
                <c:pt idx="49">
                  <c:v>44.850499999999997</c:v>
                </c:pt>
                <c:pt idx="50">
                  <c:v>42.855699999999999</c:v>
                </c:pt>
                <c:pt idx="51">
                  <c:v>41.017699999999998</c:v>
                </c:pt>
                <c:pt idx="52">
                  <c:v>40.720100000000002</c:v>
                </c:pt>
                <c:pt idx="53">
                  <c:v>45.061</c:v>
                </c:pt>
                <c:pt idx="54">
                  <c:v>48.968499999999999</c:v>
                </c:pt>
                <c:pt idx="55">
                  <c:v>50.189799999999998</c:v>
                </c:pt>
                <c:pt idx="56">
                  <c:v>47.598199999999999</c:v>
                </c:pt>
                <c:pt idx="57">
                  <c:v>44.068399999999997</c:v>
                </c:pt>
                <c:pt idx="58">
                  <c:v>45.426699999999997</c:v>
                </c:pt>
                <c:pt idx="59">
                  <c:v>49.344700000000003</c:v>
                </c:pt>
                <c:pt idx="60">
                  <c:v>52.915300000000002</c:v>
                </c:pt>
                <c:pt idx="61">
                  <c:v>49.948799999999999</c:v>
                </c:pt>
                <c:pt idx="62">
                  <c:v>46.174900000000001</c:v>
                </c:pt>
                <c:pt idx="63">
                  <c:v>43.665199999999999</c:v>
                </c:pt>
                <c:pt idx="64">
                  <c:v>44.540199999999999</c:v>
                </c:pt>
                <c:pt idx="65">
                  <c:v>48.948</c:v>
                </c:pt>
                <c:pt idx="66">
                  <c:v>53.8292</c:v>
                </c:pt>
                <c:pt idx="67">
                  <c:v>54.118200000000002</c:v>
                </c:pt>
                <c:pt idx="68">
                  <c:v>50.997999999999998</c:v>
                </c:pt>
                <c:pt idx="69">
                  <c:v>46.371099999999998</c:v>
                </c:pt>
                <c:pt idx="70">
                  <c:v>45.326700000000002</c:v>
                </c:pt>
                <c:pt idx="71">
                  <c:v>49.002699999999997</c:v>
                </c:pt>
                <c:pt idx="72">
                  <c:v>53.361699999999999</c:v>
                </c:pt>
                <c:pt idx="73">
                  <c:v>51.627899999999997</c:v>
                </c:pt>
                <c:pt idx="74">
                  <c:v>47.8264</c:v>
                </c:pt>
                <c:pt idx="75">
                  <c:v>43.793500000000002</c:v>
                </c:pt>
                <c:pt idx="76">
                  <c:v>44.859099999999998</c:v>
                </c:pt>
                <c:pt idx="77">
                  <c:v>50.3292</c:v>
                </c:pt>
                <c:pt idx="78">
                  <c:v>54.357900000000001</c:v>
                </c:pt>
                <c:pt idx="79">
                  <c:v>55.919699999999999</c:v>
                </c:pt>
                <c:pt idx="80">
                  <c:v>53.577599999999997</c:v>
                </c:pt>
                <c:pt idx="81">
                  <c:v>48.726100000000002</c:v>
                </c:pt>
                <c:pt idx="82">
                  <c:v>48.258499999999998</c:v>
                </c:pt>
                <c:pt idx="83">
                  <c:v>51.300800000000002</c:v>
                </c:pt>
                <c:pt idx="84">
                  <c:v>56.583799999999997</c:v>
                </c:pt>
                <c:pt idx="85">
                  <c:v>55.680199999999999</c:v>
                </c:pt>
                <c:pt idx="86">
                  <c:v>50.442799999999998</c:v>
                </c:pt>
                <c:pt idx="87">
                  <c:v>46.869300000000003</c:v>
                </c:pt>
                <c:pt idx="88">
                  <c:v>46.0886</c:v>
                </c:pt>
                <c:pt idx="89">
                  <c:v>49.759500000000003</c:v>
                </c:pt>
                <c:pt idx="90">
                  <c:v>53.827300000000001</c:v>
                </c:pt>
                <c:pt idx="91">
                  <c:v>56.227200000000003</c:v>
                </c:pt>
                <c:pt idx="92">
                  <c:v>52.573700000000002</c:v>
                </c:pt>
                <c:pt idx="93">
                  <c:v>48.8947</c:v>
                </c:pt>
                <c:pt idx="94">
                  <c:v>48.408099999999997</c:v>
                </c:pt>
                <c:pt idx="95">
                  <c:v>50.665900000000001</c:v>
                </c:pt>
                <c:pt idx="96">
                  <c:v>53.5867</c:v>
                </c:pt>
                <c:pt idx="97">
                  <c:v>53.546100000000003</c:v>
                </c:pt>
                <c:pt idx="98">
                  <c:v>51.070799999999998</c:v>
                </c:pt>
                <c:pt idx="99">
                  <c:v>46.917200000000001</c:v>
                </c:pt>
                <c:pt idx="100">
                  <c:v>45.579500000000003</c:v>
                </c:pt>
                <c:pt idx="101">
                  <c:v>50.023499999999999</c:v>
                </c:pt>
                <c:pt idx="102">
                  <c:v>57.138399999999997</c:v>
                </c:pt>
                <c:pt idx="103">
                  <c:v>59.537599999999998</c:v>
                </c:pt>
                <c:pt idx="104">
                  <c:v>56.1935</c:v>
                </c:pt>
                <c:pt idx="105">
                  <c:v>50.3249</c:v>
                </c:pt>
                <c:pt idx="106">
                  <c:v>49.223399999999998</c:v>
                </c:pt>
                <c:pt idx="107">
                  <c:v>52.817599999999999</c:v>
                </c:pt>
                <c:pt idx="108">
                  <c:v>57.400199999999998</c:v>
                </c:pt>
                <c:pt idx="109">
                  <c:v>54.6248</c:v>
                </c:pt>
                <c:pt idx="110">
                  <c:v>51.189599999999999</c:v>
                </c:pt>
                <c:pt idx="111">
                  <c:v>48.495800000000003</c:v>
                </c:pt>
                <c:pt idx="112">
                  <c:v>47.914000000000001</c:v>
                </c:pt>
                <c:pt idx="113">
                  <c:v>54.529200000000003</c:v>
                </c:pt>
                <c:pt idx="114">
                  <c:v>59.597499999999997</c:v>
                </c:pt>
                <c:pt idx="115">
                  <c:v>59.672699999999999</c:v>
                </c:pt>
                <c:pt idx="116">
                  <c:v>54.964399999999998</c:v>
                </c:pt>
                <c:pt idx="117">
                  <c:v>50.409300000000002</c:v>
                </c:pt>
                <c:pt idx="118">
                  <c:v>49.730400000000003</c:v>
                </c:pt>
                <c:pt idx="119">
                  <c:v>53.447699999999998</c:v>
                </c:pt>
                <c:pt idx="120">
                  <c:v>57.8035</c:v>
                </c:pt>
                <c:pt idx="121">
                  <c:v>54.317100000000003</c:v>
                </c:pt>
                <c:pt idx="122">
                  <c:v>51.229599999999998</c:v>
                </c:pt>
                <c:pt idx="123">
                  <c:v>48.555399999999999</c:v>
                </c:pt>
                <c:pt idx="124">
                  <c:v>47.354799999999997</c:v>
                </c:pt>
                <c:pt idx="125">
                  <c:v>51.847900000000003</c:v>
                </c:pt>
                <c:pt idx="126">
                  <c:v>56.407299999999999</c:v>
                </c:pt>
                <c:pt idx="127">
                  <c:v>57.052199999999999</c:v>
                </c:pt>
                <c:pt idx="128">
                  <c:v>53.282499999999999</c:v>
                </c:pt>
                <c:pt idx="129">
                  <c:v>48.6462</c:v>
                </c:pt>
                <c:pt idx="130">
                  <c:v>48.5762</c:v>
                </c:pt>
                <c:pt idx="131">
                  <c:v>50.9131</c:v>
                </c:pt>
                <c:pt idx="132">
                  <c:v>53.823300000000003</c:v>
                </c:pt>
                <c:pt idx="133">
                  <c:v>52.000500000000002</c:v>
                </c:pt>
                <c:pt idx="134">
                  <c:v>49.825800000000001</c:v>
                </c:pt>
                <c:pt idx="135">
                  <c:v>48.176200000000001</c:v>
                </c:pt>
                <c:pt idx="136">
                  <c:v>46.822099999999999</c:v>
                </c:pt>
                <c:pt idx="137">
                  <c:v>52.104300000000002</c:v>
                </c:pt>
                <c:pt idx="138">
                  <c:v>59.2376</c:v>
                </c:pt>
                <c:pt idx="139">
                  <c:v>63.035400000000003</c:v>
                </c:pt>
                <c:pt idx="140">
                  <c:v>58.809199999999997</c:v>
                </c:pt>
                <c:pt idx="141">
                  <c:v>52.075800000000001</c:v>
                </c:pt>
                <c:pt idx="142">
                  <c:v>51.526400000000002</c:v>
                </c:pt>
                <c:pt idx="143">
                  <c:v>56.479399999999998</c:v>
                </c:pt>
                <c:pt idx="144">
                  <c:v>60.900599999999997</c:v>
                </c:pt>
                <c:pt idx="145">
                  <c:v>57.131</c:v>
                </c:pt>
                <c:pt idx="146">
                  <c:v>55.285699999999999</c:v>
                </c:pt>
                <c:pt idx="147">
                  <c:v>51.443600000000004</c:v>
                </c:pt>
                <c:pt idx="148">
                  <c:v>52.081000000000003</c:v>
                </c:pt>
                <c:pt idx="149">
                  <c:v>57.540999999999997</c:v>
                </c:pt>
                <c:pt idx="150">
                  <c:v>61.239699999999999</c:v>
                </c:pt>
                <c:pt idx="151">
                  <c:v>63.2502</c:v>
                </c:pt>
                <c:pt idx="152">
                  <c:v>58.693899999999999</c:v>
                </c:pt>
                <c:pt idx="153">
                  <c:v>53.622700000000002</c:v>
                </c:pt>
                <c:pt idx="154">
                  <c:v>53.797199999999997</c:v>
                </c:pt>
                <c:pt idx="155">
                  <c:v>56.636899999999997</c:v>
                </c:pt>
                <c:pt idx="156">
                  <c:v>63.426699999999997</c:v>
                </c:pt>
                <c:pt idx="157">
                  <c:v>61.301600000000001</c:v>
                </c:pt>
                <c:pt idx="158">
                  <c:v>55.848799999999997</c:v>
                </c:pt>
                <c:pt idx="159">
                  <c:v>53.3782</c:v>
                </c:pt>
                <c:pt idx="160">
                  <c:v>54.135800000000003</c:v>
                </c:pt>
                <c:pt idx="161">
                  <c:v>58.596600000000002</c:v>
                </c:pt>
                <c:pt idx="162">
                  <c:v>63.7333</c:v>
                </c:pt>
                <c:pt idx="163">
                  <c:v>64.550600000000003</c:v>
                </c:pt>
                <c:pt idx="164">
                  <c:v>61.915900000000001</c:v>
                </c:pt>
                <c:pt idx="165">
                  <c:v>55.758800000000001</c:v>
                </c:pt>
                <c:pt idx="166">
                  <c:v>55.462899999999998</c:v>
                </c:pt>
                <c:pt idx="167">
                  <c:v>61.417499999999997</c:v>
                </c:pt>
                <c:pt idx="168">
                  <c:v>63.930300000000003</c:v>
                </c:pt>
                <c:pt idx="169">
                  <c:v>60.364600000000003</c:v>
                </c:pt>
                <c:pt idx="170">
                  <c:v>56.0702</c:v>
                </c:pt>
                <c:pt idx="171">
                  <c:v>53.976199999999999</c:v>
                </c:pt>
                <c:pt idx="172">
                  <c:v>54.807400000000001</c:v>
                </c:pt>
                <c:pt idx="173">
                  <c:v>60.933</c:v>
                </c:pt>
                <c:pt idx="174">
                  <c:v>67.893699999999995</c:v>
                </c:pt>
                <c:pt idx="175">
                  <c:v>66.695499999999996</c:v>
                </c:pt>
                <c:pt idx="176">
                  <c:v>62.891199999999998</c:v>
                </c:pt>
                <c:pt idx="177">
                  <c:v>57.828400000000002</c:v>
                </c:pt>
                <c:pt idx="178">
                  <c:v>57.046100000000003</c:v>
                </c:pt>
                <c:pt idx="179">
                  <c:v>62.144300000000001</c:v>
                </c:pt>
                <c:pt idx="180">
                  <c:v>65.140299999999996</c:v>
                </c:pt>
                <c:pt idx="181">
                  <c:v>62.397500000000001</c:v>
                </c:pt>
                <c:pt idx="182">
                  <c:v>59.345999999999997</c:v>
                </c:pt>
                <c:pt idx="183">
                  <c:v>56.581699999999998</c:v>
                </c:pt>
                <c:pt idx="184">
                  <c:v>58.262599999999999</c:v>
                </c:pt>
                <c:pt idx="185">
                  <c:v>65.1768</c:v>
                </c:pt>
                <c:pt idx="186">
                  <c:v>71.009399999999999</c:v>
                </c:pt>
                <c:pt idx="187">
                  <c:v>72.301000000000002</c:v>
                </c:pt>
                <c:pt idx="188">
                  <c:v>65.823700000000002</c:v>
                </c:pt>
                <c:pt idx="189">
                  <c:v>59.714399999999998</c:v>
                </c:pt>
                <c:pt idx="190">
                  <c:v>59.6736</c:v>
                </c:pt>
                <c:pt idx="191">
                  <c:v>64.4422</c:v>
                </c:pt>
                <c:pt idx="192">
                  <c:v>70.399600000000007</c:v>
                </c:pt>
                <c:pt idx="193">
                  <c:v>67.92</c:v>
                </c:pt>
                <c:pt idx="194">
                  <c:v>63.874400000000001</c:v>
                </c:pt>
                <c:pt idx="195">
                  <c:v>59.958300000000001</c:v>
                </c:pt>
                <c:pt idx="196">
                  <c:v>60.1815</c:v>
                </c:pt>
                <c:pt idx="197">
                  <c:v>68.248699999999999</c:v>
                </c:pt>
                <c:pt idx="198">
                  <c:v>75.114599999999996</c:v>
                </c:pt>
                <c:pt idx="199">
                  <c:v>78.087199999999996</c:v>
                </c:pt>
                <c:pt idx="200">
                  <c:v>69.340599999999995</c:v>
                </c:pt>
                <c:pt idx="201">
                  <c:v>62.836199999999998</c:v>
                </c:pt>
                <c:pt idx="202">
                  <c:v>62.136400000000002</c:v>
                </c:pt>
                <c:pt idx="203">
                  <c:v>67.730999999999995</c:v>
                </c:pt>
                <c:pt idx="204">
                  <c:v>70.040599999999998</c:v>
                </c:pt>
                <c:pt idx="205">
                  <c:v>68.704499999999996</c:v>
                </c:pt>
                <c:pt idx="206">
                  <c:v>66.367500000000007</c:v>
                </c:pt>
                <c:pt idx="207">
                  <c:v>61.405000000000001</c:v>
                </c:pt>
                <c:pt idx="208">
                  <c:v>62.729700000000001</c:v>
                </c:pt>
                <c:pt idx="209">
                  <c:v>69.917299999999997</c:v>
                </c:pt>
                <c:pt idx="210">
                  <c:v>76.421800000000005</c:v>
                </c:pt>
                <c:pt idx="211">
                  <c:v>77.632000000000005</c:v>
                </c:pt>
                <c:pt idx="212">
                  <c:v>71.067300000000003</c:v>
                </c:pt>
                <c:pt idx="213">
                  <c:v>65.345500000000001</c:v>
                </c:pt>
                <c:pt idx="214">
                  <c:v>65.608000000000004</c:v>
                </c:pt>
                <c:pt idx="215">
                  <c:v>75.080600000000004</c:v>
                </c:pt>
                <c:pt idx="216">
                  <c:v>75.343199999999996</c:v>
                </c:pt>
                <c:pt idx="217">
                  <c:v>70.427899999999994</c:v>
                </c:pt>
                <c:pt idx="218">
                  <c:v>67.278499999999994</c:v>
                </c:pt>
                <c:pt idx="219">
                  <c:v>63.508899999999997</c:v>
                </c:pt>
                <c:pt idx="220">
                  <c:v>65.063699999999997</c:v>
                </c:pt>
                <c:pt idx="221">
                  <c:v>73.186700000000002</c:v>
                </c:pt>
                <c:pt idx="222">
                  <c:v>79.544600000000003</c:v>
                </c:pt>
                <c:pt idx="223">
                  <c:v>80.135599999999997</c:v>
                </c:pt>
                <c:pt idx="224">
                  <c:v>75.545599999999993</c:v>
                </c:pt>
                <c:pt idx="225">
                  <c:v>67.553200000000004</c:v>
                </c:pt>
                <c:pt idx="226">
                  <c:v>65.982100000000003</c:v>
                </c:pt>
                <c:pt idx="227">
                  <c:v>71.286500000000004</c:v>
                </c:pt>
                <c:pt idx="228">
                  <c:v>76.4893</c:v>
                </c:pt>
                <c:pt idx="229">
                  <c:v>70.829599999999999</c:v>
                </c:pt>
                <c:pt idx="230">
                  <c:v>67.7166</c:v>
                </c:pt>
                <c:pt idx="231">
                  <c:v>64.423400000000001</c:v>
                </c:pt>
                <c:pt idx="232">
                  <c:v>68.915899999999993</c:v>
                </c:pt>
                <c:pt idx="233">
                  <c:v>77.126599999999996</c:v>
                </c:pt>
                <c:pt idx="234">
                  <c:v>82.868099999999998</c:v>
                </c:pt>
                <c:pt idx="235">
                  <c:v>82.013400000000004</c:v>
                </c:pt>
                <c:pt idx="236">
                  <c:v>75.672600000000003</c:v>
                </c:pt>
                <c:pt idx="237">
                  <c:v>68.459999999999994</c:v>
                </c:pt>
                <c:pt idx="238">
                  <c:v>68.590500000000006</c:v>
                </c:pt>
                <c:pt idx="239">
                  <c:v>72.500100000000003</c:v>
                </c:pt>
                <c:pt idx="240">
                  <c:v>76.345399999999998</c:v>
                </c:pt>
                <c:pt idx="241">
                  <c:v>72.583799999999997</c:v>
                </c:pt>
                <c:pt idx="242">
                  <c:v>68.275599999999997</c:v>
                </c:pt>
                <c:pt idx="243">
                  <c:v>65.6965</c:v>
                </c:pt>
                <c:pt idx="244">
                  <c:v>66.571100000000001</c:v>
                </c:pt>
                <c:pt idx="245">
                  <c:v>73.080399999999997</c:v>
                </c:pt>
                <c:pt idx="246">
                  <c:v>80.384699999999995</c:v>
                </c:pt>
                <c:pt idx="247">
                  <c:v>79.558199999999999</c:v>
                </c:pt>
                <c:pt idx="248">
                  <c:v>74.698700000000002</c:v>
                </c:pt>
                <c:pt idx="249">
                  <c:v>68.853700000000003</c:v>
                </c:pt>
                <c:pt idx="250">
                  <c:v>69.675799999999995</c:v>
                </c:pt>
                <c:pt idx="251">
                  <c:v>76.083299999999994</c:v>
                </c:pt>
                <c:pt idx="252">
                  <c:v>77.674899999999994</c:v>
                </c:pt>
                <c:pt idx="253">
                  <c:v>75.109200000000001</c:v>
                </c:pt>
                <c:pt idx="254">
                  <c:v>71.186599999999999</c:v>
                </c:pt>
                <c:pt idx="255">
                  <c:v>66.836100000000002</c:v>
                </c:pt>
                <c:pt idx="256">
                  <c:v>68.039299999999997</c:v>
                </c:pt>
                <c:pt idx="257">
                  <c:v>76.743600000000001</c:v>
                </c:pt>
                <c:pt idx="258">
                  <c:v>85.857699999999994</c:v>
                </c:pt>
                <c:pt idx="259">
                  <c:v>85.953800000000001</c:v>
                </c:pt>
                <c:pt idx="260">
                  <c:v>77.504400000000004</c:v>
                </c:pt>
                <c:pt idx="261">
                  <c:v>69.290000000000006</c:v>
                </c:pt>
                <c:pt idx="262">
                  <c:v>70.372900000000001</c:v>
                </c:pt>
                <c:pt idx="263">
                  <c:v>76.2577</c:v>
                </c:pt>
                <c:pt idx="264">
                  <c:v>82.030199999999994</c:v>
                </c:pt>
                <c:pt idx="265">
                  <c:v>76.637200000000007</c:v>
                </c:pt>
                <c:pt idx="266">
                  <c:v>72.025999999999996</c:v>
                </c:pt>
                <c:pt idx="267">
                  <c:v>68.017799999999994</c:v>
                </c:pt>
                <c:pt idx="268">
                  <c:v>69.502099999999999</c:v>
                </c:pt>
                <c:pt idx="269">
                  <c:v>80.714699999999993</c:v>
                </c:pt>
                <c:pt idx="270">
                  <c:v>87.104699999999994</c:v>
                </c:pt>
                <c:pt idx="271">
                  <c:v>85.551199999999994</c:v>
                </c:pt>
                <c:pt idx="272">
                  <c:v>78.587800000000001</c:v>
                </c:pt>
                <c:pt idx="273">
                  <c:v>71.559600000000003</c:v>
                </c:pt>
                <c:pt idx="274">
                  <c:v>72.196899999999999</c:v>
                </c:pt>
                <c:pt idx="275">
                  <c:v>77.3523</c:v>
                </c:pt>
                <c:pt idx="276">
                  <c:v>81.617900000000006</c:v>
                </c:pt>
                <c:pt idx="277">
                  <c:v>77.510999999999996</c:v>
                </c:pt>
                <c:pt idx="278">
                  <c:v>73.735100000000003</c:v>
                </c:pt>
                <c:pt idx="279">
                  <c:v>69.822000000000003</c:v>
                </c:pt>
                <c:pt idx="280">
                  <c:v>73.012500000000003</c:v>
                </c:pt>
                <c:pt idx="281">
                  <c:v>81.507300000000001</c:v>
                </c:pt>
                <c:pt idx="282">
                  <c:v>90.438900000000004</c:v>
                </c:pt>
                <c:pt idx="283">
                  <c:v>94.651700000000005</c:v>
                </c:pt>
                <c:pt idx="284">
                  <c:v>82.244100000000003</c:v>
                </c:pt>
                <c:pt idx="285">
                  <c:v>74.789699999999996</c:v>
                </c:pt>
                <c:pt idx="286">
                  <c:v>75.006200000000007</c:v>
                </c:pt>
                <c:pt idx="287">
                  <c:v>81.261200000000002</c:v>
                </c:pt>
                <c:pt idx="288">
                  <c:v>86.679100000000005</c:v>
                </c:pt>
                <c:pt idx="289">
                  <c:v>82.4101</c:v>
                </c:pt>
                <c:pt idx="290">
                  <c:v>78.417000000000002</c:v>
                </c:pt>
                <c:pt idx="291">
                  <c:v>72.863500000000002</c:v>
                </c:pt>
                <c:pt idx="292">
                  <c:v>76.845600000000005</c:v>
                </c:pt>
                <c:pt idx="293">
                  <c:v>85.166700000000006</c:v>
                </c:pt>
                <c:pt idx="294">
                  <c:v>90.382300000000001</c:v>
                </c:pt>
                <c:pt idx="295">
                  <c:v>91.058599999999998</c:v>
                </c:pt>
                <c:pt idx="296">
                  <c:v>82.591899999999995</c:v>
                </c:pt>
                <c:pt idx="297">
                  <c:v>75.119500000000002</c:v>
                </c:pt>
                <c:pt idx="298">
                  <c:v>76.348699999999994</c:v>
                </c:pt>
                <c:pt idx="299">
                  <c:v>81.431399999999996</c:v>
                </c:pt>
                <c:pt idx="300">
                  <c:v>86.642700000000005</c:v>
                </c:pt>
                <c:pt idx="301">
                  <c:v>80.191299999999998</c:v>
                </c:pt>
                <c:pt idx="302">
                  <c:v>75.710400000000007</c:v>
                </c:pt>
                <c:pt idx="303">
                  <c:v>72.251499999999993</c:v>
                </c:pt>
                <c:pt idx="304">
                  <c:v>73.100099999999998</c:v>
                </c:pt>
                <c:pt idx="305">
                  <c:v>82.512500000000003</c:v>
                </c:pt>
                <c:pt idx="306">
                  <c:v>92.773799999999994</c:v>
                </c:pt>
                <c:pt idx="307">
                  <c:v>92.284099999999995</c:v>
                </c:pt>
                <c:pt idx="308">
                  <c:v>85.693200000000004</c:v>
                </c:pt>
                <c:pt idx="309">
                  <c:v>78.405699999999996</c:v>
                </c:pt>
                <c:pt idx="310">
                  <c:v>77.5792</c:v>
                </c:pt>
                <c:pt idx="311">
                  <c:v>83.384699999999995</c:v>
                </c:pt>
                <c:pt idx="312">
                  <c:v>84.757199999999997</c:v>
                </c:pt>
                <c:pt idx="313">
                  <c:v>80.005200000000002</c:v>
                </c:pt>
                <c:pt idx="314">
                  <c:v>79.438599999999994</c:v>
                </c:pt>
                <c:pt idx="315">
                  <c:v>73.956599999999995</c:v>
                </c:pt>
                <c:pt idx="316">
                  <c:v>79.373599999999996</c:v>
                </c:pt>
                <c:pt idx="317">
                  <c:v>90.229299999999995</c:v>
                </c:pt>
                <c:pt idx="318">
                  <c:v>98.490099999999998</c:v>
                </c:pt>
                <c:pt idx="319">
                  <c:v>98.2941</c:v>
                </c:pt>
                <c:pt idx="320">
                  <c:v>91.789400000000001</c:v>
                </c:pt>
                <c:pt idx="321">
                  <c:v>81.852800000000002</c:v>
                </c:pt>
                <c:pt idx="322">
                  <c:v>79.029200000000003</c:v>
                </c:pt>
                <c:pt idx="323">
                  <c:v>85.308700000000002</c:v>
                </c:pt>
                <c:pt idx="324">
                  <c:v>90.520899999999997</c:v>
                </c:pt>
                <c:pt idx="325">
                  <c:v>83.253500000000003</c:v>
                </c:pt>
                <c:pt idx="326">
                  <c:v>82.976500000000001</c:v>
                </c:pt>
                <c:pt idx="327">
                  <c:v>77.401200000000003</c:v>
                </c:pt>
                <c:pt idx="328">
                  <c:v>80.601200000000006</c:v>
                </c:pt>
                <c:pt idx="329">
                  <c:v>91.965199999999996</c:v>
                </c:pt>
                <c:pt idx="330">
                  <c:v>103.2199</c:v>
                </c:pt>
                <c:pt idx="331">
                  <c:v>101.99930000000001</c:v>
                </c:pt>
                <c:pt idx="332">
                  <c:v>91.626199999999997</c:v>
                </c:pt>
                <c:pt idx="333">
                  <c:v>81.909700000000001</c:v>
                </c:pt>
                <c:pt idx="334">
                  <c:v>80.708500000000001</c:v>
                </c:pt>
                <c:pt idx="335">
                  <c:v>87.962199999999996</c:v>
                </c:pt>
                <c:pt idx="336">
                  <c:v>92.225200000000001</c:v>
                </c:pt>
                <c:pt idx="337">
                  <c:v>86.021900000000002</c:v>
                </c:pt>
                <c:pt idx="338">
                  <c:v>82.941599999999994</c:v>
                </c:pt>
                <c:pt idx="339">
                  <c:v>79.118300000000005</c:v>
                </c:pt>
                <c:pt idx="340">
                  <c:v>85.938500000000005</c:v>
                </c:pt>
                <c:pt idx="341">
                  <c:v>94.9666</c:v>
                </c:pt>
                <c:pt idx="342">
                  <c:v>100.9385</c:v>
                </c:pt>
                <c:pt idx="343">
                  <c:v>104.3357</c:v>
                </c:pt>
                <c:pt idx="344">
                  <c:v>94.805499999999995</c:v>
                </c:pt>
                <c:pt idx="345">
                  <c:v>84.476100000000002</c:v>
                </c:pt>
                <c:pt idx="346">
                  <c:v>84.671300000000002</c:v>
                </c:pt>
                <c:pt idx="347">
                  <c:v>93.783000000000001</c:v>
                </c:pt>
                <c:pt idx="348">
                  <c:v>97.483900000000006</c:v>
                </c:pt>
                <c:pt idx="349">
                  <c:v>88.46</c:v>
                </c:pt>
                <c:pt idx="350">
                  <c:v>85.514499999999998</c:v>
                </c:pt>
                <c:pt idx="351">
                  <c:v>80.625500000000002</c:v>
                </c:pt>
                <c:pt idx="352">
                  <c:v>84.221900000000005</c:v>
                </c:pt>
                <c:pt idx="353">
                  <c:v>94.711399999999998</c:v>
                </c:pt>
                <c:pt idx="354">
                  <c:v>101.1429</c:v>
                </c:pt>
                <c:pt idx="355">
                  <c:v>104.9186</c:v>
                </c:pt>
                <c:pt idx="356">
                  <c:v>92.404799999999994</c:v>
                </c:pt>
                <c:pt idx="357">
                  <c:v>83.866600000000005</c:v>
                </c:pt>
                <c:pt idx="358">
                  <c:v>81.525499999999994</c:v>
                </c:pt>
                <c:pt idx="359">
                  <c:v>87.065299999999993</c:v>
                </c:pt>
                <c:pt idx="360">
                  <c:v>93.446200000000005</c:v>
                </c:pt>
                <c:pt idx="361">
                  <c:v>87.188199999999995</c:v>
                </c:pt>
                <c:pt idx="362">
                  <c:v>85.987200000000001</c:v>
                </c:pt>
                <c:pt idx="363">
                  <c:v>83.22</c:v>
                </c:pt>
                <c:pt idx="364">
                  <c:v>86.402299999999997</c:v>
                </c:pt>
                <c:pt idx="365">
                  <c:v>97.284199999999998</c:v>
                </c:pt>
                <c:pt idx="366">
                  <c:v>107.8586</c:v>
                </c:pt>
                <c:pt idx="367">
                  <c:v>107.23399999999999</c:v>
                </c:pt>
                <c:pt idx="368">
                  <c:v>98.210499999999996</c:v>
                </c:pt>
                <c:pt idx="369">
                  <c:v>88.373999999999995</c:v>
                </c:pt>
                <c:pt idx="370">
                  <c:v>85.369600000000005</c:v>
                </c:pt>
                <c:pt idx="371">
                  <c:v>92.768799999999999</c:v>
                </c:pt>
                <c:pt idx="372">
                  <c:v>99.214600000000004</c:v>
                </c:pt>
                <c:pt idx="373">
                  <c:v>93.808000000000007</c:v>
                </c:pt>
                <c:pt idx="374">
                  <c:v>87.924499999999995</c:v>
                </c:pt>
                <c:pt idx="375">
                  <c:v>83.2149</c:v>
                </c:pt>
                <c:pt idx="376">
                  <c:v>87.350200000000001</c:v>
                </c:pt>
                <c:pt idx="377">
                  <c:v>95.528700000000001</c:v>
                </c:pt>
                <c:pt idx="378">
                  <c:v>108.023</c:v>
                </c:pt>
                <c:pt idx="379">
                  <c:v>110.54900000000001</c:v>
                </c:pt>
                <c:pt idx="380">
                  <c:v>97.896500000000003</c:v>
                </c:pt>
                <c:pt idx="381">
                  <c:v>88.291300000000007</c:v>
                </c:pt>
                <c:pt idx="382">
                  <c:v>86.5869</c:v>
                </c:pt>
                <c:pt idx="383">
                  <c:v>95.850899999999996</c:v>
                </c:pt>
                <c:pt idx="384">
                  <c:v>101.4854</c:v>
                </c:pt>
                <c:pt idx="385">
                  <c:v>95.453900000000004</c:v>
                </c:pt>
                <c:pt idx="386">
                  <c:v>89.591200000000001</c:v>
                </c:pt>
                <c:pt idx="387">
                  <c:v>85.238200000000006</c:v>
                </c:pt>
                <c:pt idx="388">
                  <c:v>91.830699999999993</c:v>
                </c:pt>
                <c:pt idx="389">
                  <c:v>101.3472</c:v>
                </c:pt>
                <c:pt idx="390">
                  <c:v>108.6568</c:v>
                </c:pt>
                <c:pt idx="391">
                  <c:v>106.92359999999999</c:v>
                </c:pt>
                <c:pt idx="392">
                  <c:v>100.0361</c:v>
                </c:pt>
                <c:pt idx="393">
                  <c:v>90.309899999999999</c:v>
                </c:pt>
                <c:pt idx="394">
                  <c:v>88.029799999999994</c:v>
                </c:pt>
                <c:pt idx="395">
                  <c:v>98.243200000000002</c:v>
                </c:pt>
                <c:pt idx="396">
                  <c:v>100.518</c:v>
                </c:pt>
                <c:pt idx="397">
                  <c:v>93.434100000000001</c:v>
                </c:pt>
                <c:pt idx="398">
                  <c:v>92.009799999999998</c:v>
                </c:pt>
                <c:pt idx="399">
                  <c:v>85.092299999999994</c:v>
                </c:pt>
                <c:pt idx="400">
                  <c:v>89.270700000000005</c:v>
                </c:pt>
                <c:pt idx="401">
                  <c:v>105.3702</c:v>
                </c:pt>
                <c:pt idx="402">
                  <c:v>115.7128</c:v>
                </c:pt>
                <c:pt idx="403">
                  <c:v>117.2059</c:v>
                </c:pt>
                <c:pt idx="404">
                  <c:v>106.2274</c:v>
                </c:pt>
                <c:pt idx="405">
                  <c:v>93.864999999999995</c:v>
                </c:pt>
                <c:pt idx="406">
                  <c:v>90.1143</c:v>
                </c:pt>
                <c:pt idx="407">
                  <c:v>101.0209</c:v>
                </c:pt>
                <c:pt idx="408">
                  <c:v>98.365200000000002</c:v>
                </c:pt>
                <c:pt idx="409">
                  <c:v>94.9756</c:v>
                </c:pt>
                <c:pt idx="410">
                  <c:v>93.05</c:v>
                </c:pt>
                <c:pt idx="411">
                  <c:v>87.122100000000003</c:v>
                </c:pt>
                <c:pt idx="412">
                  <c:v>93.360200000000006</c:v>
                </c:pt>
                <c:pt idx="413">
                  <c:v>106.45869999999999</c:v>
                </c:pt>
                <c:pt idx="414">
                  <c:v>118.258</c:v>
                </c:pt>
                <c:pt idx="415">
                  <c:v>119.0322</c:v>
                </c:pt>
                <c:pt idx="416">
                  <c:v>101.6588</c:v>
                </c:pt>
                <c:pt idx="417">
                  <c:v>92.590800000000002</c:v>
                </c:pt>
                <c:pt idx="418">
                  <c:v>91.243899999999996</c:v>
                </c:pt>
                <c:pt idx="419">
                  <c:v>98.461799999999997</c:v>
                </c:pt>
                <c:pt idx="420">
                  <c:v>103.71720000000001</c:v>
                </c:pt>
                <c:pt idx="421">
                  <c:v>101.8218</c:v>
                </c:pt>
                <c:pt idx="422">
                  <c:v>94.02</c:v>
                </c:pt>
                <c:pt idx="423">
                  <c:v>89.318399999999997</c:v>
                </c:pt>
                <c:pt idx="424">
                  <c:v>95.125100000000003</c:v>
                </c:pt>
                <c:pt idx="425">
                  <c:v>106.75530000000001</c:v>
                </c:pt>
                <c:pt idx="426">
                  <c:v>114.3852</c:v>
                </c:pt>
                <c:pt idx="427">
                  <c:v>121.09399999999999</c:v>
                </c:pt>
                <c:pt idx="428">
                  <c:v>107.7787</c:v>
                </c:pt>
                <c:pt idx="429">
                  <c:v>96.883099999999999</c:v>
                </c:pt>
                <c:pt idx="430">
                  <c:v>93.323400000000007</c:v>
                </c:pt>
                <c:pt idx="431">
                  <c:v>100.8597</c:v>
                </c:pt>
                <c:pt idx="432">
                  <c:v>106.146</c:v>
                </c:pt>
                <c:pt idx="433">
                  <c:v>100.44370000000001</c:v>
                </c:pt>
                <c:pt idx="434">
                  <c:v>95.025999999999996</c:v>
                </c:pt>
                <c:pt idx="435">
                  <c:v>90.176000000000002</c:v>
                </c:pt>
                <c:pt idx="436">
                  <c:v>93.862499999999997</c:v>
                </c:pt>
                <c:pt idx="437">
                  <c:v>109.5851</c:v>
                </c:pt>
                <c:pt idx="438">
                  <c:v>117.3505</c:v>
                </c:pt>
                <c:pt idx="439">
                  <c:v>113.8823</c:v>
                </c:pt>
                <c:pt idx="440">
                  <c:v>103.34910000000001</c:v>
                </c:pt>
                <c:pt idx="441">
                  <c:v>93.233500000000006</c:v>
                </c:pt>
                <c:pt idx="442">
                  <c:v>91.8977</c:v>
                </c:pt>
                <c:pt idx="443">
                  <c:v>101.8014</c:v>
                </c:pt>
                <c:pt idx="444">
                  <c:v>105.7413</c:v>
                </c:pt>
                <c:pt idx="445">
                  <c:v>96.442800000000005</c:v>
                </c:pt>
                <c:pt idx="446">
                  <c:v>92.298599999999993</c:v>
                </c:pt>
                <c:pt idx="447">
                  <c:v>86.824200000000005</c:v>
                </c:pt>
                <c:pt idx="448">
                  <c:v>90.638900000000007</c:v>
                </c:pt>
                <c:pt idx="449">
                  <c:v>103.0377</c:v>
                </c:pt>
                <c:pt idx="450">
                  <c:v>110.6045</c:v>
                </c:pt>
                <c:pt idx="451">
                  <c:v>112.5792</c:v>
                </c:pt>
                <c:pt idx="452">
                  <c:v>100.4701</c:v>
                </c:pt>
                <c:pt idx="453">
                  <c:v>90.925899999999999</c:v>
                </c:pt>
                <c:pt idx="454">
                  <c:v>88.176900000000003</c:v>
                </c:pt>
                <c:pt idx="455">
                  <c:v>102.5951</c:v>
                </c:pt>
                <c:pt idx="456">
                  <c:v>107.8967</c:v>
                </c:pt>
                <c:pt idx="457">
                  <c:v>101.9572</c:v>
                </c:pt>
                <c:pt idx="458">
                  <c:v>93.228499999999997</c:v>
                </c:pt>
                <c:pt idx="459">
                  <c:v>86.087400000000002</c:v>
                </c:pt>
                <c:pt idx="460">
                  <c:v>93.770600000000002</c:v>
                </c:pt>
                <c:pt idx="461">
                  <c:v>110.35720000000001</c:v>
                </c:pt>
                <c:pt idx="462">
                  <c:v>120.14570000000001</c:v>
                </c:pt>
                <c:pt idx="463">
                  <c:v>120.20869999999999</c:v>
                </c:pt>
                <c:pt idx="464">
                  <c:v>106.1109</c:v>
                </c:pt>
                <c:pt idx="465">
                  <c:v>91.6614</c:v>
                </c:pt>
                <c:pt idx="466">
                  <c:v>90.634</c:v>
                </c:pt>
                <c:pt idx="467">
                  <c:v>105.7792</c:v>
                </c:pt>
                <c:pt idx="468">
                  <c:v>108.9151</c:v>
                </c:pt>
                <c:pt idx="469">
                  <c:v>100.0117</c:v>
                </c:pt>
                <c:pt idx="470">
                  <c:v>94.348399999999998</c:v>
                </c:pt>
                <c:pt idx="471">
                  <c:v>89.082099999999997</c:v>
                </c:pt>
                <c:pt idx="472">
                  <c:v>92.793700000000001</c:v>
                </c:pt>
                <c:pt idx="473">
                  <c:v>108.5421</c:v>
                </c:pt>
                <c:pt idx="474">
                  <c:v>121.6974</c:v>
                </c:pt>
                <c:pt idx="475">
                  <c:v>120.2822</c:v>
                </c:pt>
                <c:pt idx="476">
                  <c:v>104.6692</c:v>
                </c:pt>
                <c:pt idx="477">
                  <c:v>91.821700000000007</c:v>
                </c:pt>
                <c:pt idx="478">
                  <c:v>90.768299999999996</c:v>
                </c:pt>
                <c:pt idx="479">
                  <c:v>99.365399999999994</c:v>
                </c:pt>
                <c:pt idx="480">
                  <c:v>101.68899999999999</c:v>
                </c:pt>
                <c:pt idx="481">
                  <c:v>95.536600000000007</c:v>
                </c:pt>
                <c:pt idx="482">
                  <c:v>91.043400000000005</c:v>
                </c:pt>
                <c:pt idx="483">
                  <c:v>87.518900000000002</c:v>
                </c:pt>
                <c:pt idx="484">
                  <c:v>96.516599999999997</c:v>
                </c:pt>
                <c:pt idx="485">
                  <c:v>107.06270000000001</c:v>
                </c:pt>
                <c:pt idx="486">
                  <c:v>120.81489999999999</c:v>
                </c:pt>
                <c:pt idx="487">
                  <c:v>117.2932</c:v>
                </c:pt>
                <c:pt idx="488">
                  <c:v>102.41849999999999</c:v>
                </c:pt>
                <c:pt idx="489">
                  <c:v>91.814300000000003</c:v>
                </c:pt>
                <c:pt idx="490">
                  <c:v>90.421700000000001</c:v>
                </c:pt>
                <c:pt idx="491">
                  <c:v>97.870199999999997</c:v>
                </c:pt>
                <c:pt idx="492">
                  <c:v>104.37520000000001</c:v>
                </c:pt>
                <c:pt idx="493">
                  <c:v>97.790700000000001</c:v>
                </c:pt>
                <c:pt idx="494">
                  <c:v>95.528000000000006</c:v>
                </c:pt>
                <c:pt idx="495">
                  <c:v>89.278300000000002</c:v>
                </c:pt>
                <c:pt idx="496">
                  <c:v>93.272900000000007</c:v>
                </c:pt>
                <c:pt idx="497">
                  <c:v>105.7336</c:v>
                </c:pt>
                <c:pt idx="498">
                  <c:v>116.46510000000001</c:v>
                </c:pt>
                <c:pt idx="499">
                  <c:v>114.37</c:v>
                </c:pt>
                <c:pt idx="500">
                  <c:v>104.3899</c:v>
                </c:pt>
                <c:pt idx="501">
                  <c:v>93.550700000000006</c:v>
                </c:pt>
                <c:pt idx="502">
                  <c:v>93.087199999999996</c:v>
                </c:pt>
                <c:pt idx="503">
                  <c:v>104.1544</c:v>
                </c:pt>
                <c:pt idx="504">
                  <c:v>111.8708</c:v>
                </c:pt>
                <c:pt idx="505">
                  <c:v>103.499</c:v>
                </c:pt>
                <c:pt idx="506">
                  <c:v>97.413399999999996</c:v>
                </c:pt>
                <c:pt idx="507">
                  <c:v>88.732299999999995</c:v>
                </c:pt>
                <c:pt idx="508">
                  <c:v>94.135999999999996</c:v>
                </c:pt>
                <c:pt idx="509">
                  <c:v>106.5504</c:v>
                </c:pt>
                <c:pt idx="510">
                  <c:v>114.2235</c:v>
                </c:pt>
                <c:pt idx="511">
                  <c:v>113.923</c:v>
                </c:pt>
                <c:pt idx="512">
                  <c:v>104.94540000000001</c:v>
                </c:pt>
                <c:pt idx="513">
                  <c:v>93.6892</c:v>
                </c:pt>
                <c:pt idx="514">
                  <c:v>94.110799999999998</c:v>
                </c:pt>
                <c:pt idx="515">
                  <c:v>101.1895</c:v>
                </c:pt>
                <c:pt idx="516">
                  <c:v>108.1515</c:v>
                </c:pt>
                <c:pt idx="517">
                  <c:v>104.99</c:v>
                </c:pt>
                <c:pt idx="518">
                  <c:v>97.596900000000005</c:v>
                </c:pt>
                <c:pt idx="519">
                  <c:v>88.547700000000006</c:v>
                </c:pt>
                <c:pt idx="520">
                  <c:v>93.516800000000003</c:v>
                </c:pt>
                <c:pt idx="521">
                  <c:v>108.18129999999999</c:v>
                </c:pt>
                <c:pt idx="522">
                  <c:v>118.35680000000001</c:v>
                </c:pt>
                <c:pt idx="523">
                  <c:v>117.1375</c:v>
                </c:pt>
                <c:pt idx="524">
                  <c:v>107.30459999999999</c:v>
                </c:pt>
                <c:pt idx="525">
                  <c:v>92.981800000000007</c:v>
                </c:pt>
                <c:pt idx="526">
                  <c:v>89.495400000000004</c:v>
                </c:pt>
                <c:pt idx="527">
                  <c:v>96.308599999999998</c:v>
                </c:pt>
                <c:pt idx="528">
                  <c:v>105.1879</c:v>
                </c:pt>
                <c:pt idx="529">
                  <c:v>98.006900000000002</c:v>
                </c:pt>
                <c:pt idx="530">
                  <c:v>90.802899999999994</c:v>
                </c:pt>
                <c:pt idx="531">
                  <c:v>87.459400000000002</c:v>
                </c:pt>
                <c:pt idx="532">
                  <c:v>92.281099999999995</c:v>
                </c:pt>
                <c:pt idx="533">
                  <c:v>109.6104</c:v>
                </c:pt>
                <c:pt idx="534">
                  <c:v>121.7478</c:v>
                </c:pt>
                <c:pt idx="535">
                  <c:v>123.2163</c:v>
                </c:pt>
                <c:pt idx="536">
                  <c:v>108.45140000000001</c:v>
                </c:pt>
                <c:pt idx="537">
                  <c:v>93.426400000000001</c:v>
                </c:pt>
                <c:pt idx="538">
                  <c:v>89.902600000000007</c:v>
                </c:pt>
                <c:pt idx="539">
                  <c:v>101.8836</c:v>
                </c:pt>
                <c:pt idx="540">
                  <c:v>102.93980000000001</c:v>
                </c:pt>
                <c:pt idx="541">
                  <c:v>92.009500000000003</c:v>
                </c:pt>
                <c:pt idx="542">
                  <c:v>93.352599999999995</c:v>
                </c:pt>
                <c:pt idx="543">
                  <c:v>86.8386</c:v>
                </c:pt>
                <c:pt idx="544">
                  <c:v>93.236099999999993</c:v>
                </c:pt>
                <c:pt idx="545">
                  <c:v>107.1009</c:v>
                </c:pt>
                <c:pt idx="546">
                  <c:v>119.28740000000001</c:v>
                </c:pt>
                <c:pt idx="547">
                  <c:v>115.71080000000001</c:v>
                </c:pt>
                <c:pt idx="548">
                  <c:v>103.407</c:v>
                </c:pt>
                <c:pt idx="549">
                  <c:v>94.649199999999993</c:v>
                </c:pt>
                <c:pt idx="550">
                  <c:v>91.907899999999998</c:v>
                </c:pt>
                <c:pt idx="551">
                  <c:v>101.9883</c:v>
                </c:pt>
                <c:pt idx="552">
                  <c:v>111.852</c:v>
                </c:pt>
                <c:pt idx="553">
                  <c:v>97.326099999999997</c:v>
                </c:pt>
                <c:pt idx="554">
                  <c:v>93.840599999999995</c:v>
                </c:pt>
                <c:pt idx="555">
                  <c:v>89.187299999999993</c:v>
                </c:pt>
                <c:pt idx="556">
                  <c:v>97.585999999999999</c:v>
                </c:pt>
                <c:pt idx="557">
                  <c:v>110.858</c:v>
                </c:pt>
                <c:pt idx="558">
                  <c:v>122.1014</c:v>
                </c:pt>
                <c:pt idx="559">
                  <c:v>121.7765</c:v>
                </c:pt>
                <c:pt idx="560">
                  <c:v>109.71899999999999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1-BD48-9929-8A8773846ACA}"/>
            </c:ext>
          </c:extLst>
        </c:ser>
        <c:ser>
          <c:idx val="1"/>
          <c:order val="1"/>
          <c:tx>
            <c:strRef>
              <c:f>'Electricity Consumption copy'!$F$2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'Electricity Consumption copy'!$F$3:$F$563</c:f>
              <c:numCache>
                <c:formatCode>0.00</c:formatCode>
                <c:ptCount val="561"/>
                <c:pt idx="0">
                  <c:v>76.681764171123021</c:v>
                </c:pt>
                <c:pt idx="1">
                  <c:v>76.681764171123021</c:v>
                </c:pt>
                <c:pt idx="2">
                  <c:v>76.681764171123021</c:v>
                </c:pt>
                <c:pt idx="3">
                  <c:v>76.681764171123021</c:v>
                </c:pt>
                <c:pt idx="4">
                  <c:v>76.681764171123021</c:v>
                </c:pt>
                <c:pt idx="5">
                  <c:v>76.681764171123021</c:v>
                </c:pt>
                <c:pt idx="6">
                  <c:v>76.681764171123021</c:v>
                </c:pt>
                <c:pt idx="7">
                  <c:v>76.681764171123021</c:v>
                </c:pt>
                <c:pt idx="8">
                  <c:v>76.681764171123021</c:v>
                </c:pt>
                <c:pt idx="9">
                  <c:v>76.681764171123021</c:v>
                </c:pt>
                <c:pt idx="10">
                  <c:v>76.681764171123021</c:v>
                </c:pt>
                <c:pt idx="11">
                  <c:v>76.681764171123021</c:v>
                </c:pt>
                <c:pt idx="12">
                  <c:v>76.681764171123021</c:v>
                </c:pt>
                <c:pt idx="13">
                  <c:v>76.681764171123021</c:v>
                </c:pt>
                <c:pt idx="14">
                  <c:v>76.681764171123021</c:v>
                </c:pt>
                <c:pt idx="15">
                  <c:v>76.681764171123021</c:v>
                </c:pt>
                <c:pt idx="16">
                  <c:v>76.681764171123021</c:v>
                </c:pt>
                <c:pt idx="17">
                  <c:v>76.681764171123021</c:v>
                </c:pt>
                <c:pt idx="18">
                  <c:v>76.681764171123021</c:v>
                </c:pt>
                <c:pt idx="19">
                  <c:v>76.681764171123021</c:v>
                </c:pt>
                <c:pt idx="20">
                  <c:v>76.681764171123021</c:v>
                </c:pt>
                <c:pt idx="21">
                  <c:v>76.681764171123021</c:v>
                </c:pt>
                <c:pt idx="22">
                  <c:v>76.681764171123021</c:v>
                </c:pt>
                <c:pt idx="23">
                  <c:v>76.681764171123021</c:v>
                </c:pt>
                <c:pt idx="24">
                  <c:v>76.681764171123021</c:v>
                </c:pt>
                <c:pt idx="25">
                  <c:v>76.681764171123021</c:v>
                </c:pt>
                <c:pt idx="26">
                  <c:v>76.681764171123021</c:v>
                </c:pt>
                <c:pt idx="27">
                  <c:v>76.681764171123021</c:v>
                </c:pt>
                <c:pt idx="28">
                  <c:v>76.681764171123021</c:v>
                </c:pt>
                <c:pt idx="29">
                  <c:v>76.681764171123021</c:v>
                </c:pt>
                <c:pt idx="30">
                  <c:v>76.681764171123021</c:v>
                </c:pt>
                <c:pt idx="31">
                  <c:v>76.681764171123021</c:v>
                </c:pt>
                <c:pt idx="32">
                  <c:v>76.681764171123021</c:v>
                </c:pt>
                <c:pt idx="33">
                  <c:v>76.681764171123021</c:v>
                </c:pt>
                <c:pt idx="34">
                  <c:v>76.681764171123021</c:v>
                </c:pt>
                <c:pt idx="35">
                  <c:v>76.681764171123021</c:v>
                </c:pt>
                <c:pt idx="36">
                  <c:v>76.681764171123021</c:v>
                </c:pt>
                <c:pt idx="37">
                  <c:v>76.681764171123021</c:v>
                </c:pt>
                <c:pt idx="38">
                  <c:v>76.681764171123021</c:v>
                </c:pt>
                <c:pt idx="39">
                  <c:v>76.681764171123021</c:v>
                </c:pt>
                <c:pt idx="40">
                  <c:v>76.681764171123021</c:v>
                </c:pt>
                <c:pt idx="41">
                  <c:v>76.681764171123021</c:v>
                </c:pt>
                <c:pt idx="42">
                  <c:v>76.681764171123021</c:v>
                </c:pt>
                <c:pt idx="43">
                  <c:v>76.681764171123021</c:v>
                </c:pt>
                <c:pt idx="44">
                  <c:v>76.681764171123021</c:v>
                </c:pt>
                <c:pt idx="45">
                  <c:v>76.681764171123021</c:v>
                </c:pt>
                <c:pt idx="46">
                  <c:v>76.681764171123021</c:v>
                </c:pt>
                <c:pt idx="47">
                  <c:v>76.681764171123021</c:v>
                </c:pt>
                <c:pt idx="48">
                  <c:v>76.681764171123021</c:v>
                </c:pt>
                <c:pt idx="49">
                  <c:v>76.681764171123021</c:v>
                </c:pt>
                <c:pt idx="50">
                  <c:v>76.681764171123021</c:v>
                </c:pt>
                <c:pt idx="51">
                  <c:v>76.681764171123021</c:v>
                </c:pt>
                <c:pt idx="52">
                  <c:v>76.681764171123021</c:v>
                </c:pt>
                <c:pt idx="53">
                  <c:v>76.681764171123021</c:v>
                </c:pt>
                <c:pt idx="54">
                  <c:v>76.681764171123021</c:v>
                </c:pt>
                <c:pt idx="55">
                  <c:v>76.681764171123021</c:v>
                </c:pt>
                <c:pt idx="56">
                  <c:v>76.681764171123021</c:v>
                </c:pt>
                <c:pt idx="57">
                  <c:v>76.681764171123021</c:v>
                </c:pt>
                <c:pt idx="58">
                  <c:v>76.681764171123021</c:v>
                </c:pt>
                <c:pt idx="59">
                  <c:v>76.681764171123021</c:v>
                </c:pt>
                <c:pt idx="60">
                  <c:v>76.681764171123021</c:v>
                </c:pt>
                <c:pt idx="61">
                  <c:v>76.681764171123021</c:v>
                </c:pt>
                <c:pt idx="62">
                  <c:v>76.681764171123021</c:v>
                </c:pt>
                <c:pt idx="63">
                  <c:v>76.681764171123021</c:v>
                </c:pt>
                <c:pt idx="64">
                  <c:v>76.681764171123021</c:v>
                </c:pt>
                <c:pt idx="65">
                  <c:v>76.681764171123021</c:v>
                </c:pt>
                <c:pt idx="66">
                  <c:v>76.681764171123021</c:v>
                </c:pt>
                <c:pt idx="67">
                  <c:v>76.681764171123021</c:v>
                </c:pt>
                <c:pt idx="68">
                  <c:v>76.681764171123021</c:v>
                </c:pt>
                <c:pt idx="69">
                  <c:v>76.681764171123021</c:v>
                </c:pt>
                <c:pt idx="70">
                  <c:v>76.681764171123021</c:v>
                </c:pt>
                <c:pt idx="71">
                  <c:v>76.681764171123021</c:v>
                </c:pt>
                <c:pt idx="72">
                  <c:v>76.681764171123021</c:v>
                </c:pt>
                <c:pt idx="73">
                  <c:v>76.681764171123021</c:v>
                </c:pt>
                <c:pt idx="74">
                  <c:v>76.681764171123021</c:v>
                </c:pt>
                <c:pt idx="75">
                  <c:v>76.681764171123021</c:v>
                </c:pt>
                <c:pt idx="76">
                  <c:v>76.681764171123021</c:v>
                </c:pt>
                <c:pt idx="77">
                  <c:v>76.681764171123021</c:v>
                </c:pt>
                <c:pt idx="78">
                  <c:v>76.681764171123021</c:v>
                </c:pt>
                <c:pt idx="79">
                  <c:v>76.681764171123021</c:v>
                </c:pt>
                <c:pt idx="80">
                  <c:v>76.681764171123021</c:v>
                </c:pt>
                <c:pt idx="81">
                  <c:v>76.681764171123021</c:v>
                </c:pt>
                <c:pt idx="82">
                  <c:v>76.681764171123021</c:v>
                </c:pt>
                <c:pt idx="83">
                  <c:v>76.681764171123021</c:v>
                </c:pt>
                <c:pt idx="84">
                  <c:v>76.681764171123021</c:v>
                </c:pt>
                <c:pt idx="85">
                  <c:v>76.681764171123021</c:v>
                </c:pt>
                <c:pt idx="86">
                  <c:v>76.681764171123021</c:v>
                </c:pt>
                <c:pt idx="87">
                  <c:v>76.681764171123021</c:v>
                </c:pt>
                <c:pt idx="88">
                  <c:v>76.681764171123021</c:v>
                </c:pt>
                <c:pt idx="89">
                  <c:v>76.681764171123021</c:v>
                </c:pt>
                <c:pt idx="90">
                  <c:v>76.681764171123021</c:v>
                </c:pt>
                <c:pt idx="91">
                  <c:v>76.681764171123021</c:v>
                </c:pt>
                <c:pt idx="92">
                  <c:v>76.681764171123021</c:v>
                </c:pt>
                <c:pt idx="93">
                  <c:v>76.681764171123021</c:v>
                </c:pt>
                <c:pt idx="94">
                  <c:v>76.681764171123021</c:v>
                </c:pt>
                <c:pt idx="95">
                  <c:v>76.681764171123021</c:v>
                </c:pt>
                <c:pt idx="96">
                  <c:v>76.681764171123021</c:v>
                </c:pt>
                <c:pt idx="97">
                  <c:v>76.681764171123021</c:v>
                </c:pt>
                <c:pt idx="98">
                  <c:v>76.681764171123021</c:v>
                </c:pt>
                <c:pt idx="99">
                  <c:v>76.681764171123021</c:v>
                </c:pt>
                <c:pt idx="100">
                  <c:v>76.681764171123021</c:v>
                </c:pt>
                <c:pt idx="101">
                  <c:v>76.681764171123021</c:v>
                </c:pt>
                <c:pt idx="102">
                  <c:v>76.681764171123021</c:v>
                </c:pt>
                <c:pt idx="103">
                  <c:v>76.681764171123021</c:v>
                </c:pt>
                <c:pt idx="104">
                  <c:v>76.681764171123021</c:v>
                </c:pt>
                <c:pt idx="105">
                  <c:v>76.681764171123021</c:v>
                </c:pt>
                <c:pt idx="106">
                  <c:v>76.681764171123021</c:v>
                </c:pt>
                <c:pt idx="107">
                  <c:v>76.681764171123021</c:v>
                </c:pt>
                <c:pt idx="108">
                  <c:v>76.681764171123021</c:v>
                </c:pt>
                <c:pt idx="109">
                  <c:v>76.681764171123021</c:v>
                </c:pt>
                <c:pt idx="110">
                  <c:v>76.681764171123021</c:v>
                </c:pt>
                <c:pt idx="111">
                  <c:v>76.681764171123021</c:v>
                </c:pt>
                <c:pt idx="112">
                  <c:v>76.681764171123021</c:v>
                </c:pt>
                <c:pt idx="113">
                  <c:v>76.681764171123021</c:v>
                </c:pt>
                <c:pt idx="114">
                  <c:v>76.681764171123021</c:v>
                </c:pt>
                <c:pt idx="115">
                  <c:v>76.681764171123021</c:v>
                </c:pt>
                <c:pt idx="116">
                  <c:v>76.681764171123021</c:v>
                </c:pt>
                <c:pt idx="117">
                  <c:v>76.681764171123021</c:v>
                </c:pt>
                <c:pt idx="118">
                  <c:v>76.681764171123021</c:v>
                </c:pt>
                <c:pt idx="119">
                  <c:v>76.681764171123021</c:v>
                </c:pt>
                <c:pt idx="120">
                  <c:v>76.681764171123021</c:v>
                </c:pt>
                <c:pt idx="121">
                  <c:v>76.681764171123021</c:v>
                </c:pt>
                <c:pt idx="122">
                  <c:v>76.681764171123021</c:v>
                </c:pt>
                <c:pt idx="123">
                  <c:v>76.681764171123021</c:v>
                </c:pt>
                <c:pt idx="124">
                  <c:v>76.681764171123021</c:v>
                </c:pt>
                <c:pt idx="125">
                  <c:v>76.681764171123021</c:v>
                </c:pt>
                <c:pt idx="126">
                  <c:v>76.681764171123021</c:v>
                </c:pt>
                <c:pt idx="127">
                  <c:v>76.681764171123021</c:v>
                </c:pt>
                <c:pt idx="128">
                  <c:v>76.681764171123021</c:v>
                </c:pt>
                <c:pt idx="129">
                  <c:v>76.681764171123021</c:v>
                </c:pt>
                <c:pt idx="130">
                  <c:v>76.681764171123021</c:v>
                </c:pt>
                <c:pt idx="131">
                  <c:v>76.681764171123021</c:v>
                </c:pt>
                <c:pt idx="132">
                  <c:v>76.681764171123021</c:v>
                </c:pt>
                <c:pt idx="133">
                  <c:v>76.681764171123021</c:v>
                </c:pt>
                <c:pt idx="134">
                  <c:v>76.681764171123021</c:v>
                </c:pt>
                <c:pt idx="135">
                  <c:v>76.681764171123021</c:v>
                </c:pt>
                <c:pt idx="136">
                  <c:v>76.681764171123021</c:v>
                </c:pt>
                <c:pt idx="137">
                  <c:v>76.681764171123021</c:v>
                </c:pt>
                <c:pt idx="138">
                  <c:v>76.681764171123021</c:v>
                </c:pt>
                <c:pt idx="139">
                  <c:v>76.681764171123021</c:v>
                </c:pt>
                <c:pt idx="140">
                  <c:v>76.681764171123021</c:v>
                </c:pt>
                <c:pt idx="141">
                  <c:v>76.681764171123021</c:v>
                </c:pt>
                <c:pt idx="142">
                  <c:v>76.681764171123021</c:v>
                </c:pt>
                <c:pt idx="143">
                  <c:v>76.681764171123021</c:v>
                </c:pt>
                <c:pt idx="144">
                  <c:v>76.681764171123021</c:v>
                </c:pt>
                <c:pt idx="145">
                  <c:v>76.681764171123021</c:v>
                </c:pt>
                <c:pt idx="146">
                  <c:v>76.681764171123021</c:v>
                </c:pt>
                <c:pt idx="147">
                  <c:v>76.681764171123021</c:v>
                </c:pt>
                <c:pt idx="148">
                  <c:v>76.681764171123021</c:v>
                </c:pt>
                <c:pt idx="149">
                  <c:v>76.681764171123021</c:v>
                </c:pt>
                <c:pt idx="150">
                  <c:v>76.681764171123021</c:v>
                </c:pt>
                <c:pt idx="151">
                  <c:v>76.681764171123021</c:v>
                </c:pt>
                <c:pt idx="152">
                  <c:v>76.681764171123021</c:v>
                </c:pt>
                <c:pt idx="153">
                  <c:v>76.681764171123021</c:v>
                </c:pt>
                <c:pt idx="154">
                  <c:v>76.681764171123021</c:v>
                </c:pt>
                <c:pt idx="155">
                  <c:v>76.681764171123021</c:v>
                </c:pt>
                <c:pt idx="156">
                  <c:v>76.681764171123021</c:v>
                </c:pt>
                <c:pt idx="157">
                  <c:v>76.681764171123021</c:v>
                </c:pt>
                <c:pt idx="158">
                  <c:v>76.681764171123021</c:v>
                </c:pt>
                <c:pt idx="159">
                  <c:v>76.681764171123021</c:v>
                </c:pt>
                <c:pt idx="160">
                  <c:v>76.681764171123021</c:v>
                </c:pt>
                <c:pt idx="161">
                  <c:v>76.681764171123021</c:v>
                </c:pt>
                <c:pt idx="162">
                  <c:v>76.681764171123021</c:v>
                </c:pt>
                <c:pt idx="163">
                  <c:v>76.681764171123021</c:v>
                </c:pt>
                <c:pt idx="164">
                  <c:v>76.681764171123021</c:v>
                </c:pt>
                <c:pt idx="165">
                  <c:v>76.681764171123021</c:v>
                </c:pt>
                <c:pt idx="166">
                  <c:v>76.681764171123021</c:v>
                </c:pt>
                <c:pt idx="167">
                  <c:v>76.681764171123021</c:v>
                </c:pt>
                <c:pt idx="168">
                  <c:v>76.681764171123021</c:v>
                </c:pt>
                <c:pt idx="169">
                  <c:v>76.681764171123021</c:v>
                </c:pt>
                <c:pt idx="170">
                  <c:v>76.681764171123021</c:v>
                </c:pt>
                <c:pt idx="171">
                  <c:v>76.681764171123021</c:v>
                </c:pt>
                <c:pt idx="172">
                  <c:v>76.681764171123021</c:v>
                </c:pt>
                <c:pt idx="173">
                  <c:v>76.681764171123021</c:v>
                </c:pt>
                <c:pt idx="174">
                  <c:v>76.681764171123021</c:v>
                </c:pt>
                <c:pt idx="175">
                  <c:v>76.681764171123021</c:v>
                </c:pt>
                <c:pt idx="176">
                  <c:v>76.681764171123021</c:v>
                </c:pt>
                <c:pt idx="177">
                  <c:v>76.681764171123021</c:v>
                </c:pt>
                <c:pt idx="178">
                  <c:v>76.681764171123021</c:v>
                </c:pt>
                <c:pt idx="179">
                  <c:v>76.681764171123021</c:v>
                </c:pt>
                <c:pt idx="180">
                  <c:v>76.681764171123021</c:v>
                </c:pt>
                <c:pt idx="181">
                  <c:v>76.681764171123021</c:v>
                </c:pt>
                <c:pt idx="182">
                  <c:v>76.681764171123021</c:v>
                </c:pt>
                <c:pt idx="183">
                  <c:v>76.681764171123021</c:v>
                </c:pt>
                <c:pt idx="184">
                  <c:v>76.681764171123021</c:v>
                </c:pt>
                <c:pt idx="185">
                  <c:v>76.681764171123021</c:v>
                </c:pt>
                <c:pt idx="186">
                  <c:v>76.681764171123021</c:v>
                </c:pt>
                <c:pt idx="187">
                  <c:v>76.681764171123021</c:v>
                </c:pt>
                <c:pt idx="188">
                  <c:v>76.681764171123021</c:v>
                </c:pt>
                <c:pt idx="189">
                  <c:v>76.681764171123021</c:v>
                </c:pt>
                <c:pt idx="190">
                  <c:v>76.681764171123021</c:v>
                </c:pt>
                <c:pt idx="191">
                  <c:v>76.681764171123021</c:v>
                </c:pt>
                <c:pt idx="192">
                  <c:v>76.681764171123021</c:v>
                </c:pt>
                <c:pt idx="193">
                  <c:v>76.681764171123021</c:v>
                </c:pt>
                <c:pt idx="194">
                  <c:v>76.681764171123021</c:v>
                </c:pt>
                <c:pt idx="195">
                  <c:v>76.681764171123021</c:v>
                </c:pt>
                <c:pt idx="196">
                  <c:v>76.681764171123021</c:v>
                </c:pt>
                <c:pt idx="197">
                  <c:v>76.681764171123021</c:v>
                </c:pt>
                <c:pt idx="198">
                  <c:v>76.681764171123021</c:v>
                </c:pt>
                <c:pt idx="199">
                  <c:v>76.681764171123021</c:v>
                </c:pt>
                <c:pt idx="200">
                  <c:v>76.681764171123021</c:v>
                </c:pt>
                <c:pt idx="201">
                  <c:v>76.681764171123021</c:v>
                </c:pt>
                <c:pt idx="202">
                  <c:v>76.681764171123021</c:v>
                </c:pt>
                <c:pt idx="203">
                  <c:v>76.681764171123021</c:v>
                </c:pt>
                <c:pt idx="204">
                  <c:v>76.681764171123021</c:v>
                </c:pt>
                <c:pt idx="205">
                  <c:v>76.681764171123021</c:v>
                </c:pt>
                <c:pt idx="206">
                  <c:v>76.681764171123021</c:v>
                </c:pt>
                <c:pt idx="207">
                  <c:v>76.681764171123021</c:v>
                </c:pt>
                <c:pt idx="208">
                  <c:v>76.681764171123021</c:v>
                </c:pt>
                <c:pt idx="209">
                  <c:v>76.681764171123021</c:v>
                </c:pt>
                <c:pt idx="210">
                  <c:v>76.681764171123021</c:v>
                </c:pt>
                <c:pt idx="211">
                  <c:v>76.681764171123021</c:v>
                </c:pt>
                <c:pt idx="212">
                  <c:v>76.681764171123021</c:v>
                </c:pt>
                <c:pt idx="213">
                  <c:v>76.681764171123021</c:v>
                </c:pt>
                <c:pt idx="214">
                  <c:v>76.681764171123021</c:v>
                </c:pt>
                <c:pt idx="215">
                  <c:v>76.681764171123021</c:v>
                </c:pt>
                <c:pt idx="216">
                  <c:v>76.681764171123021</c:v>
                </c:pt>
                <c:pt idx="217">
                  <c:v>76.681764171123021</c:v>
                </c:pt>
                <c:pt idx="218">
                  <c:v>76.681764171123021</c:v>
                </c:pt>
                <c:pt idx="219">
                  <c:v>76.681764171123021</c:v>
                </c:pt>
                <c:pt idx="220">
                  <c:v>76.681764171123021</c:v>
                </c:pt>
                <c:pt idx="221">
                  <c:v>76.681764171123021</c:v>
                </c:pt>
                <c:pt idx="222">
                  <c:v>76.681764171123021</c:v>
                </c:pt>
                <c:pt idx="223">
                  <c:v>76.681764171123021</c:v>
                </c:pt>
                <c:pt idx="224">
                  <c:v>76.681764171123021</c:v>
                </c:pt>
                <c:pt idx="225">
                  <c:v>76.681764171123021</c:v>
                </c:pt>
                <c:pt idx="226">
                  <c:v>76.681764171123021</c:v>
                </c:pt>
                <c:pt idx="227">
                  <c:v>76.681764171123021</c:v>
                </c:pt>
                <c:pt idx="228">
                  <c:v>76.681764171123021</c:v>
                </c:pt>
                <c:pt idx="229">
                  <c:v>76.681764171123021</c:v>
                </c:pt>
                <c:pt idx="230">
                  <c:v>76.681764171123021</c:v>
                </c:pt>
                <c:pt idx="231">
                  <c:v>76.681764171123021</c:v>
                </c:pt>
                <c:pt idx="232">
                  <c:v>76.681764171123021</c:v>
                </c:pt>
                <c:pt idx="233">
                  <c:v>76.681764171123021</c:v>
                </c:pt>
                <c:pt idx="234">
                  <c:v>76.681764171123021</c:v>
                </c:pt>
                <c:pt idx="235">
                  <c:v>76.681764171123021</c:v>
                </c:pt>
                <c:pt idx="236">
                  <c:v>76.681764171123021</c:v>
                </c:pt>
                <c:pt idx="237">
                  <c:v>76.681764171123021</c:v>
                </c:pt>
                <c:pt idx="238">
                  <c:v>76.681764171123021</c:v>
                </c:pt>
                <c:pt idx="239">
                  <c:v>76.681764171123021</c:v>
                </c:pt>
                <c:pt idx="240">
                  <c:v>76.681764171123021</c:v>
                </c:pt>
                <c:pt idx="241">
                  <c:v>76.681764171123021</c:v>
                </c:pt>
                <c:pt idx="242">
                  <c:v>76.681764171123021</c:v>
                </c:pt>
                <c:pt idx="243">
                  <c:v>76.681764171123021</c:v>
                </c:pt>
                <c:pt idx="244">
                  <c:v>76.681764171123021</c:v>
                </c:pt>
                <c:pt idx="245">
                  <c:v>76.681764171123021</c:v>
                </c:pt>
                <c:pt idx="246">
                  <c:v>76.681764171123021</c:v>
                </c:pt>
                <c:pt idx="247">
                  <c:v>76.681764171123021</c:v>
                </c:pt>
                <c:pt idx="248">
                  <c:v>76.681764171123021</c:v>
                </c:pt>
                <c:pt idx="249">
                  <c:v>76.681764171123021</c:v>
                </c:pt>
                <c:pt idx="250">
                  <c:v>76.681764171123021</c:v>
                </c:pt>
                <c:pt idx="251">
                  <c:v>76.681764171123021</c:v>
                </c:pt>
                <c:pt idx="252">
                  <c:v>76.681764171123021</c:v>
                </c:pt>
                <c:pt idx="253">
                  <c:v>76.681764171123021</c:v>
                </c:pt>
                <c:pt idx="254">
                  <c:v>76.681764171123021</c:v>
                </c:pt>
                <c:pt idx="255">
                  <c:v>76.681764171123021</c:v>
                </c:pt>
                <c:pt idx="256">
                  <c:v>76.681764171123021</c:v>
                </c:pt>
                <c:pt idx="257">
                  <c:v>76.681764171123021</c:v>
                </c:pt>
                <c:pt idx="258">
                  <c:v>76.681764171123021</c:v>
                </c:pt>
                <c:pt idx="259">
                  <c:v>76.681764171123021</c:v>
                </c:pt>
                <c:pt idx="260">
                  <c:v>76.681764171123021</c:v>
                </c:pt>
                <c:pt idx="261">
                  <c:v>76.681764171123021</c:v>
                </c:pt>
                <c:pt idx="262">
                  <c:v>76.681764171123021</c:v>
                </c:pt>
                <c:pt idx="263">
                  <c:v>76.681764171123021</c:v>
                </c:pt>
                <c:pt idx="264">
                  <c:v>76.681764171123021</c:v>
                </c:pt>
                <c:pt idx="265">
                  <c:v>76.681764171123021</c:v>
                </c:pt>
                <c:pt idx="266">
                  <c:v>76.681764171123021</c:v>
                </c:pt>
                <c:pt idx="267">
                  <c:v>76.681764171123021</c:v>
                </c:pt>
                <c:pt idx="268">
                  <c:v>76.681764171123021</c:v>
                </c:pt>
                <c:pt idx="269">
                  <c:v>76.681764171123021</c:v>
                </c:pt>
                <c:pt idx="270">
                  <c:v>76.681764171123021</c:v>
                </c:pt>
                <c:pt idx="271">
                  <c:v>76.681764171123021</c:v>
                </c:pt>
                <c:pt idx="272">
                  <c:v>76.681764171123021</c:v>
                </c:pt>
                <c:pt idx="273">
                  <c:v>76.681764171123021</c:v>
                </c:pt>
                <c:pt idx="274">
                  <c:v>76.681764171123021</c:v>
                </c:pt>
                <c:pt idx="275">
                  <c:v>76.681764171123021</c:v>
                </c:pt>
                <c:pt idx="276">
                  <c:v>76.681764171123021</c:v>
                </c:pt>
                <c:pt idx="277">
                  <c:v>76.681764171123021</c:v>
                </c:pt>
                <c:pt idx="278">
                  <c:v>76.681764171123021</c:v>
                </c:pt>
                <c:pt idx="279">
                  <c:v>76.681764171123021</c:v>
                </c:pt>
                <c:pt idx="280">
                  <c:v>76.681764171123021</c:v>
                </c:pt>
                <c:pt idx="281">
                  <c:v>76.681764171123021</c:v>
                </c:pt>
                <c:pt idx="282">
                  <c:v>76.681764171123021</c:v>
                </c:pt>
                <c:pt idx="283">
                  <c:v>76.681764171123021</c:v>
                </c:pt>
                <c:pt idx="284">
                  <c:v>76.681764171123021</c:v>
                </c:pt>
                <c:pt idx="285">
                  <c:v>76.681764171123021</c:v>
                </c:pt>
                <c:pt idx="286">
                  <c:v>76.681764171123021</c:v>
                </c:pt>
                <c:pt idx="287">
                  <c:v>76.681764171123021</c:v>
                </c:pt>
                <c:pt idx="288">
                  <c:v>76.681764171123021</c:v>
                </c:pt>
                <c:pt idx="289">
                  <c:v>76.681764171123021</c:v>
                </c:pt>
                <c:pt idx="290">
                  <c:v>76.681764171123021</c:v>
                </c:pt>
                <c:pt idx="291">
                  <c:v>76.681764171123021</c:v>
                </c:pt>
                <c:pt idx="292">
                  <c:v>76.681764171123021</c:v>
                </c:pt>
                <c:pt idx="293">
                  <c:v>76.681764171123021</c:v>
                </c:pt>
                <c:pt idx="294">
                  <c:v>76.681764171123021</c:v>
                </c:pt>
                <c:pt idx="295">
                  <c:v>76.681764171123021</c:v>
                </c:pt>
                <c:pt idx="296">
                  <c:v>76.681764171123021</c:v>
                </c:pt>
                <c:pt idx="297">
                  <c:v>76.681764171123021</c:v>
                </c:pt>
                <c:pt idx="298">
                  <c:v>76.681764171123021</c:v>
                </c:pt>
                <c:pt idx="299">
                  <c:v>76.681764171123021</c:v>
                </c:pt>
                <c:pt idx="300">
                  <c:v>76.681764171123021</c:v>
                </c:pt>
                <c:pt idx="301">
                  <c:v>76.681764171123021</c:v>
                </c:pt>
                <c:pt idx="302">
                  <c:v>76.681764171123021</c:v>
                </c:pt>
                <c:pt idx="303">
                  <c:v>76.681764171123021</c:v>
                </c:pt>
                <c:pt idx="304">
                  <c:v>76.681764171123021</c:v>
                </c:pt>
                <c:pt idx="305">
                  <c:v>76.681764171123021</c:v>
                </c:pt>
                <c:pt idx="306">
                  <c:v>76.681764171123021</c:v>
                </c:pt>
                <c:pt idx="307">
                  <c:v>76.681764171123021</c:v>
                </c:pt>
                <c:pt idx="308">
                  <c:v>76.681764171123021</c:v>
                </c:pt>
                <c:pt idx="309">
                  <c:v>76.681764171123021</c:v>
                </c:pt>
                <c:pt idx="310">
                  <c:v>76.681764171123021</c:v>
                </c:pt>
                <c:pt idx="311">
                  <c:v>76.681764171123021</c:v>
                </c:pt>
                <c:pt idx="312">
                  <c:v>76.681764171123021</c:v>
                </c:pt>
                <c:pt idx="313">
                  <c:v>76.681764171123021</c:v>
                </c:pt>
                <c:pt idx="314">
                  <c:v>76.681764171123021</c:v>
                </c:pt>
                <c:pt idx="315">
                  <c:v>76.681764171123021</c:v>
                </c:pt>
                <c:pt idx="316">
                  <c:v>76.681764171123021</c:v>
                </c:pt>
                <c:pt idx="317">
                  <c:v>76.681764171123021</c:v>
                </c:pt>
                <c:pt idx="318">
                  <c:v>76.681764171123021</c:v>
                </c:pt>
                <c:pt idx="319">
                  <c:v>76.681764171123021</c:v>
                </c:pt>
                <c:pt idx="320">
                  <c:v>76.681764171123021</c:v>
                </c:pt>
                <c:pt idx="321">
                  <c:v>76.681764171123021</c:v>
                </c:pt>
                <c:pt idx="322">
                  <c:v>76.681764171123021</c:v>
                </c:pt>
                <c:pt idx="323">
                  <c:v>76.681764171123021</c:v>
                </c:pt>
                <c:pt idx="324">
                  <c:v>76.681764171123021</c:v>
                </c:pt>
                <c:pt idx="325">
                  <c:v>76.681764171123021</c:v>
                </c:pt>
                <c:pt idx="326">
                  <c:v>76.681764171123021</c:v>
                </c:pt>
                <c:pt idx="327">
                  <c:v>76.681764171123021</c:v>
                </c:pt>
                <c:pt idx="328">
                  <c:v>76.681764171123021</c:v>
                </c:pt>
                <c:pt idx="329">
                  <c:v>76.681764171123021</c:v>
                </c:pt>
                <c:pt idx="330">
                  <c:v>76.681764171123021</c:v>
                </c:pt>
                <c:pt idx="331">
                  <c:v>76.681764171123021</c:v>
                </c:pt>
                <c:pt idx="332">
                  <c:v>76.681764171123021</c:v>
                </c:pt>
                <c:pt idx="333">
                  <c:v>76.681764171123021</c:v>
                </c:pt>
                <c:pt idx="334">
                  <c:v>76.681764171123021</c:v>
                </c:pt>
                <c:pt idx="335">
                  <c:v>76.681764171123021</c:v>
                </c:pt>
                <c:pt idx="336">
                  <c:v>76.681764171123021</c:v>
                </c:pt>
                <c:pt idx="337">
                  <c:v>76.681764171123021</c:v>
                </c:pt>
                <c:pt idx="338">
                  <c:v>76.681764171123021</c:v>
                </c:pt>
                <c:pt idx="339">
                  <c:v>76.681764171123021</c:v>
                </c:pt>
                <c:pt idx="340">
                  <c:v>76.681764171123021</c:v>
                </c:pt>
                <c:pt idx="341">
                  <c:v>76.681764171123021</c:v>
                </c:pt>
                <c:pt idx="342">
                  <c:v>76.681764171123021</c:v>
                </c:pt>
                <c:pt idx="343">
                  <c:v>76.681764171123021</c:v>
                </c:pt>
                <c:pt idx="344">
                  <c:v>76.681764171123021</c:v>
                </c:pt>
                <c:pt idx="345">
                  <c:v>76.681764171123021</c:v>
                </c:pt>
                <c:pt idx="346">
                  <c:v>76.681764171123021</c:v>
                </c:pt>
                <c:pt idx="347">
                  <c:v>76.681764171123021</c:v>
                </c:pt>
                <c:pt idx="348">
                  <c:v>76.681764171123021</c:v>
                </c:pt>
                <c:pt idx="349">
                  <c:v>76.681764171123021</c:v>
                </c:pt>
                <c:pt idx="350">
                  <c:v>76.681764171123021</c:v>
                </c:pt>
                <c:pt idx="351">
                  <c:v>76.681764171123021</c:v>
                </c:pt>
                <c:pt idx="352">
                  <c:v>76.681764171123021</c:v>
                </c:pt>
                <c:pt idx="353">
                  <c:v>76.681764171123021</c:v>
                </c:pt>
                <c:pt idx="354">
                  <c:v>76.681764171123021</c:v>
                </c:pt>
                <c:pt idx="355">
                  <c:v>76.681764171123021</c:v>
                </c:pt>
                <c:pt idx="356">
                  <c:v>76.681764171123021</c:v>
                </c:pt>
                <c:pt idx="357">
                  <c:v>76.681764171123021</c:v>
                </c:pt>
                <c:pt idx="358">
                  <c:v>76.681764171123021</c:v>
                </c:pt>
                <c:pt idx="359">
                  <c:v>76.681764171123021</c:v>
                </c:pt>
                <c:pt idx="360">
                  <c:v>76.681764171123021</c:v>
                </c:pt>
                <c:pt idx="361">
                  <c:v>76.681764171123021</c:v>
                </c:pt>
                <c:pt idx="362">
                  <c:v>76.681764171123021</c:v>
                </c:pt>
                <c:pt idx="363">
                  <c:v>76.681764171123021</c:v>
                </c:pt>
                <c:pt idx="364">
                  <c:v>76.681764171123021</c:v>
                </c:pt>
                <c:pt idx="365">
                  <c:v>76.681764171123021</c:v>
                </c:pt>
                <c:pt idx="366">
                  <c:v>76.681764171123021</c:v>
                </c:pt>
                <c:pt idx="367">
                  <c:v>76.681764171123021</c:v>
                </c:pt>
                <c:pt idx="368">
                  <c:v>76.681764171123021</c:v>
                </c:pt>
                <c:pt idx="369">
                  <c:v>76.681764171123021</c:v>
                </c:pt>
                <c:pt idx="370">
                  <c:v>76.681764171123021</c:v>
                </c:pt>
                <c:pt idx="371">
                  <c:v>76.681764171123021</c:v>
                </c:pt>
                <c:pt idx="372">
                  <c:v>76.681764171123021</c:v>
                </c:pt>
                <c:pt idx="373">
                  <c:v>76.681764171123021</c:v>
                </c:pt>
                <c:pt idx="374">
                  <c:v>76.681764171123021</c:v>
                </c:pt>
                <c:pt idx="375">
                  <c:v>76.681764171123021</c:v>
                </c:pt>
                <c:pt idx="376">
                  <c:v>76.681764171123021</c:v>
                </c:pt>
                <c:pt idx="377">
                  <c:v>76.681764171123021</c:v>
                </c:pt>
                <c:pt idx="378">
                  <c:v>76.681764171123021</c:v>
                </c:pt>
                <c:pt idx="379">
                  <c:v>76.681764171123021</c:v>
                </c:pt>
                <c:pt idx="380">
                  <c:v>76.681764171123021</c:v>
                </c:pt>
                <c:pt idx="381">
                  <c:v>76.681764171123021</c:v>
                </c:pt>
                <c:pt idx="382">
                  <c:v>76.681764171123021</c:v>
                </c:pt>
                <c:pt idx="383">
                  <c:v>76.681764171123021</c:v>
                </c:pt>
                <c:pt idx="384">
                  <c:v>76.681764171123021</c:v>
                </c:pt>
                <c:pt idx="385">
                  <c:v>76.681764171123021</c:v>
                </c:pt>
                <c:pt idx="386">
                  <c:v>76.681764171123021</c:v>
                </c:pt>
                <c:pt idx="387">
                  <c:v>76.681764171123021</c:v>
                </c:pt>
                <c:pt idx="388">
                  <c:v>76.681764171123021</c:v>
                </c:pt>
                <c:pt idx="389">
                  <c:v>76.681764171123021</c:v>
                </c:pt>
                <c:pt idx="390">
                  <c:v>76.681764171123021</c:v>
                </c:pt>
                <c:pt idx="391">
                  <c:v>76.681764171123021</c:v>
                </c:pt>
                <c:pt idx="392">
                  <c:v>76.681764171123021</c:v>
                </c:pt>
                <c:pt idx="393">
                  <c:v>76.681764171123021</c:v>
                </c:pt>
                <c:pt idx="394">
                  <c:v>76.681764171123021</c:v>
                </c:pt>
                <c:pt idx="395">
                  <c:v>76.681764171123021</c:v>
                </c:pt>
                <c:pt idx="396">
                  <c:v>76.681764171123021</c:v>
                </c:pt>
                <c:pt idx="397">
                  <c:v>76.681764171123021</c:v>
                </c:pt>
                <c:pt idx="398">
                  <c:v>76.681764171123021</c:v>
                </c:pt>
                <c:pt idx="399">
                  <c:v>76.681764171123021</c:v>
                </c:pt>
                <c:pt idx="400">
                  <c:v>76.681764171123021</c:v>
                </c:pt>
                <c:pt idx="401">
                  <c:v>76.681764171123021</c:v>
                </c:pt>
                <c:pt idx="402">
                  <c:v>76.681764171123021</c:v>
                </c:pt>
                <c:pt idx="403">
                  <c:v>76.681764171123021</c:v>
                </c:pt>
                <c:pt idx="404">
                  <c:v>76.681764171123021</c:v>
                </c:pt>
                <c:pt idx="405">
                  <c:v>76.681764171123021</c:v>
                </c:pt>
                <c:pt idx="406">
                  <c:v>76.681764171123021</c:v>
                </c:pt>
                <c:pt idx="407">
                  <c:v>76.681764171123021</c:v>
                </c:pt>
                <c:pt idx="408">
                  <c:v>76.681764171123021</c:v>
                </c:pt>
                <c:pt idx="409">
                  <c:v>76.681764171123021</c:v>
                </c:pt>
                <c:pt idx="410">
                  <c:v>76.681764171123021</c:v>
                </c:pt>
                <c:pt idx="411">
                  <c:v>76.681764171123021</c:v>
                </c:pt>
                <c:pt idx="412">
                  <c:v>76.681764171123021</c:v>
                </c:pt>
                <c:pt idx="413">
                  <c:v>76.681764171123021</c:v>
                </c:pt>
                <c:pt idx="414">
                  <c:v>76.681764171123021</c:v>
                </c:pt>
                <c:pt idx="415">
                  <c:v>76.681764171123021</c:v>
                </c:pt>
                <c:pt idx="416">
                  <c:v>76.681764171123021</c:v>
                </c:pt>
                <c:pt idx="417">
                  <c:v>76.681764171123021</c:v>
                </c:pt>
                <c:pt idx="418">
                  <c:v>76.681764171123021</c:v>
                </c:pt>
                <c:pt idx="419">
                  <c:v>76.681764171123021</c:v>
                </c:pt>
                <c:pt idx="420">
                  <c:v>76.681764171123021</c:v>
                </c:pt>
                <c:pt idx="421">
                  <c:v>76.681764171123021</c:v>
                </c:pt>
                <c:pt idx="422">
                  <c:v>76.681764171123021</c:v>
                </c:pt>
                <c:pt idx="423">
                  <c:v>76.681764171123021</c:v>
                </c:pt>
                <c:pt idx="424">
                  <c:v>76.681764171123021</c:v>
                </c:pt>
                <c:pt idx="425">
                  <c:v>76.681764171123021</c:v>
                </c:pt>
                <c:pt idx="426">
                  <c:v>76.681764171123021</c:v>
                </c:pt>
                <c:pt idx="427">
                  <c:v>76.681764171123021</c:v>
                </c:pt>
                <c:pt idx="428">
                  <c:v>76.681764171123021</c:v>
                </c:pt>
                <c:pt idx="429">
                  <c:v>76.681764171123021</c:v>
                </c:pt>
                <c:pt idx="430">
                  <c:v>76.681764171123021</c:v>
                </c:pt>
                <c:pt idx="431">
                  <c:v>76.681764171123021</c:v>
                </c:pt>
                <c:pt idx="432">
                  <c:v>76.681764171123021</c:v>
                </c:pt>
                <c:pt idx="433">
                  <c:v>76.681764171123021</c:v>
                </c:pt>
                <c:pt idx="434">
                  <c:v>76.681764171123021</c:v>
                </c:pt>
                <c:pt idx="435">
                  <c:v>76.681764171123021</c:v>
                </c:pt>
                <c:pt idx="436">
                  <c:v>76.681764171123021</c:v>
                </c:pt>
                <c:pt idx="437">
                  <c:v>76.681764171123021</c:v>
                </c:pt>
                <c:pt idx="438">
                  <c:v>76.681764171123021</c:v>
                </c:pt>
                <c:pt idx="439">
                  <c:v>76.681764171123021</c:v>
                </c:pt>
                <c:pt idx="440">
                  <c:v>76.681764171123021</c:v>
                </c:pt>
                <c:pt idx="441">
                  <c:v>76.681764171123021</c:v>
                </c:pt>
                <c:pt idx="442">
                  <c:v>76.681764171123021</c:v>
                </c:pt>
                <c:pt idx="443">
                  <c:v>76.681764171123021</c:v>
                </c:pt>
                <c:pt idx="444">
                  <c:v>76.681764171123021</c:v>
                </c:pt>
                <c:pt idx="445">
                  <c:v>76.681764171123021</c:v>
                </c:pt>
                <c:pt idx="446">
                  <c:v>76.681764171123021</c:v>
                </c:pt>
                <c:pt idx="447">
                  <c:v>76.681764171123021</c:v>
                </c:pt>
                <c:pt idx="448">
                  <c:v>76.681764171123021</c:v>
                </c:pt>
                <c:pt idx="449">
                  <c:v>76.681764171123021</c:v>
                </c:pt>
                <c:pt idx="450">
                  <c:v>76.681764171123021</c:v>
                </c:pt>
                <c:pt idx="451">
                  <c:v>76.681764171123021</c:v>
                </c:pt>
                <c:pt idx="452">
                  <c:v>76.681764171123021</c:v>
                </c:pt>
                <c:pt idx="453">
                  <c:v>76.681764171123021</c:v>
                </c:pt>
                <c:pt idx="454">
                  <c:v>76.681764171123021</c:v>
                </c:pt>
                <c:pt idx="455">
                  <c:v>76.681764171123021</c:v>
                </c:pt>
                <c:pt idx="456">
                  <c:v>76.681764171123021</c:v>
                </c:pt>
                <c:pt idx="457">
                  <c:v>76.681764171123021</c:v>
                </c:pt>
                <c:pt idx="458">
                  <c:v>76.681764171123021</c:v>
                </c:pt>
                <c:pt idx="459">
                  <c:v>76.681764171123021</c:v>
                </c:pt>
                <c:pt idx="460">
                  <c:v>76.681764171123021</c:v>
                </c:pt>
                <c:pt idx="461">
                  <c:v>76.681764171123021</c:v>
                </c:pt>
                <c:pt idx="462">
                  <c:v>76.681764171123021</c:v>
                </c:pt>
                <c:pt idx="463">
                  <c:v>76.681764171123021</c:v>
                </c:pt>
                <c:pt idx="464">
                  <c:v>76.681764171123021</c:v>
                </c:pt>
                <c:pt idx="465">
                  <c:v>76.681764171123021</c:v>
                </c:pt>
                <c:pt idx="466">
                  <c:v>76.681764171123021</c:v>
                </c:pt>
                <c:pt idx="467">
                  <c:v>76.681764171123021</c:v>
                </c:pt>
                <c:pt idx="468">
                  <c:v>76.681764171123021</c:v>
                </c:pt>
                <c:pt idx="469">
                  <c:v>76.681764171123021</c:v>
                </c:pt>
                <c:pt idx="470">
                  <c:v>76.681764171123021</c:v>
                </c:pt>
                <c:pt idx="471">
                  <c:v>76.681764171123021</c:v>
                </c:pt>
                <c:pt idx="472">
                  <c:v>76.681764171123021</c:v>
                </c:pt>
                <c:pt idx="473">
                  <c:v>76.681764171123021</c:v>
                </c:pt>
                <c:pt idx="474">
                  <c:v>76.681764171123021</c:v>
                </c:pt>
                <c:pt idx="475">
                  <c:v>76.681764171123021</c:v>
                </c:pt>
                <c:pt idx="476">
                  <c:v>76.681764171123021</c:v>
                </c:pt>
                <c:pt idx="477">
                  <c:v>76.681764171123021</c:v>
                </c:pt>
                <c:pt idx="478">
                  <c:v>76.681764171123021</c:v>
                </c:pt>
                <c:pt idx="479">
                  <c:v>76.681764171123021</c:v>
                </c:pt>
                <c:pt idx="480">
                  <c:v>76.681764171123021</c:v>
                </c:pt>
                <c:pt idx="481">
                  <c:v>76.681764171123021</c:v>
                </c:pt>
                <c:pt idx="482">
                  <c:v>76.681764171123021</c:v>
                </c:pt>
                <c:pt idx="483">
                  <c:v>76.681764171123021</c:v>
                </c:pt>
                <c:pt idx="484">
                  <c:v>76.681764171123021</c:v>
                </c:pt>
                <c:pt idx="485">
                  <c:v>76.681764171123021</c:v>
                </c:pt>
                <c:pt idx="486">
                  <c:v>76.681764171123021</c:v>
                </c:pt>
                <c:pt idx="487">
                  <c:v>76.681764171123021</c:v>
                </c:pt>
                <c:pt idx="488">
                  <c:v>76.681764171123021</c:v>
                </c:pt>
                <c:pt idx="489">
                  <c:v>76.681764171123021</c:v>
                </c:pt>
                <c:pt idx="490">
                  <c:v>76.681764171123021</c:v>
                </c:pt>
                <c:pt idx="491">
                  <c:v>76.681764171123021</c:v>
                </c:pt>
                <c:pt idx="492">
                  <c:v>76.681764171123021</c:v>
                </c:pt>
                <c:pt idx="493">
                  <c:v>76.681764171123021</c:v>
                </c:pt>
                <c:pt idx="494">
                  <c:v>76.681764171123021</c:v>
                </c:pt>
                <c:pt idx="495">
                  <c:v>76.681764171123021</c:v>
                </c:pt>
                <c:pt idx="496">
                  <c:v>76.681764171123021</c:v>
                </c:pt>
                <c:pt idx="497">
                  <c:v>76.681764171123021</c:v>
                </c:pt>
                <c:pt idx="498">
                  <c:v>76.681764171123021</c:v>
                </c:pt>
                <c:pt idx="499">
                  <c:v>76.681764171123021</c:v>
                </c:pt>
                <c:pt idx="500">
                  <c:v>76.681764171123021</c:v>
                </c:pt>
                <c:pt idx="501">
                  <c:v>76.681764171123021</c:v>
                </c:pt>
                <c:pt idx="502">
                  <c:v>76.681764171123021</c:v>
                </c:pt>
                <c:pt idx="503">
                  <c:v>76.681764171123021</c:v>
                </c:pt>
                <c:pt idx="504">
                  <c:v>76.681764171123021</c:v>
                </c:pt>
                <c:pt idx="505">
                  <c:v>76.681764171123021</c:v>
                </c:pt>
                <c:pt idx="506">
                  <c:v>76.681764171123021</c:v>
                </c:pt>
                <c:pt idx="507">
                  <c:v>76.681764171123021</c:v>
                </c:pt>
                <c:pt idx="508">
                  <c:v>76.681764171123021</c:v>
                </c:pt>
                <c:pt idx="509">
                  <c:v>76.681764171123021</c:v>
                </c:pt>
                <c:pt idx="510">
                  <c:v>76.681764171123021</c:v>
                </c:pt>
                <c:pt idx="511">
                  <c:v>76.681764171123021</c:v>
                </c:pt>
                <c:pt idx="512">
                  <c:v>76.681764171123021</c:v>
                </c:pt>
                <c:pt idx="513">
                  <c:v>76.681764171123021</c:v>
                </c:pt>
                <c:pt idx="514">
                  <c:v>76.681764171123021</c:v>
                </c:pt>
                <c:pt idx="515">
                  <c:v>76.681764171123021</c:v>
                </c:pt>
                <c:pt idx="516">
                  <c:v>76.681764171123021</c:v>
                </c:pt>
                <c:pt idx="517">
                  <c:v>76.681764171123021</c:v>
                </c:pt>
                <c:pt idx="518">
                  <c:v>76.681764171123021</c:v>
                </c:pt>
                <c:pt idx="519">
                  <c:v>76.681764171123021</c:v>
                </c:pt>
                <c:pt idx="520">
                  <c:v>76.681764171123021</c:v>
                </c:pt>
                <c:pt idx="521">
                  <c:v>76.681764171123021</c:v>
                </c:pt>
                <c:pt idx="522">
                  <c:v>76.681764171123021</c:v>
                </c:pt>
                <c:pt idx="523">
                  <c:v>76.681764171123021</c:v>
                </c:pt>
                <c:pt idx="524">
                  <c:v>76.681764171123021</c:v>
                </c:pt>
                <c:pt idx="525">
                  <c:v>76.681764171123021</c:v>
                </c:pt>
                <c:pt idx="526">
                  <c:v>76.681764171123021</c:v>
                </c:pt>
                <c:pt idx="527">
                  <c:v>76.681764171123021</c:v>
                </c:pt>
                <c:pt idx="528">
                  <c:v>76.681764171123021</c:v>
                </c:pt>
                <c:pt idx="529">
                  <c:v>76.681764171123021</c:v>
                </c:pt>
                <c:pt idx="530">
                  <c:v>76.681764171123021</c:v>
                </c:pt>
                <c:pt idx="531">
                  <c:v>76.681764171123021</c:v>
                </c:pt>
                <c:pt idx="532">
                  <c:v>76.681764171123021</c:v>
                </c:pt>
                <c:pt idx="533">
                  <c:v>76.681764171123021</c:v>
                </c:pt>
                <c:pt idx="534">
                  <c:v>76.681764171123021</c:v>
                </c:pt>
                <c:pt idx="535">
                  <c:v>76.681764171123021</c:v>
                </c:pt>
                <c:pt idx="536">
                  <c:v>76.681764171123021</c:v>
                </c:pt>
                <c:pt idx="537">
                  <c:v>76.681764171123021</c:v>
                </c:pt>
                <c:pt idx="538">
                  <c:v>76.681764171123021</c:v>
                </c:pt>
                <c:pt idx="539">
                  <c:v>76.681764171123021</c:v>
                </c:pt>
                <c:pt idx="540">
                  <c:v>76.681764171123021</c:v>
                </c:pt>
                <c:pt idx="541">
                  <c:v>76.681764171123021</c:v>
                </c:pt>
                <c:pt idx="542">
                  <c:v>76.681764171123021</c:v>
                </c:pt>
                <c:pt idx="543">
                  <c:v>76.681764171123021</c:v>
                </c:pt>
                <c:pt idx="544">
                  <c:v>76.681764171123021</c:v>
                </c:pt>
                <c:pt idx="545">
                  <c:v>76.681764171123021</c:v>
                </c:pt>
                <c:pt idx="546">
                  <c:v>76.681764171123021</c:v>
                </c:pt>
                <c:pt idx="547">
                  <c:v>76.681764171123021</c:v>
                </c:pt>
                <c:pt idx="548">
                  <c:v>76.681764171123021</c:v>
                </c:pt>
                <c:pt idx="549">
                  <c:v>76.681764171123021</c:v>
                </c:pt>
                <c:pt idx="550">
                  <c:v>76.681764171123021</c:v>
                </c:pt>
                <c:pt idx="551">
                  <c:v>76.681764171123021</c:v>
                </c:pt>
                <c:pt idx="552">
                  <c:v>76.681764171123021</c:v>
                </c:pt>
                <c:pt idx="553">
                  <c:v>76.681764171123021</c:v>
                </c:pt>
                <c:pt idx="554">
                  <c:v>76.681764171123021</c:v>
                </c:pt>
                <c:pt idx="555">
                  <c:v>76.681764171123021</c:v>
                </c:pt>
                <c:pt idx="556">
                  <c:v>76.681764171123021</c:v>
                </c:pt>
                <c:pt idx="557">
                  <c:v>76.681764171123021</c:v>
                </c:pt>
                <c:pt idx="558">
                  <c:v>76.681764171123021</c:v>
                </c:pt>
                <c:pt idx="559">
                  <c:v>76.681764171123021</c:v>
                </c:pt>
                <c:pt idx="560">
                  <c:v>76.681764171123021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1-BD48-9929-8A877384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52079"/>
        <c:axId val="1793356816"/>
      </c:lineChart>
      <c:catAx>
        <c:axId val="19149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56816"/>
        <c:crosses val="autoZero"/>
        <c:auto val="1"/>
        <c:lblAlgn val="ctr"/>
        <c:lblOffset val="100"/>
        <c:noMultiLvlLbl val="0"/>
      </c:catAx>
      <c:valAx>
        <c:axId val="1793356816"/>
        <c:scaling>
          <c:orientation val="minMax"/>
          <c:max val="12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Deseasonality with</a:t>
            </a:r>
            <a:r>
              <a:rPr lang="en-US" baseline="0"/>
              <a:t> Trend-line and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Consumption copy'!$J$2</c:f>
              <c:strCache>
                <c:ptCount val="1"/>
                <c:pt idx="0">
                  <c:v>Deseasonality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olid"/>
                <a:headEnd type="stealth" w="lg" len="lg"/>
                <a:tailEnd type="stealth" w="lg" len="lg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822330857931857E-3"/>
                  <c:y val="-0.25756051326917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0.1206x + 36.157</a:t>
                    </a:r>
                    <a:endParaRPr lang="en-US" sz="12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'Electricity Consumption copy'!$J$3:$J$563</c:f>
              <c:numCache>
                <c:formatCode>0.000</c:formatCode>
                <c:ptCount val="561"/>
                <c:pt idx="0">
                  <c:v>34.052404515753729</c:v>
                </c:pt>
                <c:pt idx="1">
                  <c:v>32.577177151560861</c:v>
                </c:pt>
                <c:pt idx="2">
                  <c:v>30.064444067984208</c:v>
                </c:pt>
                <c:pt idx="3">
                  <c:v>27.429483645030476</c:v>
                </c:pt>
                <c:pt idx="4">
                  <c:v>27.834500817917682</c:v>
                </c:pt>
                <c:pt idx="5">
                  <c:v>33.854244165528115</c:v>
                </c:pt>
                <c:pt idx="6">
                  <c:v>39.768013282903532</c:v>
                </c:pt>
                <c:pt idx="7">
                  <c:v>42.735959920362632</c:v>
                </c:pt>
                <c:pt idx="8">
                  <c:v>38.239304706090913</c:v>
                </c:pt>
                <c:pt idx="9">
                  <c:v>31.787520013197856</c:v>
                </c:pt>
                <c:pt idx="10">
                  <c:v>31.374716514093699</c:v>
                </c:pt>
                <c:pt idx="11">
                  <c:v>35.165025683782964</c:v>
                </c:pt>
                <c:pt idx="12">
                  <c:v>38.570315577231788</c:v>
                </c:pt>
                <c:pt idx="13">
                  <c:v>35.913566801222011</c:v>
                </c:pt>
                <c:pt idx="14">
                  <c:v>32.532450894675947</c:v>
                </c:pt>
                <c:pt idx="15">
                  <c:v>29.422404026643669</c:v>
                </c:pt>
                <c:pt idx="16">
                  <c:v>30.341796224130213</c:v>
                </c:pt>
                <c:pt idx="17">
                  <c:v>37.94433625358127</c:v>
                </c:pt>
                <c:pt idx="18">
                  <c:v>45.066628707869306</c:v>
                </c:pt>
                <c:pt idx="19">
                  <c:v>47.390265138896879</c:v>
                </c:pt>
                <c:pt idx="20">
                  <c:v>42.325257516367301</c:v>
                </c:pt>
                <c:pt idx="21">
                  <c:v>34.809592575178797</c:v>
                </c:pt>
                <c:pt idx="22">
                  <c:v>33.463805141775552</c:v>
                </c:pt>
                <c:pt idx="23">
                  <c:v>35.597519423475688</c:v>
                </c:pt>
                <c:pt idx="24">
                  <c:v>37.955110263917604</c:v>
                </c:pt>
                <c:pt idx="25">
                  <c:v>35.78770613130559</c:v>
                </c:pt>
                <c:pt idx="26">
                  <c:v>32.843877806205128</c:v>
                </c:pt>
                <c:pt idx="27">
                  <c:v>29.903450979013698</c:v>
                </c:pt>
                <c:pt idx="28">
                  <c:v>31.203559619063462</c:v>
                </c:pt>
                <c:pt idx="29">
                  <c:v>37.474137129110694</c:v>
                </c:pt>
                <c:pt idx="30">
                  <c:v>45.687210154355299</c:v>
                </c:pt>
                <c:pt idx="31">
                  <c:v>47.659907946160914</c:v>
                </c:pt>
                <c:pt idx="32">
                  <c:v>41.225222593030239</c:v>
                </c:pt>
                <c:pt idx="33">
                  <c:v>34.588530074258472</c:v>
                </c:pt>
                <c:pt idx="34">
                  <c:v>33.734209628488443</c:v>
                </c:pt>
                <c:pt idx="35">
                  <c:v>38.482244432735683</c:v>
                </c:pt>
                <c:pt idx="36">
                  <c:v>41.092477504904203</c:v>
                </c:pt>
                <c:pt idx="37">
                  <c:v>38.391651595865746</c:v>
                </c:pt>
                <c:pt idx="38">
                  <c:v>35.090747517028532</c:v>
                </c:pt>
                <c:pt idx="39">
                  <c:v>31.896857675995751</c:v>
                </c:pt>
                <c:pt idx="40">
                  <c:v>32.457622629829935</c:v>
                </c:pt>
                <c:pt idx="41">
                  <c:v>39.424623688662138</c:v>
                </c:pt>
                <c:pt idx="42">
                  <c:v>47.111865203901232</c:v>
                </c:pt>
                <c:pt idx="43">
                  <c:v>49.733257844189652</c:v>
                </c:pt>
                <c:pt idx="44">
                  <c:v>43.004377224534444</c:v>
                </c:pt>
                <c:pt idx="45">
                  <c:v>35.277498209633563</c:v>
                </c:pt>
                <c:pt idx="46">
                  <c:v>34.610333723795414</c:v>
                </c:pt>
                <c:pt idx="47">
                  <c:v>40.391822778647864</c:v>
                </c:pt>
                <c:pt idx="48">
                  <c:v>45.143328554704745</c:v>
                </c:pt>
                <c:pt idx="49">
                  <c:v>40.436346533569498</c:v>
                </c:pt>
                <c:pt idx="50">
                  <c:v>36.74674639983774</c:v>
                </c:pt>
                <c:pt idx="51">
                  <c:v>33.245896509230249</c:v>
                </c:pt>
                <c:pt idx="52">
                  <c:v>33.822738908936245</c:v>
                </c:pt>
                <c:pt idx="53">
                  <c:v>41.814964965006659</c:v>
                </c:pt>
                <c:pt idx="54">
                  <c:v>49.7526891981815</c:v>
                </c:pt>
                <c:pt idx="55">
                  <c:v>51.792263941908509</c:v>
                </c:pt>
                <c:pt idx="56">
                  <c:v>45.317363932821671</c:v>
                </c:pt>
                <c:pt idx="57">
                  <c:v>37.744559145902095</c:v>
                </c:pt>
                <c:pt idx="58">
                  <c:v>38.494464107052032</c:v>
                </c:pt>
                <c:pt idx="59">
                  <c:v>45.147607017168752</c:v>
                </c:pt>
                <c:pt idx="60">
                  <c:v>50.09043501402347</c:v>
                </c:pt>
                <c:pt idx="61">
                  <c:v>45.032875569635927</c:v>
                </c:pt>
                <c:pt idx="62">
                  <c:v>39.592804232292735</c:v>
                </c:pt>
                <c:pt idx="63">
                  <c:v>35.391763074351822</c:v>
                </c:pt>
                <c:pt idx="64">
                  <c:v>36.995772494463473</c:v>
                </c:pt>
                <c:pt idx="65">
                  <c:v>45.421959235417454</c:v>
                </c:pt>
                <c:pt idx="66">
                  <c:v>54.691229206260182</c:v>
                </c:pt>
                <c:pt idx="67">
                  <c:v>55.846090210779749</c:v>
                </c:pt>
                <c:pt idx="68">
                  <c:v>48.554250493632942</c:v>
                </c:pt>
                <c:pt idx="69">
                  <c:v>39.716820365852641</c:v>
                </c:pt>
                <c:pt idx="70">
                  <c:v>38.409724374456339</c:v>
                </c:pt>
                <c:pt idx="71">
                  <c:v>44.834696378338805</c:v>
                </c:pt>
                <c:pt idx="72">
                  <c:v>50.513004104442686</c:v>
                </c:pt>
                <c:pt idx="73">
                  <c:v>46.546719773480177</c:v>
                </c:pt>
                <c:pt idx="74">
                  <c:v>41.008887779623244</c:v>
                </c:pt>
                <c:pt idx="75">
                  <c:v>35.495753510727688</c:v>
                </c:pt>
                <c:pt idx="76">
                  <c:v>37.260655720144641</c:v>
                </c:pt>
                <c:pt idx="77">
                  <c:v>46.703662473465151</c:v>
                </c:pt>
                <c:pt idx="78">
                  <c:v>55.228395890538415</c:v>
                </c:pt>
                <c:pt idx="79">
                  <c:v>57.70510864662424</c:v>
                </c:pt>
                <c:pt idx="80">
                  <c:v>51.010239837791062</c:v>
                </c:pt>
                <c:pt idx="81">
                  <c:v>41.733876505594488</c:v>
                </c:pt>
                <c:pt idx="82">
                  <c:v>40.894123854697142</c:v>
                </c:pt>
                <c:pt idx="83">
                  <c:v>46.937327779201631</c:v>
                </c:pt>
                <c:pt idx="84">
                  <c:v>53.563093410535345</c:v>
                </c:pt>
                <c:pt idx="85">
                  <c:v>50.200195365903539</c:v>
                </c:pt>
                <c:pt idx="86">
                  <c:v>43.252327678645671</c:v>
                </c:pt>
                <c:pt idx="87">
                  <c:v>37.988768196658164</c:v>
                </c:pt>
                <c:pt idx="88">
                  <c:v>38.281897256598072</c:v>
                </c:pt>
                <c:pt idx="89">
                  <c:v>46.175001646129665</c:v>
                </c:pt>
                <c:pt idx="90">
                  <c:v>54.689298779363781</c:v>
                </c:pt>
                <c:pt idx="91">
                  <c:v>58.022426531177224</c:v>
                </c:pt>
                <c:pt idx="92">
                  <c:v>50.054445256227901</c:v>
                </c:pt>
                <c:pt idx="93">
                  <c:v>41.878282308210402</c:v>
                </c:pt>
                <c:pt idx="94">
                  <c:v>41.020894494660311</c:v>
                </c:pt>
                <c:pt idx="95">
                  <c:v>46.356430221911779</c:v>
                </c:pt>
                <c:pt idx="96">
                  <c:v>50.725992557274949</c:v>
                </c:pt>
                <c:pt idx="97">
                  <c:v>48.276131929881849</c:v>
                </c:pt>
                <c:pt idx="98">
                  <c:v>43.790808131399871</c:v>
                </c:pt>
                <c:pt idx="99">
                  <c:v>38.02759237360597</c:v>
                </c:pt>
                <c:pt idx="100">
                  <c:v>37.859030996973473</c:v>
                </c:pt>
                <c:pt idx="101">
                  <c:v>46.419984020039735</c:v>
                </c:pt>
                <c:pt idx="102">
                  <c:v>58.05342325130183</c:v>
                </c:pt>
                <c:pt idx="103">
                  <c:v>61.438521246702962</c:v>
                </c:pt>
                <c:pt idx="104">
                  <c:v>53.500789739087082</c:v>
                </c:pt>
                <c:pt idx="105">
                  <c:v>43.103247782120711</c:v>
                </c:pt>
                <c:pt idx="106">
                  <c:v>41.711777534513075</c:v>
                </c:pt>
                <c:pt idx="107">
                  <c:v>48.325113910714059</c:v>
                </c:pt>
                <c:pt idx="108">
                  <c:v>54.335910178945404</c:v>
                </c:pt>
                <c:pt idx="109">
                  <c:v>49.248667063397896</c:v>
                </c:pt>
                <c:pt idx="110">
                  <c:v>43.892673541889039</c:v>
                </c:pt>
                <c:pt idx="111">
                  <c:v>39.307088109092625</c:v>
                </c:pt>
                <c:pt idx="112">
                  <c:v>39.798102462488337</c:v>
                </c:pt>
                <c:pt idx="113">
                  <c:v>50.601109331125386</c:v>
                </c:pt>
                <c:pt idx="114">
                  <c:v>60.551903662326225</c:v>
                </c:pt>
                <c:pt idx="115">
                  <c:v>61.577934730290302</c:v>
                </c:pt>
                <c:pt idx="116">
                  <c:v>52.330586411863969</c:v>
                </c:pt>
                <c:pt idx="117">
                  <c:v>43.175536333370907</c:v>
                </c:pt>
                <c:pt idx="118">
                  <c:v>42.141407978773294</c:v>
                </c:pt>
                <c:pt idx="119">
                  <c:v>48.90161973973963</c:v>
                </c:pt>
                <c:pt idx="120">
                  <c:v>54.71768014795542</c:v>
                </c:pt>
                <c:pt idx="121">
                  <c:v>48.971250672758345</c:v>
                </c:pt>
                <c:pt idx="122">
                  <c:v>43.926971659898861</c:v>
                </c:pt>
                <c:pt idx="123">
                  <c:v>39.355395435733321</c:v>
                </c:pt>
                <c:pt idx="124">
                  <c:v>39.333622375310817</c:v>
                </c:pt>
                <c:pt idx="125">
                  <c:v>48.112960697924343</c:v>
                </c:pt>
                <c:pt idx="126">
                  <c:v>57.310615301848806</c:v>
                </c:pt>
                <c:pt idx="127">
                  <c:v>58.873767197051052</c:v>
                </c:pt>
                <c:pt idx="128">
                  <c:v>50.729280597807708</c:v>
                </c:pt>
                <c:pt idx="129">
                  <c:v>41.665442201745073</c:v>
                </c:pt>
                <c:pt idx="130">
                  <c:v>41.163341985153693</c:v>
                </c:pt>
                <c:pt idx="131">
                  <c:v>46.582604227522189</c:v>
                </c:pt>
                <c:pt idx="132">
                  <c:v>50.949961748119911</c:v>
                </c:pt>
                <c:pt idx="133">
                  <c:v>46.882648753500654</c:v>
                </c:pt>
                <c:pt idx="134">
                  <c:v>42.723279208344174</c:v>
                </c:pt>
                <c:pt idx="135">
                  <c:v>39.048044122609959</c:v>
                </c:pt>
                <c:pt idx="136">
                  <c:v>38.891153594124368</c:v>
                </c:pt>
                <c:pt idx="137">
                  <c:v>48.350890548949124</c:v>
                </c:pt>
                <c:pt idx="138">
                  <c:v>60.186240167581126</c:v>
                </c:pt>
                <c:pt idx="139">
                  <c:v>65.047999284392048</c:v>
                </c:pt>
                <c:pt idx="140">
                  <c:v>55.991149224090329</c:v>
                </c:pt>
                <c:pt idx="141">
                  <c:v>44.60289262079332</c:v>
                </c:pt>
                <c:pt idx="142">
                  <c:v>43.663333576192109</c:v>
                </c:pt>
                <c:pt idx="143">
                  <c:v>51.675453610326549</c:v>
                </c:pt>
                <c:pt idx="144">
                  <c:v>57.649442535807928</c:v>
                </c:pt>
                <c:pt idx="145">
                  <c:v>51.508208689075019</c:v>
                </c:pt>
                <c:pt idx="146">
                  <c:v>47.404886571389788</c:v>
                </c:pt>
                <c:pt idx="147">
                  <c:v>41.696355516331671</c:v>
                </c:pt>
                <c:pt idx="148">
                  <c:v>43.259276502668428</c:v>
                </c:pt>
                <c:pt idx="149">
                  <c:v>53.395949913482788</c:v>
                </c:pt>
                <c:pt idx="150">
                  <c:v>62.22040210931263</c:v>
                </c:pt>
                <c:pt idx="151">
                  <c:v>65.269657435943202</c:v>
                </c:pt>
                <c:pt idx="152">
                  <c:v>55.881374231307952</c:v>
                </c:pt>
                <c:pt idx="153">
                  <c:v>45.927811577297213</c:v>
                </c:pt>
                <c:pt idx="154">
                  <c:v>45.587603423975324</c:v>
                </c:pt>
                <c:pt idx="155">
                  <c:v>51.819557193998229</c:v>
                </c:pt>
                <c:pt idx="156">
                  <c:v>60.040687561139443</c:v>
                </c:pt>
                <c:pt idx="157">
                  <c:v>55.268341281864508</c:v>
                </c:pt>
                <c:pt idx="158">
                  <c:v>47.887718327673049</c:v>
                </c:pt>
                <c:pt idx="159">
                  <c:v>43.264398370678862</c:v>
                </c:pt>
                <c:pt idx="160">
                  <c:v>44.966024863062486</c:v>
                </c:pt>
                <c:pt idx="161">
                  <c:v>54.375508223708067</c:v>
                </c:pt>
                <c:pt idx="162">
                  <c:v>64.753935008719097</c:v>
                </c:pt>
                <c:pt idx="163">
                  <c:v>66.611576710976337</c:v>
                </c:pt>
                <c:pt idx="164">
                  <c:v>58.948980707845962</c:v>
                </c:pt>
                <c:pt idx="165">
                  <c:v>47.75737999347664</c:v>
                </c:pt>
                <c:pt idx="166">
                  <c:v>46.999113149821937</c:v>
                </c:pt>
                <c:pt idx="167">
                  <c:v>56.193535556543281</c:v>
                </c:pt>
                <c:pt idx="168">
                  <c:v>60.517403049345361</c:v>
                </c:pt>
                <c:pt idx="169">
                  <c:v>54.423560137798013</c:v>
                </c:pt>
                <c:pt idx="170">
                  <c:v>48.077558410857414</c:v>
                </c:pt>
                <c:pt idx="171">
                  <c:v>43.749092688315386</c:v>
                </c:pt>
                <c:pt idx="172">
                  <c:v>45.523866112254943</c:v>
                </c:pt>
                <c:pt idx="173">
                  <c:v>56.543602232812205</c:v>
                </c:pt>
                <c:pt idx="174">
                  <c:v>68.980960303349605</c:v>
                </c:pt>
                <c:pt idx="175">
                  <c:v>68.824959249440312</c:v>
                </c:pt>
                <c:pt idx="176">
                  <c:v>59.87754575954289</c:v>
                </c:pt>
                <c:pt idx="177">
                  <c:v>49.529991198066753</c:v>
                </c:pt>
                <c:pt idx="178">
                  <c:v>48.340712596277108</c:v>
                </c:pt>
                <c:pt idx="179">
                  <c:v>56.858516411226326</c:v>
                </c:pt>
                <c:pt idx="180">
                  <c:v>61.662807617909991</c:v>
                </c:pt>
                <c:pt idx="181">
                  <c:v>56.256383603937593</c:v>
                </c:pt>
                <c:pt idx="182">
                  <c:v>50.886402785271748</c:v>
                </c:pt>
                <c:pt idx="183">
                  <c:v>45.860917177616329</c:v>
                </c:pt>
                <c:pt idx="184">
                  <c:v>48.39380816736179</c:v>
                </c:pt>
                <c:pt idx="185">
                  <c:v>60.481693893416612</c:v>
                </c:pt>
                <c:pt idx="186">
                  <c:v>72.146555609204881</c:v>
                </c:pt>
                <c:pt idx="187">
                  <c:v>74.60943210102306</c:v>
                </c:pt>
                <c:pt idx="188">
                  <c:v>62.669524652295131</c:v>
                </c:pt>
                <c:pt idx="189">
                  <c:v>51.145349108705012</c:v>
                </c:pt>
                <c:pt idx="190">
                  <c:v>50.567249070229195</c:v>
                </c:pt>
                <c:pt idx="191">
                  <c:v>58.960964823411466</c:v>
                </c:pt>
                <c:pt idx="192">
                  <c:v>66.641341706713305</c:v>
                </c:pt>
                <c:pt idx="193">
                  <c:v>61.235363185695604</c:v>
                </c:pt>
                <c:pt idx="194">
                  <c:v>54.769292725163652</c:v>
                </c:pt>
                <c:pt idx="195">
                  <c:v>48.597737968471669</c:v>
                </c:pt>
                <c:pt idx="196">
                  <c:v>49.9876759057111</c:v>
                </c:pt>
                <c:pt idx="197">
                  <c:v>63.33230508438006</c:v>
                </c:pt>
                <c:pt idx="198">
                  <c:v>76.317496922424084</c:v>
                </c:pt>
                <c:pt idx="199">
                  <c:v>80.580374356634181</c:v>
                </c:pt>
                <c:pt idx="200">
                  <c:v>66.01789995252372</c:v>
                </c:pt>
                <c:pt idx="201">
                  <c:v>53.819169005539869</c:v>
                </c:pt>
                <c:pt idx="202">
                  <c:v>52.65421920459616</c:v>
                </c:pt>
                <c:pt idx="203">
                  <c:v>61.970030639153876</c:v>
                </c:pt>
                <c:pt idx="204">
                  <c:v>66.301506797527594</c:v>
                </c:pt>
                <c:pt idx="205">
                  <c:v>61.942653268427904</c:v>
                </c:pt>
                <c:pt idx="206">
                  <c:v>56.907008675420812</c:v>
                </c:pt>
                <c:pt idx="207">
                  <c:v>49.770325375369261</c:v>
                </c:pt>
                <c:pt idx="208">
                  <c:v>52.104249865199201</c:v>
                </c:pt>
                <c:pt idx="209">
                  <c:v>64.880705043116222</c:v>
                </c:pt>
                <c:pt idx="210">
                  <c:v>77.645630627149842</c:v>
                </c:pt>
                <c:pt idx="211">
                  <c:v>80.110640694687802</c:v>
                </c:pt>
                <c:pt idx="212">
                  <c:v>67.661859016160648</c:v>
                </c:pt>
                <c:pt idx="213">
                  <c:v>55.968383006157374</c:v>
                </c:pt>
                <c:pt idx="214">
                  <c:v>55.596043761388572</c:v>
                </c:pt>
                <c:pt idx="215">
                  <c:v>68.694498566477051</c:v>
                </c:pt>
                <c:pt idx="216">
                  <c:v>71.321029330809282</c:v>
                </c:pt>
                <c:pt idx="217">
                  <c:v>63.496437498613822</c:v>
                </c:pt>
                <c:pt idx="218">
                  <c:v>57.688148313094487</c:v>
                </c:pt>
                <c:pt idx="219">
                  <c:v>51.475590216298166</c:v>
                </c:pt>
                <c:pt idx="220">
                  <c:v>54.042906023053852</c:v>
                </c:pt>
                <c:pt idx="221">
                  <c:v>67.91458903274345</c:v>
                </c:pt>
                <c:pt idx="222">
                  <c:v>80.818439633512739</c:v>
                </c:pt>
                <c:pt idx="223">
                  <c:v>82.694175835392926</c:v>
                </c:pt>
                <c:pt idx="224">
                  <c:v>71.925565435738591</c:v>
                </c:pt>
                <c:pt idx="225">
                  <c:v>57.859276780980331</c:v>
                </c:pt>
                <c:pt idx="226">
                  <c:v>55.913055101029094</c:v>
                </c:pt>
                <c:pt idx="227">
                  <c:v>65.223111856580346</c:v>
                </c:pt>
                <c:pt idx="228">
                  <c:v>72.405945178769571</c:v>
                </c:pt>
                <c:pt idx="229">
                  <c:v>63.858602477879053</c:v>
                </c:pt>
                <c:pt idx="230">
                  <c:v>58.063798450597062</c:v>
                </c:pt>
                <c:pt idx="231">
                  <c:v>52.216815891011549</c:v>
                </c:pt>
                <c:pt idx="232">
                  <c:v>57.242602360366483</c:v>
                </c:pt>
                <c:pt idx="233">
                  <c:v>71.570672574290015</c:v>
                </c:pt>
                <c:pt idx="234">
                  <c:v>84.195162680985206</c:v>
                </c:pt>
                <c:pt idx="235">
                  <c:v>84.631930383729753</c:v>
                </c:pt>
                <c:pt idx="236">
                  <c:v>72.046479781648074</c:v>
                </c:pt>
                <c:pt idx="237">
                  <c:v>58.635950457208729</c:v>
                </c:pt>
                <c:pt idx="238">
                  <c:v>58.123406286055406</c:v>
                </c:pt>
                <c:pt idx="239">
                  <c:v>66.333487152732431</c:v>
                </c:pt>
                <c:pt idx="240">
                  <c:v>72.269727230491497</c:v>
                </c:pt>
                <c:pt idx="241">
                  <c:v>65.440155394550828</c:v>
                </c:pt>
                <c:pt idx="242">
                  <c:v>58.543114649784314</c:v>
                </c:pt>
                <c:pt idx="243">
                  <c:v>53.248696051183892</c:v>
                </c:pt>
                <c:pt idx="244">
                  <c:v>55.294975557051323</c:v>
                </c:pt>
                <c:pt idx="245">
                  <c:v>67.815946508703149</c:v>
                </c:pt>
                <c:pt idx="246">
                  <c:v>81.671993125969962</c:v>
                </c:pt>
                <c:pt idx="247">
                  <c:v>82.09834056208922</c:v>
                </c:pt>
                <c:pt idx="248">
                  <c:v>71.119247644000538</c:v>
                </c:pt>
                <c:pt idx="249">
                  <c:v>58.973154279805925</c:v>
                </c:pt>
                <c:pt idx="250">
                  <c:v>59.043086603916556</c:v>
                </c:pt>
                <c:pt idx="251">
                  <c:v>69.61191230201733</c:v>
                </c:pt>
                <c:pt idx="252">
                  <c:v>73.528252332893715</c:v>
                </c:pt>
                <c:pt idx="253">
                  <c:v>67.717007370245113</c:v>
                </c:pt>
                <c:pt idx="254">
                  <c:v>61.039160187949079</c:v>
                </c:pt>
                <c:pt idx="255">
                  <c:v>54.172371041783528</c:v>
                </c:pt>
                <c:pt idx="256">
                  <c:v>56.514484970488425</c:v>
                </c:pt>
                <c:pt idx="257">
                  <c:v>71.215262539412905</c:v>
                </c:pt>
                <c:pt idx="258">
                  <c:v>87.232638601768642</c:v>
                </c:pt>
                <c:pt idx="259">
                  <c:v>88.69813978955915</c:v>
                </c:pt>
                <c:pt idx="260">
                  <c:v>73.790502607136077</c:v>
                </c:pt>
                <c:pt idx="261">
                  <c:v>59.346844977797161</c:v>
                </c:pt>
                <c:pt idx="262">
                  <c:v>59.6338072798412</c:v>
                </c:pt>
                <c:pt idx="263">
                  <c:v>69.771478428952832</c:v>
                </c:pt>
                <c:pt idx="264">
                  <c:v>77.651046148984278</c:v>
                </c:pt>
                <c:pt idx="265">
                  <c:v>69.094622725777256</c:v>
                </c:pt>
                <c:pt idx="266">
                  <c:v>61.758906194385183</c:v>
                </c:pt>
                <c:pt idx="267">
                  <c:v>55.130169160765263</c:v>
                </c:pt>
                <c:pt idx="268">
                  <c:v>57.729509061195273</c:v>
                </c:pt>
                <c:pt idx="269">
                  <c:v>74.900298543330649</c:v>
                </c:pt>
                <c:pt idx="270">
                  <c:v>88.49960825430307</c:v>
                </c:pt>
                <c:pt idx="271">
                  <c:v>88.282685544612718</c:v>
                </c:pt>
                <c:pt idx="272">
                  <c:v>74.821987665075639</c:v>
                </c:pt>
                <c:pt idx="273">
                  <c:v>61.290756066866415</c:v>
                </c:pt>
                <c:pt idx="274">
                  <c:v>61.179460002386818</c:v>
                </c:pt>
                <c:pt idx="275">
                  <c:v>70.772975461886318</c:v>
                </c:pt>
                <c:pt idx="276">
                  <c:v>77.260756641860979</c:v>
                </c:pt>
                <c:pt idx="277">
                  <c:v>69.882423967703943</c:v>
                </c:pt>
                <c:pt idx="278">
                  <c:v>63.224379031649839</c:v>
                </c:pt>
                <c:pt idx="279">
                  <c:v>56.592519474945568</c:v>
                </c:pt>
                <c:pt idx="280">
                  <c:v>60.645301081989182</c:v>
                </c:pt>
                <c:pt idx="281">
                  <c:v>75.635802443183394</c:v>
                </c:pt>
                <c:pt idx="282">
                  <c:v>91.887202653244785</c:v>
                </c:pt>
                <c:pt idx="283">
                  <c:v>97.673747035261002</c:v>
                </c:pt>
                <c:pt idx="284">
                  <c:v>78.303083121365503</c:v>
                </c:pt>
                <c:pt idx="285">
                  <c:v>64.05733485114672</c:v>
                </c:pt>
                <c:pt idx="286">
                  <c:v>63.560053310197894</c:v>
                </c:pt>
                <c:pt idx="287">
                  <c:v>74.349397672770394</c:v>
                </c:pt>
                <c:pt idx="288">
                  <c:v>82.051766230637298</c:v>
                </c:pt>
                <c:pt idx="289">
                  <c:v>74.299358122342355</c:v>
                </c:pt>
                <c:pt idx="290">
                  <c:v>67.238887999404426</c:v>
                </c:pt>
                <c:pt idx="291">
                  <c:v>59.057733132289201</c:v>
                </c:pt>
                <c:pt idx="292">
                  <c:v>63.829132666681843</c:v>
                </c:pt>
                <c:pt idx="293">
                  <c:v>79.031592212450519</c:v>
                </c:pt>
                <c:pt idx="294">
                  <c:v>91.829696252015069</c:v>
                </c:pt>
                <c:pt idx="295">
                  <c:v>93.965926251562479</c:v>
                </c:pt>
                <c:pt idx="296">
                  <c:v>78.634217054493959</c:v>
                </c:pt>
                <c:pt idx="297">
                  <c:v>64.339808360652825</c:v>
                </c:pt>
                <c:pt idx="298">
                  <c:v>64.697684220295187</c:v>
                </c:pt>
                <c:pt idx="299">
                  <c:v>74.505121037474638</c:v>
                </c:pt>
                <c:pt idx="300">
                  <c:v>82.017309432045764</c:v>
                </c:pt>
                <c:pt idx="301">
                  <c:v>72.298930798484562</c:v>
                </c:pt>
                <c:pt idx="302">
                  <c:v>64.91810584426986</c:v>
                </c:pt>
                <c:pt idx="303">
                  <c:v>58.561691456045793</c:v>
                </c:pt>
                <c:pt idx="304">
                  <c:v>60.718062984057759</c:v>
                </c:pt>
                <c:pt idx="305">
                  <c:v>76.568591391116755</c:v>
                </c:pt>
                <c:pt idx="306">
                  <c:v>94.259494106093726</c:v>
                </c:pt>
                <c:pt idx="307">
                  <c:v>95.230554113415053</c:v>
                </c:pt>
                <c:pt idx="308">
                  <c:v>81.586907298344784</c:v>
                </c:pt>
                <c:pt idx="309">
                  <c:v>67.154436762529514</c:v>
                </c:pt>
                <c:pt idx="310">
                  <c:v>65.740406629885314</c:v>
                </c:pt>
                <c:pt idx="311">
                  <c:v>76.292279958020018</c:v>
                </c:pt>
                <c:pt idx="312">
                  <c:v>80.232466197311354</c:v>
                </c:pt>
                <c:pt idx="313">
                  <c:v>72.131146624620342</c:v>
                </c:pt>
                <c:pt idx="314">
                  <c:v>68.114861933375266</c:v>
                </c:pt>
                <c:pt idx="315">
                  <c:v>59.943718681801712</c:v>
                </c:pt>
                <c:pt idx="316">
                  <c:v>65.928928196697498</c:v>
                </c:pt>
                <c:pt idx="317">
                  <c:v>83.729500417591154</c:v>
                </c:pt>
                <c:pt idx="318">
                  <c:v>100.06733582604768</c:v>
                </c:pt>
                <c:pt idx="319">
                  <c:v>101.43244187329596</c:v>
                </c:pt>
                <c:pt idx="320">
                  <c:v>87.39098631829232</c:v>
                </c:pt>
                <c:pt idx="321">
                  <c:v>70.106875921469694</c:v>
                </c:pt>
                <c:pt idx="322">
                  <c:v>66.969132752523009</c:v>
                </c:pt>
                <c:pt idx="323">
                  <c:v>78.052631037285536</c:v>
                </c:pt>
                <c:pt idx="324">
                  <c:v>85.688473066597311</c:v>
                </c:pt>
                <c:pt idx="325">
                  <c:v>75.059751310075214</c:v>
                </c:pt>
                <c:pt idx="326">
                  <c:v>71.148444726048965</c:v>
                </c:pt>
                <c:pt idx="327">
                  <c:v>62.735655214461872</c:v>
                </c:pt>
                <c:pt idx="328">
                  <c:v>66.948591564042133</c:v>
                </c:pt>
                <c:pt idx="329">
                  <c:v>85.340352322403632</c:v>
                </c:pt>
                <c:pt idx="330">
                  <c:v>104.87287958110571</c:v>
                </c:pt>
                <c:pt idx="331">
                  <c:v>105.25594179474533</c:v>
                </c:pt>
                <c:pt idx="332">
                  <c:v>87.235606623391334</c:v>
                </c:pt>
                <c:pt idx="333">
                  <c:v>70.155610738604011</c:v>
                </c:pt>
                <c:pt idx="334">
                  <c:v>68.392167082002643</c:v>
                </c:pt>
                <c:pt idx="335">
                  <c:v>80.480433318382737</c:v>
                </c:pt>
                <c:pt idx="336">
                  <c:v>87.301789600650793</c:v>
                </c:pt>
                <c:pt idx="337">
                  <c:v>77.555687403174161</c:v>
                </c:pt>
                <c:pt idx="338">
                  <c:v>71.118519618085386</c:v>
                </c:pt>
                <c:pt idx="339">
                  <c:v>64.127408747595112</c:v>
                </c:pt>
                <c:pt idx="340">
                  <c:v>71.381834713706937</c:v>
                </c:pt>
                <c:pt idx="341">
                  <c:v>88.125542083970643</c:v>
                </c:pt>
                <c:pt idx="342">
                  <c:v>102.55494488560286</c:v>
                </c:pt>
                <c:pt idx="343">
                  <c:v>107.66693856050003</c:v>
                </c:pt>
                <c:pt idx="344">
                  <c:v>90.262559221422762</c:v>
                </c:pt>
                <c:pt idx="345">
                  <c:v>72.353730856240304</c:v>
                </c:pt>
                <c:pt idx="346">
                  <c:v>71.75023320530515</c:v>
                </c:pt>
                <c:pt idx="347">
                  <c:v>85.806135793532775</c:v>
                </c:pt>
                <c:pt idx="348">
                  <c:v>92.279755720246555</c:v>
                </c:pt>
                <c:pt idx="349">
                  <c:v>79.753831381134162</c:v>
                </c:pt>
                <c:pt idx="350">
                  <c:v>73.324660313772142</c:v>
                </c:pt>
                <c:pt idx="351">
                  <c:v>65.349032954186697</c:v>
                </c:pt>
                <c:pt idx="352">
                  <c:v>69.956000454678104</c:v>
                </c:pt>
                <c:pt idx="353">
                  <c:v>87.8887257891909</c:v>
                </c:pt>
                <c:pt idx="354">
                  <c:v>102.76261817908966</c:v>
                </c:pt>
                <c:pt idx="355">
                  <c:v>108.26844943824288</c:v>
                </c:pt>
                <c:pt idx="356">
                  <c:v>87.976897251148159</c:v>
                </c:pt>
                <c:pt idx="357">
                  <c:v>71.83169445829013</c:v>
                </c:pt>
                <c:pt idx="358">
                  <c:v>69.084490697309519</c:v>
                </c:pt>
                <c:pt idx="359">
                  <c:v>79.659820593334274</c:v>
                </c:pt>
                <c:pt idx="360">
                  <c:v>88.457606938020575</c:v>
                </c:pt>
                <c:pt idx="361">
                  <c:v>78.607201008643472</c:v>
                </c:pt>
                <c:pt idx="362">
                  <c:v>73.729978323353208</c:v>
                </c:pt>
                <c:pt idx="363">
                  <c:v>67.451941661725101</c:v>
                </c:pt>
                <c:pt idx="364">
                  <c:v>71.767074099316602</c:v>
                </c:pt>
                <c:pt idx="365">
                  <c:v>90.276190378569069</c:v>
                </c:pt>
                <c:pt idx="366">
                  <c:v>109.58586444655195</c:v>
                </c:pt>
                <c:pt idx="367">
                  <c:v>110.65777571432078</c:v>
                </c:pt>
                <c:pt idx="368">
                  <c:v>93.504396605846082</c:v>
                </c:pt>
                <c:pt idx="369">
                  <c:v>75.692279954796447</c:v>
                </c:pt>
                <c:pt idx="370">
                  <c:v>72.341970758020935</c:v>
                </c:pt>
                <c:pt idx="371">
                  <c:v>84.878200209025977</c:v>
                </c:pt>
                <c:pt idx="372">
                  <c:v>93.918062899432357</c:v>
                </c:pt>
                <c:pt idx="373">
                  <c:v>84.57548512549667</c:v>
                </c:pt>
                <c:pt idx="374">
                  <c:v>75.391121923863878</c:v>
                </c:pt>
                <c:pt idx="375">
                  <c:v>67.447807981089738</c:v>
                </c:pt>
                <c:pt idx="376">
                  <c:v>72.554414361540438</c:v>
                </c:pt>
                <c:pt idx="377">
                  <c:v>88.64715038842084</c:v>
                </c:pt>
                <c:pt idx="378">
                  <c:v>109.75289717379867</c:v>
                </c:pt>
                <c:pt idx="379">
                  <c:v>114.07861729901383</c:v>
                </c:pt>
                <c:pt idx="380">
                  <c:v>93.205443026195894</c:v>
                </c:pt>
                <c:pt idx="381">
                  <c:v>75.62144745256434</c:v>
                </c:pt>
                <c:pt idx="382">
                  <c:v>73.373507522908426</c:v>
                </c:pt>
                <c:pt idx="383">
                  <c:v>87.698147226387832</c:v>
                </c:pt>
                <c:pt idx="384">
                  <c:v>96.06763702695018</c:v>
                </c:pt>
                <c:pt idx="385">
                  <c:v>86.05939684910291</c:v>
                </c:pt>
                <c:pt idx="386">
                  <c:v>76.820238756038123</c:v>
                </c:pt>
                <c:pt idx="387">
                  <c:v>69.087744457467636</c:v>
                </c:pt>
                <c:pt idx="388">
                  <c:v>76.275986304671434</c:v>
                </c:pt>
                <c:pt idx="389">
                  <c:v>94.046506231586577</c:v>
                </c:pt>
                <c:pt idx="390">
                  <c:v>110.39684694587271</c:v>
                </c:pt>
                <c:pt idx="391">
                  <c:v>110.33746523833625</c:v>
                </c:pt>
                <c:pt idx="392">
                  <c:v>95.242516526258186</c:v>
                </c:pt>
                <c:pt idx="393">
                  <c:v>77.350377186612263</c:v>
                </c:pt>
                <c:pt idx="394">
                  <c:v>74.596217124531805</c:v>
                </c:pt>
                <c:pt idx="395">
                  <c:v>89.886966294437144</c:v>
                </c:pt>
                <c:pt idx="396">
                  <c:v>95.151881341306023</c:v>
                </c:pt>
                <c:pt idx="397">
                  <c:v>84.238384090527106</c:v>
                </c:pt>
                <c:pt idx="398">
                  <c:v>78.894074461501987</c:v>
                </c:pt>
                <c:pt idx="399">
                  <c:v>68.969488770271695</c:v>
                </c:pt>
                <c:pt idx="400">
                  <c:v>74.149611084402423</c:v>
                </c:pt>
                <c:pt idx="401">
                  <c:v>97.779703543102556</c:v>
                </c:pt>
                <c:pt idx="402">
                  <c:v>117.56584283062247</c:v>
                </c:pt>
                <c:pt idx="403">
                  <c:v>120.94805933374779</c:v>
                </c:pt>
                <c:pt idx="404">
                  <c:v>101.13713849341826</c:v>
                </c:pt>
                <c:pt idx="405">
                  <c:v>80.395318283171164</c:v>
                </c:pt>
                <c:pt idx="406">
                  <c:v>76.362616850489232</c:v>
                </c:pt>
                <c:pt idx="407">
                  <c:v>92.428404544372597</c:v>
                </c:pt>
                <c:pt idx="408">
                  <c:v>93.114007824606887</c:v>
                </c:pt>
                <c:pt idx="409">
                  <c:v>85.62817078591506</c:v>
                </c:pt>
                <c:pt idx="410">
                  <c:v>79.785997020347395</c:v>
                </c:pt>
                <c:pt idx="411">
                  <c:v>70.614693663145644</c:v>
                </c:pt>
                <c:pt idx="412">
                  <c:v>77.546412437250154</c:v>
                </c:pt>
                <c:pt idx="413">
                  <c:v>98.789791853712828</c:v>
                </c:pt>
                <c:pt idx="414">
                  <c:v>120.15180206047863</c:v>
                </c:pt>
                <c:pt idx="415">
                  <c:v>122.8326695859725</c:v>
                </c:pt>
                <c:pt idx="416">
                  <c:v>96.787459117654279</c:v>
                </c:pt>
                <c:pt idx="417">
                  <c:v>79.303966719154587</c:v>
                </c:pt>
                <c:pt idx="418">
                  <c:v>77.319836869890295</c:v>
                </c:pt>
                <c:pt idx="419">
                  <c:v>90.086972919139555</c:v>
                </c:pt>
                <c:pt idx="420">
                  <c:v>98.180293155977097</c:v>
                </c:pt>
                <c:pt idx="421">
                  <c:v>91.800572780053884</c:v>
                </c:pt>
                <c:pt idx="422">
                  <c:v>80.617726382085564</c:v>
                </c:pt>
                <c:pt idx="423">
                  <c:v>72.394851070879923</c:v>
                </c:pt>
                <c:pt idx="424">
                  <c:v>79.01236541625515</c:v>
                </c:pt>
                <c:pt idx="425">
                  <c:v>99.065025838946653</c:v>
                </c:pt>
                <c:pt idx="426">
                  <c:v>116.21698243711428</c:v>
                </c:pt>
                <c:pt idx="427">
                  <c:v>124.96029890100118</c:v>
                </c:pt>
                <c:pt idx="428">
                  <c:v>102.61410246829517</c:v>
                </c:pt>
                <c:pt idx="429">
                  <c:v>82.980319189903597</c:v>
                </c:pt>
                <c:pt idx="430">
                  <c:v>79.081999609217931</c:v>
                </c:pt>
                <c:pt idx="431">
                  <c:v>92.280915670163864</c:v>
                </c:pt>
                <c:pt idx="432">
                  <c:v>100.47943250815048</c:v>
                </c:pt>
                <c:pt idx="433">
                  <c:v>90.558104375957797</c:v>
                </c:pt>
                <c:pt idx="434">
                  <c:v>81.480324050032578</c:v>
                </c:pt>
                <c:pt idx="435">
                  <c:v>73.089957838112511</c:v>
                </c:pt>
                <c:pt idx="436">
                  <c:v>77.9636305126959</c:v>
                </c:pt>
                <c:pt idx="437">
                  <c:v>101.69097705747211</c:v>
                </c:pt>
                <c:pt idx="438">
                  <c:v>119.22976921390686</c:v>
                </c:pt>
                <c:pt idx="439">
                  <c:v>117.51834316756808</c:v>
                </c:pt>
                <c:pt idx="440">
                  <c:v>98.396762416006922</c:v>
                </c:pt>
                <c:pt idx="441">
                  <c:v>79.854438897928304</c:v>
                </c:pt>
                <c:pt idx="442">
                  <c:v>77.873865241600996</c:v>
                </c:pt>
                <c:pt idx="443">
                  <c:v>93.142517859012273</c:v>
                </c:pt>
                <c:pt idx="444">
                  <c:v>100.09633727765616</c:v>
                </c:pt>
                <c:pt idx="445">
                  <c:v>86.950970033059548</c:v>
                </c:pt>
                <c:pt idx="446">
                  <c:v>79.141706873532897</c:v>
                </c:pt>
                <c:pt idx="447">
                  <c:v>70.373238082503647</c:v>
                </c:pt>
                <c:pt idx="448">
                  <c:v>75.286058965797764</c:v>
                </c:pt>
                <c:pt idx="449">
                  <c:v>95.615228591794818</c:v>
                </c:pt>
                <c:pt idx="450">
                  <c:v>112.37573771751771</c:v>
                </c:pt>
                <c:pt idx="451">
                  <c:v>116.17363768671935</c:v>
                </c:pt>
                <c:pt idx="452">
                  <c:v>95.655719881570874</c:v>
                </c:pt>
                <c:pt idx="453">
                  <c:v>77.877980830807999</c:v>
                </c:pt>
                <c:pt idx="454">
                  <c:v>74.720869271180092</c:v>
                </c:pt>
                <c:pt idx="455">
                  <c:v>93.868708426378703</c:v>
                </c:pt>
                <c:pt idx="456">
                  <c:v>102.1366719942547</c:v>
                </c:pt>
                <c:pt idx="457">
                  <c:v>91.922646810904055</c:v>
                </c:pt>
                <c:pt idx="458">
                  <c:v>79.939052371966227</c:v>
                </c:pt>
                <c:pt idx="459">
                  <c:v>69.776042809536094</c:v>
                </c:pt>
                <c:pt idx="460">
                  <c:v>77.887296964749524</c:v>
                </c:pt>
                <c:pt idx="461">
                  <c:v>102.40745770480532</c:v>
                </c:pt>
                <c:pt idx="462">
                  <c:v>122.06973198276351</c:v>
                </c:pt>
                <c:pt idx="463">
                  <c:v>124.04673297191258</c:v>
                </c:pt>
                <c:pt idx="464">
                  <c:v>101.02622100287925</c:v>
                </c:pt>
                <c:pt idx="465">
                  <c:v>78.507936155980033</c:v>
                </c:pt>
                <c:pt idx="466">
                  <c:v>76.803009240789109</c:v>
                </c:pt>
                <c:pt idx="467">
                  <c:v>96.781979669356517</c:v>
                </c:pt>
                <c:pt idx="468">
                  <c:v>103.10070506254084</c:v>
                </c:pt>
                <c:pt idx="469">
                  <c:v>90.168621500571746</c:v>
                </c:pt>
                <c:pt idx="470">
                  <c:v>80.899313930946207</c:v>
                </c:pt>
                <c:pt idx="471">
                  <c:v>72.203323868108171</c:v>
                </c:pt>
                <c:pt idx="472">
                  <c:v>77.075868858233576</c:v>
                </c:pt>
                <c:pt idx="473">
                  <c:v>100.72311108781983</c:v>
                </c:pt>
                <c:pt idx="474">
                  <c:v>123.64628114863174</c:v>
                </c:pt>
                <c:pt idx="475">
                  <c:v>124.12257968578135</c:v>
                </c:pt>
                <c:pt idx="476">
                  <c:v>99.653605156440761</c:v>
                </c:pt>
                <c:pt idx="477">
                  <c:v>78.645233013390069</c:v>
                </c:pt>
                <c:pt idx="478">
                  <c:v>76.916814701665132</c:v>
                </c:pt>
                <c:pt idx="479">
                  <c:v>90.913715764890242</c:v>
                </c:pt>
                <c:pt idx="480">
                  <c:v>96.260367911379731</c:v>
                </c:pt>
                <c:pt idx="481">
                  <c:v>86.133957575478902</c:v>
                </c:pt>
                <c:pt idx="482">
                  <c:v>78.065431930384705</c:v>
                </c:pt>
                <c:pt idx="483">
                  <c:v>70.936310227089081</c:v>
                </c:pt>
                <c:pt idx="484">
                  <c:v>80.168166634616213</c:v>
                </c:pt>
                <c:pt idx="485">
                  <c:v>99.350281830385882</c:v>
                </c:pt>
                <c:pt idx="486">
                  <c:v>122.74964865596002</c:v>
                </c:pt>
                <c:pt idx="487">
                  <c:v>121.03814665511844</c:v>
                </c:pt>
                <c:pt idx="488">
                  <c:v>97.510755405744263</c:v>
                </c:pt>
                <c:pt idx="489">
                  <c:v>78.638894917664331</c:v>
                </c:pt>
                <c:pt idx="490">
                  <c:v>76.623106788488428</c:v>
                </c:pt>
                <c:pt idx="491">
                  <c:v>89.545692410567057</c:v>
                </c:pt>
                <c:pt idx="492">
                  <c:v>98.803166053593245</c:v>
                </c:pt>
                <c:pt idx="493">
                  <c:v>88.166210699107822</c:v>
                </c:pt>
                <c:pt idx="494">
                  <c:v>81.91076543105585</c:v>
                </c:pt>
                <c:pt idx="495">
                  <c:v>72.36234899372738</c:v>
                </c:pt>
                <c:pt idx="496">
                  <c:v>77.473899719777691</c:v>
                </c:pt>
                <c:pt idx="497">
                  <c:v>98.116925492643915</c:v>
                </c:pt>
                <c:pt idx="498">
                  <c:v>118.33019028018275</c:v>
                </c:pt>
                <c:pt idx="499">
                  <c:v>118.02161449210949</c:v>
                </c:pt>
                <c:pt idx="500">
                  <c:v>99.3876888035863</c:v>
                </c:pt>
                <c:pt idx="501">
                  <c:v>80.126120514712213</c:v>
                </c:pt>
                <c:pt idx="502">
                  <c:v>78.881844360826875</c:v>
                </c:pt>
                <c:pt idx="503">
                  <c:v>95.295379651897775</c:v>
                </c:pt>
                <c:pt idx="504">
                  <c:v>105.89861604048009</c:v>
                </c:pt>
                <c:pt idx="505">
                  <c:v>93.312703980511017</c:v>
                </c:pt>
                <c:pt idx="506">
                  <c:v>83.527407223448776</c:v>
                </c:pt>
                <c:pt idx="507">
                  <c:v>71.919802008059236</c:v>
                </c:pt>
                <c:pt idx="508">
                  <c:v>78.190803802830104</c:v>
                </c:pt>
                <c:pt idx="509">
                  <c:v>98.874886110105081</c:v>
                </c:pt>
                <c:pt idx="510">
                  <c:v>116.05269294808876</c:v>
                </c:pt>
                <c:pt idx="511">
                  <c:v>117.56034264041784</c:v>
                </c:pt>
                <c:pt idx="512">
                  <c:v>99.91657005675728</c:v>
                </c:pt>
                <c:pt idx="513">
                  <c:v>80.244745684714005</c:v>
                </c:pt>
                <c:pt idx="514">
                  <c:v>79.749240263676484</c:v>
                </c:pt>
                <c:pt idx="515">
                  <c:v>92.582663999655423</c:v>
                </c:pt>
                <c:pt idx="516">
                  <c:v>102.37786958439541</c:v>
                </c:pt>
                <c:pt idx="517">
                  <c:v>94.656960849030938</c:v>
                </c:pt>
                <c:pt idx="518">
                  <c:v>83.684749839818849</c:v>
                </c:pt>
                <c:pt idx="519">
                  <c:v>71.770178979571455</c:v>
                </c:pt>
                <c:pt idx="520">
                  <c:v>77.67648679642754</c:v>
                </c:pt>
                <c:pt idx="521">
                  <c:v>100.38830184347606</c:v>
                </c:pt>
                <c:pt idx="522">
                  <c:v>120.25218425909163</c:v>
                </c:pt>
                <c:pt idx="523">
                  <c:v>120.87747545308626</c:v>
                </c:pt>
                <c:pt idx="524">
                  <c:v>102.16272064628193</c:v>
                </c:pt>
                <c:pt idx="525">
                  <c:v>79.638857993311305</c:v>
                </c:pt>
                <c:pt idx="526">
                  <c:v>75.838162645454432</c:v>
                </c:pt>
                <c:pt idx="527">
                  <c:v>88.116916815254683</c:v>
                </c:pt>
                <c:pt idx="528">
                  <c:v>99.572480345223383</c:v>
                </c:pt>
                <c:pt idx="529">
                  <c:v>88.361132452946848</c:v>
                </c:pt>
                <c:pt idx="530">
                  <c:v>77.859214495850637</c:v>
                </c:pt>
                <c:pt idx="531">
                  <c:v>70.888083953009854</c:v>
                </c:pt>
                <c:pt idx="532">
                  <c:v>76.650095444987514</c:v>
                </c:pt>
                <c:pt idx="533">
                  <c:v>101.71445453497184</c:v>
                </c:pt>
                <c:pt idx="534">
                  <c:v>123.69748826209424</c:v>
                </c:pt>
                <c:pt idx="535">
                  <c:v>127.15035986486063</c:v>
                </c:pt>
                <c:pt idx="536">
                  <c:v>103.25456766902985</c:v>
                </c:pt>
                <c:pt idx="537">
                  <c:v>80.019657636508427</c:v>
                </c:pt>
                <c:pt idx="538">
                  <c:v>76.183222836584136</c:v>
                </c:pt>
                <c:pt idx="539">
                  <c:v>93.217726205538057</c:v>
                </c:pt>
                <c:pt idx="540">
                  <c:v>97.444394386057965</c:v>
                </c:pt>
                <c:pt idx="541">
                  <c:v>82.953992182483205</c:v>
                </c:pt>
                <c:pt idx="542">
                  <c:v>80.045462283091695</c:v>
                </c:pt>
                <c:pt idx="543">
                  <c:v>70.384909651356423</c:v>
                </c:pt>
                <c:pt idx="544">
                  <c:v>77.443333075986317</c:v>
                </c:pt>
                <c:pt idx="545">
                  <c:v>99.385730037519835</c:v>
                </c:pt>
                <c:pt idx="546">
                  <c:v>121.19768703266705</c:v>
                </c:pt>
                <c:pt idx="547">
                  <c:v>119.40522366156844</c:v>
                </c:pt>
                <c:pt idx="548">
                  <c:v>98.451887932764066</c:v>
                </c:pt>
                <c:pt idx="549">
                  <c:v>81.066985130213865</c:v>
                </c:pt>
                <c:pt idx="550">
                  <c:v>77.88250869432575</c:v>
                </c:pt>
                <c:pt idx="551">
                  <c:v>93.31352077830266</c:v>
                </c:pt>
                <c:pt idx="552">
                  <c:v>105.88081967197678</c:v>
                </c:pt>
                <c:pt idx="553">
                  <c:v>87.747336291921798</c:v>
                </c:pt>
                <c:pt idx="554">
                  <c:v>80.463899322811514</c:v>
                </c:pt>
                <c:pt idx="555">
                  <c:v>72.28859116278268</c:v>
                </c:pt>
                <c:pt idx="556">
                  <c:v>81.056426658270794</c:v>
                </c:pt>
                <c:pt idx="557">
                  <c:v>102.87218184440444</c:v>
                </c:pt>
                <c:pt idx="558">
                  <c:v>124.05675086765653</c:v>
                </c:pt>
                <c:pt idx="559">
                  <c:v>125.66458981549681</c:v>
                </c:pt>
                <c:pt idx="560">
                  <c:v>104.46142613261134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7E48-9979-A072DF2C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60208"/>
        <c:axId val="1793713200"/>
      </c:lineChart>
      <c:catAx>
        <c:axId val="179396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3200"/>
        <c:crosses val="autoZero"/>
        <c:auto val="1"/>
        <c:lblAlgn val="ctr"/>
        <c:lblOffset val="100"/>
        <c:noMultiLvlLbl val="0"/>
      </c:catAx>
      <c:valAx>
        <c:axId val="17937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Irregularity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Consumption copy'!$L$2</c:f>
              <c:strCache>
                <c:ptCount val="1"/>
                <c:pt idx="0">
                  <c:v>Irregularity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Consumption copy'!$L$3:$L$595</c:f>
              <c:numCache>
                <c:formatCode>0.00</c:formatCode>
                <c:ptCount val="593"/>
                <c:pt idx="0">
                  <c:v>0.93866199847161136</c:v>
                </c:pt>
                <c:pt idx="1">
                  <c:v>0.89502165358619012</c:v>
                </c:pt>
                <c:pt idx="2">
                  <c:v>0.82325936416268364</c:v>
                </c:pt>
                <c:pt idx="3">
                  <c:v>0.74863353780439856</c:v>
                </c:pt>
                <c:pt idx="4">
                  <c:v>0.75719534325129711</c:v>
                </c:pt>
                <c:pt idx="5">
                  <c:v>0.91794179502307771</c:v>
                </c:pt>
                <c:pt idx="6">
                  <c:v>1.0747763121980782</c:v>
                </c:pt>
                <c:pt idx="7">
                  <c:v>1.1512361986854798</c:v>
                </c:pt>
                <c:pt idx="8">
                  <c:v>1.0267680038367806</c:v>
                </c:pt>
                <c:pt idx="9">
                  <c:v>0.85077536635703388</c:v>
                </c:pt>
                <c:pt idx="10">
                  <c:v>0.83702516604845056</c:v>
                </c:pt>
                <c:pt idx="11">
                  <c:v>0.93513558814661568</c:v>
                </c:pt>
                <c:pt idx="12">
                  <c:v>1.0224127252425936</c:v>
                </c:pt>
                <c:pt idx="13">
                  <c:v>0.94895461010379101</c:v>
                </c:pt>
                <c:pt idx="14">
                  <c:v>0.85688381432534244</c:v>
                </c:pt>
                <c:pt idx="15">
                  <c:v>0.77251327308406814</c:v>
                </c:pt>
                <c:pt idx="16">
                  <c:v>0.79413817877599557</c:v>
                </c:pt>
                <c:pt idx="17">
                  <c:v>0.98999515374170377</c:v>
                </c:pt>
                <c:pt idx="18">
                  <c:v>1.1721327469509604</c:v>
                </c:pt>
                <c:pt idx="19">
                  <c:v>1.2287138670667346</c:v>
                </c:pt>
                <c:pt idx="20">
                  <c:v>1.0939698915565761</c:v>
                </c:pt>
                <c:pt idx="21">
                  <c:v>0.89691865991875341</c:v>
                </c:pt>
                <c:pt idx="22">
                  <c:v>0.8595714740456285</c:v>
                </c:pt>
                <c:pt idx="23">
                  <c:v>0.91155552485892166</c:v>
                </c:pt>
                <c:pt idx="24">
                  <c:v>0.96893470499125922</c:v>
                </c:pt>
                <c:pt idx="25">
                  <c:v>0.91080015400624026</c:v>
                </c:pt>
                <c:pt idx="26">
                  <c:v>0.83332177560322762</c:v>
                </c:pt>
                <c:pt idx="27">
                  <c:v>0.75640214143375284</c:v>
                </c:pt>
                <c:pt idx="28">
                  <c:v>0.78688770020636967</c:v>
                </c:pt>
                <c:pt idx="29">
                  <c:v>0.94215303907255044</c:v>
                </c:pt>
                <c:pt idx="30">
                  <c:v>1.1451691453281891</c:v>
                </c:pt>
                <c:pt idx="31">
                  <c:v>1.1910153374423587</c:v>
                </c:pt>
                <c:pt idx="32">
                  <c:v>1.0271178218749437</c:v>
                </c:pt>
                <c:pt idx="33">
                  <c:v>0.85918440024091158</c:v>
                </c:pt>
                <c:pt idx="34">
                  <c:v>0.8354601423668444</c:v>
                </c:pt>
                <c:pt idx="35">
                  <c:v>0.9502117217073105</c:v>
                </c:pt>
                <c:pt idx="36">
                  <c:v>1.011651571298898</c:v>
                </c:pt>
                <c:pt idx="37">
                  <c:v>0.94236229917343117</c:v>
                </c:pt>
                <c:pt idx="38">
                  <c:v>0.85879598626123421</c:v>
                </c:pt>
                <c:pt idx="39">
                  <c:v>0.77833282926223746</c:v>
                </c:pt>
                <c:pt idx="40">
                  <c:v>0.78969243605674566</c:v>
                </c:pt>
                <c:pt idx="41">
                  <c:v>0.95639300397994631</c:v>
                </c:pt>
                <c:pt idx="42">
                  <c:v>1.1395421984940846</c:v>
                </c:pt>
                <c:pt idx="43">
                  <c:v>1.19944958310678</c:v>
                </c:pt>
                <c:pt idx="44">
                  <c:v>1.0341568205207399</c:v>
                </c:pt>
                <c:pt idx="45">
                  <c:v>0.84588985890365964</c:v>
                </c:pt>
                <c:pt idx="46">
                  <c:v>0.82749953912462859</c:v>
                </c:pt>
                <c:pt idx="47">
                  <c:v>0.96295273373371981</c:v>
                </c:pt>
                <c:pt idx="48">
                  <c:v>1.0731445656082943</c:v>
                </c:pt>
                <c:pt idx="49">
                  <c:v>0.95850253712208744</c:v>
                </c:pt>
                <c:pt idx="50">
                  <c:v>0.86856135540275847</c:v>
                </c:pt>
                <c:pt idx="51">
                  <c:v>0.7835801780238203</c:v>
                </c:pt>
                <c:pt idx="52">
                  <c:v>0.79491639973245409</c:v>
                </c:pt>
                <c:pt idx="53">
                  <c:v>0.97997546168932914</c:v>
                </c:pt>
                <c:pt idx="54">
                  <c:v>1.1627176723108554</c:v>
                </c:pt>
                <c:pt idx="55">
                  <c:v>1.2069806514452959</c:v>
                </c:pt>
                <c:pt idx="56">
                  <c:v>1.0531280543610606</c:v>
                </c:pt>
                <c:pt idx="57">
                  <c:v>0.8746925770397086</c:v>
                </c:pt>
                <c:pt idx="58">
                  <c:v>0.88958468000508484</c:v>
                </c:pt>
                <c:pt idx="59">
                  <c:v>1.0404352549297988</c:v>
                </c:pt>
                <c:pt idx="60">
                  <c:v>1.1511443551906408</c:v>
                </c:pt>
                <c:pt idx="61">
                  <c:v>1.0320545711766442</c:v>
                </c:pt>
                <c:pt idx="62">
                  <c:v>0.9048791042878207</c:v>
                </c:pt>
                <c:pt idx="63">
                  <c:v>0.8066425166346477</c:v>
                </c:pt>
                <c:pt idx="64">
                  <c:v>0.84088945573378215</c:v>
                </c:pt>
                <c:pt idx="65">
                  <c:v>1.0295888449113815</c:v>
                </c:pt>
                <c:pt idx="66">
                  <c:v>1.236317606138277</c:v>
                </c:pt>
                <c:pt idx="67">
                  <c:v>1.258991433542235</c:v>
                </c:pt>
                <c:pt idx="68">
                  <c:v>1.0916366257246877</c:v>
                </c:pt>
                <c:pt idx="69">
                  <c:v>0.89053163447280526</c:v>
                </c:pt>
                <c:pt idx="70">
                  <c:v>0.85890134022791664</c:v>
                </c:pt>
                <c:pt idx="71">
                  <c:v>0.99987726143814726</c:v>
                </c:pt>
                <c:pt idx="72">
                  <c:v>1.1234898868445999</c:v>
                </c:pt>
                <c:pt idx="73">
                  <c:v>1.0325038657512895</c:v>
                </c:pt>
                <c:pt idx="74">
                  <c:v>0.90723613511842938</c:v>
                </c:pt>
                <c:pt idx="75">
                  <c:v>0.78317999211712686</c:v>
                </c:pt>
                <c:pt idx="76">
                  <c:v>0.81993908263820869</c:v>
                </c:pt>
                <c:pt idx="77">
                  <c:v>1.0250168439301628</c:v>
                </c:pt>
                <c:pt idx="78">
                  <c:v>1.2089114859894936</c:v>
                </c:pt>
                <c:pt idx="79">
                  <c:v>1.2597993373348815</c:v>
                </c:pt>
                <c:pt idx="80">
                  <c:v>1.1107147176692536</c:v>
                </c:pt>
                <c:pt idx="81">
                  <c:v>0.90634789636483548</c:v>
                </c:pt>
                <c:pt idx="82">
                  <c:v>0.88579073825123567</c:v>
                </c:pt>
                <c:pt idx="83">
                  <c:v>1.0140411381758672</c:v>
                </c:pt>
                <c:pt idx="84">
                  <c:v>1.1541780169482707</c:v>
                </c:pt>
                <c:pt idx="85">
                  <c:v>1.0789105059233148</c:v>
                </c:pt>
                <c:pt idx="86">
                  <c:v>0.92718262432465459</c:v>
                </c:pt>
                <c:pt idx="87">
                  <c:v>0.81224996037310759</c:v>
                </c:pt>
                <c:pt idx="88">
                  <c:v>0.81641225616753266</c:v>
                </c:pt>
                <c:pt idx="89">
                  <c:v>0.98221696296887262</c:v>
                </c:pt>
                <c:pt idx="90">
                  <c:v>1.1603531129722688</c:v>
                </c:pt>
                <c:pt idx="91">
                  <c:v>1.2279306896012721</c:v>
                </c:pt>
                <c:pt idx="92">
                  <c:v>1.056607277936451</c:v>
                </c:pt>
                <c:pt idx="93">
                  <c:v>0.88177056829391887</c:v>
                </c:pt>
                <c:pt idx="94">
                  <c:v>0.86153010657916396</c:v>
                </c:pt>
                <c:pt idx="95">
                  <c:v>0.9711284942559858</c:v>
                </c:pt>
                <c:pt idx="96">
                  <c:v>1.0599891455322505</c:v>
                </c:pt>
                <c:pt idx="97">
                  <c:v>1.006260071325165</c:v>
                </c:pt>
                <c:pt idx="98">
                  <c:v>0.91047995549354788</c:v>
                </c:pt>
                <c:pt idx="99">
                  <c:v>0.78867603487579008</c:v>
                </c:pt>
                <c:pt idx="100">
                  <c:v>0.78322115696628458</c:v>
                </c:pt>
                <c:pt idx="101">
                  <c:v>0.95793867745891792</c:v>
                </c:pt>
                <c:pt idx="102">
                  <c:v>1.195036173213456</c:v>
                </c:pt>
                <c:pt idx="103">
                  <c:v>1.2615868213305086</c:v>
                </c:pt>
                <c:pt idx="104">
                  <c:v>1.0958785280435701</c:v>
                </c:pt>
                <c:pt idx="105">
                  <c:v>0.88072577332768121</c:v>
                </c:pt>
                <c:pt idx="106">
                  <c:v>0.85019888495416085</c:v>
                </c:pt>
                <c:pt idx="107">
                  <c:v>0.98258123758614091</c:v>
                </c:pt>
                <c:pt idx="108">
                  <c:v>1.1020946278263413</c:v>
                </c:pt>
                <c:pt idx="109">
                  <c:v>0.99647263548141352</c:v>
                </c:pt>
                <c:pt idx="110">
                  <c:v>0.88594033420843543</c:v>
                </c:pt>
                <c:pt idx="111">
                  <c:v>0.7914571886608992</c:v>
                </c:pt>
                <c:pt idx="112">
                  <c:v>0.79940267837750356</c:v>
                </c:pt>
                <c:pt idx="113">
                  <c:v>1.0139405621661259</c:v>
                </c:pt>
                <c:pt idx="114">
                  <c:v>1.2104086607429383</c:v>
                </c:pt>
                <c:pt idx="115">
                  <c:v>1.2279583208091938</c:v>
                </c:pt>
                <c:pt idx="116">
                  <c:v>1.0410483657706013</c:v>
                </c:pt>
                <c:pt idx="117">
                  <c:v>0.85686488263768035</c:v>
                </c:pt>
                <c:pt idx="118">
                  <c:v>0.83434454424953663</c:v>
                </c:pt>
                <c:pt idx="119">
                  <c:v>0.96588160421378322</c:v>
                </c:pt>
                <c:pt idx="120">
                  <c:v>1.07818938765932</c:v>
                </c:pt>
                <c:pt idx="121">
                  <c:v>0.96267069271908401</c:v>
                </c:pt>
                <c:pt idx="122">
                  <c:v>0.8614685719757067</c:v>
                </c:pt>
                <c:pt idx="123">
                  <c:v>0.76999251508926236</c:v>
                </c:pt>
                <c:pt idx="124">
                  <c:v>0.76775496516456154</c:v>
                </c:pt>
                <c:pt idx="125">
                  <c:v>0.93691382126560974</c:v>
                </c:pt>
                <c:pt idx="126">
                  <c:v>1.1134068855608124</c:v>
                </c:pt>
                <c:pt idx="127">
                  <c:v>1.1411015896687404</c:v>
                </c:pt>
                <c:pt idx="128">
                  <c:v>0.98095077188960345</c:v>
                </c:pt>
                <c:pt idx="129">
                  <c:v>0.80380905183264351</c:v>
                </c:pt>
                <c:pt idx="130">
                  <c:v>0.79227921504426269</c:v>
                </c:pt>
                <c:pt idx="131">
                  <c:v>0.89450851305437395</c:v>
                </c:pt>
                <c:pt idx="132">
                  <c:v>0.97611274538132442</c:v>
                </c:pt>
                <c:pt idx="133">
                  <c:v>0.89611962279281199</c:v>
                </c:pt>
                <c:pt idx="134">
                  <c:v>0.8147389146867573</c:v>
                </c:pt>
                <c:pt idx="135">
                  <c:v>0.74294300309768446</c:v>
                </c:pt>
                <c:pt idx="136">
                  <c:v>0.73826393707809479</c:v>
                </c:pt>
                <c:pt idx="137">
                  <c:v>0.91574003213930977</c:v>
                </c:pt>
                <c:pt idx="138">
                  <c:v>1.1372975292624607</c:v>
                </c:pt>
                <c:pt idx="139">
                  <c:v>1.2263720383173782</c:v>
                </c:pt>
                <c:pt idx="140">
                  <c:v>1.0532254338486866</c:v>
                </c:pt>
                <c:pt idx="141">
                  <c:v>0.83710681279664356</c:v>
                </c:pt>
                <c:pt idx="142">
                  <c:v>0.81762255118068916</c:v>
                </c:pt>
                <c:pt idx="143">
                  <c:v>0.96547404705841844</c:v>
                </c:pt>
                <c:pt idx="144">
                  <c:v>1.0746671116212052</c:v>
                </c:pt>
                <c:pt idx="145">
                  <c:v>0.95803202644630514</c:v>
                </c:pt>
                <c:pt idx="146">
                  <c:v>0.8797385287869357</c:v>
                </c:pt>
                <c:pt idx="147">
                  <c:v>0.77207180555295318</c:v>
                </c:pt>
                <c:pt idx="148">
                  <c:v>0.79922692997628575</c:v>
                </c:pt>
                <c:pt idx="149">
                  <c:v>0.98431157323875584</c:v>
                </c:pt>
                <c:pt idx="150">
                  <c:v>1.1444390061233645</c:v>
                </c:pt>
                <c:pt idx="151">
                  <c:v>1.1978677481719566</c:v>
                </c:pt>
                <c:pt idx="152">
                  <c:v>1.0233034644838919</c:v>
                </c:pt>
                <c:pt idx="153">
                  <c:v>0.83917988461955029</c:v>
                </c:pt>
                <c:pt idx="154">
                  <c:v>0.83113224109344264</c:v>
                </c:pt>
                <c:pt idx="155">
                  <c:v>0.9426776712278605</c:v>
                </c:pt>
                <c:pt idx="156">
                  <c:v>1.0898417090413612</c:v>
                </c:pt>
                <c:pt idx="157">
                  <c:v>1.0010240796689207</c:v>
                </c:pt>
                <c:pt idx="158">
                  <c:v>0.86545529070983829</c:v>
                </c:pt>
                <c:pt idx="159">
                  <c:v>0.78019941879932309</c:v>
                </c:pt>
                <c:pt idx="160">
                  <c:v>0.8091256435261075</c:v>
                </c:pt>
                <c:pt idx="161">
                  <c:v>0.97632263725321622</c:v>
                </c:pt>
                <c:pt idx="162">
                  <c:v>1.1601570731906072</c:v>
                </c:pt>
                <c:pt idx="163">
                  <c:v>1.190866190480024</c:v>
                </c:pt>
                <c:pt idx="164">
                  <c:v>1.0516087610219418</c:v>
                </c:pt>
                <c:pt idx="165">
                  <c:v>0.85012941319831825</c:v>
                </c:pt>
                <c:pt idx="166">
                  <c:v>0.83483926642571815</c:v>
                </c:pt>
                <c:pt idx="167">
                  <c:v>0.99602493462246455</c:v>
                </c:pt>
                <c:pt idx="168">
                  <c:v>1.0703770012831166</c:v>
                </c:pt>
                <c:pt idx="169">
                  <c:v>0.96054572332370891</c:v>
                </c:pt>
                <c:pt idx="170">
                  <c:v>0.8467399983595767</c:v>
                </c:pt>
                <c:pt idx="171">
                  <c:v>0.76887414610696247</c:v>
                </c:pt>
                <c:pt idx="172">
                  <c:v>0.79837298165327297</c:v>
                </c:pt>
                <c:pt idx="173">
                  <c:v>0.98953827230015734</c:v>
                </c:pt>
                <c:pt idx="174">
                  <c:v>1.2046550994263141</c:v>
                </c:pt>
                <c:pt idx="175">
                  <c:v>1.1994046845113382</c:v>
                </c:pt>
                <c:pt idx="176">
                  <c:v>1.0412906718155319</c:v>
                </c:pt>
                <c:pt idx="177">
                  <c:v>0.85954052315305063</c:v>
                </c:pt>
                <c:pt idx="178">
                  <c:v>0.83714979454764638</c:v>
                </c:pt>
                <c:pt idx="179">
                  <c:v>0.98260634945522041</c:v>
                </c:pt>
                <c:pt idx="180">
                  <c:v>1.0634158759745522</c:v>
                </c:pt>
                <c:pt idx="181">
                  <c:v>0.9681649050176675</c:v>
                </c:pt>
                <c:pt idx="182">
                  <c:v>0.87393438734863926</c:v>
                </c:pt>
                <c:pt idx="183">
                  <c:v>0.78599761390595524</c:v>
                </c:pt>
                <c:pt idx="184">
                  <c:v>0.82769734157764574</c:v>
                </c:pt>
                <c:pt idx="185">
                  <c:v>1.0323116424256018</c:v>
                </c:pt>
                <c:pt idx="186">
                  <c:v>1.2288798963229763</c:v>
                </c:pt>
                <c:pt idx="187">
                  <c:v>1.2682251529160913</c:v>
                </c:pt>
                <c:pt idx="188">
                  <c:v>1.0630890486289344</c:v>
                </c:pt>
                <c:pt idx="189">
                  <c:v>0.86582839479109908</c:v>
                </c:pt>
                <c:pt idx="190">
                  <c:v>0.85429772248476477</c:v>
                </c:pt>
                <c:pt idx="191">
                  <c:v>0.99407819678601483</c:v>
                </c:pt>
                <c:pt idx="192">
                  <c:v>1.1212889466206086</c:v>
                </c:pt>
                <c:pt idx="193">
                  <c:v>1.0282429413886631</c:v>
                </c:pt>
                <c:pt idx="194">
                  <c:v>0.91780830387042367</c:v>
                </c:pt>
                <c:pt idx="195">
                  <c:v>0.81274459513855224</c:v>
                </c:pt>
                <c:pt idx="196">
                  <c:v>0.83430708577641566</c:v>
                </c:pt>
                <c:pt idx="197">
                  <c:v>1.0549089890428722</c:v>
                </c:pt>
                <c:pt idx="198">
                  <c:v>1.2686513309045104</c:v>
                </c:pt>
                <c:pt idx="199">
                  <c:v>1.3368345199103171</c:v>
                </c:pt>
                <c:pt idx="200">
                  <c:v>1.0930550212677941</c:v>
                </c:pt>
                <c:pt idx="201">
                  <c:v>0.88930551479620801</c:v>
                </c:pt>
                <c:pt idx="202">
                  <c:v>0.86832554741512302</c:v>
                </c:pt>
                <c:pt idx="203">
                  <c:v>1.0199249933204388</c:v>
                </c:pt>
                <c:pt idx="204">
                  <c:v>1.0890523455572865</c:v>
                </c:pt>
                <c:pt idx="205">
                  <c:v>1.015443344301989</c:v>
                </c:pt>
                <c:pt idx="206">
                  <c:v>0.93105188830423513</c:v>
                </c:pt>
                <c:pt idx="207">
                  <c:v>0.81268554117235714</c:v>
                </c:pt>
                <c:pt idx="208">
                  <c:v>0.84912340236364947</c:v>
                </c:pt>
                <c:pt idx="209">
                  <c:v>1.0552625122898398</c:v>
                </c:pt>
                <c:pt idx="210">
                  <c:v>1.260407356504325</c:v>
                </c:pt>
                <c:pt idx="211">
                  <c:v>1.297880583218378</c:v>
                </c:pt>
                <c:pt idx="212">
                  <c:v>1.094058983393279</c:v>
                </c:pt>
                <c:pt idx="213">
                  <c:v>0.90321990992000989</c:v>
                </c:pt>
                <c:pt idx="214">
                  <c:v>0.89546828208273321</c:v>
                </c:pt>
                <c:pt idx="215">
                  <c:v>1.1042959841315401</c:v>
                </c:pt>
                <c:pt idx="216">
                  <c:v>1.1443002305704297</c:v>
                </c:pt>
                <c:pt idx="217">
                  <c:v>1.0167922248440109</c:v>
                </c:pt>
                <c:pt idx="218">
                  <c:v>0.92200133474876278</c:v>
                </c:pt>
                <c:pt idx="219">
                  <c:v>0.82112635735612582</c:v>
                </c:pt>
                <c:pt idx="220">
                  <c:v>0.86042429856349756</c:v>
                </c:pt>
                <c:pt idx="221">
                  <c:v>1.0792050403898836</c:v>
                </c:pt>
                <c:pt idx="222">
                  <c:v>1.2817987976919047</c:v>
                </c:pt>
                <c:pt idx="223">
                  <c:v>1.3090445333710024</c:v>
                </c:pt>
                <c:pt idx="224">
                  <c:v>1.1364084787293591</c:v>
                </c:pt>
                <c:pt idx="225">
                  <c:v>0.91242555550443183</c:v>
                </c:pt>
                <c:pt idx="226">
                  <c:v>0.88006042669075535</c:v>
                </c:pt>
                <c:pt idx="227">
                  <c:v>1.0246538597315533</c:v>
                </c:pt>
                <c:pt idx="228">
                  <c:v>1.1353449844885968</c:v>
                </c:pt>
                <c:pt idx="229">
                  <c:v>0.99943035414162384</c:v>
                </c:pt>
                <c:pt idx="230">
                  <c:v>0.90702576326078443</c:v>
                </c:pt>
                <c:pt idx="231">
                  <c:v>0.81415512442289295</c:v>
                </c:pt>
                <c:pt idx="232">
                  <c:v>0.89084116171932748</c:v>
                </c:pt>
                <c:pt idx="233">
                  <c:v>1.1117359908025179</c:v>
                </c:pt>
                <c:pt idx="234">
                  <c:v>1.3053918366613728</c:v>
                </c:pt>
                <c:pt idx="235">
                  <c:v>1.309714701088073</c:v>
                </c:pt>
                <c:pt idx="236">
                  <c:v>1.1128725684229659</c:v>
                </c:pt>
                <c:pt idx="237">
                  <c:v>0.90404149345524865</c:v>
                </c:pt>
                <c:pt idx="238">
                  <c:v>0.89447596946241337</c:v>
                </c:pt>
                <c:pt idx="239">
                  <c:v>1.0189319235147298</c:v>
                </c:pt>
                <c:pt idx="240">
                  <c:v>1.108064310450702</c:v>
                </c:pt>
                <c:pt idx="241">
                  <c:v>1.001499113812373</c:v>
                </c:pt>
                <c:pt idx="242">
                  <c:v>0.89429591538681985</c:v>
                </c:pt>
                <c:pt idx="243">
                  <c:v>0.81192338383163876</c:v>
                </c:pt>
                <c:pt idx="244">
                  <c:v>0.84157700531248214</c:v>
                </c:pt>
                <c:pt idx="245">
                  <c:v>1.0302523146164677</c:v>
                </c:pt>
                <c:pt idx="246">
                  <c:v>1.2384827572889303</c:v>
                </c:pt>
                <c:pt idx="247">
                  <c:v>1.2426753412823159</c:v>
                </c:pt>
                <c:pt idx="248">
                  <c:v>1.0745296260863342</c:v>
                </c:pt>
                <c:pt idx="249">
                  <c:v>0.88939560347785207</c:v>
                </c:pt>
                <c:pt idx="250">
                  <c:v>0.88883365655114077</c:v>
                </c:pt>
                <c:pt idx="251">
                  <c:v>1.0460374931555976</c:v>
                </c:pt>
                <c:pt idx="252">
                  <c:v>1.1028884925616436</c:v>
                </c:pt>
                <c:pt idx="253">
                  <c:v>1.0138885417483181</c:v>
                </c:pt>
                <c:pt idx="254">
                  <c:v>0.91225766235165273</c:v>
                </c:pt>
                <c:pt idx="255">
                  <c:v>0.80817374515196838</c:v>
                </c:pt>
                <c:pt idx="256">
                  <c:v>0.84160052196369439</c:v>
                </c:pt>
                <c:pt idx="257">
                  <c:v>1.058619845751309</c:v>
                </c:pt>
                <c:pt idx="258">
                  <c:v>1.2943987541884345</c:v>
                </c:pt>
                <c:pt idx="259">
                  <c:v>1.3137934885067937</c:v>
                </c:pt>
                <c:pt idx="260">
                  <c:v>1.091033193666108</c:v>
                </c:pt>
                <c:pt idx="261">
                  <c:v>0.87591389135724673</c:v>
                </c:pt>
                <c:pt idx="262">
                  <c:v>0.87858538485330651</c:v>
                </c:pt>
                <c:pt idx="263">
                  <c:v>1.0261205674053369</c:v>
                </c:pt>
                <c:pt idx="264">
                  <c:v>1.1399824732659622</c:v>
                </c:pt>
                <c:pt idx="265">
                  <c:v>1.0125742303364655</c:v>
                </c:pt>
                <c:pt idx="266">
                  <c:v>0.90347331655458651</c:v>
                </c:pt>
                <c:pt idx="267">
                  <c:v>0.80508090447948477</c:v>
                </c:pt>
                <c:pt idx="268">
                  <c:v>0.84155766112905361</c:v>
                </c:pt>
                <c:pt idx="269">
                  <c:v>1.0899503564273441</c:v>
                </c:pt>
                <c:pt idx="270">
                  <c:v>1.2855915527443955</c:v>
                </c:pt>
                <c:pt idx="271">
                  <c:v>1.2801976436352089</c:v>
                </c:pt>
                <c:pt idx="272">
                  <c:v>1.0831082973138071</c:v>
                </c:pt>
                <c:pt idx="273">
                  <c:v>0.88568664892424731</c:v>
                </c:pt>
                <c:pt idx="274">
                  <c:v>0.88254031912505149</c:v>
                </c:pt>
                <c:pt idx="275">
                  <c:v>1.0191579154853982</c:v>
                </c:pt>
                <c:pt idx="276">
                  <c:v>1.1106555857387381</c:v>
                </c:pt>
                <c:pt idx="277">
                  <c:v>1.0028503607395687</c:v>
                </c:pt>
                <c:pt idx="278">
                  <c:v>0.90573630074393374</c:v>
                </c:pt>
                <c:pt idx="279">
                  <c:v>0.80933170504033713</c:v>
                </c:pt>
                <c:pt idx="280">
                  <c:v>0.86579743883968707</c:v>
                </c:pt>
                <c:pt idx="281">
                  <c:v>1.0779520972089609</c:v>
                </c:pt>
                <c:pt idx="282">
                  <c:v>1.3073180547875958</c:v>
                </c:pt>
                <c:pt idx="283">
                  <c:v>1.3872653589716566</c:v>
                </c:pt>
                <c:pt idx="284">
                  <c:v>1.1102410832770746</c:v>
                </c:pt>
                <c:pt idx="285">
                  <c:v>0.90670352775775787</c:v>
                </c:pt>
                <c:pt idx="286">
                  <c:v>0.898131578570874</c:v>
                </c:pt>
                <c:pt idx="287">
                  <c:v>1.0488024747251423</c:v>
                </c:pt>
                <c:pt idx="288">
                  <c:v>1.1554894245158074</c:v>
                </c:pt>
                <c:pt idx="289">
                  <c:v>1.044542578093129</c:v>
                </c:pt>
                <c:pt idx="290">
                  <c:v>0.94368249975305019</c:v>
                </c:pt>
                <c:pt idx="291">
                  <c:v>0.82746129630709442</c:v>
                </c:pt>
                <c:pt idx="292">
                  <c:v>0.89280504703525188</c:v>
                </c:pt>
                <c:pt idx="293">
                  <c:v>1.1035866501583576</c:v>
                </c:pt>
                <c:pt idx="294">
                  <c:v>1.2801418609308706</c:v>
                </c:pt>
                <c:pt idx="295">
                  <c:v>1.3077231833670004</c:v>
                </c:pt>
                <c:pt idx="296">
                  <c:v>1.0925182153643749</c:v>
                </c:pt>
                <c:pt idx="297">
                  <c:v>0.89242103368924164</c:v>
                </c:pt>
                <c:pt idx="298">
                  <c:v>0.89588631142365438</c:v>
                </c:pt>
                <c:pt idx="299">
                  <c:v>1.0299725042160257</c:v>
                </c:pt>
                <c:pt idx="300">
                  <c:v>1.1319352204881996</c:v>
                </c:pt>
                <c:pt idx="301">
                  <c:v>0.99615216137193496</c:v>
                </c:pt>
                <c:pt idx="302">
                  <c:v>0.89297355450529936</c:v>
                </c:pt>
                <c:pt idx="303">
                  <c:v>0.80420453143044013</c:v>
                </c:pt>
                <c:pt idx="304">
                  <c:v>0.83243848346665428</c:v>
                </c:pt>
                <c:pt idx="305">
                  <c:v>1.0480148177145652</c:v>
                </c:pt>
                <c:pt idx="306">
                  <c:v>1.2880288121278927</c:v>
                </c:pt>
                <c:pt idx="307">
                  <c:v>1.2991571027371098</c:v>
                </c:pt>
                <c:pt idx="308">
                  <c:v>1.1111991340291898</c:v>
                </c:pt>
                <c:pt idx="309">
                  <c:v>0.91313159325196835</c:v>
                </c:pt>
                <c:pt idx="310">
                  <c:v>0.89244086129221645</c:v>
                </c:pt>
                <c:pt idx="311">
                  <c:v>1.0339921007210218</c:v>
                </c:pt>
                <c:pt idx="312">
                  <c:v>1.0856191505465322</c:v>
                </c:pt>
                <c:pt idx="313">
                  <c:v>0.97441076474588928</c:v>
                </c:pt>
                <c:pt idx="314">
                  <c:v>0.91865861858192321</c:v>
                </c:pt>
                <c:pt idx="315">
                  <c:v>0.80714235850034488</c:v>
                </c:pt>
                <c:pt idx="316">
                  <c:v>0.88629398870635678</c:v>
                </c:pt>
                <c:pt idx="317">
                  <c:v>1.123768255371802</c:v>
                </c:pt>
                <c:pt idx="318">
                  <c:v>1.3408747316845555</c:v>
                </c:pt>
                <c:pt idx="319">
                  <c:v>1.3569738976213188</c:v>
                </c:pt>
                <c:pt idx="320">
                  <c:v>1.1672425967053695</c:v>
                </c:pt>
                <c:pt idx="321">
                  <c:v>0.93488050333869899</c:v>
                </c:pt>
                <c:pt idx="322">
                  <c:v>0.89160457287797512</c:v>
                </c:pt>
                <c:pt idx="323">
                  <c:v>1.0375007116348431</c:v>
                </c:pt>
                <c:pt idx="324">
                  <c:v>1.1371758289972038</c:v>
                </c:pt>
                <c:pt idx="325">
                  <c:v>0.99452982022714487</c:v>
                </c:pt>
                <c:pt idx="326">
                  <c:v>0.94120165208046447</c:v>
                </c:pt>
                <c:pt idx="327">
                  <c:v>0.82858944095345732</c:v>
                </c:pt>
                <c:pt idx="328">
                  <c:v>0.88282615230083106</c:v>
                </c:pt>
                <c:pt idx="329">
                  <c:v>1.1235646412007587</c:v>
                </c:pt>
                <c:pt idx="330">
                  <c:v>1.3785350306945423</c:v>
                </c:pt>
                <c:pt idx="331">
                  <c:v>1.3813804598489861</c:v>
                </c:pt>
                <c:pt idx="332">
                  <c:v>1.1430721233514944</c:v>
                </c:pt>
                <c:pt idx="333">
                  <c:v>0.91781785799365245</c:v>
                </c:pt>
                <c:pt idx="334">
                  <c:v>0.89333795399569804</c:v>
                </c:pt>
                <c:pt idx="335">
                  <c:v>1.0495814127850893</c:v>
                </c:pt>
                <c:pt idx="336">
                  <c:v>1.1367538932781955</c:v>
                </c:pt>
                <c:pt idx="337">
                  <c:v>1.0082668884107104</c:v>
                </c:pt>
                <c:pt idx="338">
                  <c:v>0.92313279289937977</c:v>
                </c:pt>
                <c:pt idx="339">
                  <c:v>0.83108576544621127</c:v>
                </c:pt>
                <c:pt idx="340">
                  <c:v>0.92365886205392922</c:v>
                </c:pt>
                <c:pt idx="341">
                  <c:v>1.1385405335245078</c:v>
                </c:pt>
                <c:pt idx="342">
                  <c:v>1.3229004226576295</c:v>
                </c:pt>
                <c:pt idx="343">
                  <c:v>1.3866850055574595</c:v>
                </c:pt>
                <c:pt idx="344">
                  <c:v>1.160724232568062</c:v>
                </c:pt>
                <c:pt idx="345">
                  <c:v>0.92898635746014357</c:v>
                </c:pt>
                <c:pt idx="346">
                  <c:v>0.91981346378581363</c:v>
                </c:pt>
                <c:pt idx="347">
                  <c:v>1.0983072914905547</c:v>
                </c:pt>
                <c:pt idx="348">
                  <c:v>1.1793482603704013</c:v>
                </c:pt>
                <c:pt idx="349">
                  <c:v>1.0176966246141128</c:v>
                </c:pt>
                <c:pt idx="350">
                  <c:v>0.93421967691421515</c:v>
                </c:pt>
                <c:pt idx="351">
                  <c:v>0.83132590434823217</c:v>
                </c:pt>
                <c:pt idx="352">
                  <c:v>0.88856937302077654</c:v>
                </c:pt>
                <c:pt idx="353">
                  <c:v>1.1146403877415796</c:v>
                </c:pt>
                <c:pt idx="354">
                  <c:v>1.301286794720649</c:v>
                </c:pt>
                <c:pt idx="355">
                  <c:v>1.3689167794686459</c:v>
                </c:pt>
                <c:pt idx="356">
                  <c:v>1.1106623463746057</c:v>
                </c:pt>
                <c:pt idx="357">
                  <c:v>0.90545902725376382</c:v>
                </c:pt>
                <c:pt idx="358">
                  <c:v>0.86950791539726324</c:v>
                </c:pt>
                <c:pt idx="359">
                  <c:v>1.0010910810618461</c:v>
                </c:pt>
                <c:pt idx="360">
                  <c:v>1.1099712767150758</c:v>
                </c:pt>
                <c:pt idx="361">
                  <c:v>0.98487739034712463</c:v>
                </c:pt>
                <c:pt idx="362">
                  <c:v>0.92237646586159239</c:v>
                </c:pt>
                <c:pt idx="363">
                  <c:v>0.84256579395924702</c:v>
                </c:pt>
                <c:pt idx="364">
                  <c:v>0.89511916408048064</c:v>
                </c:pt>
                <c:pt idx="365">
                  <c:v>1.1242840964445453</c:v>
                </c:pt>
                <c:pt idx="366">
                  <c:v>1.3627167377943021</c:v>
                </c:pt>
                <c:pt idx="367">
                  <c:v>1.3739855783783612</c:v>
                </c:pt>
                <c:pt idx="368">
                  <c:v>1.159264213099269</c:v>
                </c:pt>
                <c:pt idx="369">
                  <c:v>0.93702917781597261</c:v>
                </c:pt>
                <c:pt idx="370">
                  <c:v>0.89421914024322668</c:v>
                </c:pt>
                <c:pt idx="371">
                  <c:v>1.0476177571645835</c:v>
                </c:pt>
                <c:pt idx="372">
                  <c:v>1.1574702603305902</c:v>
                </c:pt>
                <c:pt idx="373">
                  <c:v>1.0407830178349951</c:v>
                </c:pt>
                <c:pt idx="374">
                  <c:v>0.92638571089262822</c:v>
                </c:pt>
                <c:pt idx="375">
                  <c:v>0.82755406552784494</c:v>
                </c:pt>
                <c:pt idx="376">
                  <c:v>0.88889450991311836</c:v>
                </c:pt>
                <c:pt idx="377">
                  <c:v>1.084451057920244</c:v>
                </c:pt>
                <c:pt idx="378">
                  <c:v>1.3406669709153025</c:v>
                </c:pt>
                <c:pt idx="379">
                  <c:v>1.3914571848388586</c:v>
                </c:pt>
                <c:pt idx="380">
                  <c:v>1.1351898412068835</c:v>
                </c:pt>
                <c:pt idx="381">
                  <c:v>0.91967581443097624</c:v>
                </c:pt>
                <c:pt idx="382">
                  <c:v>0.8910304653357316</c:v>
                </c:pt>
                <c:pt idx="383">
                  <c:v>1.0634280603776503</c:v>
                </c:pt>
                <c:pt idx="384">
                  <c:v>1.1632154432478106</c:v>
                </c:pt>
                <c:pt idx="385">
                  <c:v>1.0405132821629544</c:v>
                </c:pt>
                <c:pt idx="386">
                  <c:v>0.92745358830023872</c:v>
                </c:pt>
                <c:pt idx="387">
                  <c:v>0.83288620897781118</c:v>
                </c:pt>
                <c:pt idx="388">
                  <c:v>0.91820896859376422</c:v>
                </c:pt>
                <c:pt idx="389">
                  <c:v>1.1304889499054775</c:v>
                </c:pt>
                <c:pt idx="390">
                  <c:v>1.3251077514520513</c:v>
                </c:pt>
                <c:pt idx="391">
                  <c:v>1.3224805918858218</c:v>
                </c:pt>
                <c:pt idx="392">
                  <c:v>1.139908136247477</c:v>
                </c:pt>
                <c:pt idx="393">
                  <c:v>0.92443210371052542</c:v>
                </c:pt>
                <c:pt idx="394">
                  <c:v>0.89023339528524481</c:v>
                </c:pt>
                <c:pt idx="395">
                  <c:v>1.0711719568994806</c:v>
                </c:pt>
                <c:pt idx="396">
                  <c:v>1.1322860104016652</c:v>
                </c:pt>
                <c:pt idx="397">
                  <c:v>1.0009813238128222</c:v>
                </c:pt>
                <c:pt idx="398">
                  <c:v>0.93613484274959524</c:v>
                </c:pt>
                <c:pt idx="399">
                  <c:v>0.81720308506548456</c:v>
                </c:pt>
                <c:pt idx="400">
                  <c:v>0.87732745705512738</c:v>
                </c:pt>
                <c:pt idx="401">
                  <c:v>1.1552668126579082</c:v>
                </c:pt>
                <c:pt idx="402">
                  <c:v>1.3870635595433451</c:v>
                </c:pt>
                <c:pt idx="403">
                  <c:v>1.4249400836215593</c:v>
                </c:pt>
                <c:pt idx="404">
                  <c:v>1.1898486881578618</c:v>
                </c:pt>
                <c:pt idx="405">
                  <c:v>0.94448721323828977</c:v>
                </c:pt>
                <c:pt idx="406">
                  <c:v>0.89584164524301912</c:v>
                </c:pt>
                <c:pt idx="407">
                  <c:v>1.0827841557274169</c:v>
                </c:pt>
                <c:pt idx="408">
                  <c:v>1.089276948525157</c:v>
                </c:pt>
                <c:pt idx="409">
                  <c:v>1.0002940409321526</c:v>
                </c:pt>
                <c:pt idx="410">
                  <c:v>0.93073549198059102</c:v>
                </c:pt>
                <c:pt idx="411">
                  <c:v>0.82259131849496692</c:v>
                </c:pt>
                <c:pt idx="412">
                  <c:v>0.90207169024124012</c:v>
                </c:pt>
                <c:pt idx="413">
                  <c:v>1.1475789373542185</c:v>
                </c:pt>
                <c:pt idx="414">
                  <c:v>1.3937753991657036</c:v>
                </c:pt>
                <c:pt idx="415">
                  <c:v>1.4228832084893011</c:v>
                </c:pt>
                <c:pt idx="416">
                  <c:v>1.1196135805168275</c:v>
                </c:pt>
                <c:pt idx="417">
                  <c:v>0.91609081805422554</c:v>
                </c:pt>
                <c:pt idx="418">
                  <c:v>0.89192829571073284</c:v>
                </c:pt>
                <c:pt idx="419">
                  <c:v>1.0377607496819403</c:v>
                </c:pt>
                <c:pt idx="420">
                  <c:v>1.1294230406671273</c:v>
                </c:pt>
                <c:pt idx="421">
                  <c:v>1.054570498172938</c:v>
                </c:pt>
                <c:pt idx="422">
                  <c:v>0.92482489987571037</c:v>
                </c:pt>
                <c:pt idx="423">
                  <c:v>0.82934688950893132</c:v>
                </c:pt>
                <c:pt idx="424">
                  <c:v>0.90390753462059148</c:v>
                </c:pt>
                <c:pt idx="425">
                  <c:v>1.1317500661347504</c:v>
                </c:pt>
                <c:pt idx="426">
                  <c:v>1.3258726713584248</c:v>
                </c:pt>
                <c:pt idx="427">
                  <c:v>1.4236628572649377</c:v>
                </c:pt>
                <c:pt idx="428">
                  <c:v>1.167470310603351</c:v>
                </c:pt>
                <c:pt idx="429">
                  <c:v>0.94279746849859236</c:v>
                </c:pt>
                <c:pt idx="430">
                  <c:v>0.89727646500639846</c:v>
                </c:pt>
                <c:pt idx="431">
                  <c:v>1.0456026394764772</c:v>
                </c:pt>
                <c:pt idx="432">
                  <c:v>1.1369435474938048</c:v>
                </c:pt>
                <c:pt idx="433">
                  <c:v>1.0232854793017399</c:v>
                </c:pt>
                <c:pt idx="434">
                  <c:v>0.91945568676829292</c:v>
                </c:pt>
                <c:pt idx="435">
                  <c:v>0.82365461972706933</c:v>
                </c:pt>
                <c:pt idx="436">
                  <c:v>0.87738388948691759</c:v>
                </c:pt>
                <c:pt idx="437">
                  <c:v>1.142854637316246</c:v>
                </c:pt>
                <c:pt idx="438">
                  <c:v>1.3381507738899812</c:v>
                </c:pt>
                <c:pt idx="439">
                  <c:v>1.3171601211325592</c:v>
                </c:pt>
                <c:pt idx="440">
                  <c:v>1.1013543793261698</c:v>
                </c:pt>
                <c:pt idx="441">
                  <c:v>0.89260535620550696</c:v>
                </c:pt>
                <c:pt idx="442">
                  <c:v>0.86929483384758011</c:v>
                </c:pt>
                <c:pt idx="443">
                  <c:v>1.0383387681962142</c:v>
                </c:pt>
                <c:pt idx="444">
                  <c:v>1.114360719603404</c:v>
                </c:pt>
                <c:pt idx="445">
                  <c:v>0.96671695724990225</c:v>
                </c:pt>
                <c:pt idx="446">
                  <c:v>0.87871571787474956</c:v>
                </c:pt>
                <c:pt idx="447">
                  <c:v>0.78031395277863747</c:v>
                </c:pt>
                <c:pt idx="448">
                  <c:v>0.83367357092961036</c:v>
                </c:pt>
                <c:pt idx="449">
                  <c:v>1.057374772930594</c:v>
                </c:pt>
                <c:pt idx="450">
                  <c:v>1.2410680980778919</c:v>
                </c:pt>
                <c:pt idx="451">
                  <c:v>1.2813052171182326</c:v>
                </c:pt>
                <c:pt idx="452">
                  <c:v>1.0536070515478879</c:v>
                </c:pt>
                <c:pt idx="453">
                  <c:v>0.85665487651230776</c:v>
                </c:pt>
                <c:pt idx="454">
                  <c:v>0.8208378476456123</c:v>
                </c:pt>
                <c:pt idx="455">
                  <c:v>1.0298199729500268</c:v>
                </c:pt>
                <c:pt idx="456">
                  <c:v>1.1190460078782212</c:v>
                </c:pt>
                <c:pt idx="457">
                  <c:v>1.005808473089534</c:v>
                </c:pt>
                <c:pt idx="458">
                  <c:v>0.87353246523931449</c:v>
                </c:pt>
                <c:pt idx="459">
                  <c:v>0.76147286250080315</c:v>
                </c:pt>
                <c:pt idx="460">
                  <c:v>0.8488745614858656</c:v>
                </c:pt>
                <c:pt idx="461">
                  <c:v>1.1146487012110617</c:v>
                </c:pt>
                <c:pt idx="462">
                  <c:v>1.3269199126772766</c:v>
                </c:pt>
                <c:pt idx="463">
                  <c:v>1.3466448929485471</c:v>
                </c:pt>
                <c:pt idx="464">
                  <c:v>1.0953014116275561</c:v>
                </c:pt>
                <c:pt idx="465">
                  <c:v>0.85005225566965481</c:v>
                </c:pt>
                <c:pt idx="466">
                  <c:v>0.83050751148163127</c:v>
                </c:pt>
                <c:pt idx="467">
                  <c:v>1.0451865991347149</c:v>
                </c:pt>
                <c:pt idx="468">
                  <c:v>1.111976749626189</c:v>
                </c:pt>
                <c:pt idx="469">
                  <c:v>0.97123645774482437</c:v>
                </c:pt>
                <c:pt idx="470">
                  <c:v>0.87026314582836217</c:v>
                </c:pt>
                <c:pt idx="471">
                  <c:v>0.77571088016686873</c:v>
                </c:pt>
                <c:pt idx="472">
                  <c:v>0.82698720245141233</c:v>
                </c:pt>
                <c:pt idx="473">
                  <c:v>1.0793141882549966</c:v>
                </c:pt>
                <c:pt idx="474">
                  <c:v>1.3232409531969751</c:v>
                </c:pt>
                <c:pt idx="475">
                  <c:v>1.3266260202878217</c:v>
                </c:pt>
                <c:pt idx="476">
                  <c:v>1.0637297312265248</c:v>
                </c:pt>
                <c:pt idx="477">
                  <c:v>0.83840135488530387</c:v>
                </c:pt>
                <c:pt idx="478">
                  <c:v>0.81892260905222858</c:v>
                </c:pt>
                <c:pt idx="479">
                  <c:v>0.96670440496454091</c:v>
                </c:pt>
                <c:pt idx="480">
                  <c:v>1.0222455749379789</c:v>
                </c:pt>
                <c:pt idx="481">
                  <c:v>0.91353726818430381</c:v>
                </c:pt>
                <c:pt idx="482">
                  <c:v>0.82690475612333758</c:v>
                </c:pt>
                <c:pt idx="483">
                  <c:v>0.7504312001291592</c:v>
                </c:pt>
                <c:pt idx="484">
                  <c:v>0.84701384746234698</c:v>
                </c:pt>
                <c:pt idx="485">
                  <c:v>1.0483459904481642</c:v>
                </c:pt>
                <c:pt idx="486">
                  <c:v>1.2936103229446558</c:v>
                </c:pt>
                <c:pt idx="487">
                  <c:v>1.2739543358171308</c:v>
                </c:pt>
                <c:pt idx="488">
                  <c:v>1.025022026668071</c:v>
                </c:pt>
                <c:pt idx="489">
                  <c:v>0.82559652830589003</c:v>
                </c:pt>
                <c:pt idx="490">
                  <c:v>0.80341639218056982</c:v>
                </c:pt>
                <c:pt idx="491">
                  <c:v>0.93772781871783306</c:v>
                </c:pt>
                <c:pt idx="492">
                  <c:v>1.0333675622259075</c:v>
                </c:pt>
                <c:pt idx="493">
                  <c:v>0.92095559855920539</c:v>
                </c:pt>
                <c:pt idx="494">
                  <c:v>0.85453674787756229</c:v>
                </c:pt>
                <c:pt idx="495">
                  <c:v>0.75397395762761588</c:v>
                </c:pt>
                <c:pt idx="496">
                  <c:v>0.80622028696311243</c:v>
                </c:pt>
                <c:pt idx="497">
                  <c:v>1.0197589740213553</c:v>
                </c:pt>
                <c:pt idx="498">
                  <c:v>1.2283019739182983</c:v>
                </c:pt>
                <c:pt idx="499">
                  <c:v>1.2235671282759104</c:v>
                </c:pt>
                <c:pt idx="500">
                  <c:v>1.0290966932662058</c:v>
                </c:pt>
                <c:pt idx="501">
                  <c:v>0.82862060012194871</c:v>
                </c:pt>
                <c:pt idx="502">
                  <c:v>0.81473685235539872</c:v>
                </c:pt>
                <c:pt idx="503">
                  <c:v>0.98304074145185316</c:v>
                </c:pt>
                <c:pt idx="504">
                  <c:v>1.0910634251028239</c:v>
                </c:pt>
                <c:pt idx="505">
                  <c:v>0.96019888723172131</c:v>
                </c:pt>
                <c:pt idx="506">
                  <c:v>0.85844169674627635</c:v>
                </c:pt>
                <c:pt idx="507">
                  <c:v>0.7382310941499669</c:v>
                </c:pt>
                <c:pt idx="508">
                  <c:v>0.80160836521174494</c:v>
                </c:pt>
                <c:pt idx="509">
                  <c:v>1.0124088560673448</c:v>
                </c:pt>
                <c:pt idx="510">
                  <c:v>1.1868318710713122</c:v>
                </c:pt>
                <c:pt idx="511">
                  <c:v>1.2007691461696008</c:v>
                </c:pt>
                <c:pt idx="512">
                  <c:v>1.0192988922880464</c:v>
                </c:pt>
                <c:pt idx="513">
                  <c:v>0.8176108680051638</c:v>
                </c:pt>
                <c:pt idx="514">
                  <c:v>0.81156493867336099</c:v>
                </c:pt>
                <c:pt idx="515">
                  <c:v>0.94100887722164839</c:v>
                </c:pt>
                <c:pt idx="516">
                  <c:v>1.0392932657145408</c:v>
                </c:pt>
                <c:pt idx="517">
                  <c:v>0.95973914909417979</c:v>
                </c:pt>
                <c:pt idx="518">
                  <c:v>0.8474542356110969</c:v>
                </c:pt>
                <c:pt idx="519">
                  <c:v>0.72591185285146465</c:v>
                </c:pt>
                <c:pt idx="520">
                  <c:v>0.78469341018074168</c:v>
                </c:pt>
                <c:pt idx="521">
                  <c:v>1.0128957649512973</c:v>
                </c:pt>
                <c:pt idx="522">
                  <c:v>1.211843341574306</c:v>
                </c:pt>
                <c:pt idx="523">
                  <c:v>1.2166660505346303</c:v>
                </c:pt>
                <c:pt idx="524">
                  <c:v>1.0270500306245167</c:v>
                </c:pt>
                <c:pt idx="525">
                  <c:v>0.79964633911868255</c:v>
                </c:pt>
                <c:pt idx="526">
                  <c:v>0.76056292091171918</c:v>
                </c:pt>
                <c:pt idx="527">
                  <c:v>0.88263610936631365</c:v>
                </c:pt>
                <c:pt idx="528">
                  <c:v>0.99617906110409737</c:v>
                </c:pt>
                <c:pt idx="529">
                  <c:v>0.88294911269494736</c:v>
                </c:pt>
                <c:pt idx="530">
                  <c:v>0.7770721917514406</c:v>
                </c:pt>
                <c:pt idx="531">
                  <c:v>0.70664642353886864</c:v>
                </c:pt>
                <c:pt idx="532">
                  <c:v>0.76316743907599127</c:v>
                </c:pt>
                <c:pt idx="533">
                  <c:v>1.0115064086280257</c:v>
                </c:pt>
                <c:pt idx="534">
                  <c:v>1.2286446717465012</c:v>
                </c:pt>
                <c:pt idx="535">
                  <c:v>1.2614298201052458</c:v>
                </c:pt>
                <c:pt idx="536">
                  <c:v>1.0231409649405649</c:v>
                </c:pt>
                <c:pt idx="537">
                  <c:v>0.79196175800534474</c:v>
                </c:pt>
                <c:pt idx="538">
                  <c:v>0.75309333332592732</c:v>
                </c:pt>
                <c:pt idx="539">
                  <c:v>0.92038710326258688</c:v>
                </c:pt>
                <c:pt idx="540">
                  <c:v>0.96097491939040369</c:v>
                </c:pt>
                <c:pt idx="541">
                  <c:v>0.81710199525308957</c:v>
                </c:pt>
                <c:pt idx="542">
                  <c:v>0.78751728881034067</c:v>
                </c:pt>
                <c:pt idx="543">
                  <c:v>0.69165249639218451</c:v>
                </c:pt>
                <c:pt idx="544">
                  <c:v>0.76011280550416471</c:v>
                </c:pt>
                <c:pt idx="545">
                  <c:v>0.97432596213817646</c:v>
                </c:pt>
                <c:pt idx="546">
                  <c:v>1.1867559332335904</c:v>
                </c:pt>
                <c:pt idx="547">
                  <c:v>1.1678252178726993</c:v>
                </c:pt>
                <c:pt idx="548">
                  <c:v>0.96175979552630619</c:v>
                </c:pt>
                <c:pt idx="549">
                  <c:v>0.79099773756880254</c:v>
                </c:pt>
                <c:pt idx="550">
                  <c:v>0.75903255406349779</c:v>
                </c:pt>
                <c:pt idx="551">
                  <c:v>0.90835350739429543</c:v>
                </c:pt>
                <c:pt idx="552">
                  <c:v>1.0294803602178808</c:v>
                </c:pt>
                <c:pt idx="553">
                  <c:v>0.85216905500004669</c:v>
                </c:pt>
                <c:pt idx="554">
                  <c:v>0.78052089749550413</c:v>
                </c:pt>
                <c:pt idx="555">
                  <c:v>0.70039890440306207</c:v>
                </c:pt>
                <c:pt idx="556">
                  <c:v>0.78443322692730555</c:v>
                </c:pt>
                <c:pt idx="557">
                  <c:v>0.99439721536410619</c:v>
                </c:pt>
                <c:pt idx="558">
                  <c:v>1.1977780843898234</c:v>
                </c:pt>
                <c:pt idx="559">
                  <c:v>1.2118907719469667</c:v>
                </c:pt>
                <c:pt idx="560">
                  <c:v>1.0062402819342682</c:v>
                </c:pt>
                <c:pt idx="561">
                  <c:v>0.99752275379089783</c:v>
                </c:pt>
                <c:pt idx="562">
                  <c:v>0.99752275379089783</c:v>
                </c:pt>
                <c:pt idx="563">
                  <c:v>0.99752275379089783</c:v>
                </c:pt>
                <c:pt idx="564">
                  <c:v>0.99752275379089783</c:v>
                </c:pt>
                <c:pt idx="565">
                  <c:v>0.99752275379089783</c:v>
                </c:pt>
                <c:pt idx="566">
                  <c:v>0.99752275379089783</c:v>
                </c:pt>
                <c:pt idx="567">
                  <c:v>0.99752275379089783</c:v>
                </c:pt>
                <c:pt idx="568">
                  <c:v>0.99752275379089783</c:v>
                </c:pt>
                <c:pt idx="569">
                  <c:v>0.99752275379089783</c:v>
                </c:pt>
                <c:pt idx="570">
                  <c:v>0.99752275379089783</c:v>
                </c:pt>
                <c:pt idx="571">
                  <c:v>0.99752275379089783</c:v>
                </c:pt>
                <c:pt idx="572">
                  <c:v>0.99752275379089783</c:v>
                </c:pt>
                <c:pt idx="573">
                  <c:v>0.99752275379089783</c:v>
                </c:pt>
                <c:pt idx="574">
                  <c:v>0.99752275379089783</c:v>
                </c:pt>
                <c:pt idx="575">
                  <c:v>0.99752275379089783</c:v>
                </c:pt>
                <c:pt idx="576">
                  <c:v>0.99752275379089783</c:v>
                </c:pt>
                <c:pt idx="577">
                  <c:v>0.99752275379089783</c:v>
                </c:pt>
                <c:pt idx="578">
                  <c:v>0.99752275379089783</c:v>
                </c:pt>
                <c:pt idx="579">
                  <c:v>0.99752275379089783</c:v>
                </c:pt>
                <c:pt idx="580">
                  <c:v>0.99752275379089783</c:v>
                </c:pt>
                <c:pt idx="581">
                  <c:v>0.99752275379089783</c:v>
                </c:pt>
                <c:pt idx="582">
                  <c:v>0.99752275379089783</c:v>
                </c:pt>
                <c:pt idx="583">
                  <c:v>0.99752275379089783</c:v>
                </c:pt>
                <c:pt idx="584">
                  <c:v>0.99752275379089783</c:v>
                </c:pt>
                <c:pt idx="585">
                  <c:v>0.99752275379089783</c:v>
                </c:pt>
                <c:pt idx="586">
                  <c:v>0.99752275379089783</c:v>
                </c:pt>
                <c:pt idx="587">
                  <c:v>0.99752275379089783</c:v>
                </c:pt>
                <c:pt idx="588">
                  <c:v>0.99752275379089783</c:v>
                </c:pt>
                <c:pt idx="589">
                  <c:v>0.99752275379089783</c:v>
                </c:pt>
                <c:pt idx="590">
                  <c:v>0.99752275379089783</c:v>
                </c:pt>
                <c:pt idx="591">
                  <c:v>0.99752275379089783</c:v>
                </c:pt>
                <c:pt idx="592">
                  <c:v>0.99752275379089783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2-4848-8615-B0CC0B86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95392"/>
        <c:axId val="1793217360"/>
      </c:lineChart>
      <c:catAx>
        <c:axId val="179309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17360"/>
        <c:crosses val="autoZero"/>
        <c:auto val="1"/>
        <c:lblAlgn val="ctr"/>
        <c:lblOffset val="100"/>
        <c:noMultiLvlLbl val="0"/>
      </c:catAx>
      <c:valAx>
        <c:axId val="17932173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Arial" panose="020B0604020202020204" pitchFamily="34" charset="0"/>
                <a:cs typeface="Arial" panose="020B0604020202020204" pitchFamily="34" charset="0"/>
              </a:rPr>
              <a:t>De-sesonality</a:t>
            </a:r>
            <a:r>
              <a:rPr lang="en-GB" sz="1600" baseline="0">
                <a:latin typeface="Arial" panose="020B0604020202020204" pitchFamily="34" charset="0"/>
                <a:cs typeface="Arial" panose="020B0604020202020204" pitchFamily="34" charset="0"/>
              </a:rPr>
              <a:t> with Moving Averages</a:t>
            </a:r>
            <a:endParaRPr lang="en-GB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Consumption copy'!$N$6:$N$563</c:f>
              <c:numCache>
                <c:formatCode>0.00</c:formatCode>
                <c:ptCount val="558"/>
                <c:pt idx="0">
                  <c:v>35.252575</c:v>
                </c:pt>
                <c:pt idx="1">
                  <c:v>34.637050000000002</c:v>
                </c:pt>
                <c:pt idx="2">
                  <c:v>34.724274999999999</c:v>
                </c:pt>
                <c:pt idx="3">
                  <c:v>35.743949999999998</c:v>
                </c:pt>
                <c:pt idx="4">
                  <c:v>37.636975</c:v>
                </c:pt>
                <c:pt idx="5">
                  <c:v>39.300274999999999</c:v>
                </c:pt>
                <c:pt idx="6">
                  <c:v>39.458024999999999</c:v>
                </c:pt>
                <c:pt idx="7">
                  <c:v>38.928925</c:v>
                </c:pt>
                <c:pt idx="8">
                  <c:v>38.184024999999998</c:v>
                </c:pt>
                <c:pt idx="9">
                  <c:v>38.329425000000001</c:v>
                </c:pt>
                <c:pt idx="10">
                  <c:v>39.009599999999999</c:v>
                </c:pt>
                <c:pt idx="11">
                  <c:v>39.238599999999998</c:v>
                </c:pt>
                <c:pt idx="12">
                  <c:v>38.705174999999997</c:v>
                </c:pt>
                <c:pt idx="13">
                  <c:v>37.651125</c:v>
                </c:pt>
                <c:pt idx="14">
                  <c:v>37.915099999999995</c:v>
                </c:pt>
                <c:pt idx="15">
                  <c:v>39.518974999999998</c:v>
                </c:pt>
                <c:pt idx="16">
                  <c:v>41.924875</c:v>
                </c:pt>
                <c:pt idx="17">
                  <c:v>43.906424999999999</c:v>
                </c:pt>
                <c:pt idx="18">
                  <c:v>43.844374999999999</c:v>
                </c:pt>
                <c:pt idx="19">
                  <c:v>42.627825000000001</c:v>
                </c:pt>
                <c:pt idx="20">
                  <c:v>40.873525000000001</c:v>
                </c:pt>
                <c:pt idx="21">
                  <c:v>39.783549999999998</c:v>
                </c:pt>
                <c:pt idx="22">
                  <c:v>39.546724999999995</c:v>
                </c:pt>
                <c:pt idx="23">
                  <c:v>39.2502</c:v>
                </c:pt>
                <c:pt idx="24">
                  <c:v>38.746974999999999</c:v>
                </c:pt>
                <c:pt idx="25">
                  <c:v>38.114775000000002</c:v>
                </c:pt>
                <c:pt idx="26">
                  <c:v>38.286974999999998</c:v>
                </c:pt>
                <c:pt idx="27">
                  <c:v>39.952750000000002</c:v>
                </c:pt>
                <c:pt idx="28">
                  <c:v>42.275599999999997</c:v>
                </c:pt>
                <c:pt idx="29">
                  <c:v>43.708924999999994</c:v>
                </c:pt>
                <c:pt idx="30">
                  <c:v>43.709024999999997</c:v>
                </c:pt>
                <c:pt idx="31">
                  <c:v>42.419550000000001</c:v>
                </c:pt>
                <c:pt idx="32">
                  <c:v>41.388149999999996</c:v>
                </c:pt>
                <c:pt idx="33">
                  <c:v>41.415599999999998</c:v>
                </c:pt>
                <c:pt idx="34">
                  <c:v>41.965350000000001</c:v>
                </c:pt>
                <c:pt idx="35">
                  <c:v>42.244149999999998</c:v>
                </c:pt>
                <c:pt idx="36">
                  <c:v>41.567549999999997</c:v>
                </c:pt>
                <c:pt idx="37">
                  <c:v>40.484224999999995</c:v>
                </c:pt>
                <c:pt idx="38">
                  <c:v>40.459850000000003</c:v>
                </c:pt>
                <c:pt idx="39">
                  <c:v>41.821075</c:v>
                </c:pt>
                <c:pt idx="40">
                  <c:v>44.031375000000004</c:v>
                </c:pt>
                <c:pt idx="41">
                  <c:v>45.554425000000002</c:v>
                </c:pt>
                <c:pt idx="42">
                  <c:v>45.230149999999995</c:v>
                </c:pt>
                <c:pt idx="43">
                  <c:v>43.848599999999998</c:v>
                </c:pt>
                <c:pt idx="44">
                  <c:v>42.836675</c:v>
                </c:pt>
                <c:pt idx="45">
                  <c:v>43.466774999999998</c:v>
                </c:pt>
                <c:pt idx="46">
                  <c:v>44.382400000000004</c:v>
                </c:pt>
                <c:pt idx="47">
                  <c:v>44.885549999999995</c:v>
                </c:pt>
                <c:pt idx="48">
                  <c:v>44.103274999999996</c:v>
                </c:pt>
                <c:pt idx="49">
                  <c:v>42.360999999999997</c:v>
                </c:pt>
                <c:pt idx="50">
                  <c:v>42.413625000000003</c:v>
                </c:pt>
                <c:pt idx="51">
                  <c:v>43.941825000000001</c:v>
                </c:pt>
                <c:pt idx="52">
                  <c:v>46.234850000000002</c:v>
                </c:pt>
                <c:pt idx="53">
                  <c:v>47.954374999999999</c:v>
                </c:pt>
                <c:pt idx="54">
                  <c:v>47.706224999999996</c:v>
                </c:pt>
                <c:pt idx="55">
                  <c:v>46.820774999999998</c:v>
                </c:pt>
                <c:pt idx="56">
                  <c:v>46.609499999999997</c:v>
                </c:pt>
                <c:pt idx="57">
                  <c:v>47.938775</c:v>
                </c:pt>
                <c:pt idx="58">
                  <c:v>49.408875000000002</c:v>
                </c:pt>
                <c:pt idx="59">
                  <c:v>49.595925000000001</c:v>
                </c:pt>
                <c:pt idx="60">
                  <c:v>48.176050000000004</c:v>
                </c:pt>
                <c:pt idx="61">
                  <c:v>46.082275000000003</c:v>
                </c:pt>
                <c:pt idx="62">
                  <c:v>45.832075000000003</c:v>
                </c:pt>
                <c:pt idx="63">
                  <c:v>47.745649999999998</c:v>
                </c:pt>
                <c:pt idx="64">
                  <c:v>50.358900000000006</c:v>
                </c:pt>
                <c:pt idx="65">
                  <c:v>51.973349999999996</c:v>
                </c:pt>
                <c:pt idx="66">
                  <c:v>51.329125000000005</c:v>
                </c:pt>
                <c:pt idx="67">
                  <c:v>49.203500000000005</c:v>
                </c:pt>
                <c:pt idx="68">
                  <c:v>47.924625000000006</c:v>
                </c:pt>
                <c:pt idx="69">
                  <c:v>48.515550000000005</c:v>
                </c:pt>
                <c:pt idx="70">
                  <c:v>49.829750000000004</c:v>
                </c:pt>
                <c:pt idx="71">
                  <c:v>50.454675000000002</c:v>
                </c:pt>
                <c:pt idx="72">
                  <c:v>49.152374999999999</c:v>
                </c:pt>
                <c:pt idx="73">
                  <c:v>47.026724999999999</c:v>
                </c:pt>
                <c:pt idx="74">
                  <c:v>46.70205</c:v>
                </c:pt>
                <c:pt idx="75">
                  <c:v>48.334925000000005</c:v>
                </c:pt>
                <c:pt idx="76">
                  <c:v>51.366475000000001</c:v>
                </c:pt>
                <c:pt idx="77">
                  <c:v>53.546099999999996</c:v>
                </c:pt>
                <c:pt idx="78">
                  <c:v>53.145325</c:v>
                </c:pt>
                <c:pt idx="79">
                  <c:v>51.620474999999999</c:v>
                </c:pt>
                <c:pt idx="80">
                  <c:v>50.46575</c:v>
                </c:pt>
                <c:pt idx="81">
                  <c:v>51.217300000000002</c:v>
                </c:pt>
                <c:pt idx="82">
                  <c:v>52.955825000000004</c:v>
                </c:pt>
                <c:pt idx="83">
                  <c:v>53.501899999999999</c:v>
                </c:pt>
                <c:pt idx="84">
                  <c:v>52.394024999999999</c:v>
                </c:pt>
                <c:pt idx="85">
                  <c:v>49.770224999999996</c:v>
                </c:pt>
                <c:pt idx="86">
                  <c:v>48.290050000000001</c:v>
                </c:pt>
                <c:pt idx="87">
                  <c:v>49.136175000000001</c:v>
                </c:pt>
                <c:pt idx="88">
                  <c:v>51.475650000000002</c:v>
                </c:pt>
                <c:pt idx="89">
                  <c:v>53.096925000000006</c:v>
                </c:pt>
                <c:pt idx="90">
                  <c:v>52.880724999999998</c:v>
                </c:pt>
                <c:pt idx="91">
                  <c:v>51.525925000000001</c:v>
                </c:pt>
                <c:pt idx="92">
                  <c:v>50.135599999999997</c:v>
                </c:pt>
                <c:pt idx="93">
                  <c:v>50.388849999999998</c:v>
                </c:pt>
                <c:pt idx="94">
                  <c:v>51.551699999999997</c:v>
                </c:pt>
                <c:pt idx="95">
                  <c:v>52.217374999999997</c:v>
                </c:pt>
                <c:pt idx="96">
                  <c:v>51.280200000000001</c:v>
                </c:pt>
                <c:pt idx="97">
                  <c:v>49.278399999999998</c:v>
                </c:pt>
                <c:pt idx="98">
                  <c:v>48.397750000000002</c:v>
                </c:pt>
                <c:pt idx="99">
                  <c:v>49.914649999999995</c:v>
                </c:pt>
                <c:pt idx="100">
                  <c:v>53.069749999999999</c:v>
                </c:pt>
                <c:pt idx="101">
                  <c:v>55.72325</c:v>
                </c:pt>
                <c:pt idx="102">
                  <c:v>55.798599999999993</c:v>
                </c:pt>
                <c:pt idx="103">
                  <c:v>53.819849999999995</c:v>
                </c:pt>
                <c:pt idx="104">
                  <c:v>52.139850000000003</c:v>
                </c:pt>
                <c:pt idx="105">
                  <c:v>52.441524999999999</c:v>
                </c:pt>
                <c:pt idx="106">
                  <c:v>53.516499999999994</c:v>
                </c:pt>
                <c:pt idx="107">
                  <c:v>54.008049999999997</c:v>
                </c:pt>
                <c:pt idx="108">
                  <c:v>52.927600000000005</c:v>
                </c:pt>
                <c:pt idx="109">
                  <c:v>50.556049999999999</c:v>
                </c:pt>
                <c:pt idx="110">
                  <c:v>50.532150000000001</c:v>
                </c:pt>
                <c:pt idx="111">
                  <c:v>52.634125000000004</c:v>
                </c:pt>
                <c:pt idx="112">
                  <c:v>55.428350000000002</c:v>
                </c:pt>
                <c:pt idx="113">
                  <c:v>57.190950000000001</c:v>
                </c:pt>
                <c:pt idx="114">
                  <c:v>56.160975000000001</c:v>
                </c:pt>
                <c:pt idx="115">
                  <c:v>53.694200000000002</c:v>
                </c:pt>
                <c:pt idx="116">
                  <c:v>52.137950000000004</c:v>
                </c:pt>
                <c:pt idx="117">
                  <c:v>52.847724999999997</c:v>
                </c:pt>
                <c:pt idx="118">
                  <c:v>53.824675000000006</c:v>
                </c:pt>
                <c:pt idx="119">
                  <c:v>54.199475</c:v>
                </c:pt>
                <c:pt idx="120">
                  <c:v>52.976399999999998</c:v>
                </c:pt>
                <c:pt idx="121">
                  <c:v>50.364225000000005</c:v>
                </c:pt>
                <c:pt idx="122">
                  <c:v>49.746924999999997</c:v>
                </c:pt>
                <c:pt idx="123">
                  <c:v>51.041350000000001</c:v>
                </c:pt>
                <c:pt idx="124">
                  <c:v>53.165549999999996</c:v>
                </c:pt>
                <c:pt idx="125">
                  <c:v>54.647475</c:v>
                </c:pt>
                <c:pt idx="126">
                  <c:v>53.847049999999996</c:v>
                </c:pt>
                <c:pt idx="127">
                  <c:v>51.889274999999998</c:v>
                </c:pt>
                <c:pt idx="128">
                  <c:v>50.354500000000002</c:v>
                </c:pt>
                <c:pt idx="129">
                  <c:v>50.489699999999999</c:v>
                </c:pt>
                <c:pt idx="130">
                  <c:v>51.328275000000005</c:v>
                </c:pt>
                <c:pt idx="131">
                  <c:v>51.640675000000002</c:v>
                </c:pt>
                <c:pt idx="132">
                  <c:v>50.956450000000004</c:v>
                </c:pt>
                <c:pt idx="133">
                  <c:v>49.206150000000001</c:v>
                </c:pt>
                <c:pt idx="134">
                  <c:v>49.232100000000003</c:v>
                </c:pt>
                <c:pt idx="135">
                  <c:v>51.585049999999995</c:v>
                </c:pt>
                <c:pt idx="136">
                  <c:v>55.299849999999999</c:v>
                </c:pt>
                <c:pt idx="137">
                  <c:v>58.296625000000006</c:v>
                </c:pt>
                <c:pt idx="138">
                  <c:v>58.289500000000004</c:v>
                </c:pt>
                <c:pt idx="139">
                  <c:v>56.361699999999999</c:v>
                </c:pt>
                <c:pt idx="140">
                  <c:v>54.722699999999996</c:v>
                </c:pt>
                <c:pt idx="141">
                  <c:v>55.245550000000001</c:v>
                </c:pt>
                <c:pt idx="142">
                  <c:v>56.509349999999998</c:v>
                </c:pt>
                <c:pt idx="143">
                  <c:v>57.449174999999997</c:v>
                </c:pt>
                <c:pt idx="144">
                  <c:v>56.190224999999998</c:v>
                </c:pt>
                <c:pt idx="145">
                  <c:v>53.985325000000003</c:v>
                </c:pt>
                <c:pt idx="146">
                  <c:v>54.087824999999995</c:v>
                </c:pt>
                <c:pt idx="147">
                  <c:v>55.576325000000004</c:v>
                </c:pt>
                <c:pt idx="148">
                  <c:v>58.527974999999998</c:v>
                </c:pt>
                <c:pt idx="149">
                  <c:v>60.181200000000004</c:v>
                </c:pt>
                <c:pt idx="150">
                  <c:v>59.201625000000007</c:v>
                </c:pt>
                <c:pt idx="151">
                  <c:v>57.341000000000001</c:v>
                </c:pt>
                <c:pt idx="152">
                  <c:v>55.687674999999999</c:v>
                </c:pt>
                <c:pt idx="153">
                  <c:v>56.870874999999998</c:v>
                </c:pt>
                <c:pt idx="154">
                  <c:v>58.790599999999998</c:v>
                </c:pt>
                <c:pt idx="155">
                  <c:v>59.3035</c:v>
                </c:pt>
                <c:pt idx="156">
                  <c:v>58.488824999999991</c:v>
                </c:pt>
                <c:pt idx="157">
                  <c:v>56.1661</c:v>
                </c:pt>
                <c:pt idx="158">
                  <c:v>55.489849999999997</c:v>
                </c:pt>
                <c:pt idx="159">
                  <c:v>57.460975000000005</c:v>
                </c:pt>
                <c:pt idx="160">
                  <c:v>60.254075000000007</c:v>
                </c:pt>
                <c:pt idx="161">
                  <c:v>62.199100000000001</c:v>
                </c:pt>
                <c:pt idx="162">
                  <c:v>61.489650000000005</c:v>
                </c:pt>
                <c:pt idx="163">
                  <c:v>59.422049999999999</c:v>
                </c:pt>
                <c:pt idx="164">
                  <c:v>58.638774999999995</c:v>
                </c:pt>
                <c:pt idx="165">
                  <c:v>59.142375000000001</c:v>
                </c:pt>
                <c:pt idx="166">
                  <c:v>60.293824999999998</c:v>
                </c:pt>
                <c:pt idx="167">
                  <c:v>60.445650000000001</c:v>
                </c:pt>
                <c:pt idx="168">
                  <c:v>58.585325000000005</c:v>
                </c:pt>
                <c:pt idx="169">
                  <c:v>56.304600000000001</c:v>
                </c:pt>
                <c:pt idx="170">
                  <c:v>56.4467</c:v>
                </c:pt>
                <c:pt idx="171">
                  <c:v>59.402574999999999</c:v>
                </c:pt>
                <c:pt idx="172">
                  <c:v>62.582399999999993</c:v>
                </c:pt>
                <c:pt idx="173">
                  <c:v>64.603350000000006</c:v>
                </c:pt>
                <c:pt idx="174">
                  <c:v>63.827200000000005</c:v>
                </c:pt>
                <c:pt idx="175">
                  <c:v>61.115299999999998</c:v>
                </c:pt>
                <c:pt idx="176">
                  <c:v>59.977500000000006</c:v>
                </c:pt>
                <c:pt idx="177">
                  <c:v>60.539774999999999</c:v>
                </c:pt>
                <c:pt idx="178">
                  <c:v>61.682050000000004</c:v>
                </c:pt>
                <c:pt idx="179">
                  <c:v>62.257024999999999</c:v>
                </c:pt>
                <c:pt idx="180">
                  <c:v>60.866375000000005</c:v>
                </c:pt>
                <c:pt idx="181">
                  <c:v>59.146949999999997</c:v>
                </c:pt>
                <c:pt idx="182">
                  <c:v>59.841774999999998</c:v>
                </c:pt>
                <c:pt idx="183">
                  <c:v>62.757624999999997</c:v>
                </c:pt>
                <c:pt idx="184">
                  <c:v>66.687449999999998</c:v>
                </c:pt>
                <c:pt idx="185">
                  <c:v>68.577724999999987</c:v>
                </c:pt>
                <c:pt idx="186">
                  <c:v>67.212125</c:v>
                </c:pt>
                <c:pt idx="187">
                  <c:v>64.378175000000013</c:v>
                </c:pt>
                <c:pt idx="188">
                  <c:v>62.413475000000005</c:v>
                </c:pt>
                <c:pt idx="189">
                  <c:v>63.557450000000003</c:v>
                </c:pt>
                <c:pt idx="190">
                  <c:v>65.608850000000004</c:v>
                </c:pt>
                <c:pt idx="191">
                  <c:v>66.659049999999993</c:v>
                </c:pt>
                <c:pt idx="192">
                  <c:v>65.538075000000006</c:v>
                </c:pt>
                <c:pt idx="193">
                  <c:v>62.983550000000001</c:v>
                </c:pt>
                <c:pt idx="194">
                  <c:v>63.065725</c:v>
                </c:pt>
                <c:pt idx="195">
                  <c:v>65.875775000000004</c:v>
                </c:pt>
                <c:pt idx="196">
                  <c:v>70.408000000000001</c:v>
                </c:pt>
                <c:pt idx="197">
                  <c:v>72.697774999999993</c:v>
                </c:pt>
                <c:pt idx="198">
                  <c:v>71.344650000000001</c:v>
                </c:pt>
                <c:pt idx="199">
                  <c:v>68.100099999999998</c:v>
                </c:pt>
                <c:pt idx="200">
                  <c:v>65.511049999999997</c:v>
                </c:pt>
                <c:pt idx="201">
                  <c:v>65.686049999999994</c:v>
                </c:pt>
                <c:pt idx="202">
                  <c:v>67.153125000000003</c:v>
                </c:pt>
                <c:pt idx="203">
                  <c:v>68.210899999999995</c:v>
                </c:pt>
                <c:pt idx="204">
                  <c:v>66.629400000000004</c:v>
                </c:pt>
                <c:pt idx="205">
                  <c:v>64.801675000000003</c:v>
                </c:pt>
                <c:pt idx="206">
                  <c:v>65.104875000000007</c:v>
                </c:pt>
                <c:pt idx="207">
                  <c:v>67.61845000000001</c:v>
                </c:pt>
                <c:pt idx="208">
                  <c:v>71.675200000000004</c:v>
                </c:pt>
                <c:pt idx="209">
                  <c:v>73.759600000000006</c:v>
                </c:pt>
                <c:pt idx="210">
                  <c:v>72.616650000000007</c:v>
                </c:pt>
                <c:pt idx="211">
                  <c:v>69.913200000000003</c:v>
                </c:pt>
                <c:pt idx="212">
                  <c:v>69.275350000000003</c:v>
                </c:pt>
                <c:pt idx="213">
                  <c:v>70.344324999999998</c:v>
                </c:pt>
                <c:pt idx="214">
                  <c:v>71.614924999999999</c:v>
                </c:pt>
                <c:pt idx="215">
                  <c:v>72.032550000000001</c:v>
                </c:pt>
                <c:pt idx="216">
                  <c:v>69.139624999999995</c:v>
                </c:pt>
                <c:pt idx="217">
                  <c:v>66.569749999999985</c:v>
                </c:pt>
                <c:pt idx="218">
                  <c:v>67.259449999999987</c:v>
                </c:pt>
                <c:pt idx="219">
                  <c:v>70.325975</c:v>
                </c:pt>
                <c:pt idx="220">
                  <c:v>74.482650000000007</c:v>
                </c:pt>
                <c:pt idx="221">
                  <c:v>77.103124999999991</c:v>
                </c:pt>
                <c:pt idx="222">
                  <c:v>75.694749999999999</c:v>
                </c:pt>
                <c:pt idx="223">
                  <c:v>72.304124999999999</c:v>
                </c:pt>
                <c:pt idx="224">
                  <c:v>70.091849999999994</c:v>
                </c:pt>
                <c:pt idx="225">
                  <c:v>70.327775000000003</c:v>
                </c:pt>
                <c:pt idx="226">
                  <c:v>71.146874999999994</c:v>
                </c:pt>
                <c:pt idx="227">
                  <c:v>71.580500000000001</c:v>
                </c:pt>
                <c:pt idx="228">
                  <c:v>69.864724999999993</c:v>
                </c:pt>
                <c:pt idx="229">
                  <c:v>67.971374999999995</c:v>
                </c:pt>
                <c:pt idx="230">
                  <c:v>69.545625000000001</c:v>
                </c:pt>
                <c:pt idx="231">
                  <c:v>73.333499999999987</c:v>
                </c:pt>
                <c:pt idx="232">
                  <c:v>77.730999999999995</c:v>
                </c:pt>
                <c:pt idx="233">
                  <c:v>79.420175</c:v>
                </c:pt>
                <c:pt idx="234">
                  <c:v>77.253524999999996</c:v>
                </c:pt>
                <c:pt idx="235">
                  <c:v>73.684125000000009</c:v>
                </c:pt>
                <c:pt idx="236">
                  <c:v>71.305800000000005</c:v>
                </c:pt>
                <c:pt idx="237">
                  <c:v>71.474000000000004</c:v>
                </c:pt>
                <c:pt idx="238">
                  <c:v>72.504949999999994</c:v>
                </c:pt>
                <c:pt idx="239">
                  <c:v>72.426225000000002</c:v>
                </c:pt>
                <c:pt idx="240">
                  <c:v>70.725324999999998</c:v>
                </c:pt>
                <c:pt idx="241">
                  <c:v>68.281750000000002</c:v>
                </c:pt>
                <c:pt idx="242">
                  <c:v>68.405900000000003</c:v>
                </c:pt>
                <c:pt idx="243">
                  <c:v>71.433175000000006</c:v>
                </c:pt>
                <c:pt idx="244">
                  <c:v>74.898600000000002</c:v>
                </c:pt>
                <c:pt idx="245">
                  <c:v>76.930499999999995</c:v>
                </c:pt>
                <c:pt idx="246">
                  <c:v>75.873825000000011</c:v>
                </c:pt>
                <c:pt idx="247">
                  <c:v>73.196600000000004</c:v>
                </c:pt>
                <c:pt idx="248">
                  <c:v>72.327875000000006</c:v>
                </c:pt>
                <c:pt idx="249">
                  <c:v>73.071924999999993</c:v>
                </c:pt>
                <c:pt idx="250">
                  <c:v>74.635799999999989</c:v>
                </c:pt>
                <c:pt idx="251">
                  <c:v>75.013499999999993</c:v>
                </c:pt>
                <c:pt idx="252">
                  <c:v>72.701700000000002</c:v>
                </c:pt>
                <c:pt idx="253">
                  <c:v>70.2928</c:v>
                </c:pt>
                <c:pt idx="254">
                  <c:v>70.701399999999992</c:v>
                </c:pt>
                <c:pt idx="255">
                  <c:v>74.369175000000013</c:v>
                </c:pt>
                <c:pt idx="256">
                  <c:v>79.148599999999988</c:v>
                </c:pt>
                <c:pt idx="257">
                  <c:v>81.514874999999989</c:v>
                </c:pt>
                <c:pt idx="258">
                  <c:v>79.651475000000005</c:v>
                </c:pt>
                <c:pt idx="259">
                  <c:v>75.780275000000003</c:v>
                </c:pt>
                <c:pt idx="260">
                  <c:v>73.356250000000003</c:v>
                </c:pt>
                <c:pt idx="261">
                  <c:v>74.487700000000004</c:v>
                </c:pt>
                <c:pt idx="262">
                  <c:v>76.3245</c:v>
                </c:pt>
                <c:pt idx="263">
                  <c:v>76.737774999999999</c:v>
                </c:pt>
                <c:pt idx="264">
                  <c:v>74.677799999999991</c:v>
                </c:pt>
                <c:pt idx="265">
                  <c:v>71.545775000000006</c:v>
                </c:pt>
                <c:pt idx="266">
                  <c:v>72.565149999999988</c:v>
                </c:pt>
                <c:pt idx="267">
                  <c:v>76.334824999999995</c:v>
                </c:pt>
                <c:pt idx="268">
                  <c:v>80.718174999999988</c:v>
                </c:pt>
                <c:pt idx="269">
                  <c:v>82.989599999999996</c:v>
                </c:pt>
                <c:pt idx="270">
                  <c:v>80.700824999999995</c:v>
                </c:pt>
                <c:pt idx="271">
                  <c:v>76.973874999999992</c:v>
                </c:pt>
                <c:pt idx="272">
                  <c:v>74.924149999999997</c:v>
                </c:pt>
                <c:pt idx="273">
                  <c:v>75.681675000000013</c:v>
                </c:pt>
                <c:pt idx="274">
                  <c:v>77.169524999999993</c:v>
                </c:pt>
                <c:pt idx="275">
                  <c:v>77.554074999999997</c:v>
                </c:pt>
                <c:pt idx="276">
                  <c:v>75.671499999999995</c:v>
                </c:pt>
                <c:pt idx="277">
                  <c:v>73.520150000000001</c:v>
                </c:pt>
                <c:pt idx="278">
                  <c:v>74.519224999999992</c:v>
                </c:pt>
                <c:pt idx="279">
                  <c:v>78.695174999999992</c:v>
                </c:pt>
                <c:pt idx="280">
                  <c:v>84.902600000000007</c:v>
                </c:pt>
                <c:pt idx="281">
                  <c:v>87.210499999999996</c:v>
                </c:pt>
                <c:pt idx="282">
                  <c:v>85.531099999999995</c:v>
                </c:pt>
                <c:pt idx="283">
                  <c:v>81.672924999999992</c:v>
                </c:pt>
                <c:pt idx="284">
                  <c:v>78.325299999999999</c:v>
                </c:pt>
                <c:pt idx="285">
                  <c:v>79.434050000000013</c:v>
                </c:pt>
                <c:pt idx="286">
                  <c:v>81.339150000000004</c:v>
                </c:pt>
                <c:pt idx="287">
                  <c:v>82.191850000000002</c:v>
                </c:pt>
                <c:pt idx="288">
                  <c:v>80.092425000000006</c:v>
                </c:pt>
                <c:pt idx="289">
                  <c:v>77.634050000000002</c:v>
                </c:pt>
                <c:pt idx="290">
                  <c:v>78.3232</c:v>
                </c:pt>
                <c:pt idx="291">
                  <c:v>81.314525000000003</c:v>
                </c:pt>
                <c:pt idx="292">
                  <c:v>85.86330000000001</c:v>
                </c:pt>
                <c:pt idx="293">
                  <c:v>87.299875</c:v>
                </c:pt>
                <c:pt idx="294">
                  <c:v>84.788075000000006</c:v>
                </c:pt>
                <c:pt idx="295">
                  <c:v>81.279674999999997</c:v>
                </c:pt>
                <c:pt idx="296">
                  <c:v>78.872874999999993</c:v>
                </c:pt>
                <c:pt idx="297">
                  <c:v>79.885575000000003</c:v>
                </c:pt>
                <c:pt idx="298">
                  <c:v>81.153525000000002</c:v>
                </c:pt>
                <c:pt idx="299">
                  <c:v>80.993949999999998</c:v>
                </c:pt>
                <c:pt idx="300">
                  <c:v>78.69897499999999</c:v>
                </c:pt>
                <c:pt idx="301">
                  <c:v>75.313324999999992</c:v>
                </c:pt>
                <c:pt idx="302">
                  <c:v>75.893625</c:v>
                </c:pt>
                <c:pt idx="303">
                  <c:v>80.159475</c:v>
                </c:pt>
                <c:pt idx="304">
                  <c:v>85.167624999999987</c:v>
                </c:pt>
                <c:pt idx="305">
                  <c:v>88.315899999999985</c:v>
                </c:pt>
                <c:pt idx="306">
                  <c:v>87.289199999999994</c:v>
                </c:pt>
                <c:pt idx="307">
                  <c:v>83.490550000000013</c:v>
                </c:pt>
                <c:pt idx="308">
                  <c:v>81.26570000000001</c:v>
                </c:pt>
                <c:pt idx="309">
                  <c:v>81.031700000000001</c:v>
                </c:pt>
                <c:pt idx="310">
                  <c:v>81.431574999999995</c:v>
                </c:pt>
                <c:pt idx="311">
                  <c:v>81.896424999999994</c:v>
                </c:pt>
                <c:pt idx="312">
                  <c:v>79.539400000000001</c:v>
                </c:pt>
                <c:pt idx="313">
                  <c:v>78.1935</c:v>
                </c:pt>
                <c:pt idx="314">
                  <c:v>80.749525000000006</c:v>
                </c:pt>
                <c:pt idx="315">
                  <c:v>85.5124</c:v>
                </c:pt>
                <c:pt idx="316">
                  <c:v>91.596774999999994</c:v>
                </c:pt>
                <c:pt idx="317">
                  <c:v>94.700725000000006</c:v>
                </c:pt>
                <c:pt idx="318">
                  <c:v>92.6066</c:v>
                </c:pt>
                <c:pt idx="319">
                  <c:v>87.741375000000005</c:v>
                </c:pt>
                <c:pt idx="320">
                  <c:v>84.495024999999998</c:v>
                </c:pt>
                <c:pt idx="321">
                  <c:v>84.177899999999994</c:v>
                </c:pt>
                <c:pt idx="322">
                  <c:v>84.528075000000001</c:v>
                </c:pt>
                <c:pt idx="323">
                  <c:v>85.514899999999997</c:v>
                </c:pt>
                <c:pt idx="324">
                  <c:v>83.538025000000005</c:v>
                </c:pt>
                <c:pt idx="325">
                  <c:v>81.05810000000001</c:v>
                </c:pt>
                <c:pt idx="326">
                  <c:v>83.236024999999998</c:v>
                </c:pt>
                <c:pt idx="327">
                  <c:v>88.296875</c:v>
                </c:pt>
                <c:pt idx="328">
                  <c:v>94.446399999999997</c:v>
                </c:pt>
                <c:pt idx="329">
                  <c:v>97.202649999999991</c:v>
                </c:pt>
                <c:pt idx="330">
                  <c:v>94.688774999999993</c:v>
                </c:pt>
                <c:pt idx="331">
                  <c:v>89.060924999999997</c:v>
                </c:pt>
                <c:pt idx="332">
                  <c:v>85.551649999999995</c:v>
                </c:pt>
                <c:pt idx="333">
                  <c:v>85.701400000000007</c:v>
                </c:pt>
                <c:pt idx="334">
                  <c:v>86.72945</c:v>
                </c:pt>
                <c:pt idx="335">
                  <c:v>87.287724999999995</c:v>
                </c:pt>
                <c:pt idx="336">
                  <c:v>85.076750000000004</c:v>
                </c:pt>
                <c:pt idx="337">
                  <c:v>83.505075000000005</c:v>
                </c:pt>
                <c:pt idx="338">
                  <c:v>85.741250000000008</c:v>
                </c:pt>
                <c:pt idx="339">
                  <c:v>90.240475000000004</c:v>
                </c:pt>
                <c:pt idx="340">
                  <c:v>96.544825000000003</c:v>
                </c:pt>
                <c:pt idx="341">
                  <c:v>98.761575000000008</c:v>
                </c:pt>
                <c:pt idx="342">
                  <c:v>96.138949999999994</c:v>
                </c:pt>
                <c:pt idx="343">
                  <c:v>92.072149999999993</c:v>
                </c:pt>
                <c:pt idx="344">
                  <c:v>89.433975000000004</c:v>
                </c:pt>
                <c:pt idx="345">
                  <c:v>90.103575000000006</c:v>
                </c:pt>
                <c:pt idx="346">
                  <c:v>91.099549999999994</c:v>
                </c:pt>
                <c:pt idx="347">
                  <c:v>91.31035</c:v>
                </c:pt>
                <c:pt idx="348">
                  <c:v>88.020974999999993</c:v>
                </c:pt>
                <c:pt idx="349">
                  <c:v>84.705474999999993</c:v>
                </c:pt>
                <c:pt idx="350">
                  <c:v>86.268325000000004</c:v>
                </c:pt>
                <c:pt idx="351">
                  <c:v>90.175425000000004</c:v>
                </c:pt>
                <c:pt idx="352">
                  <c:v>96.248699999999985</c:v>
                </c:pt>
                <c:pt idx="353">
                  <c:v>98.29442499999999</c:v>
                </c:pt>
                <c:pt idx="354">
                  <c:v>95.583224999999999</c:v>
                </c:pt>
                <c:pt idx="355">
                  <c:v>90.678875000000005</c:v>
                </c:pt>
                <c:pt idx="356">
                  <c:v>86.215549999999993</c:v>
                </c:pt>
                <c:pt idx="357">
                  <c:v>86.475899999999996</c:v>
                </c:pt>
                <c:pt idx="358">
                  <c:v>87.306300000000007</c:v>
                </c:pt>
                <c:pt idx="359">
                  <c:v>88.421725000000009</c:v>
                </c:pt>
                <c:pt idx="360">
                  <c:v>87.460399999999993</c:v>
                </c:pt>
                <c:pt idx="361">
                  <c:v>85.699424999999991</c:v>
                </c:pt>
                <c:pt idx="362">
                  <c:v>88.223424999999992</c:v>
                </c:pt>
                <c:pt idx="363">
                  <c:v>93.69127499999999</c:v>
                </c:pt>
                <c:pt idx="364">
                  <c:v>99.694774999999993</c:v>
                </c:pt>
                <c:pt idx="365">
                  <c:v>102.64682500000001</c:v>
                </c:pt>
                <c:pt idx="366">
                  <c:v>100.419275</c:v>
                </c:pt>
                <c:pt idx="367">
                  <c:v>94.797024999999991</c:v>
                </c:pt>
                <c:pt idx="368">
                  <c:v>91.180724999999995</c:v>
                </c:pt>
                <c:pt idx="369">
                  <c:v>91.431750000000008</c:v>
                </c:pt>
                <c:pt idx="370">
                  <c:v>92.79025</c:v>
                </c:pt>
                <c:pt idx="371">
                  <c:v>93.428975000000008</c:v>
                </c:pt>
                <c:pt idx="372">
                  <c:v>91.040499999999994</c:v>
                </c:pt>
                <c:pt idx="373">
                  <c:v>88.074399999999997</c:v>
                </c:pt>
                <c:pt idx="374">
                  <c:v>88.504575000000003</c:v>
                </c:pt>
                <c:pt idx="375">
                  <c:v>93.529200000000003</c:v>
                </c:pt>
                <c:pt idx="376">
                  <c:v>100.36272499999998</c:v>
                </c:pt>
                <c:pt idx="377">
                  <c:v>102.99929999999999</c:v>
                </c:pt>
                <c:pt idx="378">
                  <c:v>101.18995000000001</c:v>
                </c:pt>
                <c:pt idx="379">
                  <c:v>95.830925000000008</c:v>
                </c:pt>
                <c:pt idx="380">
                  <c:v>92.156399999999991</c:v>
                </c:pt>
                <c:pt idx="381">
                  <c:v>93.053625000000011</c:v>
                </c:pt>
                <c:pt idx="382">
                  <c:v>94.844274999999982</c:v>
                </c:pt>
                <c:pt idx="383">
                  <c:v>95.59535000000001</c:v>
                </c:pt>
                <c:pt idx="384">
                  <c:v>92.942175000000006</c:v>
                </c:pt>
                <c:pt idx="385">
                  <c:v>90.528499999999994</c:v>
                </c:pt>
                <c:pt idx="386">
                  <c:v>92.001824999999997</c:v>
                </c:pt>
                <c:pt idx="387">
                  <c:v>96.768225000000001</c:v>
                </c:pt>
                <c:pt idx="388">
                  <c:v>102.18957499999999</c:v>
                </c:pt>
                <c:pt idx="389">
                  <c:v>104.240925</c:v>
                </c:pt>
                <c:pt idx="390">
                  <c:v>101.48159999999999</c:v>
                </c:pt>
                <c:pt idx="391">
                  <c:v>96.324849999999998</c:v>
                </c:pt>
                <c:pt idx="392">
                  <c:v>94.154750000000007</c:v>
                </c:pt>
                <c:pt idx="393">
                  <c:v>94.275225000000006</c:v>
                </c:pt>
                <c:pt idx="394">
                  <c:v>95.056274999999999</c:v>
                </c:pt>
                <c:pt idx="395">
                  <c:v>96.05127499999999</c:v>
                </c:pt>
                <c:pt idx="396">
                  <c:v>92.763550000000009</c:v>
                </c:pt>
                <c:pt idx="397">
                  <c:v>89.95172500000001</c:v>
                </c:pt>
                <c:pt idx="398">
                  <c:v>92.935749999999999</c:v>
                </c:pt>
                <c:pt idx="399">
                  <c:v>98.861500000000007</c:v>
                </c:pt>
                <c:pt idx="400">
                  <c:v>106.8899</c:v>
                </c:pt>
                <c:pt idx="401">
                  <c:v>111.129075</c:v>
                </c:pt>
                <c:pt idx="402">
                  <c:v>108.252775</c:v>
                </c:pt>
                <c:pt idx="403">
                  <c:v>101.85315</c:v>
                </c:pt>
                <c:pt idx="404">
                  <c:v>97.806899999999999</c:v>
                </c:pt>
                <c:pt idx="405">
                  <c:v>95.841350000000006</c:v>
                </c:pt>
                <c:pt idx="406">
                  <c:v>96.119</c:v>
                </c:pt>
                <c:pt idx="407">
                  <c:v>96.852924999999999</c:v>
                </c:pt>
                <c:pt idx="408">
                  <c:v>93.378225</c:v>
                </c:pt>
                <c:pt idx="409">
                  <c:v>92.126975000000002</c:v>
                </c:pt>
                <c:pt idx="410">
                  <c:v>94.997749999999996</c:v>
                </c:pt>
                <c:pt idx="411">
                  <c:v>101.29975</c:v>
                </c:pt>
                <c:pt idx="412">
                  <c:v>109.27727499999999</c:v>
                </c:pt>
                <c:pt idx="413">
                  <c:v>111.35192499999999</c:v>
                </c:pt>
                <c:pt idx="414">
                  <c:v>107.88495</c:v>
                </c:pt>
                <c:pt idx="415">
                  <c:v>101.13142499999999</c:v>
                </c:pt>
                <c:pt idx="416">
                  <c:v>95.988824999999991</c:v>
                </c:pt>
                <c:pt idx="417">
                  <c:v>96.503424999999993</c:v>
                </c:pt>
                <c:pt idx="418">
                  <c:v>98.811174999999992</c:v>
                </c:pt>
                <c:pt idx="419">
                  <c:v>99.505200000000002</c:v>
                </c:pt>
                <c:pt idx="420">
                  <c:v>97.219349999999991</c:v>
                </c:pt>
                <c:pt idx="421">
                  <c:v>95.071325000000002</c:v>
                </c:pt>
                <c:pt idx="422">
                  <c:v>96.304699999999997</c:v>
                </c:pt>
                <c:pt idx="423">
                  <c:v>101.396</c:v>
                </c:pt>
                <c:pt idx="424">
                  <c:v>109.3399</c:v>
                </c:pt>
                <c:pt idx="425">
                  <c:v>112.50330000000001</c:v>
                </c:pt>
                <c:pt idx="426">
                  <c:v>110.03525</c:v>
                </c:pt>
                <c:pt idx="427">
                  <c:v>104.7698</c:v>
                </c:pt>
                <c:pt idx="428">
                  <c:v>99.711225000000013</c:v>
                </c:pt>
                <c:pt idx="429">
                  <c:v>99.303049999999999</c:v>
                </c:pt>
                <c:pt idx="430">
                  <c:v>100.19320000000002</c:v>
                </c:pt>
                <c:pt idx="431">
                  <c:v>100.61884999999999</c:v>
                </c:pt>
                <c:pt idx="432">
                  <c:v>97.947924999999998</c:v>
                </c:pt>
                <c:pt idx="433">
                  <c:v>94.877049999999997</c:v>
                </c:pt>
                <c:pt idx="434">
                  <c:v>97.162400000000005</c:v>
                </c:pt>
                <c:pt idx="435">
                  <c:v>102.74352500000001</c:v>
                </c:pt>
                <c:pt idx="436">
                  <c:v>108.67009999999999</c:v>
                </c:pt>
                <c:pt idx="437">
                  <c:v>111.04175000000001</c:v>
                </c:pt>
                <c:pt idx="438">
                  <c:v>106.95385</c:v>
                </c:pt>
                <c:pt idx="439">
                  <c:v>100.59065</c:v>
                </c:pt>
                <c:pt idx="440">
                  <c:v>97.570425</c:v>
                </c:pt>
                <c:pt idx="441">
                  <c:v>98.168475000000001</c:v>
                </c:pt>
                <c:pt idx="442">
                  <c:v>98.970799999999997</c:v>
                </c:pt>
                <c:pt idx="443">
                  <c:v>99.071024999999992</c:v>
                </c:pt>
                <c:pt idx="444">
                  <c:v>95.32672500000001</c:v>
                </c:pt>
                <c:pt idx="445">
                  <c:v>91.551125000000013</c:v>
                </c:pt>
                <c:pt idx="446">
                  <c:v>93.199849999999998</c:v>
                </c:pt>
                <c:pt idx="447">
                  <c:v>97.776325000000014</c:v>
                </c:pt>
                <c:pt idx="448">
                  <c:v>104.21507500000001</c:v>
                </c:pt>
                <c:pt idx="449">
                  <c:v>106.672875</c:v>
                </c:pt>
                <c:pt idx="450">
                  <c:v>103.644925</c:v>
                </c:pt>
                <c:pt idx="451">
                  <c:v>98.038025000000005</c:v>
                </c:pt>
                <c:pt idx="452">
                  <c:v>95.542000000000002</c:v>
                </c:pt>
                <c:pt idx="453">
                  <c:v>97.398650000000004</c:v>
                </c:pt>
                <c:pt idx="454">
                  <c:v>100.156475</c:v>
                </c:pt>
                <c:pt idx="455">
                  <c:v>101.419375</c:v>
                </c:pt>
                <c:pt idx="456">
                  <c:v>97.292450000000002</c:v>
                </c:pt>
                <c:pt idx="457">
                  <c:v>93.760925</c:v>
                </c:pt>
                <c:pt idx="458">
                  <c:v>95.860925000000009</c:v>
                </c:pt>
                <c:pt idx="459">
                  <c:v>102.590225</c:v>
                </c:pt>
                <c:pt idx="460">
                  <c:v>111.12055000000001</c:v>
                </c:pt>
                <c:pt idx="461">
                  <c:v>114.205625</c:v>
                </c:pt>
                <c:pt idx="462">
                  <c:v>109.53167500000001</c:v>
                </c:pt>
                <c:pt idx="463">
                  <c:v>102.15375</c:v>
                </c:pt>
                <c:pt idx="464">
                  <c:v>98.546374999999998</c:v>
                </c:pt>
                <c:pt idx="465">
                  <c:v>99.247425000000007</c:v>
                </c:pt>
                <c:pt idx="466">
                  <c:v>101.33500000000001</c:v>
                </c:pt>
                <c:pt idx="467">
                  <c:v>102.2636</c:v>
                </c:pt>
                <c:pt idx="468">
                  <c:v>98.089325000000002</c:v>
                </c:pt>
                <c:pt idx="469">
                  <c:v>94.05897499999999</c:v>
                </c:pt>
                <c:pt idx="470">
                  <c:v>96.191575</c:v>
                </c:pt>
                <c:pt idx="471">
                  <c:v>103.02882500000001</c:v>
                </c:pt>
                <c:pt idx="472">
                  <c:v>110.82885</c:v>
                </c:pt>
                <c:pt idx="473">
                  <c:v>113.797725</c:v>
                </c:pt>
                <c:pt idx="474">
                  <c:v>109.617625</c:v>
                </c:pt>
                <c:pt idx="475">
                  <c:v>101.88535</c:v>
                </c:pt>
                <c:pt idx="476">
                  <c:v>96.656149999999997</c:v>
                </c:pt>
                <c:pt idx="477">
                  <c:v>95.911100000000005</c:v>
                </c:pt>
                <c:pt idx="478">
                  <c:v>96.83982499999999</c:v>
                </c:pt>
                <c:pt idx="479">
                  <c:v>96.908600000000007</c:v>
                </c:pt>
                <c:pt idx="480">
                  <c:v>93.946975000000009</c:v>
                </c:pt>
                <c:pt idx="481">
                  <c:v>92.653874999999999</c:v>
                </c:pt>
                <c:pt idx="482">
                  <c:v>95.535399999999996</c:v>
                </c:pt>
                <c:pt idx="483">
                  <c:v>102.978275</c:v>
                </c:pt>
                <c:pt idx="484">
                  <c:v>110.42184999999999</c:v>
                </c:pt>
                <c:pt idx="485">
                  <c:v>111.897325</c:v>
                </c:pt>
                <c:pt idx="486">
                  <c:v>108.08522499999999</c:v>
                </c:pt>
                <c:pt idx="487">
                  <c:v>100.486925</c:v>
                </c:pt>
                <c:pt idx="488">
                  <c:v>95.631174999999999</c:v>
                </c:pt>
                <c:pt idx="489">
                  <c:v>96.120350000000002</c:v>
                </c:pt>
                <c:pt idx="490">
                  <c:v>97.614450000000005</c:v>
                </c:pt>
                <c:pt idx="491">
                  <c:v>98.891025000000013</c:v>
                </c:pt>
                <c:pt idx="492">
                  <c:v>96.743050000000011</c:v>
                </c:pt>
                <c:pt idx="493">
                  <c:v>93.967474999999993</c:v>
                </c:pt>
                <c:pt idx="494">
                  <c:v>95.95320000000001</c:v>
                </c:pt>
                <c:pt idx="495">
                  <c:v>101.18747500000001</c:v>
                </c:pt>
                <c:pt idx="496">
                  <c:v>107.46040000000001</c:v>
                </c:pt>
                <c:pt idx="497">
                  <c:v>110.23965000000001</c:v>
                </c:pt>
                <c:pt idx="498">
                  <c:v>107.19392500000001</c:v>
                </c:pt>
                <c:pt idx="499">
                  <c:v>101.34945</c:v>
                </c:pt>
                <c:pt idx="500">
                  <c:v>98.795550000000006</c:v>
                </c:pt>
                <c:pt idx="501">
                  <c:v>100.665775</c:v>
                </c:pt>
                <c:pt idx="502">
                  <c:v>103.15285</c:v>
                </c:pt>
                <c:pt idx="503">
                  <c:v>104.23439999999999</c:v>
                </c:pt>
                <c:pt idx="504">
                  <c:v>100.37887499999999</c:v>
                </c:pt>
                <c:pt idx="505">
                  <c:v>95.945175000000006</c:v>
                </c:pt>
                <c:pt idx="506">
                  <c:v>96.708024999999992</c:v>
                </c:pt>
                <c:pt idx="507">
                  <c:v>100.91054999999999</c:v>
                </c:pt>
                <c:pt idx="508">
                  <c:v>107.208225</c:v>
                </c:pt>
                <c:pt idx="509">
                  <c:v>109.91057500000001</c:v>
                </c:pt>
                <c:pt idx="510">
                  <c:v>106.69527500000001</c:v>
                </c:pt>
                <c:pt idx="511">
                  <c:v>101.66709999999999</c:v>
                </c:pt>
                <c:pt idx="512">
                  <c:v>98.483725000000007</c:v>
                </c:pt>
                <c:pt idx="513">
                  <c:v>99.285250000000005</c:v>
                </c:pt>
                <c:pt idx="514">
                  <c:v>102.11045</c:v>
                </c:pt>
                <c:pt idx="515">
                  <c:v>102.98197500000001</c:v>
                </c:pt>
                <c:pt idx="516">
                  <c:v>99.821525000000008</c:v>
                </c:pt>
                <c:pt idx="517">
                  <c:v>96.162850000000006</c:v>
                </c:pt>
                <c:pt idx="518">
                  <c:v>96.960675000000009</c:v>
                </c:pt>
                <c:pt idx="519">
                  <c:v>102.15065000000001</c:v>
                </c:pt>
                <c:pt idx="520">
                  <c:v>109.29810000000001</c:v>
                </c:pt>
                <c:pt idx="521">
                  <c:v>112.74504999999999</c:v>
                </c:pt>
                <c:pt idx="522">
                  <c:v>108.94517500000001</c:v>
                </c:pt>
                <c:pt idx="523">
                  <c:v>101.72982500000001</c:v>
                </c:pt>
                <c:pt idx="524">
                  <c:v>96.522600000000011</c:v>
                </c:pt>
                <c:pt idx="525">
                  <c:v>95.993425000000002</c:v>
                </c:pt>
                <c:pt idx="526">
                  <c:v>97.24969999999999</c:v>
                </c:pt>
                <c:pt idx="527">
                  <c:v>97.576574999999991</c:v>
                </c:pt>
                <c:pt idx="528">
                  <c:v>95.364275000000006</c:v>
                </c:pt>
                <c:pt idx="529">
                  <c:v>92.137574999999998</c:v>
                </c:pt>
                <c:pt idx="530">
                  <c:v>95.038449999999983</c:v>
                </c:pt>
                <c:pt idx="531">
                  <c:v>102.774675</c:v>
                </c:pt>
                <c:pt idx="532">
                  <c:v>111.7139</c:v>
                </c:pt>
                <c:pt idx="533">
                  <c:v>115.75647499999999</c:v>
                </c:pt>
                <c:pt idx="534">
                  <c:v>111.710475</c:v>
                </c:pt>
                <c:pt idx="535">
                  <c:v>103.74917500000001</c:v>
                </c:pt>
                <c:pt idx="536">
                  <c:v>98.415999999999997</c:v>
                </c:pt>
                <c:pt idx="537">
                  <c:v>97.0381</c:v>
                </c:pt>
                <c:pt idx="538">
                  <c:v>96.683875</c:v>
                </c:pt>
                <c:pt idx="539">
                  <c:v>97.546374999999998</c:v>
                </c:pt>
                <c:pt idx="540">
                  <c:v>93.785124999999994</c:v>
                </c:pt>
                <c:pt idx="541">
                  <c:v>91.359199999999987</c:v>
                </c:pt>
                <c:pt idx="542">
                  <c:v>95.132049999999992</c:v>
                </c:pt>
                <c:pt idx="543">
                  <c:v>101.61575000000001</c:v>
                </c:pt>
                <c:pt idx="544">
                  <c:v>108.8338</c:v>
                </c:pt>
                <c:pt idx="545">
                  <c:v>111.376525</c:v>
                </c:pt>
                <c:pt idx="546">
                  <c:v>108.2636</c:v>
                </c:pt>
                <c:pt idx="547">
                  <c:v>101.41872499999999</c:v>
                </c:pt>
                <c:pt idx="548">
                  <c:v>97.988099999999989</c:v>
                </c:pt>
                <c:pt idx="549">
                  <c:v>100.09934999999999</c:v>
                </c:pt>
                <c:pt idx="550">
                  <c:v>100.768575</c:v>
                </c:pt>
                <c:pt idx="551">
                  <c:v>101.25175</c:v>
                </c:pt>
                <c:pt idx="552">
                  <c:v>98.05149999999999</c:v>
                </c:pt>
                <c:pt idx="553">
                  <c:v>94.484999999999999</c:v>
                </c:pt>
                <c:pt idx="554">
                  <c:v>97.867975000000001</c:v>
                </c:pt>
                <c:pt idx="555">
                  <c:v>104.93317500000001</c:v>
                </c:pt>
                <c:pt idx="556">
                  <c:v>113.08047500000001</c:v>
                </c:pt>
                <c:pt idx="557">
                  <c:v>116.113725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F04C-BC54-8EC2CEAA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52480"/>
        <c:axId val="1915492447"/>
      </c:lineChart>
      <c:catAx>
        <c:axId val="16498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92447"/>
        <c:crosses val="autoZero"/>
        <c:auto val="1"/>
        <c:lblAlgn val="ctr"/>
        <c:lblOffset val="100"/>
        <c:noMultiLvlLbl val="0"/>
      </c:catAx>
      <c:valAx>
        <c:axId val="19154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31</xdr:col>
      <xdr:colOff>755650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7CC0E-8901-A641-BB85-BA9524F3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31</xdr:col>
      <xdr:colOff>800100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68EF4-70F0-5C4B-A3B4-F09556B0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31</xdr:col>
      <xdr:colOff>812800</xdr:colOff>
      <xdr:row>44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F3060B-5F1E-E149-BC2D-E92AB848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</xdr:colOff>
      <xdr:row>47</xdr:row>
      <xdr:rowOff>25406</xdr:rowOff>
    </xdr:from>
    <xdr:to>
      <xdr:col>32</xdr:col>
      <xdr:colOff>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AEE54A-8709-6385-3273-458381BA0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63</xdr:row>
      <xdr:rowOff>0</xdr:rowOff>
    </xdr:from>
    <xdr:to>
      <xdr:col>32</xdr:col>
      <xdr:colOff>0</xdr:colOff>
      <xdr:row>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350C7-C198-A44D-3DA5-0484BB9C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5"/>
  <sheetViews>
    <sheetView tabSelected="1" topLeftCell="N1" workbookViewId="0">
      <pane ySplit="2" topLeftCell="A3" activePane="bottomLeft" state="frozen"/>
      <selection pane="bottomLeft" activeCell="J11" sqref="J11"/>
    </sheetView>
  </sheetViews>
  <sheetFormatPr baseColWidth="10" defaultRowHeight="16" x14ac:dyDescent="0.2"/>
  <cols>
    <col min="5" max="5" width="27.1640625" bestFit="1" customWidth="1"/>
    <col min="7" max="7" width="15.33203125" bestFit="1" customWidth="1"/>
    <col min="8" max="8" width="15.6640625" bestFit="1" customWidth="1"/>
    <col min="9" max="9" width="13.1640625" customWidth="1"/>
    <col min="10" max="10" width="13.1640625" bestFit="1" customWidth="1"/>
    <col min="11" max="11" width="20.33203125" bestFit="1" customWidth="1"/>
    <col min="12" max="12" width="19.33203125" bestFit="1" customWidth="1"/>
    <col min="13" max="13" width="17.1640625" bestFit="1" customWidth="1"/>
    <col min="14" max="14" width="20.1640625" bestFit="1" customWidth="1"/>
  </cols>
  <sheetData>
    <row r="1" spans="1:14" ht="17" thickBot="1" x14ac:dyDescent="0.25">
      <c r="A1" s="19"/>
      <c r="B1" s="20"/>
      <c r="C1" s="20"/>
      <c r="D1" s="20"/>
      <c r="E1" s="21" t="s">
        <v>22</v>
      </c>
      <c r="F1" s="22" t="s">
        <v>4</v>
      </c>
      <c r="G1" s="22"/>
      <c r="H1" s="22"/>
      <c r="I1" s="21" t="s">
        <v>23</v>
      </c>
      <c r="J1" s="20" t="s">
        <v>24</v>
      </c>
      <c r="K1" s="23" t="s">
        <v>26</v>
      </c>
      <c r="L1" s="20" t="s">
        <v>29</v>
      </c>
      <c r="M1" s="24" t="s">
        <v>31</v>
      </c>
      <c r="N1" s="6"/>
    </row>
    <row r="2" spans="1:14" ht="52" thickBot="1" x14ac:dyDescent="0.25">
      <c r="A2" s="30" t="s">
        <v>28</v>
      </c>
      <c r="B2" s="31" t="s">
        <v>0</v>
      </c>
      <c r="C2" s="31" t="s">
        <v>5</v>
      </c>
      <c r="D2" s="31" t="s">
        <v>6</v>
      </c>
      <c r="E2" s="31" t="s">
        <v>1</v>
      </c>
      <c r="F2" s="31" t="s">
        <v>2</v>
      </c>
      <c r="G2" s="31" t="s">
        <v>4</v>
      </c>
      <c r="H2" s="31" t="s">
        <v>4</v>
      </c>
      <c r="I2" s="31" t="s">
        <v>3</v>
      </c>
      <c r="J2" s="31" t="s">
        <v>25</v>
      </c>
      <c r="K2" s="32" t="s">
        <v>27</v>
      </c>
      <c r="L2" s="32" t="s">
        <v>30</v>
      </c>
      <c r="M2" s="34" t="s">
        <v>22</v>
      </c>
      <c r="N2" s="33" t="s">
        <v>33</v>
      </c>
    </row>
    <row r="3" spans="1:14" x14ac:dyDescent="0.2">
      <c r="A3" s="25">
        <v>1</v>
      </c>
      <c r="B3" s="26">
        <v>26665</v>
      </c>
      <c r="C3" s="27" t="s">
        <v>7</v>
      </c>
      <c r="D3" s="27">
        <f>YEAR(B3)</f>
        <v>1973</v>
      </c>
      <c r="E3" s="28">
        <v>35.972799999999999</v>
      </c>
      <c r="F3" s="28">
        <f>AVERAGE($E$3:$E$563)</f>
        <v>76.681764171123021</v>
      </c>
      <c r="G3" s="25">
        <f>IF(E3&gt;F3, 1, 0)</f>
        <v>0</v>
      </c>
      <c r="H3" s="28">
        <f>F3/E3</f>
        <v>2.1316595920007066</v>
      </c>
      <c r="I3" s="28">
        <f>AVERAGEIF($C$3:$C$563,C3,$H$3:$H$563)</f>
        <v>1.0563952975290727</v>
      </c>
      <c r="J3" s="29">
        <f>E3/I3</f>
        <v>34.052404515753729</v>
      </c>
      <c r="K3" s="28">
        <f xml:space="preserve"> (0.1206 * A3) + 36.157</f>
        <v>36.2776</v>
      </c>
      <c r="L3" s="28">
        <f>J3/K3</f>
        <v>0.93866199847161136</v>
      </c>
      <c r="M3" s="28">
        <f>I3*K3*L3</f>
        <v>35.972799999999992</v>
      </c>
      <c r="N3" t="s">
        <v>32</v>
      </c>
    </row>
    <row r="4" spans="1:14" x14ac:dyDescent="0.2">
      <c r="A4" s="5">
        <v>2</v>
      </c>
      <c r="B4" s="7">
        <v>26666</v>
      </c>
      <c r="C4" s="7" t="s">
        <v>8</v>
      </c>
      <c r="D4" s="8">
        <f t="shared" ref="D4:D67" si="0">YEAR(B4)</f>
        <v>1973</v>
      </c>
      <c r="E4" s="9">
        <v>36.133400000000002</v>
      </c>
      <c r="F4" s="9">
        <f t="shared" ref="F4:F67" si="1">AVERAGE($E$3:$E$563)</f>
        <v>76.681764171123021</v>
      </c>
      <c r="G4" s="5">
        <f t="shared" ref="G4:G67" si="2">IF(E4&gt;F4, 1, 0)</f>
        <v>0</v>
      </c>
      <c r="H4" s="9">
        <f t="shared" ref="H4:H67" si="3">F4/E4</f>
        <v>2.1221851298555636</v>
      </c>
      <c r="I4" s="9">
        <f t="shared" ref="I4:I67" si="4">AVERAGEIF($C$3:$C$563,C4,$H$3:$H$563)</f>
        <v>1.1091630140909479</v>
      </c>
      <c r="J4" s="10">
        <f t="shared" ref="J4:J67" si="5">E4/I4</f>
        <v>32.577177151560861</v>
      </c>
      <c r="K4" s="9">
        <f t="shared" ref="K4:K67" si="6" xml:space="preserve"> (0.1206 * A4) + 36.157</f>
        <v>36.398199999999996</v>
      </c>
      <c r="L4" s="9">
        <f t="shared" ref="L4:L67" si="7">J4/K4</f>
        <v>0.89502165358619012</v>
      </c>
      <c r="M4" s="9">
        <f t="shared" ref="M4:M67" si="8">I4*K4*L4</f>
        <v>36.133400000000002</v>
      </c>
      <c r="N4" t="s">
        <v>32</v>
      </c>
    </row>
    <row r="5" spans="1:14" x14ac:dyDescent="0.2">
      <c r="A5" s="5">
        <v>3</v>
      </c>
      <c r="B5" s="7">
        <v>26667</v>
      </c>
      <c r="C5" s="7" t="s">
        <v>9</v>
      </c>
      <c r="D5" s="8">
        <f t="shared" si="0"/>
        <v>1973</v>
      </c>
      <c r="E5" s="9">
        <v>35.0625</v>
      </c>
      <c r="F5" s="9">
        <f t="shared" si="1"/>
        <v>76.681764171123021</v>
      </c>
      <c r="G5" s="5">
        <f t="shared" si="2"/>
        <v>0</v>
      </c>
      <c r="H5" s="9">
        <f t="shared" si="3"/>
        <v>2.1870021866986957</v>
      </c>
      <c r="I5" s="9">
        <f t="shared" si="4"/>
        <v>1.1662447481388238</v>
      </c>
      <c r="J5" s="10">
        <f t="shared" si="5"/>
        <v>30.064444067984208</v>
      </c>
      <c r="K5" s="9">
        <f t="shared" si="6"/>
        <v>36.518799999999999</v>
      </c>
      <c r="L5" s="9">
        <f t="shared" si="7"/>
        <v>0.82325936416268364</v>
      </c>
      <c r="M5" s="9">
        <f t="shared" si="8"/>
        <v>35.0625</v>
      </c>
      <c r="N5" t="s">
        <v>32</v>
      </c>
    </row>
    <row r="6" spans="1:14" x14ac:dyDescent="0.2">
      <c r="A6" s="5">
        <v>4</v>
      </c>
      <c r="B6" s="7">
        <v>26668</v>
      </c>
      <c r="C6" s="7" t="s">
        <v>10</v>
      </c>
      <c r="D6" s="8">
        <f t="shared" si="0"/>
        <v>1973</v>
      </c>
      <c r="E6" s="9">
        <v>33.8416</v>
      </c>
      <c r="F6" s="9">
        <f t="shared" si="1"/>
        <v>76.681764171123021</v>
      </c>
      <c r="G6" s="5">
        <f t="shared" si="2"/>
        <v>0</v>
      </c>
      <c r="H6" s="9">
        <f t="shared" si="3"/>
        <v>2.2659024446575522</v>
      </c>
      <c r="I6" s="9">
        <f t="shared" si="4"/>
        <v>1.2337673008340146</v>
      </c>
      <c r="J6" s="10">
        <f t="shared" si="5"/>
        <v>27.429483645030476</v>
      </c>
      <c r="K6" s="9">
        <f t="shared" si="6"/>
        <v>36.639399999999995</v>
      </c>
      <c r="L6" s="9">
        <f t="shared" si="7"/>
        <v>0.74863353780439856</v>
      </c>
      <c r="M6" s="9">
        <f t="shared" si="8"/>
        <v>33.8416</v>
      </c>
      <c r="N6" s="2">
        <f>AVERAGE(E3:E6)</f>
        <v>35.252575</v>
      </c>
    </row>
    <row r="7" spans="1:14" x14ac:dyDescent="0.2">
      <c r="A7" s="5">
        <v>5</v>
      </c>
      <c r="B7" s="7">
        <v>26669</v>
      </c>
      <c r="C7" s="7" t="s">
        <v>11</v>
      </c>
      <c r="D7" s="8">
        <f t="shared" si="0"/>
        <v>1973</v>
      </c>
      <c r="E7" s="9">
        <v>33.5107</v>
      </c>
      <c r="F7" s="9">
        <f t="shared" si="1"/>
        <v>76.681764171123021</v>
      </c>
      <c r="G7" s="5">
        <f t="shared" si="2"/>
        <v>0</v>
      </c>
      <c r="H7" s="9">
        <f t="shared" si="3"/>
        <v>2.2882770031996653</v>
      </c>
      <c r="I7" s="9">
        <f t="shared" si="4"/>
        <v>1.2039267461347258</v>
      </c>
      <c r="J7" s="10">
        <f t="shared" si="5"/>
        <v>27.834500817917682</v>
      </c>
      <c r="K7" s="9">
        <f t="shared" si="6"/>
        <v>36.76</v>
      </c>
      <c r="L7" s="9">
        <f t="shared" si="7"/>
        <v>0.75719534325129711</v>
      </c>
      <c r="M7" s="9">
        <f t="shared" si="8"/>
        <v>33.5107</v>
      </c>
      <c r="N7" s="2">
        <f t="shared" ref="N7:N70" si="9">AVERAGE(E4:E7)</f>
        <v>34.637050000000002</v>
      </c>
    </row>
    <row r="8" spans="1:14" x14ac:dyDescent="0.2">
      <c r="A8" s="5">
        <v>6</v>
      </c>
      <c r="B8" s="7">
        <v>26670</v>
      </c>
      <c r="C8" s="7" t="s">
        <v>12</v>
      </c>
      <c r="D8" s="8">
        <f t="shared" si="0"/>
        <v>1973</v>
      </c>
      <c r="E8" s="9">
        <v>36.482300000000002</v>
      </c>
      <c r="F8" s="9">
        <f t="shared" si="1"/>
        <v>76.681764171123021</v>
      </c>
      <c r="G8" s="5">
        <f t="shared" si="2"/>
        <v>0</v>
      </c>
      <c r="H8" s="9">
        <f t="shared" si="3"/>
        <v>2.1018895237176114</v>
      </c>
      <c r="I8" s="9">
        <f t="shared" si="4"/>
        <v>1.0776285484804262</v>
      </c>
      <c r="J8" s="10">
        <f t="shared" si="5"/>
        <v>33.854244165528115</v>
      </c>
      <c r="K8" s="9">
        <f t="shared" si="6"/>
        <v>36.880599999999994</v>
      </c>
      <c r="L8" s="9">
        <f t="shared" si="7"/>
        <v>0.91794179502307771</v>
      </c>
      <c r="M8" s="9">
        <f t="shared" si="8"/>
        <v>36.482300000000002</v>
      </c>
      <c r="N8" s="2">
        <f t="shared" si="9"/>
        <v>34.724274999999999</v>
      </c>
    </row>
    <row r="9" spans="1:14" x14ac:dyDescent="0.2">
      <c r="A9" s="5">
        <v>7</v>
      </c>
      <c r="B9" s="7">
        <v>26671</v>
      </c>
      <c r="C9" s="7" t="s">
        <v>13</v>
      </c>
      <c r="D9" s="8">
        <f t="shared" si="0"/>
        <v>1973</v>
      </c>
      <c r="E9" s="9">
        <v>39.141199999999998</v>
      </c>
      <c r="F9" s="9">
        <f t="shared" si="1"/>
        <v>76.681764171123021</v>
      </c>
      <c r="G9" s="5">
        <f t="shared" si="2"/>
        <v>0</v>
      </c>
      <c r="H9" s="9">
        <f t="shared" si="3"/>
        <v>1.9591061125137457</v>
      </c>
      <c r="I9" s="9">
        <f t="shared" si="4"/>
        <v>0.98423825504069107</v>
      </c>
      <c r="J9" s="10">
        <f t="shared" si="5"/>
        <v>39.768013282903532</v>
      </c>
      <c r="K9" s="9">
        <f t="shared" si="6"/>
        <v>37.001199999999997</v>
      </c>
      <c r="L9" s="9">
        <f t="shared" si="7"/>
        <v>1.0747763121980782</v>
      </c>
      <c r="M9" s="9">
        <f t="shared" si="8"/>
        <v>39.141199999999991</v>
      </c>
      <c r="N9" s="2">
        <f t="shared" si="9"/>
        <v>35.743949999999998</v>
      </c>
    </row>
    <row r="10" spans="1:14" x14ac:dyDescent="0.2">
      <c r="A10" s="5">
        <v>8</v>
      </c>
      <c r="B10" s="7">
        <v>26672</v>
      </c>
      <c r="C10" s="7" t="s">
        <v>14</v>
      </c>
      <c r="D10" s="8">
        <f t="shared" si="0"/>
        <v>1973</v>
      </c>
      <c r="E10" s="9">
        <v>41.413699999999999</v>
      </c>
      <c r="F10" s="9">
        <f t="shared" si="1"/>
        <v>76.681764171123021</v>
      </c>
      <c r="G10" s="5">
        <f t="shared" si="2"/>
        <v>0</v>
      </c>
      <c r="H10" s="9">
        <f t="shared" si="3"/>
        <v>1.8516037970797834</v>
      </c>
      <c r="I10" s="9">
        <f t="shared" si="4"/>
        <v>0.96905978190669795</v>
      </c>
      <c r="J10" s="10">
        <f t="shared" si="5"/>
        <v>42.735959920362632</v>
      </c>
      <c r="K10" s="9">
        <f t="shared" si="6"/>
        <v>37.121799999999993</v>
      </c>
      <c r="L10" s="9">
        <f t="shared" si="7"/>
        <v>1.1512361986854798</v>
      </c>
      <c r="M10" s="9">
        <f t="shared" si="8"/>
        <v>41.413699999999999</v>
      </c>
      <c r="N10" s="2">
        <f t="shared" si="9"/>
        <v>37.636975</v>
      </c>
    </row>
    <row r="11" spans="1:14" x14ac:dyDescent="0.2">
      <c r="A11" s="5">
        <v>9</v>
      </c>
      <c r="B11" s="7">
        <v>26673</v>
      </c>
      <c r="C11" s="7" t="s">
        <v>15</v>
      </c>
      <c r="D11" s="8">
        <f t="shared" si="0"/>
        <v>1973</v>
      </c>
      <c r="E11" s="9">
        <v>40.163899999999998</v>
      </c>
      <c r="F11" s="9">
        <f t="shared" si="1"/>
        <v>76.681764171123021</v>
      </c>
      <c r="G11" s="5">
        <f t="shared" si="2"/>
        <v>0</v>
      </c>
      <c r="H11" s="9">
        <f t="shared" si="3"/>
        <v>1.9092210709398993</v>
      </c>
      <c r="I11" s="9">
        <f t="shared" si="4"/>
        <v>1.0503302899647788</v>
      </c>
      <c r="J11" s="10">
        <f t="shared" si="5"/>
        <v>38.239304706090913</v>
      </c>
      <c r="K11" s="9">
        <f t="shared" si="6"/>
        <v>37.242399999999996</v>
      </c>
      <c r="L11" s="9">
        <f t="shared" si="7"/>
        <v>1.0267680038367806</v>
      </c>
      <c r="M11" s="9">
        <f t="shared" si="8"/>
        <v>40.163900000000005</v>
      </c>
      <c r="N11" s="2">
        <f t="shared" si="9"/>
        <v>39.300274999999999</v>
      </c>
    </row>
    <row r="12" spans="1:14" x14ac:dyDescent="0.2">
      <c r="A12" s="5">
        <v>10</v>
      </c>
      <c r="B12" s="7">
        <v>26674</v>
      </c>
      <c r="C12" s="7" t="s">
        <v>16</v>
      </c>
      <c r="D12" s="8">
        <f t="shared" si="0"/>
        <v>1973</v>
      </c>
      <c r="E12" s="9">
        <v>37.113300000000002</v>
      </c>
      <c r="F12" s="9">
        <f t="shared" si="1"/>
        <v>76.681764171123021</v>
      </c>
      <c r="G12" s="5">
        <f t="shared" si="2"/>
        <v>0</v>
      </c>
      <c r="H12" s="9">
        <f t="shared" si="3"/>
        <v>2.0661532165321601</v>
      </c>
      <c r="I12" s="9">
        <f t="shared" si="4"/>
        <v>1.1675431107740062</v>
      </c>
      <c r="J12" s="10">
        <f t="shared" si="5"/>
        <v>31.787520013197856</v>
      </c>
      <c r="K12" s="9">
        <f t="shared" si="6"/>
        <v>37.363</v>
      </c>
      <c r="L12" s="9">
        <f t="shared" si="7"/>
        <v>0.85077536635703388</v>
      </c>
      <c r="M12" s="9">
        <f t="shared" si="8"/>
        <v>37.113300000000002</v>
      </c>
      <c r="N12" s="2">
        <f t="shared" si="9"/>
        <v>39.458024999999999</v>
      </c>
    </row>
    <row r="13" spans="1:14" x14ac:dyDescent="0.2">
      <c r="A13" s="5">
        <v>11</v>
      </c>
      <c r="B13" s="7">
        <v>26675</v>
      </c>
      <c r="C13" s="7" t="s">
        <v>17</v>
      </c>
      <c r="D13" s="8">
        <f t="shared" si="0"/>
        <v>1973</v>
      </c>
      <c r="E13" s="9">
        <v>37.024799999999999</v>
      </c>
      <c r="F13" s="9">
        <f t="shared" si="1"/>
        <v>76.681764171123021</v>
      </c>
      <c r="G13" s="5">
        <f t="shared" si="2"/>
        <v>0</v>
      </c>
      <c r="H13" s="9">
        <f t="shared" si="3"/>
        <v>2.0710919213911492</v>
      </c>
      <c r="I13" s="9">
        <f t="shared" si="4"/>
        <v>1.1800839693123044</v>
      </c>
      <c r="J13" s="10">
        <f t="shared" si="5"/>
        <v>31.374716514093699</v>
      </c>
      <c r="K13" s="9">
        <f t="shared" si="6"/>
        <v>37.483599999999996</v>
      </c>
      <c r="L13" s="9">
        <f t="shared" si="7"/>
        <v>0.83702516604845056</v>
      </c>
      <c r="M13" s="9">
        <f t="shared" si="8"/>
        <v>37.024799999999999</v>
      </c>
      <c r="N13" s="2">
        <f t="shared" si="9"/>
        <v>38.928925</v>
      </c>
    </row>
    <row r="14" spans="1:14" x14ac:dyDescent="0.2">
      <c r="A14" s="5">
        <v>12</v>
      </c>
      <c r="B14" s="7">
        <v>26676</v>
      </c>
      <c r="C14" s="7" t="s">
        <v>18</v>
      </c>
      <c r="D14" s="8">
        <f t="shared" si="0"/>
        <v>1973</v>
      </c>
      <c r="E14" s="9">
        <v>38.434100000000001</v>
      </c>
      <c r="F14" s="9">
        <f t="shared" si="1"/>
        <v>76.681764171123021</v>
      </c>
      <c r="G14" s="5">
        <f t="shared" si="2"/>
        <v>0</v>
      </c>
      <c r="H14" s="9">
        <f t="shared" si="3"/>
        <v>1.9951492078941102</v>
      </c>
      <c r="I14" s="9">
        <f t="shared" si="4"/>
        <v>1.0929637972004846</v>
      </c>
      <c r="J14" s="10">
        <f t="shared" si="5"/>
        <v>35.165025683782964</v>
      </c>
      <c r="K14" s="9">
        <f t="shared" si="6"/>
        <v>37.604199999999999</v>
      </c>
      <c r="L14" s="9">
        <f t="shared" si="7"/>
        <v>0.93513558814661568</v>
      </c>
      <c r="M14" s="9">
        <f t="shared" si="8"/>
        <v>38.434100000000001</v>
      </c>
      <c r="N14" s="2">
        <f t="shared" si="9"/>
        <v>38.184024999999998</v>
      </c>
    </row>
    <row r="15" spans="1:14" x14ac:dyDescent="0.2">
      <c r="A15" s="5">
        <v>13</v>
      </c>
      <c r="B15" s="7">
        <v>27030</v>
      </c>
      <c r="C15" s="7" t="s">
        <v>7</v>
      </c>
      <c r="D15" s="8">
        <f t="shared" si="0"/>
        <v>1974</v>
      </c>
      <c r="E15" s="9">
        <v>40.7455</v>
      </c>
      <c r="F15" s="9">
        <f t="shared" si="1"/>
        <v>76.681764171123021</v>
      </c>
      <c r="G15" s="5">
        <f t="shared" si="2"/>
        <v>0</v>
      </c>
      <c r="H15" s="9">
        <f t="shared" si="3"/>
        <v>1.8819689087414075</v>
      </c>
      <c r="I15" s="9">
        <f t="shared" si="4"/>
        <v>1.0563952975290727</v>
      </c>
      <c r="J15" s="10">
        <f t="shared" si="5"/>
        <v>38.570315577231788</v>
      </c>
      <c r="K15" s="9">
        <f t="shared" si="6"/>
        <v>37.724799999999995</v>
      </c>
      <c r="L15" s="9">
        <f t="shared" si="7"/>
        <v>1.0224127252425936</v>
      </c>
      <c r="M15" s="9">
        <f t="shared" si="8"/>
        <v>40.7455</v>
      </c>
      <c r="N15" s="2">
        <f t="shared" si="9"/>
        <v>38.329425000000001</v>
      </c>
    </row>
    <row r="16" spans="1:14" x14ac:dyDescent="0.2">
      <c r="A16" s="5">
        <v>14</v>
      </c>
      <c r="B16" s="7">
        <v>27031</v>
      </c>
      <c r="C16" s="7" t="s">
        <v>8</v>
      </c>
      <c r="D16" s="8">
        <f t="shared" si="0"/>
        <v>1974</v>
      </c>
      <c r="E16" s="9">
        <v>39.834000000000003</v>
      </c>
      <c r="F16" s="9">
        <f t="shared" si="1"/>
        <v>76.681764171123021</v>
      </c>
      <c r="G16" s="5">
        <f t="shared" si="2"/>
        <v>0</v>
      </c>
      <c r="H16" s="9">
        <f t="shared" si="3"/>
        <v>1.9250329911915203</v>
      </c>
      <c r="I16" s="9">
        <f t="shared" si="4"/>
        <v>1.1091630140909479</v>
      </c>
      <c r="J16" s="10">
        <f t="shared" si="5"/>
        <v>35.913566801222011</v>
      </c>
      <c r="K16" s="9">
        <f t="shared" si="6"/>
        <v>37.845399999999998</v>
      </c>
      <c r="L16" s="9">
        <f t="shared" si="7"/>
        <v>0.94895461010379101</v>
      </c>
      <c r="M16" s="9">
        <f t="shared" si="8"/>
        <v>39.83400000000001</v>
      </c>
      <c r="N16" s="2">
        <f t="shared" si="9"/>
        <v>39.009599999999999</v>
      </c>
    </row>
    <row r="17" spans="1:14" x14ac:dyDescent="0.2">
      <c r="A17" s="5">
        <v>15</v>
      </c>
      <c r="B17" s="7">
        <v>27032</v>
      </c>
      <c r="C17" s="7" t="s">
        <v>9</v>
      </c>
      <c r="D17" s="8">
        <f t="shared" si="0"/>
        <v>1974</v>
      </c>
      <c r="E17" s="9">
        <v>37.940800000000003</v>
      </c>
      <c r="F17" s="9">
        <f t="shared" si="1"/>
        <v>76.681764171123021</v>
      </c>
      <c r="G17" s="5">
        <f t="shared" si="2"/>
        <v>0</v>
      </c>
      <c r="H17" s="9">
        <f t="shared" si="3"/>
        <v>2.0210898075718755</v>
      </c>
      <c r="I17" s="9">
        <f t="shared" si="4"/>
        <v>1.1662447481388238</v>
      </c>
      <c r="J17" s="10">
        <f t="shared" si="5"/>
        <v>32.532450894675947</v>
      </c>
      <c r="K17" s="9">
        <f t="shared" si="6"/>
        <v>37.965999999999994</v>
      </c>
      <c r="L17" s="9">
        <f t="shared" si="7"/>
        <v>0.85688381432534244</v>
      </c>
      <c r="M17" s="9">
        <f t="shared" si="8"/>
        <v>37.940800000000003</v>
      </c>
      <c r="N17" s="2">
        <f t="shared" si="9"/>
        <v>39.238599999999998</v>
      </c>
    </row>
    <row r="18" spans="1:14" x14ac:dyDescent="0.2">
      <c r="A18" s="5">
        <v>16</v>
      </c>
      <c r="B18" s="7">
        <v>27033</v>
      </c>
      <c r="C18" s="7" t="s">
        <v>10</v>
      </c>
      <c r="D18" s="8">
        <f t="shared" si="0"/>
        <v>1974</v>
      </c>
      <c r="E18" s="9">
        <v>36.300400000000003</v>
      </c>
      <c r="F18" s="9">
        <f t="shared" si="1"/>
        <v>76.681764171123021</v>
      </c>
      <c r="G18" s="5">
        <f t="shared" si="2"/>
        <v>0</v>
      </c>
      <c r="H18" s="9">
        <f t="shared" si="3"/>
        <v>2.1124220165927379</v>
      </c>
      <c r="I18" s="9">
        <f t="shared" si="4"/>
        <v>1.2337673008340146</v>
      </c>
      <c r="J18" s="10">
        <f t="shared" si="5"/>
        <v>29.422404026643669</v>
      </c>
      <c r="K18" s="9">
        <f t="shared" si="6"/>
        <v>38.086599999999997</v>
      </c>
      <c r="L18" s="9">
        <f t="shared" si="7"/>
        <v>0.77251327308406814</v>
      </c>
      <c r="M18" s="9">
        <f t="shared" si="8"/>
        <v>36.300399999999996</v>
      </c>
      <c r="N18" s="2">
        <f t="shared" si="9"/>
        <v>38.705174999999997</v>
      </c>
    </row>
    <row r="19" spans="1:14" x14ac:dyDescent="0.2">
      <c r="A19" s="5">
        <v>17</v>
      </c>
      <c r="B19" s="7">
        <v>27034</v>
      </c>
      <c r="C19" s="7" t="s">
        <v>11</v>
      </c>
      <c r="D19" s="8">
        <f t="shared" si="0"/>
        <v>1974</v>
      </c>
      <c r="E19" s="9">
        <v>36.529299999999999</v>
      </c>
      <c r="F19" s="9">
        <f t="shared" si="1"/>
        <v>76.681764171123021</v>
      </c>
      <c r="G19" s="5">
        <f t="shared" si="2"/>
        <v>0</v>
      </c>
      <c r="H19" s="9">
        <f t="shared" si="3"/>
        <v>2.0991851519498876</v>
      </c>
      <c r="I19" s="9">
        <f t="shared" si="4"/>
        <v>1.2039267461347258</v>
      </c>
      <c r="J19" s="10">
        <f t="shared" si="5"/>
        <v>30.341796224130213</v>
      </c>
      <c r="K19" s="9">
        <f t="shared" si="6"/>
        <v>38.207199999999993</v>
      </c>
      <c r="L19" s="9">
        <f t="shared" si="7"/>
        <v>0.79413817877599557</v>
      </c>
      <c r="M19" s="9">
        <f t="shared" si="8"/>
        <v>36.529299999999999</v>
      </c>
      <c r="N19" s="2">
        <f t="shared" si="9"/>
        <v>37.651125</v>
      </c>
    </row>
    <row r="20" spans="1:14" x14ac:dyDescent="0.2">
      <c r="A20" s="5">
        <v>18</v>
      </c>
      <c r="B20" s="7">
        <v>27035</v>
      </c>
      <c r="C20" s="7" t="s">
        <v>12</v>
      </c>
      <c r="D20" s="8">
        <f t="shared" si="0"/>
        <v>1974</v>
      </c>
      <c r="E20" s="9">
        <v>40.889899999999997</v>
      </c>
      <c r="F20" s="9">
        <f t="shared" si="1"/>
        <v>76.681764171123021</v>
      </c>
      <c r="G20" s="5">
        <f t="shared" si="2"/>
        <v>0</v>
      </c>
      <c r="H20" s="9">
        <f t="shared" si="3"/>
        <v>1.8753228589730722</v>
      </c>
      <c r="I20" s="9">
        <f t="shared" si="4"/>
        <v>1.0776285484804262</v>
      </c>
      <c r="J20" s="10">
        <f t="shared" si="5"/>
        <v>37.94433625358127</v>
      </c>
      <c r="K20" s="9">
        <f t="shared" si="6"/>
        <v>38.327799999999996</v>
      </c>
      <c r="L20" s="9">
        <f t="shared" si="7"/>
        <v>0.98999515374170377</v>
      </c>
      <c r="M20" s="9">
        <f t="shared" si="8"/>
        <v>40.889899999999997</v>
      </c>
      <c r="N20" s="2">
        <f t="shared" si="9"/>
        <v>37.915099999999995</v>
      </c>
    </row>
    <row r="21" spans="1:14" x14ac:dyDescent="0.2">
      <c r="A21" s="5">
        <v>19</v>
      </c>
      <c r="B21" s="7">
        <v>27036</v>
      </c>
      <c r="C21" s="7" t="s">
        <v>13</v>
      </c>
      <c r="D21" s="8">
        <f t="shared" si="0"/>
        <v>1974</v>
      </c>
      <c r="E21" s="9">
        <v>44.356299999999997</v>
      </c>
      <c r="F21" s="9">
        <f t="shared" si="1"/>
        <v>76.681764171123021</v>
      </c>
      <c r="G21" s="5">
        <f t="shared" si="2"/>
        <v>0</v>
      </c>
      <c r="H21" s="9">
        <f t="shared" si="3"/>
        <v>1.728768273528744</v>
      </c>
      <c r="I21" s="9">
        <f t="shared" si="4"/>
        <v>0.98423825504069107</v>
      </c>
      <c r="J21" s="10">
        <f t="shared" si="5"/>
        <v>45.066628707869306</v>
      </c>
      <c r="K21" s="9">
        <f t="shared" si="6"/>
        <v>38.448399999999999</v>
      </c>
      <c r="L21" s="9">
        <f t="shared" si="7"/>
        <v>1.1721327469509604</v>
      </c>
      <c r="M21" s="9">
        <f t="shared" si="8"/>
        <v>44.356299999999997</v>
      </c>
      <c r="N21" s="2">
        <f t="shared" si="9"/>
        <v>39.518974999999998</v>
      </c>
    </row>
    <row r="22" spans="1:14" x14ac:dyDescent="0.2">
      <c r="A22" s="5">
        <v>20</v>
      </c>
      <c r="B22" s="7">
        <v>27037</v>
      </c>
      <c r="C22" s="7" t="s">
        <v>14</v>
      </c>
      <c r="D22" s="8">
        <f t="shared" si="0"/>
        <v>1974</v>
      </c>
      <c r="E22" s="9">
        <v>45.923999999999999</v>
      </c>
      <c r="F22" s="9">
        <f t="shared" si="1"/>
        <v>76.681764171123021</v>
      </c>
      <c r="G22" s="5">
        <f t="shared" si="2"/>
        <v>0</v>
      </c>
      <c r="H22" s="9">
        <f t="shared" si="3"/>
        <v>1.6697535966188273</v>
      </c>
      <c r="I22" s="9">
        <f t="shared" si="4"/>
        <v>0.96905978190669795</v>
      </c>
      <c r="J22" s="10">
        <f t="shared" si="5"/>
        <v>47.390265138896879</v>
      </c>
      <c r="K22" s="9">
        <f t="shared" si="6"/>
        <v>38.568999999999996</v>
      </c>
      <c r="L22" s="9">
        <f t="shared" si="7"/>
        <v>1.2287138670667346</v>
      </c>
      <c r="M22" s="9">
        <f t="shared" si="8"/>
        <v>45.923999999999999</v>
      </c>
      <c r="N22" s="2">
        <f t="shared" si="9"/>
        <v>41.924875</v>
      </c>
    </row>
    <row r="23" spans="1:14" x14ac:dyDescent="0.2">
      <c r="A23" s="5">
        <v>21</v>
      </c>
      <c r="B23" s="7">
        <v>27038</v>
      </c>
      <c r="C23" s="7" t="s">
        <v>15</v>
      </c>
      <c r="D23" s="8">
        <f t="shared" si="0"/>
        <v>1974</v>
      </c>
      <c r="E23" s="9">
        <v>44.455500000000001</v>
      </c>
      <c r="F23" s="9">
        <f t="shared" si="1"/>
        <v>76.681764171123021</v>
      </c>
      <c r="G23" s="5">
        <f t="shared" si="2"/>
        <v>0</v>
      </c>
      <c r="H23" s="9">
        <f t="shared" si="3"/>
        <v>1.7249106223329627</v>
      </c>
      <c r="I23" s="9">
        <f t="shared" si="4"/>
        <v>1.0503302899647788</v>
      </c>
      <c r="J23" s="10">
        <f t="shared" si="5"/>
        <v>42.325257516367301</v>
      </c>
      <c r="K23" s="9">
        <f t="shared" si="6"/>
        <v>38.689599999999999</v>
      </c>
      <c r="L23" s="9">
        <f t="shared" si="7"/>
        <v>1.0939698915565761</v>
      </c>
      <c r="M23" s="9">
        <f t="shared" si="8"/>
        <v>44.455500000000001</v>
      </c>
      <c r="N23" s="2">
        <f t="shared" si="9"/>
        <v>43.906424999999999</v>
      </c>
    </row>
    <row r="24" spans="1:14" x14ac:dyDescent="0.2">
      <c r="A24" s="5">
        <v>22</v>
      </c>
      <c r="B24" s="7">
        <v>27039</v>
      </c>
      <c r="C24" s="7" t="s">
        <v>16</v>
      </c>
      <c r="D24" s="8">
        <f t="shared" si="0"/>
        <v>1974</v>
      </c>
      <c r="E24" s="9">
        <v>40.6417</v>
      </c>
      <c r="F24" s="9">
        <f t="shared" si="1"/>
        <v>76.681764171123021</v>
      </c>
      <c r="G24" s="5">
        <f t="shared" si="2"/>
        <v>0</v>
      </c>
      <c r="H24" s="9">
        <f t="shared" si="3"/>
        <v>1.88677550818797</v>
      </c>
      <c r="I24" s="9">
        <f t="shared" si="4"/>
        <v>1.1675431107740062</v>
      </c>
      <c r="J24" s="10">
        <f t="shared" si="5"/>
        <v>34.809592575178797</v>
      </c>
      <c r="K24" s="9">
        <f t="shared" si="6"/>
        <v>38.810199999999995</v>
      </c>
      <c r="L24" s="9">
        <f t="shared" si="7"/>
        <v>0.89691865991875341</v>
      </c>
      <c r="M24" s="9">
        <f t="shared" si="8"/>
        <v>40.6417</v>
      </c>
      <c r="N24" s="2">
        <f t="shared" si="9"/>
        <v>43.844374999999999</v>
      </c>
    </row>
    <row r="25" spans="1:14" x14ac:dyDescent="0.2">
      <c r="A25" s="5">
        <v>23</v>
      </c>
      <c r="B25" s="7">
        <v>27040</v>
      </c>
      <c r="C25" s="7" t="s">
        <v>17</v>
      </c>
      <c r="D25" s="8">
        <f t="shared" si="0"/>
        <v>1974</v>
      </c>
      <c r="E25" s="9">
        <v>39.490099999999998</v>
      </c>
      <c r="F25" s="9">
        <f t="shared" si="1"/>
        <v>76.681764171123021</v>
      </c>
      <c r="G25" s="5">
        <f t="shared" si="2"/>
        <v>0</v>
      </c>
      <c r="H25" s="9">
        <f t="shared" si="3"/>
        <v>1.9417971636213387</v>
      </c>
      <c r="I25" s="9">
        <f t="shared" si="4"/>
        <v>1.1800839693123044</v>
      </c>
      <c r="J25" s="10">
        <f t="shared" si="5"/>
        <v>33.463805141775552</v>
      </c>
      <c r="K25" s="9">
        <f t="shared" si="6"/>
        <v>38.930799999999998</v>
      </c>
      <c r="L25" s="9">
        <f t="shared" si="7"/>
        <v>0.8595714740456285</v>
      </c>
      <c r="M25" s="9">
        <f t="shared" si="8"/>
        <v>39.490099999999998</v>
      </c>
      <c r="N25" s="2">
        <f t="shared" si="9"/>
        <v>42.627825000000001</v>
      </c>
    </row>
    <row r="26" spans="1:14" x14ac:dyDescent="0.2">
      <c r="A26" s="5">
        <v>24</v>
      </c>
      <c r="B26" s="7">
        <v>27041</v>
      </c>
      <c r="C26" s="7" t="s">
        <v>18</v>
      </c>
      <c r="D26" s="8">
        <f t="shared" si="0"/>
        <v>1974</v>
      </c>
      <c r="E26" s="9">
        <v>38.906799999999997</v>
      </c>
      <c r="F26" s="9">
        <f t="shared" si="1"/>
        <v>76.681764171123021</v>
      </c>
      <c r="G26" s="5">
        <f t="shared" si="2"/>
        <v>0</v>
      </c>
      <c r="H26" s="9">
        <f t="shared" si="3"/>
        <v>1.9709090485756482</v>
      </c>
      <c r="I26" s="9">
        <f t="shared" si="4"/>
        <v>1.0929637972004846</v>
      </c>
      <c r="J26" s="10">
        <f t="shared" si="5"/>
        <v>35.597519423475688</v>
      </c>
      <c r="K26" s="9">
        <f t="shared" si="6"/>
        <v>39.051399999999994</v>
      </c>
      <c r="L26" s="9">
        <f t="shared" si="7"/>
        <v>0.91155552485892166</v>
      </c>
      <c r="M26" s="9">
        <f t="shared" si="8"/>
        <v>38.906799999999997</v>
      </c>
      <c r="N26" s="2">
        <f t="shared" si="9"/>
        <v>40.873525000000001</v>
      </c>
    </row>
    <row r="27" spans="1:14" x14ac:dyDescent="0.2">
      <c r="A27" s="5">
        <v>25</v>
      </c>
      <c r="B27" s="7">
        <v>27395</v>
      </c>
      <c r="C27" s="7" t="s">
        <v>7</v>
      </c>
      <c r="D27" s="8">
        <f t="shared" si="0"/>
        <v>1975</v>
      </c>
      <c r="E27" s="9">
        <v>40.095599999999997</v>
      </c>
      <c r="F27" s="9">
        <f t="shared" si="1"/>
        <v>76.681764171123021</v>
      </c>
      <c r="G27" s="5">
        <f t="shared" si="2"/>
        <v>0</v>
      </c>
      <c r="H27" s="9">
        <f t="shared" si="3"/>
        <v>1.9124732931075485</v>
      </c>
      <c r="I27" s="9">
        <f t="shared" si="4"/>
        <v>1.0563952975290727</v>
      </c>
      <c r="J27" s="10">
        <f t="shared" si="5"/>
        <v>37.955110263917604</v>
      </c>
      <c r="K27" s="9">
        <f t="shared" si="6"/>
        <v>39.171999999999997</v>
      </c>
      <c r="L27" s="9">
        <f t="shared" si="7"/>
        <v>0.96893470499125922</v>
      </c>
      <c r="M27" s="9">
        <f t="shared" si="8"/>
        <v>40.095599999999997</v>
      </c>
      <c r="N27" s="2">
        <f t="shared" si="9"/>
        <v>39.783549999999998</v>
      </c>
    </row>
    <row r="28" spans="1:14" x14ac:dyDescent="0.2">
      <c r="A28" s="5">
        <v>26</v>
      </c>
      <c r="B28" s="7">
        <v>27396</v>
      </c>
      <c r="C28" s="7" t="s">
        <v>8</v>
      </c>
      <c r="D28" s="8">
        <f t="shared" si="0"/>
        <v>1975</v>
      </c>
      <c r="E28" s="9">
        <v>39.694400000000002</v>
      </c>
      <c r="F28" s="9">
        <f t="shared" si="1"/>
        <v>76.681764171123021</v>
      </c>
      <c r="G28" s="5">
        <f t="shared" si="2"/>
        <v>0</v>
      </c>
      <c r="H28" s="9">
        <f t="shared" si="3"/>
        <v>1.9318030798078072</v>
      </c>
      <c r="I28" s="9">
        <f t="shared" si="4"/>
        <v>1.1091630140909479</v>
      </c>
      <c r="J28" s="10">
        <f t="shared" si="5"/>
        <v>35.78770613130559</v>
      </c>
      <c r="K28" s="9">
        <f t="shared" si="6"/>
        <v>39.292599999999993</v>
      </c>
      <c r="L28" s="9">
        <f t="shared" si="7"/>
        <v>0.91080015400624026</v>
      </c>
      <c r="M28" s="9">
        <f t="shared" si="8"/>
        <v>39.694400000000002</v>
      </c>
      <c r="N28" s="2">
        <f t="shared" si="9"/>
        <v>39.546724999999995</v>
      </c>
    </row>
    <row r="29" spans="1:14" x14ac:dyDescent="0.2">
      <c r="A29" s="5">
        <v>27</v>
      </c>
      <c r="B29" s="7">
        <v>27397</v>
      </c>
      <c r="C29" s="7" t="s">
        <v>9</v>
      </c>
      <c r="D29" s="8">
        <f t="shared" si="0"/>
        <v>1975</v>
      </c>
      <c r="E29" s="9">
        <v>38.304000000000002</v>
      </c>
      <c r="F29" s="9">
        <f t="shared" si="1"/>
        <v>76.681764171123021</v>
      </c>
      <c r="G29" s="5">
        <f t="shared" si="2"/>
        <v>0</v>
      </c>
      <c r="H29" s="9">
        <f t="shared" si="3"/>
        <v>2.0019257563471964</v>
      </c>
      <c r="I29" s="9">
        <f t="shared" si="4"/>
        <v>1.1662447481388238</v>
      </c>
      <c r="J29" s="10">
        <f t="shared" si="5"/>
        <v>32.843877806205128</v>
      </c>
      <c r="K29" s="9">
        <f t="shared" si="6"/>
        <v>39.413199999999996</v>
      </c>
      <c r="L29" s="9">
        <f t="shared" si="7"/>
        <v>0.83332177560322762</v>
      </c>
      <c r="M29" s="9">
        <f t="shared" si="8"/>
        <v>38.304000000000002</v>
      </c>
      <c r="N29" s="2">
        <f t="shared" si="9"/>
        <v>39.2502</v>
      </c>
    </row>
    <row r="30" spans="1:14" x14ac:dyDescent="0.2">
      <c r="A30" s="5">
        <v>28</v>
      </c>
      <c r="B30" s="7">
        <v>27398</v>
      </c>
      <c r="C30" s="7" t="s">
        <v>10</v>
      </c>
      <c r="D30" s="8">
        <f t="shared" si="0"/>
        <v>1975</v>
      </c>
      <c r="E30" s="9">
        <v>36.893900000000002</v>
      </c>
      <c r="F30" s="9">
        <f t="shared" si="1"/>
        <v>76.681764171123021</v>
      </c>
      <c r="G30" s="5">
        <f t="shared" si="2"/>
        <v>0</v>
      </c>
      <c r="H30" s="9">
        <f t="shared" si="3"/>
        <v>2.0784401803854573</v>
      </c>
      <c r="I30" s="9">
        <f t="shared" si="4"/>
        <v>1.2337673008340146</v>
      </c>
      <c r="J30" s="10">
        <f t="shared" si="5"/>
        <v>29.903450979013698</v>
      </c>
      <c r="K30" s="9">
        <f t="shared" si="6"/>
        <v>39.533799999999999</v>
      </c>
      <c r="L30" s="9">
        <f t="shared" si="7"/>
        <v>0.75640214143375284</v>
      </c>
      <c r="M30" s="9">
        <f t="shared" si="8"/>
        <v>36.893900000000002</v>
      </c>
      <c r="N30" s="2">
        <f t="shared" si="9"/>
        <v>38.746974999999999</v>
      </c>
    </row>
    <row r="31" spans="1:14" x14ac:dyDescent="0.2">
      <c r="A31" s="5">
        <v>29</v>
      </c>
      <c r="B31" s="7">
        <v>27399</v>
      </c>
      <c r="C31" s="7" t="s">
        <v>11</v>
      </c>
      <c r="D31" s="8">
        <f t="shared" si="0"/>
        <v>1975</v>
      </c>
      <c r="E31" s="9">
        <v>37.566800000000001</v>
      </c>
      <c r="F31" s="9">
        <f t="shared" si="1"/>
        <v>76.681764171123021</v>
      </c>
      <c r="G31" s="5">
        <f t="shared" si="2"/>
        <v>0</v>
      </c>
      <c r="H31" s="9">
        <f t="shared" si="3"/>
        <v>2.0412109674266379</v>
      </c>
      <c r="I31" s="9">
        <f t="shared" si="4"/>
        <v>1.2039267461347258</v>
      </c>
      <c r="J31" s="10">
        <f t="shared" si="5"/>
        <v>31.203559619063462</v>
      </c>
      <c r="K31" s="9">
        <f t="shared" si="6"/>
        <v>39.654399999999995</v>
      </c>
      <c r="L31" s="9">
        <f t="shared" si="7"/>
        <v>0.78688770020636967</v>
      </c>
      <c r="M31" s="9">
        <f t="shared" si="8"/>
        <v>37.566800000000001</v>
      </c>
      <c r="N31" s="2">
        <f t="shared" si="9"/>
        <v>38.114775000000002</v>
      </c>
    </row>
    <row r="32" spans="1:14" x14ac:dyDescent="0.2">
      <c r="A32" s="5">
        <v>30</v>
      </c>
      <c r="B32" s="7">
        <v>27400</v>
      </c>
      <c r="C32" s="7" t="s">
        <v>12</v>
      </c>
      <c r="D32" s="8">
        <f t="shared" si="0"/>
        <v>1975</v>
      </c>
      <c r="E32" s="9">
        <v>40.383200000000002</v>
      </c>
      <c r="F32" s="9">
        <f t="shared" si="1"/>
        <v>76.681764171123021</v>
      </c>
      <c r="G32" s="5">
        <f t="shared" si="2"/>
        <v>0</v>
      </c>
      <c r="H32" s="9">
        <f t="shared" si="3"/>
        <v>1.8988530916599728</v>
      </c>
      <c r="I32" s="9">
        <f t="shared" si="4"/>
        <v>1.0776285484804262</v>
      </c>
      <c r="J32" s="10">
        <f t="shared" si="5"/>
        <v>37.474137129110694</v>
      </c>
      <c r="K32" s="9">
        <f t="shared" si="6"/>
        <v>39.774999999999999</v>
      </c>
      <c r="L32" s="9">
        <f t="shared" si="7"/>
        <v>0.94215303907255044</v>
      </c>
      <c r="M32" s="9">
        <f t="shared" si="8"/>
        <v>40.383200000000002</v>
      </c>
      <c r="N32" s="2">
        <f t="shared" si="9"/>
        <v>38.286974999999998</v>
      </c>
    </row>
    <row r="33" spans="1:14" x14ac:dyDescent="0.2">
      <c r="A33" s="5">
        <v>31</v>
      </c>
      <c r="B33" s="7">
        <v>27401</v>
      </c>
      <c r="C33" s="7" t="s">
        <v>13</v>
      </c>
      <c r="D33" s="8">
        <f t="shared" si="0"/>
        <v>1975</v>
      </c>
      <c r="E33" s="9">
        <v>44.967100000000002</v>
      </c>
      <c r="F33" s="9">
        <f t="shared" si="1"/>
        <v>76.681764171123021</v>
      </c>
      <c r="G33" s="5">
        <f t="shared" si="2"/>
        <v>0</v>
      </c>
      <c r="H33" s="9">
        <f t="shared" si="3"/>
        <v>1.7052859573137475</v>
      </c>
      <c r="I33" s="9">
        <f t="shared" si="4"/>
        <v>0.98423825504069107</v>
      </c>
      <c r="J33" s="10">
        <f t="shared" si="5"/>
        <v>45.687210154355299</v>
      </c>
      <c r="K33" s="9">
        <f t="shared" si="6"/>
        <v>39.895599999999995</v>
      </c>
      <c r="L33" s="9">
        <f t="shared" si="7"/>
        <v>1.1451691453281891</v>
      </c>
      <c r="M33" s="9">
        <f t="shared" si="8"/>
        <v>44.967099999999995</v>
      </c>
      <c r="N33" s="2">
        <f t="shared" si="9"/>
        <v>39.952750000000002</v>
      </c>
    </row>
    <row r="34" spans="1:14" x14ac:dyDescent="0.2">
      <c r="A34" s="5">
        <v>32</v>
      </c>
      <c r="B34" s="7">
        <v>27402</v>
      </c>
      <c r="C34" s="7" t="s">
        <v>14</v>
      </c>
      <c r="D34" s="8">
        <f t="shared" si="0"/>
        <v>1975</v>
      </c>
      <c r="E34" s="9">
        <v>46.185299999999998</v>
      </c>
      <c r="F34" s="9">
        <f t="shared" si="1"/>
        <v>76.681764171123021</v>
      </c>
      <c r="G34" s="5">
        <f t="shared" si="2"/>
        <v>0</v>
      </c>
      <c r="H34" s="9">
        <f t="shared" si="3"/>
        <v>1.6603067246747996</v>
      </c>
      <c r="I34" s="9">
        <f t="shared" si="4"/>
        <v>0.96905978190669795</v>
      </c>
      <c r="J34" s="10">
        <f t="shared" si="5"/>
        <v>47.659907946160914</v>
      </c>
      <c r="K34" s="9">
        <f t="shared" si="6"/>
        <v>40.016199999999998</v>
      </c>
      <c r="L34" s="9">
        <f t="shared" si="7"/>
        <v>1.1910153374423587</v>
      </c>
      <c r="M34" s="9">
        <f t="shared" si="8"/>
        <v>46.185299999999991</v>
      </c>
      <c r="N34" s="2">
        <f t="shared" si="9"/>
        <v>42.275599999999997</v>
      </c>
    </row>
    <row r="35" spans="1:14" x14ac:dyDescent="0.2">
      <c r="A35" s="5">
        <v>33</v>
      </c>
      <c r="B35" s="7">
        <v>27403</v>
      </c>
      <c r="C35" s="7" t="s">
        <v>15</v>
      </c>
      <c r="D35" s="8">
        <f t="shared" si="0"/>
        <v>1975</v>
      </c>
      <c r="E35" s="9">
        <v>43.3001</v>
      </c>
      <c r="F35" s="9">
        <f t="shared" si="1"/>
        <v>76.681764171123021</v>
      </c>
      <c r="G35" s="5">
        <f t="shared" si="2"/>
        <v>0</v>
      </c>
      <c r="H35" s="9">
        <f t="shared" si="3"/>
        <v>1.7709373458981161</v>
      </c>
      <c r="I35" s="9">
        <f t="shared" si="4"/>
        <v>1.0503302899647788</v>
      </c>
      <c r="J35" s="10">
        <f t="shared" si="5"/>
        <v>41.225222593030239</v>
      </c>
      <c r="K35" s="9">
        <f t="shared" si="6"/>
        <v>40.136799999999994</v>
      </c>
      <c r="L35" s="9">
        <f t="shared" si="7"/>
        <v>1.0271178218749437</v>
      </c>
      <c r="M35" s="9">
        <f t="shared" si="8"/>
        <v>43.3001</v>
      </c>
      <c r="N35" s="2">
        <f t="shared" si="9"/>
        <v>43.708924999999994</v>
      </c>
    </row>
    <row r="36" spans="1:14" x14ac:dyDescent="0.2">
      <c r="A36" s="5">
        <v>34</v>
      </c>
      <c r="B36" s="7">
        <v>27404</v>
      </c>
      <c r="C36" s="7" t="s">
        <v>16</v>
      </c>
      <c r="D36" s="8">
        <f t="shared" si="0"/>
        <v>1975</v>
      </c>
      <c r="E36" s="9">
        <v>40.383600000000001</v>
      </c>
      <c r="F36" s="9">
        <f t="shared" si="1"/>
        <v>76.681764171123021</v>
      </c>
      <c r="G36" s="5">
        <f t="shared" si="2"/>
        <v>0</v>
      </c>
      <c r="H36" s="9">
        <f t="shared" si="3"/>
        <v>1.898834283499317</v>
      </c>
      <c r="I36" s="9">
        <f t="shared" si="4"/>
        <v>1.1675431107740062</v>
      </c>
      <c r="J36" s="10">
        <f t="shared" si="5"/>
        <v>34.588530074258472</v>
      </c>
      <c r="K36" s="9">
        <f t="shared" si="6"/>
        <v>40.257399999999997</v>
      </c>
      <c r="L36" s="9">
        <f t="shared" si="7"/>
        <v>0.85918440024091158</v>
      </c>
      <c r="M36" s="9">
        <f t="shared" si="8"/>
        <v>40.383600000000008</v>
      </c>
      <c r="N36" s="2">
        <f t="shared" si="9"/>
        <v>43.709024999999997</v>
      </c>
    </row>
    <row r="37" spans="1:14" x14ac:dyDescent="0.2">
      <c r="A37" s="5">
        <v>35</v>
      </c>
      <c r="B37" s="7">
        <v>27405</v>
      </c>
      <c r="C37" s="7" t="s">
        <v>17</v>
      </c>
      <c r="D37" s="8">
        <f t="shared" si="0"/>
        <v>1975</v>
      </c>
      <c r="E37" s="9">
        <v>39.809199999999997</v>
      </c>
      <c r="F37" s="9">
        <f t="shared" si="1"/>
        <v>76.681764171123021</v>
      </c>
      <c r="G37" s="5">
        <f t="shared" si="2"/>
        <v>0</v>
      </c>
      <c r="H37" s="9">
        <f t="shared" si="3"/>
        <v>1.9262322320248342</v>
      </c>
      <c r="I37" s="9">
        <f t="shared" si="4"/>
        <v>1.1800839693123044</v>
      </c>
      <c r="J37" s="10">
        <f t="shared" si="5"/>
        <v>33.734209628488443</v>
      </c>
      <c r="K37" s="9">
        <f t="shared" si="6"/>
        <v>40.378</v>
      </c>
      <c r="L37" s="9">
        <f t="shared" si="7"/>
        <v>0.8354601423668444</v>
      </c>
      <c r="M37" s="9">
        <f t="shared" si="8"/>
        <v>39.809200000000004</v>
      </c>
      <c r="N37" s="2">
        <f t="shared" si="9"/>
        <v>42.419550000000001</v>
      </c>
    </row>
    <row r="38" spans="1:14" x14ac:dyDescent="0.2">
      <c r="A38" s="5">
        <v>36</v>
      </c>
      <c r="B38" s="7">
        <v>27406</v>
      </c>
      <c r="C38" s="7" t="s">
        <v>18</v>
      </c>
      <c r="D38" s="8">
        <f t="shared" si="0"/>
        <v>1975</v>
      </c>
      <c r="E38" s="9">
        <v>42.059699999999999</v>
      </c>
      <c r="F38" s="9">
        <f t="shared" si="1"/>
        <v>76.681764171123021</v>
      </c>
      <c r="G38" s="5">
        <f t="shared" si="2"/>
        <v>0</v>
      </c>
      <c r="H38" s="9">
        <f t="shared" si="3"/>
        <v>1.8231647912639182</v>
      </c>
      <c r="I38" s="9">
        <f t="shared" si="4"/>
        <v>1.0929637972004846</v>
      </c>
      <c r="J38" s="10">
        <f t="shared" si="5"/>
        <v>38.482244432735683</v>
      </c>
      <c r="K38" s="9">
        <f t="shared" si="6"/>
        <v>40.498599999999996</v>
      </c>
      <c r="L38" s="9">
        <f t="shared" si="7"/>
        <v>0.9502117217073105</v>
      </c>
      <c r="M38" s="9">
        <f t="shared" si="8"/>
        <v>42.059699999999999</v>
      </c>
      <c r="N38" s="2">
        <f t="shared" si="9"/>
        <v>41.388149999999996</v>
      </c>
    </row>
    <row r="39" spans="1:14" x14ac:dyDescent="0.2">
      <c r="A39" s="5">
        <v>37</v>
      </c>
      <c r="B39" s="7">
        <v>27760</v>
      </c>
      <c r="C39" s="7" t="s">
        <v>7</v>
      </c>
      <c r="D39" s="8">
        <f t="shared" si="0"/>
        <v>1976</v>
      </c>
      <c r="E39" s="9">
        <v>43.4099</v>
      </c>
      <c r="F39" s="9">
        <f t="shared" si="1"/>
        <v>76.681764171123021</v>
      </c>
      <c r="G39" s="5">
        <f t="shared" si="2"/>
        <v>0</v>
      </c>
      <c r="H39" s="9">
        <f t="shared" si="3"/>
        <v>1.766457977814347</v>
      </c>
      <c r="I39" s="9">
        <f t="shared" si="4"/>
        <v>1.0563952975290727</v>
      </c>
      <c r="J39" s="10">
        <f t="shared" si="5"/>
        <v>41.092477504904203</v>
      </c>
      <c r="K39" s="9">
        <f t="shared" si="6"/>
        <v>40.619199999999999</v>
      </c>
      <c r="L39" s="9">
        <f t="shared" si="7"/>
        <v>1.011651571298898</v>
      </c>
      <c r="M39" s="9">
        <f t="shared" si="8"/>
        <v>43.409899999999993</v>
      </c>
      <c r="N39" s="2">
        <f t="shared" si="9"/>
        <v>41.415599999999998</v>
      </c>
    </row>
    <row r="40" spans="1:14" x14ac:dyDescent="0.2">
      <c r="A40" s="5">
        <v>38</v>
      </c>
      <c r="B40" s="7">
        <v>27761</v>
      </c>
      <c r="C40" s="7" t="s">
        <v>8</v>
      </c>
      <c r="D40" s="8">
        <f t="shared" si="0"/>
        <v>1976</v>
      </c>
      <c r="E40" s="9">
        <v>42.582599999999999</v>
      </c>
      <c r="F40" s="9">
        <f t="shared" si="1"/>
        <v>76.681764171123021</v>
      </c>
      <c r="G40" s="5">
        <f t="shared" si="2"/>
        <v>0</v>
      </c>
      <c r="H40" s="9">
        <f t="shared" si="3"/>
        <v>1.8007769410774124</v>
      </c>
      <c r="I40" s="9">
        <f t="shared" si="4"/>
        <v>1.1091630140909479</v>
      </c>
      <c r="J40" s="10">
        <f t="shared" si="5"/>
        <v>38.391651595865746</v>
      </c>
      <c r="K40" s="9">
        <f t="shared" si="6"/>
        <v>40.739799999999995</v>
      </c>
      <c r="L40" s="9">
        <f t="shared" si="7"/>
        <v>0.94236229917343117</v>
      </c>
      <c r="M40" s="9">
        <f t="shared" si="8"/>
        <v>42.582599999999999</v>
      </c>
      <c r="N40" s="2">
        <f t="shared" si="9"/>
        <v>41.965350000000001</v>
      </c>
    </row>
    <row r="41" spans="1:14" x14ac:dyDescent="0.2">
      <c r="A41" s="5">
        <v>39</v>
      </c>
      <c r="B41" s="7">
        <v>27762</v>
      </c>
      <c r="C41" s="7" t="s">
        <v>9</v>
      </c>
      <c r="D41" s="8">
        <f t="shared" si="0"/>
        <v>1976</v>
      </c>
      <c r="E41" s="9">
        <v>40.924399999999999</v>
      </c>
      <c r="F41" s="9">
        <f t="shared" si="1"/>
        <v>76.681764171123021</v>
      </c>
      <c r="G41" s="5">
        <f t="shared" si="2"/>
        <v>0</v>
      </c>
      <c r="H41" s="9">
        <f t="shared" si="3"/>
        <v>1.8737419283147223</v>
      </c>
      <c r="I41" s="9">
        <f t="shared" si="4"/>
        <v>1.1662447481388238</v>
      </c>
      <c r="J41" s="10">
        <f t="shared" si="5"/>
        <v>35.090747517028532</v>
      </c>
      <c r="K41" s="9">
        <f t="shared" si="6"/>
        <v>40.860399999999998</v>
      </c>
      <c r="L41" s="9">
        <f t="shared" si="7"/>
        <v>0.85879598626123421</v>
      </c>
      <c r="M41" s="9">
        <f t="shared" si="8"/>
        <v>40.924399999999999</v>
      </c>
      <c r="N41" s="2">
        <f t="shared" si="9"/>
        <v>42.244149999999998</v>
      </c>
    </row>
    <row r="42" spans="1:14" x14ac:dyDescent="0.2">
      <c r="A42" s="5">
        <v>40</v>
      </c>
      <c r="B42" s="7">
        <v>27763</v>
      </c>
      <c r="C42" s="7" t="s">
        <v>10</v>
      </c>
      <c r="D42" s="8">
        <f t="shared" si="0"/>
        <v>1976</v>
      </c>
      <c r="E42" s="9">
        <v>39.353299999999997</v>
      </c>
      <c r="F42" s="9">
        <f t="shared" si="1"/>
        <v>76.681764171123021</v>
      </c>
      <c r="G42" s="5">
        <f t="shared" si="2"/>
        <v>0</v>
      </c>
      <c r="H42" s="9">
        <f t="shared" si="3"/>
        <v>1.9485472418100396</v>
      </c>
      <c r="I42" s="9">
        <f t="shared" si="4"/>
        <v>1.2337673008340146</v>
      </c>
      <c r="J42" s="10">
        <f t="shared" si="5"/>
        <v>31.896857675995751</v>
      </c>
      <c r="K42" s="9">
        <f t="shared" si="6"/>
        <v>40.980999999999995</v>
      </c>
      <c r="L42" s="9">
        <f t="shared" si="7"/>
        <v>0.77833282926223746</v>
      </c>
      <c r="M42" s="9">
        <f t="shared" si="8"/>
        <v>39.353299999999997</v>
      </c>
      <c r="N42" s="2">
        <f t="shared" si="9"/>
        <v>41.567549999999997</v>
      </c>
    </row>
    <row r="43" spans="1:14" x14ac:dyDescent="0.2">
      <c r="A43" s="5">
        <v>41</v>
      </c>
      <c r="B43" s="7">
        <v>27764</v>
      </c>
      <c r="C43" s="7" t="s">
        <v>11</v>
      </c>
      <c r="D43" s="8">
        <f t="shared" si="0"/>
        <v>1976</v>
      </c>
      <c r="E43" s="9">
        <v>39.076599999999999</v>
      </c>
      <c r="F43" s="9">
        <f t="shared" si="1"/>
        <v>76.681764171123021</v>
      </c>
      <c r="G43" s="5">
        <f t="shared" si="2"/>
        <v>0</v>
      </c>
      <c r="H43" s="9">
        <f t="shared" si="3"/>
        <v>1.9623448347891839</v>
      </c>
      <c r="I43" s="9">
        <f t="shared" si="4"/>
        <v>1.2039267461347258</v>
      </c>
      <c r="J43" s="10">
        <f t="shared" si="5"/>
        <v>32.457622629829935</v>
      </c>
      <c r="K43" s="9">
        <f t="shared" si="6"/>
        <v>41.101599999999998</v>
      </c>
      <c r="L43" s="9">
        <f t="shared" si="7"/>
        <v>0.78969243605674566</v>
      </c>
      <c r="M43" s="9">
        <f t="shared" si="8"/>
        <v>39.076599999999999</v>
      </c>
      <c r="N43" s="2">
        <f t="shared" si="9"/>
        <v>40.484224999999995</v>
      </c>
    </row>
    <row r="44" spans="1:14" x14ac:dyDescent="0.2">
      <c r="A44" s="5">
        <v>42</v>
      </c>
      <c r="B44" s="7">
        <v>27765</v>
      </c>
      <c r="C44" s="7" t="s">
        <v>12</v>
      </c>
      <c r="D44" s="8">
        <f t="shared" si="0"/>
        <v>1976</v>
      </c>
      <c r="E44" s="9">
        <v>42.485100000000003</v>
      </c>
      <c r="F44" s="9">
        <f t="shared" si="1"/>
        <v>76.681764171123021</v>
      </c>
      <c r="G44" s="5">
        <f t="shared" si="2"/>
        <v>0</v>
      </c>
      <c r="H44" s="9">
        <f t="shared" si="3"/>
        <v>1.8049095840923763</v>
      </c>
      <c r="I44" s="9">
        <f t="shared" si="4"/>
        <v>1.0776285484804262</v>
      </c>
      <c r="J44" s="10">
        <f t="shared" si="5"/>
        <v>39.424623688662138</v>
      </c>
      <c r="K44" s="9">
        <f t="shared" si="6"/>
        <v>41.222199999999994</v>
      </c>
      <c r="L44" s="9">
        <f t="shared" si="7"/>
        <v>0.95639300397994631</v>
      </c>
      <c r="M44" s="9">
        <f t="shared" si="8"/>
        <v>42.485100000000003</v>
      </c>
      <c r="N44" s="2">
        <f t="shared" si="9"/>
        <v>40.459850000000003</v>
      </c>
    </row>
    <row r="45" spans="1:14" x14ac:dyDescent="0.2">
      <c r="A45" s="5">
        <v>43</v>
      </c>
      <c r="B45" s="7">
        <v>27766</v>
      </c>
      <c r="C45" s="7" t="s">
        <v>13</v>
      </c>
      <c r="D45" s="8">
        <f t="shared" si="0"/>
        <v>1976</v>
      </c>
      <c r="E45" s="9">
        <v>46.369300000000003</v>
      </c>
      <c r="F45" s="9">
        <f t="shared" si="1"/>
        <v>76.681764171123021</v>
      </c>
      <c r="G45" s="5">
        <f t="shared" si="2"/>
        <v>0</v>
      </c>
      <c r="H45" s="9">
        <f t="shared" si="3"/>
        <v>1.653718390640424</v>
      </c>
      <c r="I45" s="9">
        <f t="shared" si="4"/>
        <v>0.98423825504069107</v>
      </c>
      <c r="J45" s="10">
        <f t="shared" si="5"/>
        <v>47.111865203901232</v>
      </c>
      <c r="K45" s="9">
        <f t="shared" si="6"/>
        <v>41.342799999999997</v>
      </c>
      <c r="L45" s="9">
        <f t="shared" si="7"/>
        <v>1.1395421984940846</v>
      </c>
      <c r="M45" s="9">
        <f t="shared" si="8"/>
        <v>46.36930000000001</v>
      </c>
      <c r="N45" s="2">
        <f t="shared" si="9"/>
        <v>41.821075</v>
      </c>
    </row>
    <row r="46" spans="1:14" x14ac:dyDescent="0.2">
      <c r="A46" s="5">
        <v>44</v>
      </c>
      <c r="B46" s="7">
        <v>27767</v>
      </c>
      <c r="C46" s="7" t="s">
        <v>14</v>
      </c>
      <c r="D46" s="8">
        <f t="shared" si="0"/>
        <v>1976</v>
      </c>
      <c r="E46" s="9">
        <v>48.194499999999998</v>
      </c>
      <c r="F46" s="9">
        <f t="shared" si="1"/>
        <v>76.681764171123021</v>
      </c>
      <c r="G46" s="5">
        <f t="shared" si="2"/>
        <v>0</v>
      </c>
      <c r="H46" s="9">
        <f t="shared" si="3"/>
        <v>1.5910895262140499</v>
      </c>
      <c r="I46" s="9">
        <f t="shared" si="4"/>
        <v>0.96905978190669795</v>
      </c>
      <c r="J46" s="10">
        <f t="shared" si="5"/>
        <v>49.733257844189652</v>
      </c>
      <c r="K46" s="9">
        <f t="shared" si="6"/>
        <v>41.463399999999993</v>
      </c>
      <c r="L46" s="9">
        <f t="shared" si="7"/>
        <v>1.19944958310678</v>
      </c>
      <c r="M46" s="9">
        <f t="shared" si="8"/>
        <v>48.194499999999998</v>
      </c>
      <c r="N46" s="2">
        <f t="shared" si="9"/>
        <v>44.031375000000004</v>
      </c>
    </row>
    <row r="47" spans="1:14" x14ac:dyDescent="0.2">
      <c r="A47" s="5">
        <v>45</v>
      </c>
      <c r="B47" s="7">
        <v>27768</v>
      </c>
      <c r="C47" s="7" t="s">
        <v>15</v>
      </c>
      <c r="D47" s="8">
        <f t="shared" si="0"/>
        <v>1976</v>
      </c>
      <c r="E47" s="9">
        <v>45.168799999999997</v>
      </c>
      <c r="F47" s="9">
        <f t="shared" si="1"/>
        <v>76.681764171123021</v>
      </c>
      <c r="G47" s="5">
        <f t="shared" si="2"/>
        <v>0</v>
      </c>
      <c r="H47" s="9">
        <f t="shared" si="3"/>
        <v>1.6976710510600908</v>
      </c>
      <c r="I47" s="9">
        <f t="shared" si="4"/>
        <v>1.0503302899647788</v>
      </c>
      <c r="J47" s="10">
        <f t="shared" si="5"/>
        <v>43.004377224534444</v>
      </c>
      <c r="K47" s="9">
        <f t="shared" si="6"/>
        <v>41.583999999999996</v>
      </c>
      <c r="L47" s="9">
        <f t="shared" si="7"/>
        <v>1.0341568205207399</v>
      </c>
      <c r="M47" s="9">
        <f t="shared" si="8"/>
        <v>45.168799999999997</v>
      </c>
      <c r="N47" s="2">
        <f t="shared" si="9"/>
        <v>45.554425000000002</v>
      </c>
    </row>
    <row r="48" spans="1:14" x14ac:dyDescent="0.2">
      <c r="A48" s="5">
        <v>46</v>
      </c>
      <c r="B48" s="7">
        <v>27769</v>
      </c>
      <c r="C48" s="7" t="s">
        <v>16</v>
      </c>
      <c r="D48" s="8">
        <f t="shared" si="0"/>
        <v>1976</v>
      </c>
      <c r="E48" s="9">
        <v>41.188000000000002</v>
      </c>
      <c r="F48" s="9">
        <f t="shared" si="1"/>
        <v>76.681764171123021</v>
      </c>
      <c r="G48" s="5">
        <f t="shared" si="2"/>
        <v>0</v>
      </c>
      <c r="H48" s="9">
        <f t="shared" si="3"/>
        <v>1.8617501255492623</v>
      </c>
      <c r="I48" s="9">
        <f t="shared" si="4"/>
        <v>1.1675431107740062</v>
      </c>
      <c r="J48" s="10">
        <f t="shared" si="5"/>
        <v>35.277498209633563</v>
      </c>
      <c r="K48" s="9">
        <f t="shared" si="6"/>
        <v>41.704599999999999</v>
      </c>
      <c r="L48" s="9">
        <f t="shared" si="7"/>
        <v>0.84588985890365964</v>
      </c>
      <c r="M48" s="9">
        <f t="shared" si="8"/>
        <v>41.188000000000002</v>
      </c>
      <c r="N48" s="2">
        <f t="shared" si="9"/>
        <v>45.230149999999995</v>
      </c>
    </row>
    <row r="49" spans="1:14" x14ac:dyDescent="0.2">
      <c r="A49" s="5">
        <v>47</v>
      </c>
      <c r="B49" s="7">
        <v>27770</v>
      </c>
      <c r="C49" s="7" t="s">
        <v>17</v>
      </c>
      <c r="D49" s="8">
        <f t="shared" si="0"/>
        <v>1976</v>
      </c>
      <c r="E49" s="9">
        <v>40.8431</v>
      </c>
      <c r="F49" s="9">
        <f t="shared" si="1"/>
        <v>76.681764171123021</v>
      </c>
      <c r="G49" s="5">
        <f t="shared" si="2"/>
        <v>0</v>
      </c>
      <c r="H49" s="9">
        <f t="shared" si="3"/>
        <v>1.8774716946344185</v>
      </c>
      <c r="I49" s="9">
        <f t="shared" si="4"/>
        <v>1.1800839693123044</v>
      </c>
      <c r="J49" s="10">
        <f t="shared" si="5"/>
        <v>34.610333723795414</v>
      </c>
      <c r="K49" s="9">
        <f t="shared" si="6"/>
        <v>41.825199999999995</v>
      </c>
      <c r="L49" s="9">
        <f t="shared" si="7"/>
        <v>0.82749953912462859</v>
      </c>
      <c r="M49" s="9">
        <f t="shared" si="8"/>
        <v>40.8431</v>
      </c>
      <c r="N49" s="2">
        <f t="shared" si="9"/>
        <v>43.848599999999998</v>
      </c>
    </row>
    <row r="50" spans="1:14" x14ac:dyDescent="0.2">
      <c r="A50" s="5">
        <v>48</v>
      </c>
      <c r="B50" s="7">
        <v>27771</v>
      </c>
      <c r="C50" s="7" t="s">
        <v>18</v>
      </c>
      <c r="D50" s="8">
        <f t="shared" si="0"/>
        <v>1976</v>
      </c>
      <c r="E50" s="9">
        <v>44.146799999999999</v>
      </c>
      <c r="F50" s="9">
        <f t="shared" si="1"/>
        <v>76.681764171123021</v>
      </c>
      <c r="G50" s="5">
        <f t="shared" si="2"/>
        <v>0</v>
      </c>
      <c r="H50" s="9">
        <f t="shared" si="3"/>
        <v>1.7369721966512415</v>
      </c>
      <c r="I50" s="9">
        <f t="shared" si="4"/>
        <v>1.0929637972004846</v>
      </c>
      <c r="J50" s="10">
        <f t="shared" si="5"/>
        <v>40.391822778647864</v>
      </c>
      <c r="K50" s="9">
        <f t="shared" si="6"/>
        <v>41.945799999999998</v>
      </c>
      <c r="L50" s="9">
        <f t="shared" si="7"/>
        <v>0.96295273373371981</v>
      </c>
      <c r="M50" s="9">
        <f t="shared" si="8"/>
        <v>44.146799999999999</v>
      </c>
      <c r="N50" s="2">
        <f t="shared" si="9"/>
        <v>42.836675</v>
      </c>
    </row>
    <row r="51" spans="1:14" x14ac:dyDescent="0.2">
      <c r="A51" s="5">
        <v>49</v>
      </c>
      <c r="B51" s="7">
        <v>28126</v>
      </c>
      <c r="C51" s="7" t="s">
        <v>7</v>
      </c>
      <c r="D51" s="8">
        <f t="shared" si="0"/>
        <v>1977</v>
      </c>
      <c r="E51" s="9">
        <v>47.6892</v>
      </c>
      <c r="F51" s="9">
        <f t="shared" si="1"/>
        <v>76.681764171123021</v>
      </c>
      <c r="G51" s="5">
        <f t="shared" si="2"/>
        <v>0</v>
      </c>
      <c r="H51" s="9">
        <f t="shared" si="3"/>
        <v>1.6079482182784157</v>
      </c>
      <c r="I51" s="9">
        <f t="shared" si="4"/>
        <v>1.0563952975290727</v>
      </c>
      <c r="J51" s="10">
        <f t="shared" si="5"/>
        <v>45.143328554704745</v>
      </c>
      <c r="K51" s="9">
        <f t="shared" si="6"/>
        <v>42.066399999999994</v>
      </c>
      <c r="L51" s="9">
        <f t="shared" si="7"/>
        <v>1.0731445656082943</v>
      </c>
      <c r="M51" s="9">
        <f t="shared" si="8"/>
        <v>47.6892</v>
      </c>
      <c r="N51" s="2">
        <f t="shared" si="9"/>
        <v>43.466774999999998</v>
      </c>
    </row>
    <row r="52" spans="1:14" x14ac:dyDescent="0.2">
      <c r="A52" s="5">
        <v>50</v>
      </c>
      <c r="B52" s="7">
        <v>28127</v>
      </c>
      <c r="C52" s="7" t="s">
        <v>8</v>
      </c>
      <c r="D52" s="8">
        <f t="shared" si="0"/>
        <v>1977</v>
      </c>
      <c r="E52" s="9">
        <v>44.850499999999997</v>
      </c>
      <c r="F52" s="9">
        <f t="shared" si="1"/>
        <v>76.681764171123021</v>
      </c>
      <c r="G52" s="5">
        <f t="shared" si="2"/>
        <v>0</v>
      </c>
      <c r="H52" s="9">
        <f t="shared" si="3"/>
        <v>1.7097192711591405</v>
      </c>
      <c r="I52" s="9">
        <f t="shared" si="4"/>
        <v>1.1091630140909479</v>
      </c>
      <c r="J52" s="10">
        <f t="shared" si="5"/>
        <v>40.436346533569498</v>
      </c>
      <c r="K52" s="9">
        <f t="shared" si="6"/>
        <v>42.186999999999998</v>
      </c>
      <c r="L52" s="9">
        <f t="shared" si="7"/>
        <v>0.95850253712208744</v>
      </c>
      <c r="M52" s="9">
        <f t="shared" si="8"/>
        <v>44.850499999999997</v>
      </c>
      <c r="N52" s="2">
        <f t="shared" si="9"/>
        <v>44.382400000000004</v>
      </c>
    </row>
    <row r="53" spans="1:14" x14ac:dyDescent="0.2">
      <c r="A53" s="5">
        <v>51</v>
      </c>
      <c r="B53" s="7">
        <v>28128</v>
      </c>
      <c r="C53" s="7" t="s">
        <v>9</v>
      </c>
      <c r="D53" s="8">
        <f t="shared" si="0"/>
        <v>1977</v>
      </c>
      <c r="E53" s="9">
        <v>42.855699999999999</v>
      </c>
      <c r="F53" s="9">
        <f t="shared" si="1"/>
        <v>76.681764171123021</v>
      </c>
      <c r="G53" s="5">
        <f t="shared" si="2"/>
        <v>0</v>
      </c>
      <c r="H53" s="9">
        <f t="shared" si="3"/>
        <v>1.7893014038067987</v>
      </c>
      <c r="I53" s="9">
        <f t="shared" si="4"/>
        <v>1.1662447481388238</v>
      </c>
      <c r="J53" s="10">
        <f t="shared" si="5"/>
        <v>36.74674639983774</v>
      </c>
      <c r="K53" s="9">
        <f t="shared" si="6"/>
        <v>42.307599999999994</v>
      </c>
      <c r="L53" s="9">
        <f t="shared" si="7"/>
        <v>0.86856135540275847</v>
      </c>
      <c r="M53" s="9">
        <f t="shared" si="8"/>
        <v>42.855699999999999</v>
      </c>
      <c r="N53" s="2">
        <f t="shared" si="9"/>
        <v>44.885549999999995</v>
      </c>
    </row>
    <row r="54" spans="1:14" x14ac:dyDescent="0.2">
      <c r="A54" s="5">
        <v>52</v>
      </c>
      <c r="B54" s="7">
        <v>28129</v>
      </c>
      <c r="C54" s="7" t="s">
        <v>10</v>
      </c>
      <c r="D54" s="8">
        <f t="shared" si="0"/>
        <v>1977</v>
      </c>
      <c r="E54" s="9">
        <v>41.017699999999998</v>
      </c>
      <c r="F54" s="9">
        <f t="shared" si="1"/>
        <v>76.681764171123021</v>
      </c>
      <c r="G54" s="5">
        <f t="shared" si="2"/>
        <v>0</v>
      </c>
      <c r="H54" s="9">
        <f t="shared" si="3"/>
        <v>1.8694798628670799</v>
      </c>
      <c r="I54" s="9">
        <f t="shared" si="4"/>
        <v>1.2337673008340146</v>
      </c>
      <c r="J54" s="10">
        <f t="shared" si="5"/>
        <v>33.245896509230249</v>
      </c>
      <c r="K54" s="9">
        <f t="shared" si="6"/>
        <v>42.428199999999997</v>
      </c>
      <c r="L54" s="9">
        <f t="shared" si="7"/>
        <v>0.7835801780238203</v>
      </c>
      <c r="M54" s="9">
        <f t="shared" si="8"/>
        <v>41.017699999999998</v>
      </c>
      <c r="N54" s="2">
        <f t="shared" si="9"/>
        <v>44.103274999999996</v>
      </c>
    </row>
    <row r="55" spans="1:14" x14ac:dyDescent="0.2">
      <c r="A55" s="5">
        <v>53</v>
      </c>
      <c r="B55" s="7">
        <v>28130</v>
      </c>
      <c r="C55" s="7" t="s">
        <v>11</v>
      </c>
      <c r="D55" s="8">
        <f t="shared" si="0"/>
        <v>1977</v>
      </c>
      <c r="E55" s="9">
        <v>40.720100000000002</v>
      </c>
      <c r="F55" s="9">
        <f t="shared" si="1"/>
        <v>76.681764171123021</v>
      </c>
      <c r="G55" s="5">
        <f t="shared" si="2"/>
        <v>0</v>
      </c>
      <c r="H55" s="9">
        <f t="shared" si="3"/>
        <v>1.8831428255609151</v>
      </c>
      <c r="I55" s="9">
        <f t="shared" si="4"/>
        <v>1.2039267461347258</v>
      </c>
      <c r="J55" s="10">
        <f t="shared" si="5"/>
        <v>33.822738908936245</v>
      </c>
      <c r="K55" s="9">
        <f t="shared" si="6"/>
        <v>42.5488</v>
      </c>
      <c r="L55" s="9">
        <f t="shared" si="7"/>
        <v>0.79491639973245409</v>
      </c>
      <c r="M55" s="9">
        <f t="shared" si="8"/>
        <v>40.720099999999995</v>
      </c>
      <c r="N55" s="2">
        <f t="shared" si="9"/>
        <v>42.360999999999997</v>
      </c>
    </row>
    <row r="56" spans="1:14" x14ac:dyDescent="0.2">
      <c r="A56" s="5">
        <v>54</v>
      </c>
      <c r="B56" s="7">
        <v>28131</v>
      </c>
      <c r="C56" s="7" t="s">
        <v>12</v>
      </c>
      <c r="D56" s="8">
        <f t="shared" si="0"/>
        <v>1977</v>
      </c>
      <c r="E56" s="9">
        <v>45.061</v>
      </c>
      <c r="F56" s="9">
        <f t="shared" si="1"/>
        <v>76.681764171123021</v>
      </c>
      <c r="G56" s="5">
        <f t="shared" si="2"/>
        <v>0</v>
      </c>
      <c r="H56" s="9">
        <f t="shared" si="3"/>
        <v>1.7017324109789622</v>
      </c>
      <c r="I56" s="9">
        <f t="shared" si="4"/>
        <v>1.0776285484804262</v>
      </c>
      <c r="J56" s="10">
        <f t="shared" si="5"/>
        <v>41.814964965006659</v>
      </c>
      <c r="K56" s="9">
        <f t="shared" si="6"/>
        <v>42.669399999999996</v>
      </c>
      <c r="L56" s="9">
        <f t="shared" si="7"/>
        <v>0.97997546168932914</v>
      </c>
      <c r="M56" s="9">
        <f t="shared" si="8"/>
        <v>45.061</v>
      </c>
      <c r="N56" s="2">
        <f t="shared" si="9"/>
        <v>42.413625000000003</v>
      </c>
    </row>
    <row r="57" spans="1:14" x14ac:dyDescent="0.2">
      <c r="A57" s="5">
        <v>55</v>
      </c>
      <c r="B57" s="7">
        <v>28132</v>
      </c>
      <c r="C57" s="7" t="s">
        <v>13</v>
      </c>
      <c r="D57" s="8">
        <f t="shared" si="0"/>
        <v>1977</v>
      </c>
      <c r="E57" s="9">
        <v>48.968499999999999</v>
      </c>
      <c r="F57" s="9">
        <f t="shared" si="1"/>
        <v>76.681764171123021</v>
      </c>
      <c r="G57" s="5">
        <f t="shared" si="2"/>
        <v>0</v>
      </c>
      <c r="H57" s="9">
        <f t="shared" si="3"/>
        <v>1.5659406388009236</v>
      </c>
      <c r="I57" s="9">
        <f t="shared" si="4"/>
        <v>0.98423825504069107</v>
      </c>
      <c r="J57" s="10">
        <f t="shared" si="5"/>
        <v>49.7526891981815</v>
      </c>
      <c r="K57" s="9">
        <f t="shared" si="6"/>
        <v>42.79</v>
      </c>
      <c r="L57" s="9">
        <f t="shared" si="7"/>
        <v>1.1627176723108554</v>
      </c>
      <c r="M57" s="9">
        <f t="shared" si="8"/>
        <v>48.968499999999999</v>
      </c>
      <c r="N57" s="2">
        <f t="shared" si="9"/>
        <v>43.941825000000001</v>
      </c>
    </row>
    <row r="58" spans="1:14" x14ac:dyDescent="0.2">
      <c r="A58" s="5">
        <v>56</v>
      </c>
      <c r="B58" s="7">
        <v>28133</v>
      </c>
      <c r="C58" s="7" t="s">
        <v>14</v>
      </c>
      <c r="D58" s="8">
        <f t="shared" si="0"/>
        <v>1977</v>
      </c>
      <c r="E58" s="9">
        <v>50.189799999999998</v>
      </c>
      <c r="F58" s="9">
        <f t="shared" si="1"/>
        <v>76.681764171123021</v>
      </c>
      <c r="G58" s="5">
        <f t="shared" si="2"/>
        <v>0</v>
      </c>
      <c r="H58" s="9">
        <f t="shared" si="3"/>
        <v>1.5278356194111757</v>
      </c>
      <c r="I58" s="9">
        <f t="shared" si="4"/>
        <v>0.96905978190669795</v>
      </c>
      <c r="J58" s="10">
        <f t="shared" si="5"/>
        <v>51.792263941908509</v>
      </c>
      <c r="K58" s="9">
        <f t="shared" si="6"/>
        <v>42.910599999999995</v>
      </c>
      <c r="L58" s="9">
        <f t="shared" si="7"/>
        <v>1.2069806514452959</v>
      </c>
      <c r="M58" s="9">
        <f t="shared" si="8"/>
        <v>50.189799999999991</v>
      </c>
      <c r="N58" s="2">
        <f t="shared" si="9"/>
        <v>46.234850000000002</v>
      </c>
    </row>
    <row r="59" spans="1:14" x14ac:dyDescent="0.2">
      <c r="A59" s="5">
        <v>57</v>
      </c>
      <c r="B59" s="7">
        <v>28134</v>
      </c>
      <c r="C59" s="7" t="s">
        <v>15</v>
      </c>
      <c r="D59" s="8">
        <f t="shared" si="0"/>
        <v>1977</v>
      </c>
      <c r="E59" s="9">
        <v>47.598199999999999</v>
      </c>
      <c r="F59" s="9">
        <f t="shared" si="1"/>
        <v>76.681764171123021</v>
      </c>
      <c r="G59" s="5">
        <f t="shared" si="2"/>
        <v>0</v>
      </c>
      <c r="H59" s="9">
        <f t="shared" si="3"/>
        <v>1.6110223531798056</v>
      </c>
      <c r="I59" s="9">
        <f t="shared" si="4"/>
        <v>1.0503302899647788</v>
      </c>
      <c r="J59" s="10">
        <f t="shared" si="5"/>
        <v>45.317363932821671</v>
      </c>
      <c r="K59" s="9">
        <f t="shared" si="6"/>
        <v>43.031199999999998</v>
      </c>
      <c r="L59" s="9">
        <f t="shared" si="7"/>
        <v>1.0531280543610606</v>
      </c>
      <c r="M59" s="9">
        <f t="shared" si="8"/>
        <v>47.598199999999991</v>
      </c>
      <c r="N59" s="2">
        <f t="shared" si="9"/>
        <v>47.954374999999999</v>
      </c>
    </row>
    <row r="60" spans="1:14" x14ac:dyDescent="0.2">
      <c r="A60" s="5">
        <v>58</v>
      </c>
      <c r="B60" s="7">
        <v>28135</v>
      </c>
      <c r="C60" s="7" t="s">
        <v>16</v>
      </c>
      <c r="D60" s="8">
        <f t="shared" si="0"/>
        <v>1977</v>
      </c>
      <c r="E60" s="9">
        <v>44.068399999999997</v>
      </c>
      <c r="F60" s="9">
        <f t="shared" si="1"/>
        <v>76.681764171123021</v>
      </c>
      <c r="G60" s="5">
        <f t="shared" si="2"/>
        <v>0</v>
      </c>
      <c r="H60" s="9">
        <f t="shared" si="3"/>
        <v>1.7400623614908421</v>
      </c>
      <c r="I60" s="9">
        <f t="shared" si="4"/>
        <v>1.1675431107740062</v>
      </c>
      <c r="J60" s="10">
        <f t="shared" si="5"/>
        <v>37.744559145902095</v>
      </c>
      <c r="K60" s="9">
        <f t="shared" si="6"/>
        <v>43.151799999999994</v>
      </c>
      <c r="L60" s="9">
        <f t="shared" si="7"/>
        <v>0.8746925770397086</v>
      </c>
      <c r="M60" s="9">
        <f t="shared" si="8"/>
        <v>44.068399999999997</v>
      </c>
      <c r="N60" s="2">
        <f t="shared" si="9"/>
        <v>47.706224999999996</v>
      </c>
    </row>
    <row r="61" spans="1:14" x14ac:dyDescent="0.2">
      <c r="A61" s="5">
        <v>59</v>
      </c>
      <c r="B61" s="7">
        <v>28136</v>
      </c>
      <c r="C61" s="7" t="s">
        <v>17</v>
      </c>
      <c r="D61" s="8">
        <f t="shared" si="0"/>
        <v>1977</v>
      </c>
      <c r="E61" s="9">
        <v>45.426699999999997</v>
      </c>
      <c r="F61" s="9">
        <f t="shared" si="1"/>
        <v>76.681764171123021</v>
      </c>
      <c r="G61" s="5">
        <f t="shared" si="2"/>
        <v>0</v>
      </c>
      <c r="H61" s="9">
        <f t="shared" si="3"/>
        <v>1.6880329007196875</v>
      </c>
      <c r="I61" s="9">
        <f t="shared" si="4"/>
        <v>1.1800839693123044</v>
      </c>
      <c r="J61" s="10">
        <f t="shared" si="5"/>
        <v>38.494464107052032</v>
      </c>
      <c r="K61" s="9">
        <f t="shared" si="6"/>
        <v>43.272399999999998</v>
      </c>
      <c r="L61" s="9">
        <f t="shared" si="7"/>
        <v>0.88958468000508484</v>
      </c>
      <c r="M61" s="9">
        <f t="shared" si="8"/>
        <v>45.426699999999997</v>
      </c>
      <c r="N61" s="2">
        <f t="shared" si="9"/>
        <v>46.820774999999998</v>
      </c>
    </row>
    <row r="62" spans="1:14" x14ac:dyDescent="0.2">
      <c r="A62" s="5">
        <v>60</v>
      </c>
      <c r="B62" s="7">
        <v>28137</v>
      </c>
      <c r="C62" s="7" t="s">
        <v>18</v>
      </c>
      <c r="D62" s="8">
        <f t="shared" si="0"/>
        <v>1977</v>
      </c>
      <c r="E62" s="9">
        <v>49.344700000000003</v>
      </c>
      <c r="F62" s="9">
        <f t="shared" si="1"/>
        <v>76.681764171123021</v>
      </c>
      <c r="G62" s="5">
        <f t="shared" si="2"/>
        <v>0</v>
      </c>
      <c r="H62" s="9">
        <f t="shared" si="3"/>
        <v>1.5540020340811276</v>
      </c>
      <c r="I62" s="9">
        <f t="shared" si="4"/>
        <v>1.0929637972004846</v>
      </c>
      <c r="J62" s="10">
        <f t="shared" si="5"/>
        <v>45.147607017168752</v>
      </c>
      <c r="K62" s="9">
        <f t="shared" si="6"/>
        <v>43.392999999999994</v>
      </c>
      <c r="L62" s="9">
        <f t="shared" si="7"/>
        <v>1.0404352549297988</v>
      </c>
      <c r="M62" s="9">
        <f t="shared" si="8"/>
        <v>49.344700000000003</v>
      </c>
      <c r="N62" s="2">
        <f t="shared" si="9"/>
        <v>46.609499999999997</v>
      </c>
    </row>
    <row r="63" spans="1:14" x14ac:dyDescent="0.2">
      <c r="A63" s="5">
        <v>61</v>
      </c>
      <c r="B63" s="7">
        <v>28491</v>
      </c>
      <c r="C63" s="7" t="s">
        <v>7</v>
      </c>
      <c r="D63" s="8">
        <f t="shared" si="0"/>
        <v>1978</v>
      </c>
      <c r="E63" s="9">
        <v>52.915300000000002</v>
      </c>
      <c r="F63" s="9">
        <f t="shared" si="1"/>
        <v>76.681764171123021</v>
      </c>
      <c r="G63" s="5">
        <f t="shared" si="2"/>
        <v>0</v>
      </c>
      <c r="H63" s="9">
        <f t="shared" si="3"/>
        <v>1.4491416314586334</v>
      </c>
      <c r="I63" s="9">
        <f t="shared" si="4"/>
        <v>1.0563952975290727</v>
      </c>
      <c r="J63" s="10">
        <f t="shared" si="5"/>
        <v>50.09043501402347</v>
      </c>
      <c r="K63" s="9">
        <f t="shared" si="6"/>
        <v>43.513599999999997</v>
      </c>
      <c r="L63" s="9">
        <f t="shared" si="7"/>
        <v>1.1511443551906408</v>
      </c>
      <c r="M63" s="9">
        <f t="shared" si="8"/>
        <v>52.915299999999995</v>
      </c>
      <c r="N63" s="2">
        <f t="shared" si="9"/>
        <v>47.938775</v>
      </c>
    </row>
    <row r="64" spans="1:14" x14ac:dyDescent="0.2">
      <c r="A64" s="5">
        <v>62</v>
      </c>
      <c r="B64" s="7">
        <v>28492</v>
      </c>
      <c r="C64" s="7" t="s">
        <v>8</v>
      </c>
      <c r="D64" s="8">
        <f t="shared" si="0"/>
        <v>1978</v>
      </c>
      <c r="E64" s="9">
        <v>49.948799999999999</v>
      </c>
      <c r="F64" s="9">
        <f t="shared" si="1"/>
        <v>76.681764171123021</v>
      </c>
      <c r="G64" s="5">
        <f t="shared" si="2"/>
        <v>0</v>
      </c>
      <c r="H64" s="9">
        <f t="shared" si="3"/>
        <v>1.5352073357342524</v>
      </c>
      <c r="I64" s="9">
        <f t="shared" si="4"/>
        <v>1.1091630140909479</v>
      </c>
      <c r="J64" s="10">
        <f t="shared" si="5"/>
        <v>45.032875569635927</v>
      </c>
      <c r="K64" s="9">
        <f t="shared" si="6"/>
        <v>43.634199999999993</v>
      </c>
      <c r="L64" s="9">
        <f t="shared" si="7"/>
        <v>1.0320545711766442</v>
      </c>
      <c r="M64" s="9">
        <f t="shared" si="8"/>
        <v>49.948799999999991</v>
      </c>
      <c r="N64" s="2">
        <f t="shared" si="9"/>
        <v>49.408875000000002</v>
      </c>
    </row>
    <row r="65" spans="1:14" x14ac:dyDescent="0.2">
      <c r="A65" s="5">
        <v>63</v>
      </c>
      <c r="B65" s="7">
        <v>28493</v>
      </c>
      <c r="C65" s="7" t="s">
        <v>9</v>
      </c>
      <c r="D65" s="8">
        <f t="shared" si="0"/>
        <v>1978</v>
      </c>
      <c r="E65" s="9">
        <v>46.174900000000001</v>
      </c>
      <c r="F65" s="9">
        <f t="shared" si="1"/>
        <v>76.681764171123021</v>
      </c>
      <c r="G65" s="5">
        <f t="shared" si="2"/>
        <v>0</v>
      </c>
      <c r="H65" s="9">
        <f t="shared" si="3"/>
        <v>1.6606806765390509</v>
      </c>
      <c r="I65" s="9">
        <f t="shared" si="4"/>
        <v>1.1662447481388238</v>
      </c>
      <c r="J65" s="10">
        <f t="shared" si="5"/>
        <v>39.592804232292735</v>
      </c>
      <c r="K65" s="9">
        <f t="shared" si="6"/>
        <v>43.754799999999996</v>
      </c>
      <c r="L65" s="9">
        <f t="shared" si="7"/>
        <v>0.9048791042878207</v>
      </c>
      <c r="M65" s="9">
        <f t="shared" si="8"/>
        <v>46.174900000000001</v>
      </c>
      <c r="N65" s="2">
        <f t="shared" si="9"/>
        <v>49.595925000000001</v>
      </c>
    </row>
    <row r="66" spans="1:14" x14ac:dyDescent="0.2">
      <c r="A66" s="5">
        <v>64</v>
      </c>
      <c r="B66" s="7">
        <v>28494</v>
      </c>
      <c r="C66" s="7" t="s">
        <v>10</v>
      </c>
      <c r="D66" s="8">
        <f t="shared" si="0"/>
        <v>1978</v>
      </c>
      <c r="E66" s="9">
        <v>43.665199999999999</v>
      </c>
      <c r="F66" s="9">
        <f t="shared" si="1"/>
        <v>76.681764171123021</v>
      </c>
      <c r="G66" s="5">
        <f t="shared" si="2"/>
        <v>0</v>
      </c>
      <c r="H66" s="9">
        <f t="shared" si="3"/>
        <v>1.7561299197329459</v>
      </c>
      <c r="I66" s="9">
        <f t="shared" si="4"/>
        <v>1.2337673008340146</v>
      </c>
      <c r="J66" s="10">
        <f t="shared" si="5"/>
        <v>35.391763074351822</v>
      </c>
      <c r="K66" s="9">
        <f t="shared" si="6"/>
        <v>43.875399999999999</v>
      </c>
      <c r="L66" s="9">
        <f t="shared" si="7"/>
        <v>0.8066425166346477</v>
      </c>
      <c r="M66" s="9">
        <f t="shared" si="8"/>
        <v>43.665199999999999</v>
      </c>
      <c r="N66" s="2">
        <f t="shared" si="9"/>
        <v>48.176050000000004</v>
      </c>
    </row>
    <row r="67" spans="1:14" x14ac:dyDescent="0.2">
      <c r="A67" s="5">
        <v>65</v>
      </c>
      <c r="B67" s="7">
        <v>28495</v>
      </c>
      <c r="C67" s="7" t="s">
        <v>11</v>
      </c>
      <c r="D67" s="8">
        <f t="shared" si="0"/>
        <v>1978</v>
      </c>
      <c r="E67" s="9">
        <v>44.540199999999999</v>
      </c>
      <c r="F67" s="9">
        <f t="shared" si="1"/>
        <v>76.681764171123021</v>
      </c>
      <c r="G67" s="5">
        <f t="shared" si="2"/>
        <v>0</v>
      </c>
      <c r="H67" s="9">
        <f t="shared" si="3"/>
        <v>1.7216304410649934</v>
      </c>
      <c r="I67" s="9">
        <f t="shared" si="4"/>
        <v>1.2039267461347258</v>
      </c>
      <c r="J67" s="10">
        <f t="shared" si="5"/>
        <v>36.995772494463473</v>
      </c>
      <c r="K67" s="9">
        <f t="shared" si="6"/>
        <v>43.995999999999995</v>
      </c>
      <c r="L67" s="9">
        <f t="shared" si="7"/>
        <v>0.84088945573378215</v>
      </c>
      <c r="M67" s="9">
        <f t="shared" si="8"/>
        <v>44.540200000000006</v>
      </c>
      <c r="N67" s="2">
        <f t="shared" si="9"/>
        <v>46.082275000000003</v>
      </c>
    </row>
    <row r="68" spans="1:14" x14ac:dyDescent="0.2">
      <c r="A68" s="5">
        <v>66</v>
      </c>
      <c r="B68" s="7">
        <v>28496</v>
      </c>
      <c r="C68" s="7" t="s">
        <v>12</v>
      </c>
      <c r="D68" s="8">
        <f t="shared" ref="D68:D131" si="10">YEAR(B68)</f>
        <v>1978</v>
      </c>
      <c r="E68" s="9">
        <v>48.948</v>
      </c>
      <c r="F68" s="9">
        <f t="shared" ref="F68:F131" si="11">AVERAGE($E$3:$E$563)</f>
        <v>76.681764171123021</v>
      </c>
      <c r="G68" s="5">
        <f t="shared" ref="G68:G131" si="12">IF(E68&gt;F68, 1, 0)</f>
        <v>0</v>
      </c>
      <c r="H68" s="9">
        <f t="shared" ref="H68:H131" si="13">F68/E68</f>
        <v>1.5665964732189879</v>
      </c>
      <c r="I68" s="9">
        <f t="shared" ref="I68:I131" si="14">AVERAGEIF($C$3:$C$563,C68,$H$3:$H$563)</f>
        <v>1.0776285484804262</v>
      </c>
      <c r="J68" s="10">
        <f t="shared" ref="J68:J131" si="15">E68/I68</f>
        <v>45.421959235417454</v>
      </c>
      <c r="K68" s="9">
        <f t="shared" ref="K68:K131" si="16" xml:space="preserve"> (0.1206 * A68) + 36.157</f>
        <v>44.116599999999998</v>
      </c>
      <c r="L68" s="9">
        <f t="shared" ref="L68:L131" si="17">J68/K68</f>
        <v>1.0295888449113815</v>
      </c>
      <c r="M68" s="9">
        <f t="shared" ref="M68:M131" si="18">I68*K68*L68</f>
        <v>48.947999999999993</v>
      </c>
      <c r="N68" s="2">
        <f t="shared" si="9"/>
        <v>45.832075000000003</v>
      </c>
    </row>
    <row r="69" spans="1:14" x14ac:dyDescent="0.2">
      <c r="A69" s="5">
        <v>67</v>
      </c>
      <c r="B69" s="7">
        <v>28497</v>
      </c>
      <c r="C69" s="7" t="s">
        <v>13</v>
      </c>
      <c r="D69" s="8">
        <f t="shared" si="10"/>
        <v>1978</v>
      </c>
      <c r="E69" s="9">
        <v>53.8292</v>
      </c>
      <c r="F69" s="9">
        <f t="shared" si="11"/>
        <v>76.681764171123021</v>
      </c>
      <c r="G69" s="5">
        <f t="shared" si="12"/>
        <v>0</v>
      </c>
      <c r="H69" s="9">
        <f t="shared" si="13"/>
        <v>1.4245384321357744</v>
      </c>
      <c r="I69" s="9">
        <f t="shared" si="14"/>
        <v>0.98423825504069107</v>
      </c>
      <c r="J69" s="10">
        <f t="shared" si="15"/>
        <v>54.691229206260182</v>
      </c>
      <c r="K69" s="9">
        <f t="shared" si="16"/>
        <v>44.237199999999994</v>
      </c>
      <c r="L69" s="9">
        <f t="shared" si="17"/>
        <v>1.236317606138277</v>
      </c>
      <c r="M69" s="9">
        <f t="shared" si="18"/>
        <v>53.829199999999993</v>
      </c>
      <c r="N69" s="2">
        <f t="shared" si="9"/>
        <v>47.745649999999998</v>
      </c>
    </row>
    <row r="70" spans="1:14" x14ac:dyDescent="0.2">
      <c r="A70" s="5">
        <v>68</v>
      </c>
      <c r="B70" s="7">
        <v>28498</v>
      </c>
      <c r="C70" s="7" t="s">
        <v>14</v>
      </c>
      <c r="D70" s="8">
        <f t="shared" si="10"/>
        <v>1978</v>
      </c>
      <c r="E70" s="9">
        <v>54.118200000000002</v>
      </c>
      <c r="F70" s="9">
        <f t="shared" si="11"/>
        <v>76.681764171123021</v>
      </c>
      <c r="G70" s="5">
        <f t="shared" si="12"/>
        <v>0</v>
      </c>
      <c r="H70" s="9">
        <f t="shared" si="13"/>
        <v>1.4169311649523268</v>
      </c>
      <c r="I70" s="9">
        <f t="shared" si="14"/>
        <v>0.96905978190669795</v>
      </c>
      <c r="J70" s="10">
        <f t="shared" si="15"/>
        <v>55.846090210779749</v>
      </c>
      <c r="K70" s="9">
        <f t="shared" si="16"/>
        <v>44.357799999999997</v>
      </c>
      <c r="L70" s="9">
        <f t="shared" si="17"/>
        <v>1.258991433542235</v>
      </c>
      <c r="M70" s="9">
        <f t="shared" si="18"/>
        <v>54.118200000000002</v>
      </c>
      <c r="N70" s="2">
        <f t="shared" si="9"/>
        <v>50.358900000000006</v>
      </c>
    </row>
    <row r="71" spans="1:14" x14ac:dyDescent="0.2">
      <c r="A71" s="5">
        <v>69</v>
      </c>
      <c r="B71" s="7">
        <v>28499</v>
      </c>
      <c r="C71" s="7" t="s">
        <v>15</v>
      </c>
      <c r="D71" s="8">
        <f t="shared" si="10"/>
        <v>1978</v>
      </c>
      <c r="E71" s="9">
        <v>50.997999999999998</v>
      </c>
      <c r="F71" s="9">
        <f t="shared" si="11"/>
        <v>76.681764171123021</v>
      </c>
      <c r="G71" s="5">
        <f t="shared" si="12"/>
        <v>0</v>
      </c>
      <c r="H71" s="9">
        <f t="shared" si="13"/>
        <v>1.5036229689619793</v>
      </c>
      <c r="I71" s="9">
        <f t="shared" si="14"/>
        <v>1.0503302899647788</v>
      </c>
      <c r="J71" s="10">
        <f t="shared" si="15"/>
        <v>48.554250493632942</v>
      </c>
      <c r="K71" s="9">
        <f t="shared" si="16"/>
        <v>44.478399999999993</v>
      </c>
      <c r="L71" s="9">
        <f t="shared" si="17"/>
        <v>1.0916366257246877</v>
      </c>
      <c r="M71" s="9">
        <f t="shared" si="18"/>
        <v>50.99799999999999</v>
      </c>
      <c r="N71" s="2">
        <f t="shared" ref="N71:N134" si="19">AVERAGE(E68:E71)</f>
        <v>51.973349999999996</v>
      </c>
    </row>
    <row r="72" spans="1:14" x14ac:dyDescent="0.2">
      <c r="A72" s="5">
        <v>70</v>
      </c>
      <c r="B72" s="7">
        <v>28500</v>
      </c>
      <c r="C72" s="7" t="s">
        <v>16</v>
      </c>
      <c r="D72" s="8">
        <f t="shared" si="10"/>
        <v>1978</v>
      </c>
      <c r="E72" s="9">
        <v>46.371099999999998</v>
      </c>
      <c r="F72" s="9">
        <f t="shared" si="11"/>
        <v>76.681764171123021</v>
      </c>
      <c r="G72" s="5">
        <f t="shared" si="12"/>
        <v>0</v>
      </c>
      <c r="H72" s="9">
        <f t="shared" si="13"/>
        <v>1.6536541977896366</v>
      </c>
      <c r="I72" s="9">
        <f t="shared" si="14"/>
        <v>1.1675431107740062</v>
      </c>
      <c r="J72" s="10">
        <f t="shared" si="15"/>
        <v>39.716820365852641</v>
      </c>
      <c r="K72" s="9">
        <f t="shared" si="16"/>
        <v>44.598999999999997</v>
      </c>
      <c r="L72" s="9">
        <f t="shared" si="17"/>
        <v>0.89053163447280526</v>
      </c>
      <c r="M72" s="9">
        <f t="shared" si="18"/>
        <v>46.371099999999991</v>
      </c>
      <c r="N72" s="2">
        <f t="shared" si="19"/>
        <v>51.329125000000005</v>
      </c>
    </row>
    <row r="73" spans="1:14" x14ac:dyDescent="0.2">
      <c r="A73" s="5">
        <v>71</v>
      </c>
      <c r="B73" s="7">
        <v>28501</v>
      </c>
      <c r="C73" s="7" t="s">
        <v>17</v>
      </c>
      <c r="D73" s="8">
        <f t="shared" si="10"/>
        <v>1978</v>
      </c>
      <c r="E73" s="9">
        <v>45.326700000000002</v>
      </c>
      <c r="F73" s="9">
        <f t="shared" si="11"/>
        <v>76.681764171123021</v>
      </c>
      <c r="G73" s="5">
        <f t="shared" si="12"/>
        <v>0</v>
      </c>
      <c r="H73" s="9">
        <f t="shared" si="13"/>
        <v>1.6917570476368899</v>
      </c>
      <c r="I73" s="9">
        <f t="shared" si="14"/>
        <v>1.1800839693123044</v>
      </c>
      <c r="J73" s="10">
        <f t="shared" si="15"/>
        <v>38.409724374456339</v>
      </c>
      <c r="K73" s="9">
        <f t="shared" si="16"/>
        <v>44.7196</v>
      </c>
      <c r="L73" s="9">
        <f t="shared" si="17"/>
        <v>0.85890134022791664</v>
      </c>
      <c r="M73" s="9">
        <f t="shared" si="18"/>
        <v>45.32670000000001</v>
      </c>
      <c r="N73" s="2">
        <f t="shared" si="19"/>
        <v>49.203500000000005</v>
      </c>
    </row>
    <row r="74" spans="1:14" x14ac:dyDescent="0.2">
      <c r="A74" s="5">
        <v>72</v>
      </c>
      <c r="B74" s="7">
        <v>28502</v>
      </c>
      <c r="C74" s="7" t="s">
        <v>18</v>
      </c>
      <c r="D74" s="8">
        <f t="shared" si="10"/>
        <v>1978</v>
      </c>
      <c r="E74" s="9">
        <v>49.002699999999997</v>
      </c>
      <c r="F74" s="9">
        <f t="shared" si="11"/>
        <v>76.681764171123021</v>
      </c>
      <c r="G74" s="5">
        <f t="shared" si="12"/>
        <v>0</v>
      </c>
      <c r="H74" s="9">
        <f t="shared" si="13"/>
        <v>1.5648477363721391</v>
      </c>
      <c r="I74" s="9">
        <f t="shared" si="14"/>
        <v>1.0929637972004846</v>
      </c>
      <c r="J74" s="10">
        <f t="shared" si="15"/>
        <v>44.834696378338805</v>
      </c>
      <c r="K74" s="9">
        <f t="shared" si="16"/>
        <v>44.840199999999996</v>
      </c>
      <c r="L74" s="9">
        <f t="shared" si="17"/>
        <v>0.99987726143814726</v>
      </c>
      <c r="M74" s="9">
        <f t="shared" si="18"/>
        <v>49.002700000000004</v>
      </c>
      <c r="N74" s="2">
        <f t="shared" si="19"/>
        <v>47.924625000000006</v>
      </c>
    </row>
    <row r="75" spans="1:14" x14ac:dyDescent="0.2">
      <c r="A75" s="5">
        <v>73</v>
      </c>
      <c r="B75" s="7">
        <v>28856</v>
      </c>
      <c r="C75" s="7" t="s">
        <v>7</v>
      </c>
      <c r="D75" s="8">
        <f t="shared" si="10"/>
        <v>1979</v>
      </c>
      <c r="E75" s="9">
        <v>53.361699999999999</v>
      </c>
      <c r="F75" s="9">
        <f t="shared" si="11"/>
        <v>76.681764171123021</v>
      </c>
      <c r="G75" s="5">
        <f t="shared" si="12"/>
        <v>0</v>
      </c>
      <c r="H75" s="9">
        <f t="shared" si="13"/>
        <v>1.4370187638535321</v>
      </c>
      <c r="I75" s="9">
        <f t="shared" si="14"/>
        <v>1.0563952975290727</v>
      </c>
      <c r="J75" s="10">
        <f t="shared" si="15"/>
        <v>50.513004104442686</v>
      </c>
      <c r="K75" s="9">
        <f t="shared" si="16"/>
        <v>44.960799999999999</v>
      </c>
      <c r="L75" s="9">
        <f t="shared" si="17"/>
        <v>1.1234898868445999</v>
      </c>
      <c r="M75" s="9">
        <f t="shared" si="18"/>
        <v>53.361699999999999</v>
      </c>
      <c r="N75" s="2">
        <f t="shared" si="19"/>
        <v>48.515550000000005</v>
      </c>
    </row>
    <row r="76" spans="1:14" x14ac:dyDescent="0.2">
      <c r="A76" s="5">
        <v>74</v>
      </c>
      <c r="B76" s="7">
        <v>28857</v>
      </c>
      <c r="C76" s="7" t="s">
        <v>8</v>
      </c>
      <c r="D76" s="8">
        <f t="shared" si="10"/>
        <v>1979</v>
      </c>
      <c r="E76" s="9">
        <v>51.627899999999997</v>
      </c>
      <c r="F76" s="9">
        <f t="shared" si="11"/>
        <v>76.681764171123021</v>
      </c>
      <c r="G76" s="5">
        <f t="shared" si="12"/>
        <v>0</v>
      </c>
      <c r="H76" s="9">
        <f t="shared" si="13"/>
        <v>1.4852776148385471</v>
      </c>
      <c r="I76" s="9">
        <f t="shared" si="14"/>
        <v>1.1091630140909479</v>
      </c>
      <c r="J76" s="10">
        <f t="shared" si="15"/>
        <v>46.546719773480177</v>
      </c>
      <c r="K76" s="9">
        <f t="shared" si="16"/>
        <v>45.081399999999995</v>
      </c>
      <c r="L76" s="9">
        <f t="shared" si="17"/>
        <v>1.0325038657512895</v>
      </c>
      <c r="M76" s="9">
        <f t="shared" si="18"/>
        <v>51.62789999999999</v>
      </c>
      <c r="N76" s="2">
        <f t="shared" si="19"/>
        <v>49.829750000000004</v>
      </c>
    </row>
    <row r="77" spans="1:14" x14ac:dyDescent="0.2">
      <c r="A77" s="5">
        <v>75</v>
      </c>
      <c r="B77" s="7">
        <v>28858</v>
      </c>
      <c r="C77" s="7" t="s">
        <v>9</v>
      </c>
      <c r="D77" s="8">
        <f t="shared" si="10"/>
        <v>1979</v>
      </c>
      <c r="E77" s="9">
        <v>47.8264</v>
      </c>
      <c r="F77" s="9">
        <f t="shared" si="11"/>
        <v>76.681764171123021</v>
      </c>
      <c r="G77" s="5">
        <f t="shared" si="12"/>
        <v>0</v>
      </c>
      <c r="H77" s="9">
        <f t="shared" si="13"/>
        <v>1.6033354835639526</v>
      </c>
      <c r="I77" s="9">
        <f t="shared" si="14"/>
        <v>1.1662447481388238</v>
      </c>
      <c r="J77" s="10">
        <f t="shared" si="15"/>
        <v>41.008887779623244</v>
      </c>
      <c r="K77" s="9">
        <f t="shared" si="16"/>
        <v>45.201999999999998</v>
      </c>
      <c r="L77" s="9">
        <f t="shared" si="17"/>
        <v>0.90723613511842938</v>
      </c>
      <c r="M77" s="9">
        <f t="shared" si="18"/>
        <v>47.8264</v>
      </c>
      <c r="N77" s="2">
        <f t="shared" si="19"/>
        <v>50.454675000000002</v>
      </c>
    </row>
    <row r="78" spans="1:14" x14ac:dyDescent="0.2">
      <c r="A78" s="5">
        <v>76</v>
      </c>
      <c r="B78" s="7">
        <v>28859</v>
      </c>
      <c r="C78" s="7" t="s">
        <v>10</v>
      </c>
      <c r="D78" s="8">
        <f t="shared" si="10"/>
        <v>1979</v>
      </c>
      <c r="E78" s="9">
        <v>43.793500000000002</v>
      </c>
      <c r="F78" s="9">
        <f t="shared" si="11"/>
        <v>76.681764171123021</v>
      </c>
      <c r="G78" s="5">
        <f t="shared" si="12"/>
        <v>0</v>
      </c>
      <c r="H78" s="9">
        <f t="shared" si="13"/>
        <v>1.7509850587672375</v>
      </c>
      <c r="I78" s="9">
        <f t="shared" si="14"/>
        <v>1.2337673008340146</v>
      </c>
      <c r="J78" s="10">
        <f t="shared" si="15"/>
        <v>35.495753510727688</v>
      </c>
      <c r="K78" s="9">
        <f t="shared" si="16"/>
        <v>45.322599999999994</v>
      </c>
      <c r="L78" s="9">
        <f t="shared" si="17"/>
        <v>0.78317999211712686</v>
      </c>
      <c r="M78" s="9">
        <f t="shared" si="18"/>
        <v>43.793500000000002</v>
      </c>
      <c r="N78" s="2">
        <f t="shared" si="19"/>
        <v>49.152374999999999</v>
      </c>
    </row>
    <row r="79" spans="1:14" x14ac:dyDescent="0.2">
      <c r="A79" s="5">
        <v>77</v>
      </c>
      <c r="B79" s="7">
        <v>28860</v>
      </c>
      <c r="C79" s="7" t="s">
        <v>11</v>
      </c>
      <c r="D79" s="8">
        <f t="shared" si="10"/>
        <v>1979</v>
      </c>
      <c r="E79" s="9">
        <v>44.859099999999998</v>
      </c>
      <c r="F79" s="9">
        <f t="shared" si="11"/>
        <v>76.681764171123021</v>
      </c>
      <c r="G79" s="5">
        <f t="shared" si="12"/>
        <v>0</v>
      </c>
      <c r="H79" s="9">
        <f t="shared" si="13"/>
        <v>1.7093914985169794</v>
      </c>
      <c r="I79" s="9">
        <f t="shared" si="14"/>
        <v>1.2039267461347258</v>
      </c>
      <c r="J79" s="10">
        <f t="shared" si="15"/>
        <v>37.260655720144641</v>
      </c>
      <c r="K79" s="9">
        <f t="shared" si="16"/>
        <v>45.443199999999997</v>
      </c>
      <c r="L79" s="9">
        <f t="shared" si="17"/>
        <v>0.81993908263820869</v>
      </c>
      <c r="M79" s="9">
        <f t="shared" si="18"/>
        <v>44.859099999999998</v>
      </c>
      <c r="N79" s="2">
        <f t="shared" si="19"/>
        <v>47.026724999999999</v>
      </c>
    </row>
    <row r="80" spans="1:14" x14ac:dyDescent="0.2">
      <c r="A80" s="5">
        <v>78</v>
      </c>
      <c r="B80" s="7">
        <v>28861</v>
      </c>
      <c r="C80" s="7" t="s">
        <v>12</v>
      </c>
      <c r="D80" s="8">
        <f t="shared" si="10"/>
        <v>1979</v>
      </c>
      <c r="E80" s="9">
        <v>50.3292</v>
      </c>
      <c r="F80" s="9">
        <f t="shared" si="11"/>
        <v>76.681764171123021</v>
      </c>
      <c r="G80" s="5">
        <f t="shared" si="12"/>
        <v>0</v>
      </c>
      <c r="H80" s="9">
        <f t="shared" si="13"/>
        <v>1.5236038755061281</v>
      </c>
      <c r="I80" s="9">
        <f t="shared" si="14"/>
        <v>1.0776285484804262</v>
      </c>
      <c r="J80" s="10">
        <f t="shared" si="15"/>
        <v>46.703662473465151</v>
      </c>
      <c r="K80" s="9">
        <f t="shared" si="16"/>
        <v>45.563800000000001</v>
      </c>
      <c r="L80" s="9">
        <f t="shared" si="17"/>
        <v>1.0250168439301628</v>
      </c>
      <c r="M80" s="9">
        <f t="shared" si="18"/>
        <v>50.3292</v>
      </c>
      <c r="N80" s="2">
        <f t="shared" si="19"/>
        <v>46.70205</v>
      </c>
    </row>
    <row r="81" spans="1:14" x14ac:dyDescent="0.2">
      <c r="A81" s="5">
        <v>79</v>
      </c>
      <c r="B81" s="7">
        <v>28862</v>
      </c>
      <c r="C81" s="7" t="s">
        <v>13</v>
      </c>
      <c r="D81" s="8">
        <f t="shared" si="10"/>
        <v>1979</v>
      </c>
      <c r="E81" s="9">
        <v>54.357900000000001</v>
      </c>
      <c r="F81" s="9">
        <f t="shared" si="11"/>
        <v>76.681764171123021</v>
      </c>
      <c r="G81" s="5">
        <f t="shared" si="12"/>
        <v>0</v>
      </c>
      <c r="H81" s="9">
        <f t="shared" si="13"/>
        <v>1.4106829765521298</v>
      </c>
      <c r="I81" s="9">
        <f t="shared" si="14"/>
        <v>0.98423825504069107</v>
      </c>
      <c r="J81" s="10">
        <f t="shared" si="15"/>
        <v>55.228395890538415</v>
      </c>
      <c r="K81" s="9">
        <f t="shared" si="16"/>
        <v>45.684399999999997</v>
      </c>
      <c r="L81" s="9">
        <f t="shared" si="17"/>
        <v>1.2089114859894936</v>
      </c>
      <c r="M81" s="9">
        <f t="shared" si="18"/>
        <v>54.357900000000008</v>
      </c>
      <c r="N81" s="2">
        <f t="shared" si="19"/>
        <v>48.334925000000005</v>
      </c>
    </row>
    <row r="82" spans="1:14" x14ac:dyDescent="0.2">
      <c r="A82" s="5">
        <v>80</v>
      </c>
      <c r="B82" s="7">
        <v>28863</v>
      </c>
      <c r="C82" s="7" t="s">
        <v>14</v>
      </c>
      <c r="D82" s="8">
        <f t="shared" si="10"/>
        <v>1979</v>
      </c>
      <c r="E82" s="9">
        <v>55.919699999999999</v>
      </c>
      <c r="F82" s="9">
        <f t="shared" si="11"/>
        <v>76.681764171123021</v>
      </c>
      <c r="G82" s="5">
        <f t="shared" si="12"/>
        <v>0</v>
      </c>
      <c r="H82" s="9">
        <f t="shared" si="13"/>
        <v>1.3712835399890024</v>
      </c>
      <c r="I82" s="9">
        <f t="shared" si="14"/>
        <v>0.96905978190669795</v>
      </c>
      <c r="J82" s="10">
        <f t="shared" si="15"/>
        <v>57.70510864662424</v>
      </c>
      <c r="K82" s="9">
        <f t="shared" si="16"/>
        <v>45.804999999999993</v>
      </c>
      <c r="L82" s="9">
        <f t="shared" si="17"/>
        <v>1.2597993373348815</v>
      </c>
      <c r="M82" s="9">
        <f t="shared" si="18"/>
        <v>55.919699999999992</v>
      </c>
      <c r="N82" s="2">
        <f t="shared" si="19"/>
        <v>51.366475000000001</v>
      </c>
    </row>
    <row r="83" spans="1:14" x14ac:dyDescent="0.2">
      <c r="A83" s="5">
        <v>81</v>
      </c>
      <c r="B83" s="7">
        <v>28864</v>
      </c>
      <c r="C83" s="7" t="s">
        <v>15</v>
      </c>
      <c r="D83" s="8">
        <f t="shared" si="10"/>
        <v>1979</v>
      </c>
      <c r="E83" s="9">
        <v>53.577599999999997</v>
      </c>
      <c r="F83" s="9">
        <f t="shared" si="11"/>
        <v>76.681764171123021</v>
      </c>
      <c r="G83" s="5">
        <f t="shared" si="12"/>
        <v>0</v>
      </c>
      <c r="H83" s="9">
        <f t="shared" si="13"/>
        <v>1.4312280537225077</v>
      </c>
      <c r="I83" s="9">
        <f t="shared" si="14"/>
        <v>1.0503302899647788</v>
      </c>
      <c r="J83" s="10">
        <f t="shared" si="15"/>
        <v>51.010239837791062</v>
      </c>
      <c r="K83" s="9">
        <f t="shared" si="16"/>
        <v>45.925599999999996</v>
      </c>
      <c r="L83" s="9">
        <f t="shared" si="17"/>
        <v>1.1107147176692536</v>
      </c>
      <c r="M83" s="9">
        <f t="shared" si="18"/>
        <v>53.577600000000004</v>
      </c>
      <c r="N83" s="2">
        <f t="shared" si="19"/>
        <v>53.546099999999996</v>
      </c>
    </row>
    <row r="84" spans="1:14" x14ac:dyDescent="0.2">
      <c r="A84" s="5">
        <v>82</v>
      </c>
      <c r="B84" s="7">
        <v>28865</v>
      </c>
      <c r="C84" s="7" t="s">
        <v>16</v>
      </c>
      <c r="D84" s="8">
        <f t="shared" si="10"/>
        <v>1979</v>
      </c>
      <c r="E84" s="9">
        <v>48.726100000000002</v>
      </c>
      <c r="F84" s="9">
        <f t="shared" si="11"/>
        <v>76.681764171123021</v>
      </c>
      <c r="G84" s="5">
        <f t="shared" si="12"/>
        <v>0</v>
      </c>
      <c r="H84" s="9">
        <f t="shared" si="13"/>
        <v>1.5737307966597576</v>
      </c>
      <c r="I84" s="9">
        <f t="shared" si="14"/>
        <v>1.1675431107740062</v>
      </c>
      <c r="J84" s="10">
        <f t="shared" si="15"/>
        <v>41.733876505594488</v>
      </c>
      <c r="K84" s="9">
        <f t="shared" si="16"/>
        <v>46.046199999999999</v>
      </c>
      <c r="L84" s="9">
        <f t="shared" si="17"/>
        <v>0.90634789636483548</v>
      </c>
      <c r="M84" s="9">
        <f t="shared" si="18"/>
        <v>48.726099999999995</v>
      </c>
      <c r="N84" s="2">
        <f t="shared" si="19"/>
        <v>53.145325</v>
      </c>
    </row>
    <row r="85" spans="1:14" x14ac:dyDescent="0.2">
      <c r="A85" s="5">
        <v>83</v>
      </c>
      <c r="B85" s="7">
        <v>28866</v>
      </c>
      <c r="C85" s="7" t="s">
        <v>17</v>
      </c>
      <c r="D85" s="8">
        <f t="shared" si="10"/>
        <v>1979</v>
      </c>
      <c r="E85" s="9">
        <v>48.258499999999998</v>
      </c>
      <c r="F85" s="9">
        <f t="shared" si="11"/>
        <v>76.681764171123021</v>
      </c>
      <c r="G85" s="5">
        <f t="shared" si="12"/>
        <v>0</v>
      </c>
      <c r="H85" s="9">
        <f t="shared" si="13"/>
        <v>1.5889794372208632</v>
      </c>
      <c r="I85" s="9">
        <f t="shared" si="14"/>
        <v>1.1800839693123044</v>
      </c>
      <c r="J85" s="10">
        <f t="shared" si="15"/>
        <v>40.894123854697142</v>
      </c>
      <c r="K85" s="9">
        <f t="shared" si="16"/>
        <v>46.166799999999995</v>
      </c>
      <c r="L85" s="9">
        <f t="shared" si="17"/>
        <v>0.88579073825123567</v>
      </c>
      <c r="M85" s="9">
        <f t="shared" si="18"/>
        <v>48.258499999999998</v>
      </c>
      <c r="N85" s="2">
        <f t="shared" si="19"/>
        <v>51.620474999999999</v>
      </c>
    </row>
    <row r="86" spans="1:14" x14ac:dyDescent="0.2">
      <c r="A86" s="5">
        <v>84</v>
      </c>
      <c r="B86" s="7">
        <v>28867</v>
      </c>
      <c r="C86" s="7" t="s">
        <v>18</v>
      </c>
      <c r="D86" s="8">
        <f t="shared" si="10"/>
        <v>1979</v>
      </c>
      <c r="E86" s="9">
        <v>51.300800000000002</v>
      </c>
      <c r="F86" s="9">
        <f t="shared" si="11"/>
        <v>76.681764171123021</v>
      </c>
      <c r="G86" s="5">
        <f t="shared" si="12"/>
        <v>0</v>
      </c>
      <c r="H86" s="9">
        <f t="shared" si="13"/>
        <v>1.4947479214967996</v>
      </c>
      <c r="I86" s="9">
        <f t="shared" si="14"/>
        <v>1.0929637972004846</v>
      </c>
      <c r="J86" s="10">
        <f t="shared" si="15"/>
        <v>46.937327779201631</v>
      </c>
      <c r="K86" s="9">
        <f t="shared" si="16"/>
        <v>46.287399999999998</v>
      </c>
      <c r="L86" s="9">
        <f t="shared" si="17"/>
        <v>1.0140411381758672</v>
      </c>
      <c r="M86" s="9">
        <f t="shared" si="18"/>
        <v>51.30080000000001</v>
      </c>
      <c r="N86" s="2">
        <f t="shared" si="19"/>
        <v>50.46575</v>
      </c>
    </row>
    <row r="87" spans="1:14" x14ac:dyDescent="0.2">
      <c r="A87" s="5">
        <v>85</v>
      </c>
      <c r="B87" s="7">
        <v>29221</v>
      </c>
      <c r="C87" s="7" t="s">
        <v>7</v>
      </c>
      <c r="D87" s="8">
        <f t="shared" si="10"/>
        <v>1980</v>
      </c>
      <c r="E87" s="9">
        <v>56.583799999999997</v>
      </c>
      <c r="F87" s="9">
        <f t="shared" si="11"/>
        <v>76.681764171123021</v>
      </c>
      <c r="G87" s="5">
        <f t="shared" si="12"/>
        <v>0</v>
      </c>
      <c r="H87" s="9">
        <f t="shared" si="13"/>
        <v>1.3551893681782246</v>
      </c>
      <c r="I87" s="9">
        <f t="shared" si="14"/>
        <v>1.0563952975290727</v>
      </c>
      <c r="J87" s="10">
        <f t="shared" si="15"/>
        <v>53.563093410535345</v>
      </c>
      <c r="K87" s="9">
        <f t="shared" si="16"/>
        <v>46.407999999999994</v>
      </c>
      <c r="L87" s="9">
        <f t="shared" si="17"/>
        <v>1.1541780169482707</v>
      </c>
      <c r="M87" s="9">
        <f t="shared" si="18"/>
        <v>56.583799999999989</v>
      </c>
      <c r="N87" s="2">
        <f t="shared" si="19"/>
        <v>51.217300000000002</v>
      </c>
    </row>
    <row r="88" spans="1:14" x14ac:dyDescent="0.2">
      <c r="A88" s="5">
        <v>86</v>
      </c>
      <c r="B88" s="7">
        <v>29222</v>
      </c>
      <c r="C88" s="7" t="s">
        <v>8</v>
      </c>
      <c r="D88" s="8">
        <f t="shared" si="10"/>
        <v>1980</v>
      </c>
      <c r="E88" s="9">
        <v>55.680199999999999</v>
      </c>
      <c r="F88" s="9">
        <f t="shared" si="11"/>
        <v>76.681764171123021</v>
      </c>
      <c r="G88" s="5">
        <f t="shared" si="12"/>
        <v>0</v>
      </c>
      <c r="H88" s="9">
        <f t="shared" si="13"/>
        <v>1.3771819097475049</v>
      </c>
      <c r="I88" s="9">
        <f t="shared" si="14"/>
        <v>1.1091630140909479</v>
      </c>
      <c r="J88" s="10">
        <f t="shared" si="15"/>
        <v>50.200195365903539</v>
      </c>
      <c r="K88" s="9">
        <f t="shared" si="16"/>
        <v>46.528599999999997</v>
      </c>
      <c r="L88" s="9">
        <f t="shared" si="17"/>
        <v>1.0789105059233148</v>
      </c>
      <c r="M88" s="9">
        <f t="shared" si="18"/>
        <v>55.680200000000006</v>
      </c>
      <c r="N88" s="2">
        <f t="shared" si="19"/>
        <v>52.955825000000004</v>
      </c>
    </row>
    <row r="89" spans="1:14" x14ac:dyDescent="0.2">
      <c r="A89" s="5">
        <v>87</v>
      </c>
      <c r="B89" s="7">
        <v>29223</v>
      </c>
      <c r="C89" s="7" t="s">
        <v>9</v>
      </c>
      <c r="D89" s="8">
        <f t="shared" si="10"/>
        <v>1980</v>
      </c>
      <c r="E89" s="9">
        <v>50.442799999999998</v>
      </c>
      <c r="F89" s="9">
        <f t="shared" si="11"/>
        <v>76.681764171123021</v>
      </c>
      <c r="G89" s="5">
        <f t="shared" si="12"/>
        <v>0</v>
      </c>
      <c r="H89" s="9">
        <f t="shared" si="13"/>
        <v>1.5201726345707023</v>
      </c>
      <c r="I89" s="9">
        <f t="shared" si="14"/>
        <v>1.1662447481388238</v>
      </c>
      <c r="J89" s="10">
        <f t="shared" si="15"/>
        <v>43.252327678645671</v>
      </c>
      <c r="K89" s="9">
        <f t="shared" si="16"/>
        <v>46.649199999999993</v>
      </c>
      <c r="L89" s="9">
        <f t="shared" si="17"/>
        <v>0.92718262432465459</v>
      </c>
      <c r="M89" s="9">
        <f t="shared" si="18"/>
        <v>50.442799999999998</v>
      </c>
      <c r="N89" s="2">
        <f t="shared" si="19"/>
        <v>53.501899999999999</v>
      </c>
    </row>
    <row r="90" spans="1:14" x14ac:dyDescent="0.2">
      <c r="A90" s="5">
        <v>88</v>
      </c>
      <c r="B90" s="7">
        <v>29224</v>
      </c>
      <c r="C90" s="7" t="s">
        <v>10</v>
      </c>
      <c r="D90" s="8">
        <f t="shared" si="10"/>
        <v>1980</v>
      </c>
      <c r="E90" s="9">
        <v>46.869300000000003</v>
      </c>
      <c r="F90" s="9">
        <f t="shared" si="11"/>
        <v>76.681764171123021</v>
      </c>
      <c r="G90" s="5">
        <f t="shared" si="12"/>
        <v>0</v>
      </c>
      <c r="H90" s="9">
        <f t="shared" si="13"/>
        <v>1.6360765825630641</v>
      </c>
      <c r="I90" s="9">
        <f t="shared" si="14"/>
        <v>1.2337673008340146</v>
      </c>
      <c r="J90" s="10">
        <f t="shared" si="15"/>
        <v>37.988768196658164</v>
      </c>
      <c r="K90" s="9">
        <f t="shared" si="16"/>
        <v>46.769799999999996</v>
      </c>
      <c r="L90" s="9">
        <f t="shared" si="17"/>
        <v>0.81224996037310759</v>
      </c>
      <c r="M90" s="9">
        <f t="shared" si="18"/>
        <v>46.869300000000003</v>
      </c>
      <c r="N90" s="2">
        <f t="shared" si="19"/>
        <v>52.394024999999999</v>
      </c>
    </row>
    <row r="91" spans="1:14" x14ac:dyDescent="0.2">
      <c r="A91" s="5">
        <v>89</v>
      </c>
      <c r="B91" s="7">
        <v>29225</v>
      </c>
      <c r="C91" s="7" t="s">
        <v>11</v>
      </c>
      <c r="D91" s="8">
        <f t="shared" si="10"/>
        <v>1980</v>
      </c>
      <c r="E91" s="9">
        <v>46.0886</v>
      </c>
      <c r="F91" s="9">
        <f t="shared" si="11"/>
        <v>76.681764171123021</v>
      </c>
      <c r="G91" s="5">
        <f t="shared" si="12"/>
        <v>0</v>
      </c>
      <c r="H91" s="9">
        <f t="shared" si="13"/>
        <v>1.6637902685506398</v>
      </c>
      <c r="I91" s="9">
        <f t="shared" si="14"/>
        <v>1.2039267461347258</v>
      </c>
      <c r="J91" s="10">
        <f t="shared" si="15"/>
        <v>38.281897256598072</v>
      </c>
      <c r="K91" s="9">
        <f t="shared" si="16"/>
        <v>46.8904</v>
      </c>
      <c r="L91" s="9">
        <f t="shared" si="17"/>
        <v>0.81641225616753266</v>
      </c>
      <c r="M91" s="9">
        <f t="shared" si="18"/>
        <v>46.088600000000007</v>
      </c>
      <c r="N91" s="2">
        <f t="shared" si="19"/>
        <v>49.770224999999996</v>
      </c>
    </row>
    <row r="92" spans="1:14" x14ac:dyDescent="0.2">
      <c r="A92" s="5">
        <v>90</v>
      </c>
      <c r="B92" s="7">
        <v>29226</v>
      </c>
      <c r="C92" s="7" t="s">
        <v>12</v>
      </c>
      <c r="D92" s="8">
        <f t="shared" si="10"/>
        <v>1980</v>
      </c>
      <c r="E92" s="9">
        <v>49.759500000000003</v>
      </c>
      <c r="F92" s="9">
        <f t="shared" si="11"/>
        <v>76.681764171123021</v>
      </c>
      <c r="G92" s="5">
        <f t="shared" si="12"/>
        <v>0</v>
      </c>
      <c r="H92" s="9">
        <f t="shared" si="13"/>
        <v>1.5410477229699457</v>
      </c>
      <c r="I92" s="9">
        <f t="shared" si="14"/>
        <v>1.0776285484804262</v>
      </c>
      <c r="J92" s="10">
        <f t="shared" si="15"/>
        <v>46.175001646129665</v>
      </c>
      <c r="K92" s="9">
        <f t="shared" si="16"/>
        <v>47.010999999999996</v>
      </c>
      <c r="L92" s="9">
        <f t="shared" si="17"/>
        <v>0.98221696296887262</v>
      </c>
      <c r="M92" s="9">
        <f t="shared" si="18"/>
        <v>49.759500000000003</v>
      </c>
      <c r="N92" s="2">
        <f t="shared" si="19"/>
        <v>48.290050000000001</v>
      </c>
    </row>
    <row r="93" spans="1:14" x14ac:dyDescent="0.2">
      <c r="A93" s="5">
        <v>91</v>
      </c>
      <c r="B93" s="7">
        <v>29227</v>
      </c>
      <c r="C93" s="7" t="s">
        <v>13</v>
      </c>
      <c r="D93" s="8">
        <f t="shared" si="10"/>
        <v>1980</v>
      </c>
      <c r="E93" s="9">
        <v>53.827300000000001</v>
      </c>
      <c r="F93" s="9">
        <f t="shared" si="11"/>
        <v>76.681764171123021</v>
      </c>
      <c r="G93" s="5">
        <f t="shared" si="12"/>
        <v>0</v>
      </c>
      <c r="H93" s="9">
        <f t="shared" si="13"/>
        <v>1.4245887155982748</v>
      </c>
      <c r="I93" s="9">
        <f t="shared" si="14"/>
        <v>0.98423825504069107</v>
      </c>
      <c r="J93" s="10">
        <f t="shared" si="15"/>
        <v>54.689298779363781</v>
      </c>
      <c r="K93" s="9">
        <f t="shared" si="16"/>
        <v>47.131599999999999</v>
      </c>
      <c r="L93" s="9">
        <f t="shared" si="17"/>
        <v>1.1603531129722688</v>
      </c>
      <c r="M93" s="9">
        <f t="shared" si="18"/>
        <v>53.827300000000008</v>
      </c>
      <c r="N93" s="2">
        <f t="shared" si="19"/>
        <v>49.136175000000001</v>
      </c>
    </row>
    <row r="94" spans="1:14" x14ac:dyDescent="0.2">
      <c r="A94" s="5">
        <v>92</v>
      </c>
      <c r="B94" s="7">
        <v>29228</v>
      </c>
      <c r="C94" s="7" t="s">
        <v>14</v>
      </c>
      <c r="D94" s="8">
        <f t="shared" si="10"/>
        <v>1980</v>
      </c>
      <c r="E94" s="9">
        <v>56.227200000000003</v>
      </c>
      <c r="F94" s="9">
        <f t="shared" si="11"/>
        <v>76.681764171123021</v>
      </c>
      <c r="G94" s="5">
        <f t="shared" si="12"/>
        <v>0</v>
      </c>
      <c r="H94" s="9">
        <f t="shared" si="13"/>
        <v>1.3637841502177419</v>
      </c>
      <c r="I94" s="9">
        <f t="shared" si="14"/>
        <v>0.96905978190669795</v>
      </c>
      <c r="J94" s="10">
        <f t="shared" si="15"/>
        <v>58.022426531177224</v>
      </c>
      <c r="K94" s="9">
        <f t="shared" si="16"/>
        <v>47.252199999999995</v>
      </c>
      <c r="L94" s="9">
        <f t="shared" si="17"/>
        <v>1.2279306896012721</v>
      </c>
      <c r="M94" s="9">
        <f t="shared" si="18"/>
        <v>56.227200000000003</v>
      </c>
      <c r="N94" s="2">
        <f t="shared" si="19"/>
        <v>51.475650000000002</v>
      </c>
    </row>
    <row r="95" spans="1:14" x14ac:dyDescent="0.2">
      <c r="A95" s="5">
        <v>93</v>
      </c>
      <c r="B95" s="7">
        <v>29229</v>
      </c>
      <c r="C95" s="7" t="s">
        <v>15</v>
      </c>
      <c r="D95" s="8">
        <f t="shared" si="10"/>
        <v>1980</v>
      </c>
      <c r="E95" s="9">
        <v>52.573700000000002</v>
      </c>
      <c r="F95" s="9">
        <f t="shared" si="11"/>
        <v>76.681764171123021</v>
      </c>
      <c r="G95" s="5">
        <f t="shared" si="12"/>
        <v>0</v>
      </c>
      <c r="H95" s="9">
        <f t="shared" si="13"/>
        <v>1.4585574949285103</v>
      </c>
      <c r="I95" s="9">
        <f t="shared" si="14"/>
        <v>1.0503302899647788</v>
      </c>
      <c r="J95" s="10">
        <f t="shared" si="15"/>
        <v>50.054445256227901</v>
      </c>
      <c r="K95" s="9">
        <f t="shared" si="16"/>
        <v>47.372799999999998</v>
      </c>
      <c r="L95" s="9">
        <f t="shared" si="17"/>
        <v>1.056607277936451</v>
      </c>
      <c r="M95" s="9">
        <f t="shared" si="18"/>
        <v>52.573700000000002</v>
      </c>
      <c r="N95" s="2">
        <f t="shared" si="19"/>
        <v>53.096925000000006</v>
      </c>
    </row>
    <row r="96" spans="1:14" x14ac:dyDescent="0.2">
      <c r="A96" s="5">
        <v>94</v>
      </c>
      <c r="B96" s="7">
        <v>29230</v>
      </c>
      <c r="C96" s="7" t="s">
        <v>16</v>
      </c>
      <c r="D96" s="8">
        <f t="shared" si="10"/>
        <v>1980</v>
      </c>
      <c r="E96" s="9">
        <v>48.8947</v>
      </c>
      <c r="F96" s="9">
        <f t="shared" si="11"/>
        <v>76.681764171123021</v>
      </c>
      <c r="G96" s="5">
        <f t="shared" si="12"/>
        <v>0</v>
      </c>
      <c r="H96" s="9">
        <f t="shared" si="13"/>
        <v>1.5683042164308816</v>
      </c>
      <c r="I96" s="9">
        <f t="shared" si="14"/>
        <v>1.1675431107740062</v>
      </c>
      <c r="J96" s="10">
        <f t="shared" si="15"/>
        <v>41.878282308210402</v>
      </c>
      <c r="K96" s="9">
        <f t="shared" si="16"/>
        <v>47.493399999999994</v>
      </c>
      <c r="L96" s="9">
        <f t="shared" si="17"/>
        <v>0.88177056829391887</v>
      </c>
      <c r="M96" s="9">
        <f t="shared" si="18"/>
        <v>48.8947</v>
      </c>
      <c r="N96" s="2">
        <f t="shared" si="19"/>
        <v>52.880724999999998</v>
      </c>
    </row>
    <row r="97" spans="1:14" x14ac:dyDescent="0.2">
      <c r="A97" s="5">
        <v>95</v>
      </c>
      <c r="B97" s="7">
        <v>29231</v>
      </c>
      <c r="C97" s="7" t="s">
        <v>17</v>
      </c>
      <c r="D97" s="8">
        <f t="shared" si="10"/>
        <v>1980</v>
      </c>
      <c r="E97" s="9">
        <v>48.408099999999997</v>
      </c>
      <c r="F97" s="9">
        <f t="shared" si="11"/>
        <v>76.681764171123021</v>
      </c>
      <c r="G97" s="5">
        <f t="shared" si="12"/>
        <v>0</v>
      </c>
      <c r="H97" s="9">
        <f t="shared" si="13"/>
        <v>1.5840688680432204</v>
      </c>
      <c r="I97" s="9">
        <f t="shared" si="14"/>
        <v>1.1800839693123044</v>
      </c>
      <c r="J97" s="10">
        <f t="shared" si="15"/>
        <v>41.020894494660311</v>
      </c>
      <c r="K97" s="9">
        <f t="shared" si="16"/>
        <v>47.613999999999997</v>
      </c>
      <c r="L97" s="9">
        <f t="shared" si="17"/>
        <v>0.86153010657916396</v>
      </c>
      <c r="M97" s="9">
        <f t="shared" si="18"/>
        <v>48.40809999999999</v>
      </c>
      <c r="N97" s="2">
        <f t="shared" si="19"/>
        <v>51.525925000000001</v>
      </c>
    </row>
    <row r="98" spans="1:14" x14ac:dyDescent="0.2">
      <c r="A98" s="5">
        <v>96</v>
      </c>
      <c r="B98" s="7">
        <v>29232</v>
      </c>
      <c r="C98" s="7" t="s">
        <v>18</v>
      </c>
      <c r="D98" s="8">
        <f t="shared" si="10"/>
        <v>1980</v>
      </c>
      <c r="E98" s="9">
        <v>50.665900000000001</v>
      </c>
      <c r="F98" s="9">
        <f t="shared" si="11"/>
        <v>76.681764171123021</v>
      </c>
      <c r="G98" s="5">
        <f t="shared" si="12"/>
        <v>0</v>
      </c>
      <c r="H98" s="9">
        <f t="shared" si="13"/>
        <v>1.5134787731220214</v>
      </c>
      <c r="I98" s="9">
        <f t="shared" si="14"/>
        <v>1.0929637972004846</v>
      </c>
      <c r="J98" s="10">
        <f t="shared" si="15"/>
        <v>46.356430221911779</v>
      </c>
      <c r="K98" s="9">
        <f t="shared" si="16"/>
        <v>47.7346</v>
      </c>
      <c r="L98" s="9">
        <f t="shared" si="17"/>
        <v>0.9711284942559858</v>
      </c>
      <c r="M98" s="9">
        <f t="shared" si="18"/>
        <v>50.665900000000001</v>
      </c>
      <c r="N98" s="2">
        <f t="shared" si="19"/>
        <v>50.135599999999997</v>
      </c>
    </row>
    <row r="99" spans="1:14" x14ac:dyDescent="0.2">
      <c r="A99" s="5">
        <v>97</v>
      </c>
      <c r="B99" s="7">
        <v>29587</v>
      </c>
      <c r="C99" s="7" t="s">
        <v>7</v>
      </c>
      <c r="D99" s="8">
        <f t="shared" si="10"/>
        <v>1981</v>
      </c>
      <c r="E99" s="9">
        <v>53.5867</v>
      </c>
      <c r="F99" s="9">
        <f t="shared" si="11"/>
        <v>76.681764171123021</v>
      </c>
      <c r="G99" s="5">
        <f t="shared" si="12"/>
        <v>0</v>
      </c>
      <c r="H99" s="9">
        <f t="shared" si="13"/>
        <v>1.4309850050688515</v>
      </c>
      <c r="I99" s="9">
        <f t="shared" si="14"/>
        <v>1.0563952975290727</v>
      </c>
      <c r="J99" s="10">
        <f t="shared" si="15"/>
        <v>50.725992557274949</v>
      </c>
      <c r="K99" s="9">
        <f t="shared" si="16"/>
        <v>47.855199999999996</v>
      </c>
      <c r="L99" s="9">
        <f t="shared" si="17"/>
        <v>1.0599891455322505</v>
      </c>
      <c r="M99" s="9">
        <f t="shared" si="18"/>
        <v>53.5867</v>
      </c>
      <c r="N99" s="2">
        <f t="shared" si="19"/>
        <v>50.388849999999998</v>
      </c>
    </row>
    <row r="100" spans="1:14" x14ac:dyDescent="0.2">
      <c r="A100" s="5">
        <v>98</v>
      </c>
      <c r="B100" s="7">
        <v>29588</v>
      </c>
      <c r="C100" s="7" t="s">
        <v>8</v>
      </c>
      <c r="D100" s="8">
        <f t="shared" si="10"/>
        <v>1981</v>
      </c>
      <c r="E100" s="9">
        <v>53.546100000000003</v>
      </c>
      <c r="F100" s="9">
        <f t="shared" si="11"/>
        <v>76.681764171123021</v>
      </c>
      <c r="G100" s="5">
        <f t="shared" si="12"/>
        <v>0</v>
      </c>
      <c r="H100" s="9">
        <f t="shared" si="13"/>
        <v>1.4320700138968667</v>
      </c>
      <c r="I100" s="9">
        <f t="shared" si="14"/>
        <v>1.1091630140909479</v>
      </c>
      <c r="J100" s="10">
        <f t="shared" si="15"/>
        <v>48.276131929881849</v>
      </c>
      <c r="K100" s="9">
        <f t="shared" si="16"/>
        <v>47.975799999999992</v>
      </c>
      <c r="L100" s="9">
        <f t="shared" si="17"/>
        <v>1.006260071325165</v>
      </c>
      <c r="M100" s="9">
        <f t="shared" si="18"/>
        <v>53.546099999999996</v>
      </c>
      <c r="N100" s="2">
        <f t="shared" si="19"/>
        <v>51.551699999999997</v>
      </c>
    </row>
    <row r="101" spans="1:14" x14ac:dyDescent="0.2">
      <c r="A101" s="5">
        <v>99</v>
      </c>
      <c r="B101" s="7">
        <v>29589</v>
      </c>
      <c r="C101" s="7" t="s">
        <v>9</v>
      </c>
      <c r="D101" s="8">
        <f t="shared" si="10"/>
        <v>1981</v>
      </c>
      <c r="E101" s="9">
        <v>51.070799999999998</v>
      </c>
      <c r="F101" s="9">
        <f t="shared" si="11"/>
        <v>76.681764171123021</v>
      </c>
      <c r="G101" s="5">
        <f t="shared" si="12"/>
        <v>0</v>
      </c>
      <c r="H101" s="9">
        <f t="shared" si="13"/>
        <v>1.5014795963862524</v>
      </c>
      <c r="I101" s="9">
        <f t="shared" si="14"/>
        <v>1.1662447481388238</v>
      </c>
      <c r="J101" s="10">
        <f t="shared" si="15"/>
        <v>43.790808131399871</v>
      </c>
      <c r="K101" s="9">
        <f t="shared" si="16"/>
        <v>48.096399999999996</v>
      </c>
      <c r="L101" s="9">
        <f t="shared" si="17"/>
        <v>0.91047995549354788</v>
      </c>
      <c r="M101" s="9">
        <f t="shared" si="18"/>
        <v>51.070799999999998</v>
      </c>
      <c r="N101" s="2">
        <f t="shared" si="19"/>
        <v>52.217374999999997</v>
      </c>
    </row>
    <row r="102" spans="1:14" x14ac:dyDescent="0.2">
      <c r="A102" s="5">
        <v>100</v>
      </c>
      <c r="B102" s="7">
        <v>29590</v>
      </c>
      <c r="C102" s="7" t="s">
        <v>10</v>
      </c>
      <c r="D102" s="8">
        <f t="shared" si="10"/>
        <v>1981</v>
      </c>
      <c r="E102" s="9">
        <v>46.917200000000001</v>
      </c>
      <c r="F102" s="9">
        <f t="shared" si="11"/>
        <v>76.681764171123021</v>
      </c>
      <c r="G102" s="5">
        <f t="shared" si="12"/>
        <v>0</v>
      </c>
      <c r="H102" s="9">
        <f t="shared" si="13"/>
        <v>1.6344062341981835</v>
      </c>
      <c r="I102" s="9">
        <f t="shared" si="14"/>
        <v>1.2337673008340146</v>
      </c>
      <c r="J102" s="10">
        <f t="shared" si="15"/>
        <v>38.02759237360597</v>
      </c>
      <c r="K102" s="9">
        <f t="shared" si="16"/>
        <v>48.216999999999999</v>
      </c>
      <c r="L102" s="9">
        <f t="shared" si="17"/>
        <v>0.78867603487579008</v>
      </c>
      <c r="M102" s="9">
        <f t="shared" si="18"/>
        <v>46.917199999999994</v>
      </c>
      <c r="N102" s="2">
        <f t="shared" si="19"/>
        <v>51.280200000000001</v>
      </c>
    </row>
    <row r="103" spans="1:14" x14ac:dyDescent="0.2">
      <c r="A103" s="5">
        <v>101</v>
      </c>
      <c r="B103" s="7">
        <v>29591</v>
      </c>
      <c r="C103" s="7" t="s">
        <v>11</v>
      </c>
      <c r="D103" s="8">
        <f t="shared" si="10"/>
        <v>1981</v>
      </c>
      <c r="E103" s="9">
        <v>45.579500000000003</v>
      </c>
      <c r="F103" s="9">
        <f t="shared" si="11"/>
        <v>76.681764171123021</v>
      </c>
      <c r="G103" s="5">
        <f t="shared" si="12"/>
        <v>0</v>
      </c>
      <c r="H103" s="9">
        <f t="shared" si="13"/>
        <v>1.6823739657329067</v>
      </c>
      <c r="I103" s="9">
        <f t="shared" si="14"/>
        <v>1.2039267461347258</v>
      </c>
      <c r="J103" s="10">
        <f t="shared" si="15"/>
        <v>37.859030996973473</v>
      </c>
      <c r="K103" s="9">
        <f t="shared" si="16"/>
        <v>48.337599999999995</v>
      </c>
      <c r="L103" s="9">
        <f t="shared" si="17"/>
        <v>0.78322115696628458</v>
      </c>
      <c r="M103" s="9">
        <f t="shared" si="18"/>
        <v>45.579499999999996</v>
      </c>
      <c r="N103" s="2">
        <f t="shared" si="19"/>
        <v>49.278399999999998</v>
      </c>
    </row>
    <row r="104" spans="1:14" x14ac:dyDescent="0.2">
      <c r="A104" s="5">
        <v>102</v>
      </c>
      <c r="B104" s="7">
        <v>29592</v>
      </c>
      <c r="C104" s="7" t="s">
        <v>12</v>
      </c>
      <c r="D104" s="8">
        <f t="shared" si="10"/>
        <v>1981</v>
      </c>
      <c r="E104" s="9">
        <v>50.023499999999999</v>
      </c>
      <c r="F104" s="9">
        <f t="shared" si="11"/>
        <v>76.681764171123021</v>
      </c>
      <c r="G104" s="5">
        <f t="shared" si="12"/>
        <v>0</v>
      </c>
      <c r="H104" s="9">
        <f t="shared" si="13"/>
        <v>1.5329148134601343</v>
      </c>
      <c r="I104" s="9">
        <f t="shared" si="14"/>
        <v>1.0776285484804262</v>
      </c>
      <c r="J104" s="10">
        <f t="shared" si="15"/>
        <v>46.419984020039735</v>
      </c>
      <c r="K104" s="9">
        <f t="shared" si="16"/>
        <v>48.458199999999998</v>
      </c>
      <c r="L104" s="9">
        <f t="shared" si="17"/>
        <v>0.95793867745891792</v>
      </c>
      <c r="M104" s="9">
        <f t="shared" si="18"/>
        <v>50.023499999999999</v>
      </c>
      <c r="N104" s="2">
        <f t="shared" si="19"/>
        <v>48.397750000000002</v>
      </c>
    </row>
    <row r="105" spans="1:14" x14ac:dyDescent="0.2">
      <c r="A105" s="5">
        <v>103</v>
      </c>
      <c r="B105" s="7">
        <v>29593</v>
      </c>
      <c r="C105" s="7" t="s">
        <v>13</v>
      </c>
      <c r="D105" s="8">
        <f t="shared" si="10"/>
        <v>1981</v>
      </c>
      <c r="E105" s="9">
        <v>57.138399999999997</v>
      </c>
      <c r="F105" s="9">
        <f t="shared" si="11"/>
        <v>76.681764171123021</v>
      </c>
      <c r="G105" s="5">
        <f t="shared" si="12"/>
        <v>0</v>
      </c>
      <c r="H105" s="9">
        <f t="shared" si="13"/>
        <v>1.3420355517676907</v>
      </c>
      <c r="I105" s="9">
        <f t="shared" si="14"/>
        <v>0.98423825504069107</v>
      </c>
      <c r="J105" s="10">
        <f t="shared" si="15"/>
        <v>58.05342325130183</v>
      </c>
      <c r="K105" s="9">
        <f t="shared" si="16"/>
        <v>48.578799999999994</v>
      </c>
      <c r="L105" s="9">
        <f t="shared" si="17"/>
        <v>1.195036173213456</v>
      </c>
      <c r="M105" s="9">
        <f t="shared" si="18"/>
        <v>57.138399999999997</v>
      </c>
      <c r="N105" s="2">
        <f t="shared" si="19"/>
        <v>49.914649999999995</v>
      </c>
    </row>
    <row r="106" spans="1:14" x14ac:dyDescent="0.2">
      <c r="A106" s="5">
        <v>104</v>
      </c>
      <c r="B106" s="7">
        <v>29594</v>
      </c>
      <c r="C106" s="7" t="s">
        <v>14</v>
      </c>
      <c r="D106" s="8">
        <f t="shared" si="10"/>
        <v>1981</v>
      </c>
      <c r="E106" s="9">
        <v>59.537599999999998</v>
      </c>
      <c r="F106" s="9">
        <f t="shared" si="11"/>
        <v>76.681764171123021</v>
      </c>
      <c r="G106" s="5">
        <f t="shared" si="12"/>
        <v>0</v>
      </c>
      <c r="H106" s="9">
        <f t="shared" si="13"/>
        <v>1.287955244603797</v>
      </c>
      <c r="I106" s="9">
        <f t="shared" si="14"/>
        <v>0.96905978190669795</v>
      </c>
      <c r="J106" s="10">
        <f t="shared" si="15"/>
        <v>61.438521246702962</v>
      </c>
      <c r="K106" s="9">
        <f t="shared" si="16"/>
        <v>48.699399999999997</v>
      </c>
      <c r="L106" s="9">
        <f t="shared" si="17"/>
        <v>1.2615868213305086</v>
      </c>
      <c r="M106" s="9">
        <f t="shared" si="18"/>
        <v>59.537599999999998</v>
      </c>
      <c r="N106" s="2">
        <f t="shared" si="19"/>
        <v>53.069749999999999</v>
      </c>
    </row>
    <row r="107" spans="1:14" x14ac:dyDescent="0.2">
      <c r="A107" s="5">
        <v>105</v>
      </c>
      <c r="B107" s="7">
        <v>29595</v>
      </c>
      <c r="C107" s="7" t="s">
        <v>15</v>
      </c>
      <c r="D107" s="8">
        <f t="shared" si="10"/>
        <v>1981</v>
      </c>
      <c r="E107" s="9">
        <v>56.1935</v>
      </c>
      <c r="F107" s="9">
        <f t="shared" si="11"/>
        <v>76.681764171123021</v>
      </c>
      <c r="G107" s="5">
        <f t="shared" si="12"/>
        <v>0</v>
      </c>
      <c r="H107" s="9">
        <f t="shared" si="13"/>
        <v>1.3646020299700681</v>
      </c>
      <c r="I107" s="9">
        <f t="shared" si="14"/>
        <v>1.0503302899647788</v>
      </c>
      <c r="J107" s="10">
        <f t="shared" si="15"/>
        <v>53.500789739087082</v>
      </c>
      <c r="K107" s="9">
        <f t="shared" si="16"/>
        <v>48.819999999999993</v>
      </c>
      <c r="L107" s="9">
        <f t="shared" si="17"/>
        <v>1.0958785280435701</v>
      </c>
      <c r="M107" s="9">
        <f t="shared" si="18"/>
        <v>56.1935</v>
      </c>
      <c r="N107" s="2">
        <f t="shared" si="19"/>
        <v>55.72325</v>
      </c>
    </row>
    <row r="108" spans="1:14" x14ac:dyDescent="0.2">
      <c r="A108" s="5">
        <v>106</v>
      </c>
      <c r="B108" s="7">
        <v>29596</v>
      </c>
      <c r="C108" s="7" t="s">
        <v>16</v>
      </c>
      <c r="D108" s="8">
        <f t="shared" si="10"/>
        <v>1981</v>
      </c>
      <c r="E108" s="9">
        <v>50.3249</v>
      </c>
      <c r="F108" s="9">
        <f t="shared" si="11"/>
        <v>76.681764171123021</v>
      </c>
      <c r="G108" s="5">
        <f t="shared" si="12"/>
        <v>0</v>
      </c>
      <c r="H108" s="9">
        <f t="shared" si="13"/>
        <v>1.5237340595038047</v>
      </c>
      <c r="I108" s="9">
        <f t="shared" si="14"/>
        <v>1.1675431107740062</v>
      </c>
      <c r="J108" s="10">
        <f t="shared" si="15"/>
        <v>43.103247782120711</v>
      </c>
      <c r="K108" s="9">
        <f t="shared" si="16"/>
        <v>48.940599999999996</v>
      </c>
      <c r="L108" s="9">
        <f t="shared" si="17"/>
        <v>0.88072577332768121</v>
      </c>
      <c r="M108" s="9">
        <f t="shared" si="18"/>
        <v>50.3249</v>
      </c>
      <c r="N108" s="2">
        <f t="shared" si="19"/>
        <v>55.798599999999993</v>
      </c>
    </row>
    <row r="109" spans="1:14" x14ac:dyDescent="0.2">
      <c r="A109" s="5">
        <v>107</v>
      </c>
      <c r="B109" s="7">
        <v>29597</v>
      </c>
      <c r="C109" s="7" t="s">
        <v>17</v>
      </c>
      <c r="D109" s="8">
        <f t="shared" si="10"/>
        <v>1981</v>
      </c>
      <c r="E109" s="9">
        <v>49.223399999999998</v>
      </c>
      <c r="F109" s="9">
        <f t="shared" si="11"/>
        <v>76.681764171123021</v>
      </c>
      <c r="G109" s="5">
        <f t="shared" si="12"/>
        <v>0</v>
      </c>
      <c r="H109" s="9">
        <f t="shared" si="13"/>
        <v>1.5578315226319803</v>
      </c>
      <c r="I109" s="9">
        <f t="shared" si="14"/>
        <v>1.1800839693123044</v>
      </c>
      <c r="J109" s="10">
        <f t="shared" si="15"/>
        <v>41.711777534513075</v>
      </c>
      <c r="K109" s="9">
        <f t="shared" si="16"/>
        <v>49.061199999999999</v>
      </c>
      <c r="L109" s="9">
        <f t="shared" si="17"/>
        <v>0.85019888495416085</v>
      </c>
      <c r="M109" s="9">
        <f t="shared" si="18"/>
        <v>49.223399999999998</v>
      </c>
      <c r="N109" s="2">
        <f t="shared" si="19"/>
        <v>53.819849999999995</v>
      </c>
    </row>
    <row r="110" spans="1:14" x14ac:dyDescent="0.2">
      <c r="A110" s="5">
        <v>108</v>
      </c>
      <c r="B110" s="7">
        <v>29598</v>
      </c>
      <c r="C110" s="7" t="s">
        <v>18</v>
      </c>
      <c r="D110" s="8">
        <f t="shared" si="10"/>
        <v>1981</v>
      </c>
      <c r="E110" s="9">
        <v>52.817599999999999</v>
      </c>
      <c r="F110" s="9">
        <f t="shared" si="11"/>
        <v>76.681764171123021</v>
      </c>
      <c r="G110" s="5">
        <f t="shared" si="12"/>
        <v>0</v>
      </c>
      <c r="H110" s="9">
        <f t="shared" si="13"/>
        <v>1.4518221988716455</v>
      </c>
      <c r="I110" s="9">
        <f t="shared" si="14"/>
        <v>1.0929637972004846</v>
      </c>
      <c r="J110" s="10">
        <f t="shared" si="15"/>
        <v>48.325113910714059</v>
      </c>
      <c r="K110" s="9">
        <f t="shared" si="16"/>
        <v>49.181799999999996</v>
      </c>
      <c r="L110" s="9">
        <f t="shared" si="17"/>
        <v>0.98258123758614091</v>
      </c>
      <c r="M110" s="9">
        <f t="shared" si="18"/>
        <v>52.817599999999999</v>
      </c>
      <c r="N110" s="2">
        <f t="shared" si="19"/>
        <v>52.139850000000003</v>
      </c>
    </row>
    <row r="111" spans="1:14" x14ac:dyDescent="0.2">
      <c r="A111" s="5">
        <v>109</v>
      </c>
      <c r="B111" s="7">
        <v>29952</v>
      </c>
      <c r="C111" s="7" t="s">
        <v>7</v>
      </c>
      <c r="D111" s="8">
        <f t="shared" si="10"/>
        <v>1982</v>
      </c>
      <c r="E111" s="9">
        <v>57.400199999999998</v>
      </c>
      <c r="F111" s="9">
        <f t="shared" si="11"/>
        <v>76.681764171123021</v>
      </c>
      <c r="G111" s="5">
        <f t="shared" si="12"/>
        <v>0</v>
      </c>
      <c r="H111" s="9">
        <f t="shared" si="13"/>
        <v>1.3359145816760747</v>
      </c>
      <c r="I111" s="9">
        <f t="shared" si="14"/>
        <v>1.0563952975290727</v>
      </c>
      <c r="J111" s="10">
        <f t="shared" si="15"/>
        <v>54.335910178945404</v>
      </c>
      <c r="K111" s="9">
        <f t="shared" si="16"/>
        <v>49.302399999999999</v>
      </c>
      <c r="L111" s="9">
        <f t="shared" si="17"/>
        <v>1.1020946278263413</v>
      </c>
      <c r="M111" s="9">
        <f t="shared" si="18"/>
        <v>57.400199999999998</v>
      </c>
      <c r="N111" s="2">
        <f t="shared" si="19"/>
        <v>52.441524999999999</v>
      </c>
    </row>
    <row r="112" spans="1:14" x14ac:dyDescent="0.2">
      <c r="A112" s="5">
        <v>110</v>
      </c>
      <c r="B112" s="7">
        <v>29953</v>
      </c>
      <c r="C112" s="7" t="s">
        <v>8</v>
      </c>
      <c r="D112" s="8">
        <f t="shared" si="10"/>
        <v>1982</v>
      </c>
      <c r="E112" s="9">
        <v>54.6248</v>
      </c>
      <c r="F112" s="9">
        <f t="shared" si="11"/>
        <v>76.681764171123021</v>
      </c>
      <c r="G112" s="5">
        <f t="shared" si="12"/>
        <v>0</v>
      </c>
      <c r="H112" s="9">
        <f t="shared" si="13"/>
        <v>1.4037902961864028</v>
      </c>
      <c r="I112" s="9">
        <f t="shared" si="14"/>
        <v>1.1091630140909479</v>
      </c>
      <c r="J112" s="10">
        <f t="shared" si="15"/>
        <v>49.248667063397896</v>
      </c>
      <c r="K112" s="9">
        <f t="shared" si="16"/>
        <v>49.422999999999995</v>
      </c>
      <c r="L112" s="9">
        <f t="shared" si="17"/>
        <v>0.99647263548141352</v>
      </c>
      <c r="M112" s="9">
        <f t="shared" si="18"/>
        <v>54.6248</v>
      </c>
      <c r="N112" s="2">
        <f t="shared" si="19"/>
        <v>53.516499999999994</v>
      </c>
    </row>
    <row r="113" spans="1:14" x14ac:dyDescent="0.2">
      <c r="A113" s="5">
        <v>111</v>
      </c>
      <c r="B113" s="7">
        <v>29954</v>
      </c>
      <c r="C113" s="7" t="s">
        <v>9</v>
      </c>
      <c r="D113" s="8">
        <f t="shared" si="10"/>
        <v>1982</v>
      </c>
      <c r="E113" s="9">
        <v>51.189599999999999</v>
      </c>
      <c r="F113" s="9">
        <f t="shared" si="11"/>
        <v>76.681764171123021</v>
      </c>
      <c r="G113" s="5">
        <f t="shared" si="12"/>
        <v>0</v>
      </c>
      <c r="H113" s="9">
        <f t="shared" si="13"/>
        <v>1.4979949866989197</v>
      </c>
      <c r="I113" s="9">
        <f t="shared" si="14"/>
        <v>1.1662447481388238</v>
      </c>
      <c r="J113" s="10">
        <f t="shared" si="15"/>
        <v>43.892673541889039</v>
      </c>
      <c r="K113" s="9">
        <f t="shared" si="16"/>
        <v>49.543599999999998</v>
      </c>
      <c r="L113" s="9">
        <f t="shared" si="17"/>
        <v>0.88594033420843543</v>
      </c>
      <c r="M113" s="9">
        <f t="shared" si="18"/>
        <v>51.189599999999999</v>
      </c>
      <c r="N113" s="2">
        <f t="shared" si="19"/>
        <v>54.008049999999997</v>
      </c>
    </row>
    <row r="114" spans="1:14" x14ac:dyDescent="0.2">
      <c r="A114" s="5">
        <v>112</v>
      </c>
      <c r="B114" s="7">
        <v>29955</v>
      </c>
      <c r="C114" s="7" t="s">
        <v>10</v>
      </c>
      <c r="D114" s="8">
        <f t="shared" si="10"/>
        <v>1982</v>
      </c>
      <c r="E114" s="9">
        <v>48.495800000000003</v>
      </c>
      <c r="F114" s="9">
        <f t="shared" si="11"/>
        <v>76.681764171123021</v>
      </c>
      <c r="G114" s="5">
        <f t="shared" si="12"/>
        <v>0</v>
      </c>
      <c r="H114" s="9">
        <f t="shared" si="13"/>
        <v>1.5812042315236168</v>
      </c>
      <c r="I114" s="9">
        <f t="shared" si="14"/>
        <v>1.2337673008340146</v>
      </c>
      <c r="J114" s="10">
        <f t="shared" si="15"/>
        <v>39.307088109092625</v>
      </c>
      <c r="K114" s="9">
        <f t="shared" si="16"/>
        <v>49.664199999999994</v>
      </c>
      <c r="L114" s="9">
        <f t="shared" si="17"/>
        <v>0.7914571886608992</v>
      </c>
      <c r="M114" s="9">
        <f t="shared" si="18"/>
        <v>48.495800000000003</v>
      </c>
      <c r="N114" s="2">
        <f t="shared" si="19"/>
        <v>52.927600000000005</v>
      </c>
    </row>
    <row r="115" spans="1:14" x14ac:dyDescent="0.2">
      <c r="A115" s="5">
        <v>113</v>
      </c>
      <c r="B115" s="7">
        <v>29956</v>
      </c>
      <c r="C115" s="7" t="s">
        <v>11</v>
      </c>
      <c r="D115" s="8">
        <f t="shared" si="10"/>
        <v>1982</v>
      </c>
      <c r="E115" s="9">
        <v>47.914000000000001</v>
      </c>
      <c r="F115" s="9">
        <f t="shared" si="11"/>
        <v>76.681764171123021</v>
      </c>
      <c r="G115" s="5">
        <f t="shared" si="12"/>
        <v>0</v>
      </c>
      <c r="H115" s="9">
        <f t="shared" si="13"/>
        <v>1.6004041443236428</v>
      </c>
      <c r="I115" s="9">
        <f t="shared" si="14"/>
        <v>1.2039267461347258</v>
      </c>
      <c r="J115" s="10">
        <f t="shared" si="15"/>
        <v>39.798102462488337</v>
      </c>
      <c r="K115" s="9">
        <f t="shared" si="16"/>
        <v>49.784799999999997</v>
      </c>
      <c r="L115" s="9">
        <f t="shared" si="17"/>
        <v>0.79940267837750356</v>
      </c>
      <c r="M115" s="9">
        <f t="shared" si="18"/>
        <v>47.914000000000001</v>
      </c>
      <c r="N115" s="2">
        <f t="shared" si="19"/>
        <v>50.556049999999999</v>
      </c>
    </row>
    <row r="116" spans="1:14" x14ac:dyDescent="0.2">
      <c r="A116" s="5">
        <v>114</v>
      </c>
      <c r="B116" s="7">
        <v>29957</v>
      </c>
      <c r="C116" s="7" t="s">
        <v>12</v>
      </c>
      <c r="D116" s="8">
        <f t="shared" si="10"/>
        <v>1982</v>
      </c>
      <c r="E116" s="9">
        <v>54.529200000000003</v>
      </c>
      <c r="F116" s="9">
        <f t="shared" si="11"/>
        <v>76.681764171123021</v>
      </c>
      <c r="G116" s="5">
        <f t="shared" si="12"/>
        <v>0</v>
      </c>
      <c r="H116" s="9">
        <f t="shared" si="13"/>
        <v>1.4062514060562601</v>
      </c>
      <c r="I116" s="9">
        <f t="shared" si="14"/>
        <v>1.0776285484804262</v>
      </c>
      <c r="J116" s="10">
        <f t="shared" si="15"/>
        <v>50.601109331125386</v>
      </c>
      <c r="K116" s="9">
        <f t="shared" si="16"/>
        <v>49.9054</v>
      </c>
      <c r="L116" s="9">
        <f t="shared" si="17"/>
        <v>1.0139405621661259</v>
      </c>
      <c r="M116" s="9">
        <f t="shared" si="18"/>
        <v>54.529199999999996</v>
      </c>
      <c r="N116" s="2">
        <f t="shared" si="19"/>
        <v>50.532150000000001</v>
      </c>
    </row>
    <row r="117" spans="1:14" x14ac:dyDescent="0.2">
      <c r="A117" s="5">
        <v>115</v>
      </c>
      <c r="B117" s="7">
        <v>29958</v>
      </c>
      <c r="C117" s="7" t="s">
        <v>13</v>
      </c>
      <c r="D117" s="8">
        <f t="shared" si="10"/>
        <v>1982</v>
      </c>
      <c r="E117" s="9">
        <v>59.597499999999997</v>
      </c>
      <c r="F117" s="9">
        <f t="shared" si="11"/>
        <v>76.681764171123021</v>
      </c>
      <c r="G117" s="5">
        <f t="shared" si="12"/>
        <v>0</v>
      </c>
      <c r="H117" s="9">
        <f t="shared" si="13"/>
        <v>1.2866607520638118</v>
      </c>
      <c r="I117" s="9">
        <f t="shared" si="14"/>
        <v>0.98423825504069107</v>
      </c>
      <c r="J117" s="10">
        <f t="shared" si="15"/>
        <v>60.551903662326225</v>
      </c>
      <c r="K117" s="9">
        <f t="shared" si="16"/>
        <v>50.025999999999996</v>
      </c>
      <c r="L117" s="9">
        <f t="shared" si="17"/>
        <v>1.2104086607429383</v>
      </c>
      <c r="M117" s="9">
        <f t="shared" si="18"/>
        <v>59.597499999999997</v>
      </c>
      <c r="N117" s="2">
        <f t="shared" si="19"/>
        <v>52.634125000000004</v>
      </c>
    </row>
    <row r="118" spans="1:14" x14ac:dyDescent="0.2">
      <c r="A118" s="5">
        <v>116</v>
      </c>
      <c r="B118" s="7">
        <v>29959</v>
      </c>
      <c r="C118" s="7" t="s">
        <v>14</v>
      </c>
      <c r="D118" s="8">
        <f t="shared" si="10"/>
        <v>1982</v>
      </c>
      <c r="E118" s="9">
        <v>59.672699999999999</v>
      </c>
      <c r="F118" s="9">
        <f t="shared" si="11"/>
        <v>76.681764171123021</v>
      </c>
      <c r="G118" s="5">
        <f t="shared" si="12"/>
        <v>0</v>
      </c>
      <c r="H118" s="9">
        <f t="shared" si="13"/>
        <v>1.2850392921909519</v>
      </c>
      <c r="I118" s="9">
        <f t="shared" si="14"/>
        <v>0.96905978190669795</v>
      </c>
      <c r="J118" s="10">
        <f t="shared" si="15"/>
        <v>61.577934730290302</v>
      </c>
      <c r="K118" s="9">
        <f t="shared" si="16"/>
        <v>50.146599999999992</v>
      </c>
      <c r="L118" s="9">
        <f t="shared" si="17"/>
        <v>1.2279583208091938</v>
      </c>
      <c r="M118" s="9">
        <f t="shared" si="18"/>
        <v>59.672699999999999</v>
      </c>
      <c r="N118" s="2">
        <f t="shared" si="19"/>
        <v>55.428350000000002</v>
      </c>
    </row>
    <row r="119" spans="1:14" x14ac:dyDescent="0.2">
      <c r="A119" s="5">
        <v>117</v>
      </c>
      <c r="B119" s="7">
        <v>29960</v>
      </c>
      <c r="C119" s="7" t="s">
        <v>15</v>
      </c>
      <c r="D119" s="8">
        <f t="shared" si="10"/>
        <v>1982</v>
      </c>
      <c r="E119" s="9">
        <v>54.964399999999998</v>
      </c>
      <c r="F119" s="9">
        <f t="shared" si="11"/>
        <v>76.681764171123021</v>
      </c>
      <c r="G119" s="5">
        <f t="shared" si="12"/>
        <v>0</v>
      </c>
      <c r="H119" s="9">
        <f t="shared" si="13"/>
        <v>1.3951169151509526</v>
      </c>
      <c r="I119" s="9">
        <f t="shared" si="14"/>
        <v>1.0503302899647788</v>
      </c>
      <c r="J119" s="10">
        <f t="shared" si="15"/>
        <v>52.330586411863969</v>
      </c>
      <c r="K119" s="9">
        <f t="shared" si="16"/>
        <v>50.267199999999995</v>
      </c>
      <c r="L119" s="9">
        <f t="shared" si="17"/>
        <v>1.0410483657706013</v>
      </c>
      <c r="M119" s="9">
        <f t="shared" si="18"/>
        <v>54.964399999999998</v>
      </c>
      <c r="N119" s="2">
        <f t="shared" si="19"/>
        <v>57.190950000000001</v>
      </c>
    </row>
    <row r="120" spans="1:14" x14ac:dyDescent="0.2">
      <c r="A120" s="5">
        <v>118</v>
      </c>
      <c r="B120" s="7">
        <v>29961</v>
      </c>
      <c r="C120" s="7" t="s">
        <v>16</v>
      </c>
      <c r="D120" s="8">
        <f t="shared" si="10"/>
        <v>1982</v>
      </c>
      <c r="E120" s="9">
        <v>50.409300000000002</v>
      </c>
      <c r="F120" s="9">
        <f t="shared" si="11"/>
        <v>76.681764171123021</v>
      </c>
      <c r="G120" s="5">
        <f t="shared" si="12"/>
        <v>0</v>
      </c>
      <c r="H120" s="9">
        <f t="shared" si="13"/>
        <v>1.5211828803638023</v>
      </c>
      <c r="I120" s="9">
        <f t="shared" si="14"/>
        <v>1.1675431107740062</v>
      </c>
      <c r="J120" s="10">
        <f t="shared" si="15"/>
        <v>43.175536333370907</v>
      </c>
      <c r="K120" s="9">
        <f t="shared" si="16"/>
        <v>50.387799999999999</v>
      </c>
      <c r="L120" s="9">
        <f t="shared" si="17"/>
        <v>0.85686488263768035</v>
      </c>
      <c r="M120" s="9">
        <f t="shared" si="18"/>
        <v>50.409300000000002</v>
      </c>
      <c r="N120" s="2">
        <f t="shared" si="19"/>
        <v>56.160975000000001</v>
      </c>
    </row>
    <row r="121" spans="1:14" x14ac:dyDescent="0.2">
      <c r="A121" s="5">
        <v>119</v>
      </c>
      <c r="B121" s="7">
        <v>29962</v>
      </c>
      <c r="C121" s="7" t="s">
        <v>17</v>
      </c>
      <c r="D121" s="8">
        <f t="shared" si="10"/>
        <v>1982</v>
      </c>
      <c r="E121" s="9">
        <v>49.730400000000003</v>
      </c>
      <c r="F121" s="9">
        <f t="shared" si="11"/>
        <v>76.681764171123021</v>
      </c>
      <c r="G121" s="5">
        <f t="shared" si="12"/>
        <v>0</v>
      </c>
      <c r="H121" s="9">
        <f t="shared" si="13"/>
        <v>1.5419494749916152</v>
      </c>
      <c r="I121" s="9">
        <f t="shared" si="14"/>
        <v>1.1800839693123044</v>
      </c>
      <c r="J121" s="10">
        <f t="shared" si="15"/>
        <v>42.141407978773294</v>
      </c>
      <c r="K121" s="9">
        <f t="shared" si="16"/>
        <v>50.508399999999995</v>
      </c>
      <c r="L121" s="9">
        <f t="shared" si="17"/>
        <v>0.83434454424953663</v>
      </c>
      <c r="M121" s="9">
        <f t="shared" si="18"/>
        <v>49.730400000000003</v>
      </c>
      <c r="N121" s="2">
        <f t="shared" si="19"/>
        <v>53.694200000000002</v>
      </c>
    </row>
    <row r="122" spans="1:14" x14ac:dyDescent="0.2">
      <c r="A122" s="5">
        <v>120</v>
      </c>
      <c r="B122" s="7">
        <v>29963</v>
      </c>
      <c r="C122" s="7" t="s">
        <v>18</v>
      </c>
      <c r="D122" s="8">
        <f t="shared" si="10"/>
        <v>1982</v>
      </c>
      <c r="E122" s="9">
        <v>53.447699999999998</v>
      </c>
      <c r="F122" s="9">
        <f t="shared" si="11"/>
        <v>76.681764171123021</v>
      </c>
      <c r="G122" s="5">
        <f t="shared" si="12"/>
        <v>0</v>
      </c>
      <c r="H122" s="9">
        <f t="shared" si="13"/>
        <v>1.4347065293945862</v>
      </c>
      <c r="I122" s="9">
        <f t="shared" si="14"/>
        <v>1.0929637972004846</v>
      </c>
      <c r="J122" s="10">
        <f t="shared" si="15"/>
        <v>48.90161973973963</v>
      </c>
      <c r="K122" s="9">
        <f t="shared" si="16"/>
        <v>50.628999999999998</v>
      </c>
      <c r="L122" s="9">
        <f t="shared" si="17"/>
        <v>0.96588160421378322</v>
      </c>
      <c r="M122" s="9">
        <f t="shared" si="18"/>
        <v>53.447699999999998</v>
      </c>
      <c r="N122" s="2">
        <f t="shared" si="19"/>
        <v>52.137950000000004</v>
      </c>
    </row>
    <row r="123" spans="1:14" x14ac:dyDescent="0.2">
      <c r="A123" s="5">
        <v>121</v>
      </c>
      <c r="B123" s="7">
        <v>30317</v>
      </c>
      <c r="C123" s="7" t="s">
        <v>7</v>
      </c>
      <c r="D123" s="8">
        <f t="shared" si="10"/>
        <v>1983</v>
      </c>
      <c r="E123" s="9">
        <v>57.8035</v>
      </c>
      <c r="F123" s="9">
        <f t="shared" si="11"/>
        <v>76.681764171123021</v>
      </c>
      <c r="G123" s="5">
        <f t="shared" si="12"/>
        <v>0</v>
      </c>
      <c r="H123" s="9">
        <f t="shared" si="13"/>
        <v>1.3265937905338434</v>
      </c>
      <c r="I123" s="9">
        <f t="shared" si="14"/>
        <v>1.0563952975290727</v>
      </c>
      <c r="J123" s="10">
        <f t="shared" si="15"/>
        <v>54.71768014795542</v>
      </c>
      <c r="K123" s="9">
        <f t="shared" si="16"/>
        <v>50.749599999999994</v>
      </c>
      <c r="L123" s="9">
        <f t="shared" si="17"/>
        <v>1.07818938765932</v>
      </c>
      <c r="M123" s="9">
        <f t="shared" si="18"/>
        <v>57.8035</v>
      </c>
      <c r="N123" s="2">
        <f t="shared" si="19"/>
        <v>52.847724999999997</v>
      </c>
    </row>
    <row r="124" spans="1:14" x14ac:dyDescent="0.2">
      <c r="A124" s="5">
        <v>122</v>
      </c>
      <c r="B124" s="7">
        <v>30318</v>
      </c>
      <c r="C124" s="7" t="s">
        <v>8</v>
      </c>
      <c r="D124" s="8">
        <f t="shared" si="10"/>
        <v>1983</v>
      </c>
      <c r="E124" s="9">
        <v>54.317100000000003</v>
      </c>
      <c r="F124" s="9">
        <f t="shared" si="11"/>
        <v>76.681764171123021</v>
      </c>
      <c r="G124" s="5">
        <f t="shared" si="12"/>
        <v>0</v>
      </c>
      <c r="H124" s="9">
        <f t="shared" si="13"/>
        <v>1.4117426035470049</v>
      </c>
      <c r="I124" s="9">
        <f t="shared" si="14"/>
        <v>1.1091630140909479</v>
      </c>
      <c r="J124" s="10">
        <f t="shared" si="15"/>
        <v>48.971250672758345</v>
      </c>
      <c r="K124" s="9">
        <f t="shared" si="16"/>
        <v>50.870199999999997</v>
      </c>
      <c r="L124" s="9">
        <f t="shared" si="17"/>
        <v>0.96267069271908401</v>
      </c>
      <c r="M124" s="9">
        <f t="shared" si="18"/>
        <v>54.317100000000003</v>
      </c>
      <c r="N124" s="2">
        <f t="shared" si="19"/>
        <v>53.824675000000006</v>
      </c>
    </row>
    <row r="125" spans="1:14" x14ac:dyDescent="0.2">
      <c r="A125" s="5">
        <v>123</v>
      </c>
      <c r="B125" s="7">
        <v>30319</v>
      </c>
      <c r="C125" s="7" t="s">
        <v>9</v>
      </c>
      <c r="D125" s="8">
        <f t="shared" si="10"/>
        <v>1983</v>
      </c>
      <c r="E125" s="9">
        <v>51.229599999999998</v>
      </c>
      <c r="F125" s="9">
        <f t="shared" si="11"/>
        <v>76.681764171123021</v>
      </c>
      <c r="G125" s="5">
        <f t="shared" si="12"/>
        <v>0</v>
      </c>
      <c r="H125" s="9">
        <f t="shared" si="13"/>
        <v>1.4968253543092864</v>
      </c>
      <c r="I125" s="9">
        <f t="shared" si="14"/>
        <v>1.1662447481388238</v>
      </c>
      <c r="J125" s="10">
        <f t="shared" si="15"/>
        <v>43.926971659898861</v>
      </c>
      <c r="K125" s="9">
        <f t="shared" si="16"/>
        <v>50.990799999999993</v>
      </c>
      <c r="L125" s="9">
        <f t="shared" si="17"/>
        <v>0.8614685719757067</v>
      </c>
      <c r="M125" s="9">
        <f t="shared" si="18"/>
        <v>51.229599999999998</v>
      </c>
      <c r="N125" s="2">
        <f t="shared" si="19"/>
        <v>54.199475</v>
      </c>
    </row>
    <row r="126" spans="1:14" x14ac:dyDescent="0.2">
      <c r="A126" s="5">
        <v>124</v>
      </c>
      <c r="B126" s="7">
        <v>30320</v>
      </c>
      <c r="C126" s="7" t="s">
        <v>10</v>
      </c>
      <c r="D126" s="8">
        <f t="shared" si="10"/>
        <v>1983</v>
      </c>
      <c r="E126" s="9">
        <v>48.555399999999999</v>
      </c>
      <c r="F126" s="9">
        <f t="shared" si="11"/>
        <v>76.681764171123021</v>
      </c>
      <c r="G126" s="5">
        <f t="shared" si="12"/>
        <v>0</v>
      </c>
      <c r="H126" s="9">
        <f t="shared" si="13"/>
        <v>1.5792633604320636</v>
      </c>
      <c r="I126" s="9">
        <f t="shared" si="14"/>
        <v>1.2337673008340146</v>
      </c>
      <c r="J126" s="10">
        <f t="shared" si="15"/>
        <v>39.355395435733321</v>
      </c>
      <c r="K126" s="9">
        <f t="shared" si="16"/>
        <v>51.111399999999996</v>
      </c>
      <c r="L126" s="9">
        <f t="shared" si="17"/>
        <v>0.76999251508926236</v>
      </c>
      <c r="M126" s="9">
        <f t="shared" si="18"/>
        <v>48.555399999999999</v>
      </c>
      <c r="N126" s="2">
        <f t="shared" si="19"/>
        <v>52.976399999999998</v>
      </c>
    </row>
    <row r="127" spans="1:14" x14ac:dyDescent="0.2">
      <c r="A127" s="5">
        <v>125</v>
      </c>
      <c r="B127" s="7">
        <v>30321</v>
      </c>
      <c r="C127" s="7" t="s">
        <v>11</v>
      </c>
      <c r="D127" s="8">
        <f t="shared" si="10"/>
        <v>1983</v>
      </c>
      <c r="E127" s="9">
        <v>47.354799999999997</v>
      </c>
      <c r="F127" s="9">
        <f t="shared" si="11"/>
        <v>76.681764171123021</v>
      </c>
      <c r="G127" s="5">
        <f t="shared" si="12"/>
        <v>0</v>
      </c>
      <c r="H127" s="9">
        <f t="shared" si="13"/>
        <v>1.6193028831527749</v>
      </c>
      <c r="I127" s="9">
        <f t="shared" si="14"/>
        <v>1.2039267461347258</v>
      </c>
      <c r="J127" s="10">
        <f t="shared" si="15"/>
        <v>39.333622375310817</v>
      </c>
      <c r="K127" s="9">
        <f t="shared" si="16"/>
        <v>51.231999999999999</v>
      </c>
      <c r="L127" s="9">
        <f t="shared" si="17"/>
        <v>0.76775496516456154</v>
      </c>
      <c r="M127" s="9">
        <f t="shared" si="18"/>
        <v>47.354799999999997</v>
      </c>
      <c r="N127" s="2">
        <f t="shared" si="19"/>
        <v>50.364225000000005</v>
      </c>
    </row>
    <row r="128" spans="1:14" x14ac:dyDescent="0.2">
      <c r="A128" s="5">
        <v>126</v>
      </c>
      <c r="B128" s="7">
        <v>30322</v>
      </c>
      <c r="C128" s="7" t="s">
        <v>12</v>
      </c>
      <c r="D128" s="8">
        <f t="shared" si="10"/>
        <v>1983</v>
      </c>
      <c r="E128" s="9">
        <v>51.847900000000003</v>
      </c>
      <c r="F128" s="9">
        <f t="shared" si="11"/>
        <v>76.681764171123021</v>
      </c>
      <c r="G128" s="5">
        <f t="shared" si="12"/>
        <v>0</v>
      </c>
      <c r="H128" s="9">
        <f t="shared" si="13"/>
        <v>1.4789753137759296</v>
      </c>
      <c r="I128" s="9">
        <f t="shared" si="14"/>
        <v>1.0776285484804262</v>
      </c>
      <c r="J128" s="10">
        <f t="shared" si="15"/>
        <v>48.112960697924343</v>
      </c>
      <c r="K128" s="9">
        <f t="shared" si="16"/>
        <v>51.352599999999995</v>
      </c>
      <c r="L128" s="9">
        <f t="shared" si="17"/>
        <v>0.93691382126560974</v>
      </c>
      <c r="M128" s="9">
        <f t="shared" si="18"/>
        <v>51.84790000000001</v>
      </c>
      <c r="N128" s="2">
        <f t="shared" si="19"/>
        <v>49.746924999999997</v>
      </c>
    </row>
    <row r="129" spans="1:14" x14ac:dyDescent="0.2">
      <c r="A129" s="5">
        <v>127</v>
      </c>
      <c r="B129" s="7">
        <v>30323</v>
      </c>
      <c r="C129" s="7" t="s">
        <v>13</v>
      </c>
      <c r="D129" s="8">
        <f t="shared" si="10"/>
        <v>1983</v>
      </c>
      <c r="E129" s="9">
        <v>56.407299999999999</v>
      </c>
      <c r="F129" s="9">
        <f t="shared" si="11"/>
        <v>76.681764171123021</v>
      </c>
      <c r="G129" s="5">
        <f t="shared" si="12"/>
        <v>0</v>
      </c>
      <c r="H129" s="9">
        <f t="shared" si="13"/>
        <v>1.3594297931495218</v>
      </c>
      <c r="I129" s="9">
        <f t="shared" si="14"/>
        <v>0.98423825504069107</v>
      </c>
      <c r="J129" s="10">
        <f t="shared" si="15"/>
        <v>57.310615301848806</v>
      </c>
      <c r="K129" s="9">
        <f t="shared" si="16"/>
        <v>51.473199999999999</v>
      </c>
      <c r="L129" s="9">
        <f t="shared" si="17"/>
        <v>1.1134068855608124</v>
      </c>
      <c r="M129" s="9">
        <f t="shared" si="18"/>
        <v>56.407299999999992</v>
      </c>
      <c r="N129" s="2">
        <f t="shared" si="19"/>
        <v>51.041350000000001</v>
      </c>
    </row>
    <row r="130" spans="1:14" x14ac:dyDescent="0.2">
      <c r="A130" s="5">
        <v>128</v>
      </c>
      <c r="B130" s="7">
        <v>30324</v>
      </c>
      <c r="C130" s="7" t="s">
        <v>14</v>
      </c>
      <c r="D130" s="8">
        <f t="shared" si="10"/>
        <v>1983</v>
      </c>
      <c r="E130" s="9">
        <v>57.052199999999999</v>
      </c>
      <c r="F130" s="9">
        <f t="shared" si="11"/>
        <v>76.681764171123021</v>
      </c>
      <c r="G130" s="5">
        <f t="shared" si="12"/>
        <v>0</v>
      </c>
      <c r="H130" s="9">
        <f t="shared" si="13"/>
        <v>1.34406322930795</v>
      </c>
      <c r="I130" s="9">
        <f t="shared" si="14"/>
        <v>0.96905978190669795</v>
      </c>
      <c r="J130" s="10">
        <f t="shared" si="15"/>
        <v>58.873767197051052</v>
      </c>
      <c r="K130" s="9">
        <f t="shared" si="16"/>
        <v>51.593799999999995</v>
      </c>
      <c r="L130" s="9">
        <f t="shared" si="17"/>
        <v>1.1411015896687404</v>
      </c>
      <c r="M130" s="9">
        <f t="shared" si="18"/>
        <v>57.052199999999999</v>
      </c>
      <c r="N130" s="2">
        <f t="shared" si="19"/>
        <v>53.165549999999996</v>
      </c>
    </row>
    <row r="131" spans="1:14" x14ac:dyDescent="0.2">
      <c r="A131" s="5">
        <v>129</v>
      </c>
      <c r="B131" s="7">
        <v>30325</v>
      </c>
      <c r="C131" s="7" t="s">
        <v>15</v>
      </c>
      <c r="D131" s="8">
        <f t="shared" si="10"/>
        <v>1983</v>
      </c>
      <c r="E131" s="9">
        <v>53.282499999999999</v>
      </c>
      <c r="F131" s="9">
        <f t="shared" si="11"/>
        <v>76.681764171123021</v>
      </c>
      <c r="G131" s="5">
        <f t="shared" si="12"/>
        <v>0</v>
      </c>
      <c r="H131" s="9">
        <f t="shared" si="13"/>
        <v>1.4391547726011922</v>
      </c>
      <c r="I131" s="9">
        <f t="shared" si="14"/>
        <v>1.0503302899647788</v>
      </c>
      <c r="J131" s="10">
        <f t="shared" si="15"/>
        <v>50.729280597807708</v>
      </c>
      <c r="K131" s="9">
        <f t="shared" si="16"/>
        <v>51.714399999999998</v>
      </c>
      <c r="L131" s="9">
        <f t="shared" si="17"/>
        <v>0.98095077188960345</v>
      </c>
      <c r="M131" s="9">
        <f t="shared" si="18"/>
        <v>53.282499999999999</v>
      </c>
      <c r="N131" s="2">
        <f t="shared" si="19"/>
        <v>54.647475</v>
      </c>
    </row>
    <row r="132" spans="1:14" x14ac:dyDescent="0.2">
      <c r="A132" s="5">
        <v>130</v>
      </c>
      <c r="B132" s="7">
        <v>30326</v>
      </c>
      <c r="C132" s="7" t="s">
        <v>16</v>
      </c>
      <c r="D132" s="8">
        <f t="shared" ref="D132:D195" si="20">YEAR(B132)</f>
        <v>1983</v>
      </c>
      <c r="E132" s="9">
        <v>48.6462</v>
      </c>
      <c r="F132" s="9">
        <f t="shared" ref="F132:F195" si="21">AVERAGE($E$3:$E$563)</f>
        <v>76.681764171123021</v>
      </c>
      <c r="G132" s="5">
        <f t="shared" ref="G132:G195" si="22">IF(E132&gt;F132, 1, 0)</f>
        <v>0</v>
      </c>
      <c r="H132" s="9">
        <f t="shared" ref="H132:H195" si="23">F132/E132</f>
        <v>1.5763156047363005</v>
      </c>
      <c r="I132" s="9">
        <f t="shared" ref="I132:I195" si="24">AVERAGEIF($C$3:$C$563,C132,$H$3:$H$563)</f>
        <v>1.1675431107740062</v>
      </c>
      <c r="J132" s="10">
        <f t="shared" ref="J132:J195" si="25">E132/I132</f>
        <v>41.665442201745073</v>
      </c>
      <c r="K132" s="9">
        <f t="shared" ref="K132:K195" si="26" xml:space="preserve"> (0.1206 * A132) + 36.157</f>
        <v>51.834999999999994</v>
      </c>
      <c r="L132" s="9">
        <f t="shared" ref="L132:L195" si="27">J132/K132</f>
        <v>0.80380905183264351</v>
      </c>
      <c r="M132" s="9">
        <f t="shared" ref="M132:M195" si="28">I132*K132*L132</f>
        <v>48.6462</v>
      </c>
      <c r="N132" s="2">
        <f t="shared" si="19"/>
        <v>53.847049999999996</v>
      </c>
    </row>
    <row r="133" spans="1:14" x14ac:dyDescent="0.2">
      <c r="A133" s="5">
        <v>131</v>
      </c>
      <c r="B133" s="7">
        <v>30327</v>
      </c>
      <c r="C133" s="7" t="s">
        <v>17</v>
      </c>
      <c r="D133" s="8">
        <f t="shared" si="20"/>
        <v>1983</v>
      </c>
      <c r="E133" s="9">
        <v>48.5762</v>
      </c>
      <c r="F133" s="9">
        <f t="shared" si="21"/>
        <v>76.681764171123021</v>
      </c>
      <c r="G133" s="5">
        <f t="shared" si="22"/>
        <v>0</v>
      </c>
      <c r="H133" s="9">
        <f t="shared" si="23"/>
        <v>1.5785871305520609</v>
      </c>
      <c r="I133" s="9">
        <f t="shared" si="24"/>
        <v>1.1800839693123044</v>
      </c>
      <c r="J133" s="10">
        <f t="shared" si="25"/>
        <v>41.163341985153693</v>
      </c>
      <c r="K133" s="9">
        <f t="shared" si="26"/>
        <v>51.955599999999997</v>
      </c>
      <c r="L133" s="9">
        <f t="shared" si="27"/>
        <v>0.79227921504426269</v>
      </c>
      <c r="M133" s="9">
        <f t="shared" si="28"/>
        <v>48.5762</v>
      </c>
      <c r="N133" s="2">
        <f t="shared" si="19"/>
        <v>51.889274999999998</v>
      </c>
    </row>
    <row r="134" spans="1:14" x14ac:dyDescent="0.2">
      <c r="A134" s="5">
        <v>132</v>
      </c>
      <c r="B134" s="7">
        <v>30328</v>
      </c>
      <c r="C134" s="7" t="s">
        <v>18</v>
      </c>
      <c r="D134" s="8">
        <f t="shared" si="20"/>
        <v>1983</v>
      </c>
      <c r="E134" s="9">
        <v>50.9131</v>
      </c>
      <c r="F134" s="9">
        <f t="shared" si="21"/>
        <v>76.681764171123021</v>
      </c>
      <c r="G134" s="5">
        <f t="shared" si="22"/>
        <v>0</v>
      </c>
      <c r="H134" s="9">
        <f t="shared" si="23"/>
        <v>1.50613033131204</v>
      </c>
      <c r="I134" s="9">
        <f t="shared" si="24"/>
        <v>1.0929637972004846</v>
      </c>
      <c r="J134" s="10">
        <f t="shared" si="25"/>
        <v>46.582604227522189</v>
      </c>
      <c r="K134" s="9">
        <f t="shared" si="26"/>
        <v>52.0762</v>
      </c>
      <c r="L134" s="9">
        <f t="shared" si="27"/>
        <v>0.89450851305437395</v>
      </c>
      <c r="M134" s="9">
        <f t="shared" si="28"/>
        <v>50.9131</v>
      </c>
      <c r="N134" s="2">
        <f t="shared" si="19"/>
        <v>50.354500000000002</v>
      </c>
    </row>
    <row r="135" spans="1:14" x14ac:dyDescent="0.2">
      <c r="A135" s="5">
        <v>133</v>
      </c>
      <c r="B135" s="7">
        <v>30682</v>
      </c>
      <c r="C135" s="7" t="s">
        <v>7</v>
      </c>
      <c r="D135" s="8">
        <f t="shared" si="20"/>
        <v>1984</v>
      </c>
      <c r="E135" s="9">
        <v>53.823300000000003</v>
      </c>
      <c r="F135" s="9">
        <f t="shared" si="21"/>
        <v>76.681764171123021</v>
      </c>
      <c r="G135" s="5">
        <f t="shared" si="22"/>
        <v>0</v>
      </c>
      <c r="H135" s="9">
        <f t="shared" si="23"/>
        <v>1.4246945871234766</v>
      </c>
      <c r="I135" s="9">
        <f t="shared" si="24"/>
        <v>1.0563952975290727</v>
      </c>
      <c r="J135" s="10">
        <f t="shared" si="25"/>
        <v>50.949961748119911</v>
      </c>
      <c r="K135" s="9">
        <f t="shared" si="26"/>
        <v>52.196799999999996</v>
      </c>
      <c r="L135" s="9">
        <f t="shared" si="27"/>
        <v>0.97611274538132442</v>
      </c>
      <c r="M135" s="9">
        <f t="shared" si="28"/>
        <v>53.823300000000003</v>
      </c>
      <c r="N135" s="2">
        <f t="shared" ref="N135:N198" si="29">AVERAGE(E132:E135)</f>
        <v>50.489699999999999</v>
      </c>
    </row>
    <row r="136" spans="1:14" x14ac:dyDescent="0.2">
      <c r="A136" s="5">
        <v>134</v>
      </c>
      <c r="B136" s="7">
        <v>30683</v>
      </c>
      <c r="C136" s="7" t="s">
        <v>8</v>
      </c>
      <c r="D136" s="8">
        <f t="shared" si="20"/>
        <v>1984</v>
      </c>
      <c r="E136" s="9">
        <v>52.000500000000002</v>
      </c>
      <c r="F136" s="9">
        <f t="shared" si="21"/>
        <v>76.681764171123021</v>
      </c>
      <c r="G136" s="5">
        <f t="shared" si="22"/>
        <v>0</v>
      </c>
      <c r="H136" s="9">
        <f t="shared" si="23"/>
        <v>1.4746351317991753</v>
      </c>
      <c r="I136" s="9">
        <f t="shared" si="24"/>
        <v>1.1091630140909479</v>
      </c>
      <c r="J136" s="10">
        <f t="shared" si="25"/>
        <v>46.882648753500654</v>
      </c>
      <c r="K136" s="9">
        <f t="shared" si="26"/>
        <v>52.317399999999992</v>
      </c>
      <c r="L136" s="9">
        <f t="shared" si="27"/>
        <v>0.89611962279281199</v>
      </c>
      <c r="M136" s="9">
        <f t="shared" si="28"/>
        <v>52.000500000000002</v>
      </c>
      <c r="N136" s="2">
        <f t="shared" si="29"/>
        <v>51.328275000000005</v>
      </c>
    </row>
    <row r="137" spans="1:14" x14ac:dyDescent="0.2">
      <c r="A137" s="5">
        <v>135</v>
      </c>
      <c r="B137" s="7">
        <v>30684</v>
      </c>
      <c r="C137" s="7" t="s">
        <v>9</v>
      </c>
      <c r="D137" s="8">
        <f t="shared" si="20"/>
        <v>1984</v>
      </c>
      <c r="E137" s="9">
        <v>49.825800000000001</v>
      </c>
      <c r="F137" s="9">
        <f t="shared" si="21"/>
        <v>76.681764171123021</v>
      </c>
      <c r="G137" s="5">
        <f t="shared" si="22"/>
        <v>0</v>
      </c>
      <c r="H137" s="9">
        <f t="shared" si="23"/>
        <v>1.538997149491288</v>
      </c>
      <c r="I137" s="9">
        <f t="shared" si="24"/>
        <v>1.1662447481388238</v>
      </c>
      <c r="J137" s="10">
        <f t="shared" si="25"/>
        <v>42.723279208344174</v>
      </c>
      <c r="K137" s="9">
        <f t="shared" si="26"/>
        <v>52.437999999999995</v>
      </c>
      <c r="L137" s="9">
        <f t="shared" si="27"/>
        <v>0.8147389146867573</v>
      </c>
      <c r="M137" s="9">
        <f t="shared" si="28"/>
        <v>49.825800000000001</v>
      </c>
      <c r="N137" s="2">
        <f t="shared" si="29"/>
        <v>51.640675000000002</v>
      </c>
    </row>
    <row r="138" spans="1:14" x14ac:dyDescent="0.2">
      <c r="A138" s="5">
        <v>136</v>
      </c>
      <c r="B138" s="7">
        <v>30685</v>
      </c>
      <c r="C138" s="7" t="s">
        <v>10</v>
      </c>
      <c r="D138" s="8">
        <f t="shared" si="20"/>
        <v>1984</v>
      </c>
      <c r="E138" s="9">
        <v>48.176200000000001</v>
      </c>
      <c r="F138" s="9">
        <f t="shared" si="21"/>
        <v>76.681764171123021</v>
      </c>
      <c r="G138" s="5">
        <f t="shared" si="22"/>
        <v>0</v>
      </c>
      <c r="H138" s="9">
        <f t="shared" si="23"/>
        <v>1.5916939105019288</v>
      </c>
      <c r="I138" s="9">
        <f t="shared" si="24"/>
        <v>1.2337673008340146</v>
      </c>
      <c r="J138" s="10">
        <f t="shared" si="25"/>
        <v>39.048044122609959</v>
      </c>
      <c r="K138" s="9">
        <f t="shared" si="26"/>
        <v>52.558599999999998</v>
      </c>
      <c r="L138" s="9">
        <f t="shared" si="27"/>
        <v>0.74294300309768446</v>
      </c>
      <c r="M138" s="9">
        <f t="shared" si="28"/>
        <v>48.176200000000001</v>
      </c>
      <c r="N138" s="2">
        <f t="shared" si="29"/>
        <v>50.956450000000004</v>
      </c>
    </row>
    <row r="139" spans="1:14" x14ac:dyDescent="0.2">
      <c r="A139" s="5">
        <v>137</v>
      </c>
      <c r="B139" s="7">
        <v>30686</v>
      </c>
      <c r="C139" s="7" t="s">
        <v>11</v>
      </c>
      <c r="D139" s="8">
        <f t="shared" si="20"/>
        <v>1984</v>
      </c>
      <c r="E139" s="9">
        <v>46.822099999999999</v>
      </c>
      <c r="F139" s="9">
        <f t="shared" si="21"/>
        <v>76.681764171123021</v>
      </c>
      <c r="G139" s="5">
        <f t="shared" si="22"/>
        <v>0</v>
      </c>
      <c r="H139" s="9">
        <f t="shared" si="23"/>
        <v>1.6377258638788739</v>
      </c>
      <c r="I139" s="9">
        <f t="shared" si="24"/>
        <v>1.2039267461347258</v>
      </c>
      <c r="J139" s="10">
        <f t="shared" si="25"/>
        <v>38.891153594124368</v>
      </c>
      <c r="K139" s="9">
        <f t="shared" si="26"/>
        <v>52.679199999999994</v>
      </c>
      <c r="L139" s="9">
        <f t="shared" si="27"/>
        <v>0.73826393707809479</v>
      </c>
      <c r="M139" s="9">
        <f t="shared" si="28"/>
        <v>46.822099999999999</v>
      </c>
      <c r="N139" s="2">
        <f t="shared" si="29"/>
        <v>49.206150000000001</v>
      </c>
    </row>
    <row r="140" spans="1:14" x14ac:dyDescent="0.2">
      <c r="A140" s="5">
        <v>138</v>
      </c>
      <c r="B140" s="7">
        <v>30687</v>
      </c>
      <c r="C140" s="7" t="s">
        <v>12</v>
      </c>
      <c r="D140" s="8">
        <f t="shared" si="20"/>
        <v>1984</v>
      </c>
      <c r="E140" s="9">
        <v>52.104300000000002</v>
      </c>
      <c r="F140" s="9">
        <f t="shared" si="21"/>
        <v>76.681764171123021</v>
      </c>
      <c r="G140" s="5">
        <f t="shared" si="22"/>
        <v>0</v>
      </c>
      <c r="H140" s="9">
        <f t="shared" si="23"/>
        <v>1.4716974255699244</v>
      </c>
      <c r="I140" s="9">
        <f t="shared" si="24"/>
        <v>1.0776285484804262</v>
      </c>
      <c r="J140" s="10">
        <f t="shared" si="25"/>
        <v>48.350890548949124</v>
      </c>
      <c r="K140" s="9">
        <f t="shared" si="26"/>
        <v>52.799799999999998</v>
      </c>
      <c r="L140" s="9">
        <f t="shared" si="27"/>
        <v>0.91574003213930977</v>
      </c>
      <c r="M140" s="9">
        <f t="shared" si="28"/>
        <v>52.104300000000002</v>
      </c>
      <c r="N140" s="2">
        <f t="shared" si="29"/>
        <v>49.232100000000003</v>
      </c>
    </row>
    <row r="141" spans="1:14" x14ac:dyDescent="0.2">
      <c r="A141" s="5">
        <v>139</v>
      </c>
      <c r="B141" s="7">
        <v>30688</v>
      </c>
      <c r="C141" s="7" t="s">
        <v>13</v>
      </c>
      <c r="D141" s="8">
        <f t="shared" si="20"/>
        <v>1984</v>
      </c>
      <c r="E141" s="9">
        <v>59.2376</v>
      </c>
      <c r="F141" s="9">
        <f t="shared" si="21"/>
        <v>76.681764171123021</v>
      </c>
      <c r="G141" s="5">
        <f t="shared" si="22"/>
        <v>0</v>
      </c>
      <c r="H141" s="9">
        <f t="shared" si="23"/>
        <v>1.2944779020609043</v>
      </c>
      <c r="I141" s="9">
        <f t="shared" si="24"/>
        <v>0.98423825504069107</v>
      </c>
      <c r="J141" s="10">
        <f t="shared" si="25"/>
        <v>60.186240167581126</v>
      </c>
      <c r="K141" s="9">
        <f t="shared" si="26"/>
        <v>52.920400000000001</v>
      </c>
      <c r="L141" s="9">
        <f t="shared" si="27"/>
        <v>1.1372975292624607</v>
      </c>
      <c r="M141" s="9">
        <f t="shared" si="28"/>
        <v>59.2376</v>
      </c>
      <c r="N141" s="2">
        <f t="shared" si="29"/>
        <v>51.585049999999995</v>
      </c>
    </row>
    <row r="142" spans="1:14" x14ac:dyDescent="0.2">
      <c r="A142" s="5">
        <v>140</v>
      </c>
      <c r="B142" s="7">
        <v>30689</v>
      </c>
      <c r="C142" s="7" t="s">
        <v>14</v>
      </c>
      <c r="D142" s="8">
        <f t="shared" si="20"/>
        <v>1984</v>
      </c>
      <c r="E142" s="9">
        <v>63.035400000000003</v>
      </c>
      <c r="F142" s="9">
        <f t="shared" si="21"/>
        <v>76.681764171123021</v>
      </c>
      <c r="G142" s="5">
        <f t="shared" si="22"/>
        <v>0</v>
      </c>
      <c r="H142" s="9">
        <f t="shared" si="23"/>
        <v>1.2164873098468958</v>
      </c>
      <c r="I142" s="9">
        <f t="shared" si="24"/>
        <v>0.96905978190669795</v>
      </c>
      <c r="J142" s="10">
        <f t="shared" si="25"/>
        <v>65.047999284392048</v>
      </c>
      <c r="K142" s="9">
        <f t="shared" si="26"/>
        <v>53.040999999999997</v>
      </c>
      <c r="L142" s="9">
        <f t="shared" si="27"/>
        <v>1.2263720383173782</v>
      </c>
      <c r="M142" s="9">
        <f t="shared" si="28"/>
        <v>63.035400000000003</v>
      </c>
      <c r="N142" s="2">
        <f t="shared" si="29"/>
        <v>55.299849999999999</v>
      </c>
    </row>
    <row r="143" spans="1:14" x14ac:dyDescent="0.2">
      <c r="A143" s="5">
        <v>141</v>
      </c>
      <c r="B143" s="7">
        <v>30690</v>
      </c>
      <c r="C143" s="7" t="s">
        <v>15</v>
      </c>
      <c r="D143" s="8">
        <f t="shared" si="20"/>
        <v>1984</v>
      </c>
      <c r="E143" s="9">
        <v>58.809199999999997</v>
      </c>
      <c r="F143" s="9">
        <f t="shared" si="21"/>
        <v>76.681764171123021</v>
      </c>
      <c r="G143" s="5">
        <f t="shared" si="22"/>
        <v>0</v>
      </c>
      <c r="H143" s="9">
        <f t="shared" si="23"/>
        <v>1.3039076228060069</v>
      </c>
      <c r="I143" s="9">
        <f t="shared" si="24"/>
        <v>1.0503302899647788</v>
      </c>
      <c r="J143" s="10">
        <f t="shared" si="25"/>
        <v>55.991149224090329</v>
      </c>
      <c r="K143" s="9">
        <f t="shared" si="26"/>
        <v>53.161599999999993</v>
      </c>
      <c r="L143" s="9">
        <f t="shared" si="27"/>
        <v>1.0532254338486866</v>
      </c>
      <c r="M143" s="9">
        <f t="shared" si="28"/>
        <v>58.809199999999997</v>
      </c>
      <c r="N143" s="2">
        <f t="shared" si="29"/>
        <v>58.296625000000006</v>
      </c>
    </row>
    <row r="144" spans="1:14" x14ac:dyDescent="0.2">
      <c r="A144" s="5">
        <v>142</v>
      </c>
      <c r="B144" s="7">
        <v>30691</v>
      </c>
      <c r="C144" s="7" t="s">
        <v>16</v>
      </c>
      <c r="D144" s="8">
        <f t="shared" si="20"/>
        <v>1984</v>
      </c>
      <c r="E144" s="9">
        <v>52.075800000000001</v>
      </c>
      <c r="F144" s="9">
        <f t="shared" si="21"/>
        <v>76.681764171123021</v>
      </c>
      <c r="G144" s="5">
        <f t="shared" si="22"/>
        <v>0</v>
      </c>
      <c r="H144" s="9">
        <f t="shared" si="23"/>
        <v>1.4725028548984944</v>
      </c>
      <c r="I144" s="9">
        <f t="shared" si="24"/>
        <v>1.1675431107740062</v>
      </c>
      <c r="J144" s="10">
        <f t="shared" si="25"/>
        <v>44.60289262079332</v>
      </c>
      <c r="K144" s="9">
        <f t="shared" si="26"/>
        <v>53.282199999999996</v>
      </c>
      <c r="L144" s="9">
        <f t="shared" si="27"/>
        <v>0.83710681279664356</v>
      </c>
      <c r="M144" s="9">
        <f t="shared" si="28"/>
        <v>52.075799999999994</v>
      </c>
      <c r="N144" s="2">
        <f t="shared" si="29"/>
        <v>58.289500000000004</v>
      </c>
    </row>
    <row r="145" spans="1:14" x14ac:dyDescent="0.2">
      <c r="A145" s="5">
        <v>143</v>
      </c>
      <c r="B145" s="7">
        <v>30692</v>
      </c>
      <c r="C145" s="7" t="s">
        <v>17</v>
      </c>
      <c r="D145" s="8">
        <f t="shared" si="20"/>
        <v>1984</v>
      </c>
      <c r="E145" s="9">
        <v>51.526400000000002</v>
      </c>
      <c r="F145" s="9">
        <f t="shared" si="21"/>
        <v>76.681764171123021</v>
      </c>
      <c r="G145" s="5">
        <f t="shared" si="22"/>
        <v>0</v>
      </c>
      <c r="H145" s="9">
        <f t="shared" si="23"/>
        <v>1.4882034097302164</v>
      </c>
      <c r="I145" s="9">
        <f t="shared" si="24"/>
        <v>1.1800839693123044</v>
      </c>
      <c r="J145" s="10">
        <f t="shared" si="25"/>
        <v>43.663333576192109</v>
      </c>
      <c r="K145" s="9">
        <f t="shared" si="26"/>
        <v>53.402799999999999</v>
      </c>
      <c r="L145" s="9">
        <f t="shared" si="27"/>
        <v>0.81762255118068916</v>
      </c>
      <c r="M145" s="9">
        <f t="shared" si="28"/>
        <v>51.526399999999995</v>
      </c>
      <c r="N145" s="2">
        <f t="shared" si="29"/>
        <v>56.361699999999999</v>
      </c>
    </row>
    <row r="146" spans="1:14" x14ac:dyDescent="0.2">
      <c r="A146" s="5">
        <v>144</v>
      </c>
      <c r="B146" s="7">
        <v>30693</v>
      </c>
      <c r="C146" s="7" t="s">
        <v>18</v>
      </c>
      <c r="D146" s="8">
        <f t="shared" si="20"/>
        <v>1984</v>
      </c>
      <c r="E146" s="9">
        <v>56.479399999999998</v>
      </c>
      <c r="F146" s="9">
        <f t="shared" si="21"/>
        <v>76.681764171123021</v>
      </c>
      <c r="G146" s="5">
        <f t="shared" si="22"/>
        <v>0</v>
      </c>
      <c r="H146" s="9">
        <f t="shared" si="23"/>
        <v>1.357694383635857</v>
      </c>
      <c r="I146" s="9">
        <f t="shared" si="24"/>
        <v>1.0929637972004846</v>
      </c>
      <c r="J146" s="10">
        <f t="shared" si="25"/>
        <v>51.675453610326549</v>
      </c>
      <c r="K146" s="9">
        <f t="shared" si="26"/>
        <v>53.523399999999995</v>
      </c>
      <c r="L146" s="9">
        <f t="shared" si="27"/>
        <v>0.96547404705841844</v>
      </c>
      <c r="M146" s="9">
        <f t="shared" si="28"/>
        <v>56.479399999999998</v>
      </c>
      <c r="N146" s="2">
        <f t="shared" si="29"/>
        <v>54.722699999999996</v>
      </c>
    </row>
    <row r="147" spans="1:14" x14ac:dyDescent="0.2">
      <c r="A147" s="5">
        <v>145</v>
      </c>
      <c r="B147" s="7">
        <v>31048</v>
      </c>
      <c r="C147" s="7" t="s">
        <v>7</v>
      </c>
      <c r="D147" s="8">
        <f t="shared" si="20"/>
        <v>1985</v>
      </c>
      <c r="E147" s="9">
        <v>60.900599999999997</v>
      </c>
      <c r="F147" s="9">
        <f t="shared" si="21"/>
        <v>76.681764171123021</v>
      </c>
      <c r="G147" s="5">
        <f t="shared" si="22"/>
        <v>0</v>
      </c>
      <c r="H147" s="9">
        <f t="shared" si="23"/>
        <v>1.259129863599423</v>
      </c>
      <c r="I147" s="9">
        <f t="shared" si="24"/>
        <v>1.0563952975290727</v>
      </c>
      <c r="J147" s="10">
        <f t="shared" si="25"/>
        <v>57.649442535807928</v>
      </c>
      <c r="K147" s="9">
        <f t="shared" si="26"/>
        <v>53.643999999999991</v>
      </c>
      <c r="L147" s="9">
        <f t="shared" si="27"/>
        <v>1.0746671116212052</v>
      </c>
      <c r="M147" s="9">
        <f t="shared" si="28"/>
        <v>60.900599999999983</v>
      </c>
      <c r="N147" s="2">
        <f t="shared" si="29"/>
        <v>55.245550000000001</v>
      </c>
    </row>
    <row r="148" spans="1:14" x14ac:dyDescent="0.2">
      <c r="A148" s="5">
        <v>146</v>
      </c>
      <c r="B148" s="7">
        <v>31049</v>
      </c>
      <c r="C148" s="7" t="s">
        <v>8</v>
      </c>
      <c r="D148" s="8">
        <f t="shared" si="20"/>
        <v>1985</v>
      </c>
      <c r="E148" s="9">
        <v>57.131</v>
      </c>
      <c r="F148" s="9">
        <f t="shared" si="21"/>
        <v>76.681764171123021</v>
      </c>
      <c r="G148" s="5">
        <f t="shared" si="22"/>
        <v>0</v>
      </c>
      <c r="H148" s="9">
        <f t="shared" si="23"/>
        <v>1.3422093814413019</v>
      </c>
      <c r="I148" s="9">
        <f t="shared" si="24"/>
        <v>1.1091630140909479</v>
      </c>
      <c r="J148" s="10">
        <f t="shared" si="25"/>
        <v>51.508208689075019</v>
      </c>
      <c r="K148" s="9">
        <f t="shared" si="26"/>
        <v>53.764600000000002</v>
      </c>
      <c r="L148" s="9">
        <f t="shared" si="27"/>
        <v>0.95803202644630514</v>
      </c>
      <c r="M148" s="9">
        <f t="shared" si="28"/>
        <v>57.131</v>
      </c>
      <c r="N148" s="2">
        <f t="shared" si="29"/>
        <v>56.509349999999998</v>
      </c>
    </row>
    <row r="149" spans="1:14" x14ac:dyDescent="0.2">
      <c r="A149" s="5">
        <v>147</v>
      </c>
      <c r="B149" s="7">
        <v>31050</v>
      </c>
      <c r="C149" s="7" t="s">
        <v>9</v>
      </c>
      <c r="D149" s="8">
        <f t="shared" si="20"/>
        <v>1985</v>
      </c>
      <c r="E149" s="9">
        <v>55.285699999999999</v>
      </c>
      <c r="F149" s="9">
        <f t="shared" si="21"/>
        <v>76.681764171123021</v>
      </c>
      <c r="G149" s="5">
        <f t="shared" si="22"/>
        <v>0</v>
      </c>
      <c r="H149" s="9">
        <f t="shared" si="23"/>
        <v>1.3870090126583008</v>
      </c>
      <c r="I149" s="9">
        <f t="shared" si="24"/>
        <v>1.1662447481388238</v>
      </c>
      <c r="J149" s="10">
        <f t="shared" si="25"/>
        <v>47.404886571389788</v>
      </c>
      <c r="K149" s="9">
        <f t="shared" si="26"/>
        <v>53.885199999999998</v>
      </c>
      <c r="L149" s="9">
        <f t="shared" si="27"/>
        <v>0.8797385287869357</v>
      </c>
      <c r="M149" s="9">
        <f t="shared" si="28"/>
        <v>55.285699999999991</v>
      </c>
      <c r="N149" s="2">
        <f t="shared" si="29"/>
        <v>57.449174999999997</v>
      </c>
    </row>
    <row r="150" spans="1:14" x14ac:dyDescent="0.2">
      <c r="A150" s="5">
        <v>148</v>
      </c>
      <c r="B150" s="7">
        <v>31051</v>
      </c>
      <c r="C150" s="7" t="s">
        <v>10</v>
      </c>
      <c r="D150" s="8">
        <f t="shared" si="20"/>
        <v>1985</v>
      </c>
      <c r="E150" s="9">
        <v>51.443600000000004</v>
      </c>
      <c r="F150" s="9">
        <f t="shared" si="21"/>
        <v>76.681764171123021</v>
      </c>
      <c r="G150" s="5">
        <f t="shared" si="22"/>
        <v>0</v>
      </c>
      <c r="H150" s="9">
        <f t="shared" si="23"/>
        <v>1.4905987172577932</v>
      </c>
      <c r="I150" s="9">
        <f t="shared" si="24"/>
        <v>1.2337673008340146</v>
      </c>
      <c r="J150" s="10">
        <f t="shared" si="25"/>
        <v>41.696355516331671</v>
      </c>
      <c r="K150" s="9">
        <f t="shared" si="26"/>
        <v>54.005799999999994</v>
      </c>
      <c r="L150" s="9">
        <f t="shared" si="27"/>
        <v>0.77207180555295318</v>
      </c>
      <c r="M150" s="9">
        <f t="shared" si="28"/>
        <v>51.443600000000004</v>
      </c>
      <c r="N150" s="2">
        <f t="shared" si="29"/>
        <v>56.190224999999998</v>
      </c>
    </row>
    <row r="151" spans="1:14" x14ac:dyDescent="0.2">
      <c r="A151" s="5">
        <v>149</v>
      </c>
      <c r="B151" s="7">
        <v>31052</v>
      </c>
      <c r="C151" s="7" t="s">
        <v>11</v>
      </c>
      <c r="D151" s="8">
        <f t="shared" si="20"/>
        <v>1985</v>
      </c>
      <c r="E151" s="9">
        <v>52.081000000000003</v>
      </c>
      <c r="F151" s="9">
        <f t="shared" si="21"/>
        <v>76.681764171123021</v>
      </c>
      <c r="G151" s="5">
        <f t="shared" si="22"/>
        <v>0</v>
      </c>
      <c r="H151" s="9">
        <f t="shared" si="23"/>
        <v>1.4723558336269085</v>
      </c>
      <c r="I151" s="9">
        <f t="shared" si="24"/>
        <v>1.2039267461347258</v>
      </c>
      <c r="J151" s="10">
        <f t="shared" si="25"/>
        <v>43.259276502668428</v>
      </c>
      <c r="K151" s="9">
        <f t="shared" si="26"/>
        <v>54.126399999999997</v>
      </c>
      <c r="L151" s="9">
        <f t="shared" si="27"/>
        <v>0.79922692997628575</v>
      </c>
      <c r="M151" s="9">
        <f t="shared" si="28"/>
        <v>52.08100000000001</v>
      </c>
      <c r="N151" s="2">
        <f t="shared" si="29"/>
        <v>53.985325000000003</v>
      </c>
    </row>
    <row r="152" spans="1:14" x14ac:dyDescent="0.2">
      <c r="A152" s="5">
        <v>150</v>
      </c>
      <c r="B152" s="7">
        <v>31053</v>
      </c>
      <c r="C152" s="7" t="s">
        <v>12</v>
      </c>
      <c r="D152" s="8">
        <f t="shared" si="20"/>
        <v>1985</v>
      </c>
      <c r="E152" s="9">
        <v>57.540999999999997</v>
      </c>
      <c r="F152" s="9">
        <f t="shared" si="21"/>
        <v>76.681764171123021</v>
      </c>
      <c r="G152" s="5">
        <f t="shared" si="22"/>
        <v>0</v>
      </c>
      <c r="H152" s="9">
        <f t="shared" si="23"/>
        <v>1.3326456643284446</v>
      </c>
      <c r="I152" s="9">
        <f t="shared" si="24"/>
        <v>1.0776285484804262</v>
      </c>
      <c r="J152" s="10">
        <f t="shared" si="25"/>
        <v>53.395949913482788</v>
      </c>
      <c r="K152" s="9">
        <f t="shared" si="26"/>
        <v>54.247</v>
      </c>
      <c r="L152" s="9">
        <f t="shared" si="27"/>
        <v>0.98431157323875584</v>
      </c>
      <c r="M152" s="9">
        <f t="shared" si="28"/>
        <v>57.540999999999997</v>
      </c>
      <c r="N152" s="2">
        <f t="shared" si="29"/>
        <v>54.087824999999995</v>
      </c>
    </row>
    <row r="153" spans="1:14" x14ac:dyDescent="0.2">
      <c r="A153" s="5">
        <v>151</v>
      </c>
      <c r="B153" s="7">
        <v>31054</v>
      </c>
      <c r="C153" s="7" t="s">
        <v>13</v>
      </c>
      <c r="D153" s="8">
        <f t="shared" si="20"/>
        <v>1985</v>
      </c>
      <c r="E153" s="9">
        <v>61.239699999999999</v>
      </c>
      <c r="F153" s="9">
        <f t="shared" si="21"/>
        <v>76.681764171123021</v>
      </c>
      <c r="G153" s="5">
        <f t="shared" si="22"/>
        <v>0</v>
      </c>
      <c r="H153" s="9">
        <f t="shared" si="23"/>
        <v>1.2521577370745287</v>
      </c>
      <c r="I153" s="9">
        <f t="shared" si="24"/>
        <v>0.98423825504069107</v>
      </c>
      <c r="J153" s="10">
        <f t="shared" si="25"/>
        <v>62.22040210931263</v>
      </c>
      <c r="K153" s="9">
        <f t="shared" si="26"/>
        <v>54.367599999999996</v>
      </c>
      <c r="L153" s="9">
        <f t="shared" si="27"/>
        <v>1.1444390061233645</v>
      </c>
      <c r="M153" s="9">
        <f t="shared" si="28"/>
        <v>61.239699999999992</v>
      </c>
      <c r="N153" s="2">
        <f t="shared" si="29"/>
        <v>55.576325000000004</v>
      </c>
    </row>
    <row r="154" spans="1:14" x14ac:dyDescent="0.2">
      <c r="A154" s="5">
        <v>152</v>
      </c>
      <c r="B154" s="7">
        <v>31055</v>
      </c>
      <c r="C154" s="7" t="s">
        <v>14</v>
      </c>
      <c r="D154" s="8">
        <f t="shared" si="20"/>
        <v>1985</v>
      </c>
      <c r="E154" s="9">
        <v>63.2502</v>
      </c>
      <c r="F154" s="9">
        <f t="shared" si="21"/>
        <v>76.681764171123021</v>
      </c>
      <c r="G154" s="5">
        <f t="shared" si="22"/>
        <v>0</v>
      </c>
      <c r="H154" s="9">
        <f t="shared" si="23"/>
        <v>1.2123560743068484</v>
      </c>
      <c r="I154" s="9">
        <f t="shared" si="24"/>
        <v>0.96905978190669795</v>
      </c>
      <c r="J154" s="10">
        <f t="shared" si="25"/>
        <v>65.269657435943202</v>
      </c>
      <c r="K154" s="9">
        <f t="shared" si="26"/>
        <v>54.488199999999992</v>
      </c>
      <c r="L154" s="9">
        <f t="shared" si="27"/>
        <v>1.1978677481719566</v>
      </c>
      <c r="M154" s="9">
        <f t="shared" si="28"/>
        <v>63.2502</v>
      </c>
      <c r="N154" s="2">
        <f t="shared" si="29"/>
        <v>58.527974999999998</v>
      </c>
    </row>
    <row r="155" spans="1:14" x14ac:dyDescent="0.2">
      <c r="A155" s="5">
        <v>153</v>
      </c>
      <c r="B155" s="7">
        <v>31056</v>
      </c>
      <c r="C155" s="7" t="s">
        <v>15</v>
      </c>
      <c r="D155" s="8">
        <f t="shared" si="20"/>
        <v>1985</v>
      </c>
      <c r="E155" s="9">
        <v>58.693899999999999</v>
      </c>
      <c r="F155" s="9">
        <f t="shared" si="21"/>
        <v>76.681764171123021</v>
      </c>
      <c r="G155" s="5">
        <f t="shared" si="22"/>
        <v>0</v>
      </c>
      <c r="H155" s="9">
        <f t="shared" si="23"/>
        <v>1.3064690567694943</v>
      </c>
      <c r="I155" s="9">
        <f t="shared" si="24"/>
        <v>1.0503302899647788</v>
      </c>
      <c r="J155" s="10">
        <f t="shared" si="25"/>
        <v>55.881374231307952</v>
      </c>
      <c r="K155" s="9">
        <f t="shared" si="26"/>
        <v>54.608799999999995</v>
      </c>
      <c r="L155" s="9">
        <f t="shared" si="27"/>
        <v>1.0233034644838919</v>
      </c>
      <c r="M155" s="9">
        <f t="shared" si="28"/>
        <v>58.693899999999999</v>
      </c>
      <c r="N155" s="2">
        <f t="shared" si="29"/>
        <v>60.181200000000004</v>
      </c>
    </row>
    <row r="156" spans="1:14" x14ac:dyDescent="0.2">
      <c r="A156" s="5">
        <v>154</v>
      </c>
      <c r="B156" s="7">
        <v>31057</v>
      </c>
      <c r="C156" s="7" t="s">
        <v>16</v>
      </c>
      <c r="D156" s="8">
        <f t="shared" si="20"/>
        <v>1985</v>
      </c>
      <c r="E156" s="9">
        <v>53.622700000000002</v>
      </c>
      <c r="F156" s="9">
        <f t="shared" si="21"/>
        <v>76.681764171123021</v>
      </c>
      <c r="G156" s="5">
        <f t="shared" si="22"/>
        <v>0</v>
      </c>
      <c r="H156" s="9">
        <f t="shared" si="23"/>
        <v>1.430024302601753</v>
      </c>
      <c r="I156" s="9">
        <f t="shared" si="24"/>
        <v>1.1675431107740062</v>
      </c>
      <c r="J156" s="10">
        <f t="shared" si="25"/>
        <v>45.927811577297213</v>
      </c>
      <c r="K156" s="9">
        <f t="shared" si="26"/>
        <v>54.729399999999998</v>
      </c>
      <c r="L156" s="9">
        <f t="shared" si="27"/>
        <v>0.83917988461955029</v>
      </c>
      <c r="M156" s="9">
        <f t="shared" si="28"/>
        <v>53.622700000000002</v>
      </c>
      <c r="N156" s="2">
        <f t="shared" si="29"/>
        <v>59.201625000000007</v>
      </c>
    </row>
    <row r="157" spans="1:14" x14ac:dyDescent="0.2">
      <c r="A157" s="5">
        <v>155</v>
      </c>
      <c r="B157" s="7">
        <v>31058</v>
      </c>
      <c r="C157" s="7" t="s">
        <v>17</v>
      </c>
      <c r="D157" s="8">
        <f t="shared" si="20"/>
        <v>1985</v>
      </c>
      <c r="E157" s="9">
        <v>53.797199999999997</v>
      </c>
      <c r="F157" s="9">
        <f t="shared" si="21"/>
        <v>76.681764171123021</v>
      </c>
      <c r="G157" s="5">
        <f t="shared" si="22"/>
        <v>0</v>
      </c>
      <c r="H157" s="9">
        <f t="shared" si="23"/>
        <v>1.4253857853405572</v>
      </c>
      <c r="I157" s="9">
        <f t="shared" si="24"/>
        <v>1.1800839693123044</v>
      </c>
      <c r="J157" s="10">
        <f t="shared" si="25"/>
        <v>45.587603423975324</v>
      </c>
      <c r="K157" s="9">
        <f t="shared" si="26"/>
        <v>54.849999999999994</v>
      </c>
      <c r="L157" s="9">
        <f t="shared" si="27"/>
        <v>0.83113224109344264</v>
      </c>
      <c r="M157" s="9">
        <f t="shared" si="28"/>
        <v>53.797200000000004</v>
      </c>
      <c r="N157" s="2">
        <f t="shared" si="29"/>
        <v>57.341000000000001</v>
      </c>
    </row>
    <row r="158" spans="1:14" x14ac:dyDescent="0.2">
      <c r="A158" s="5">
        <v>156</v>
      </c>
      <c r="B158" s="7">
        <v>31059</v>
      </c>
      <c r="C158" s="7" t="s">
        <v>18</v>
      </c>
      <c r="D158" s="8">
        <f t="shared" si="20"/>
        <v>1985</v>
      </c>
      <c r="E158" s="9">
        <v>56.636899999999997</v>
      </c>
      <c r="F158" s="9">
        <f t="shared" si="21"/>
        <v>76.681764171123021</v>
      </c>
      <c r="G158" s="5">
        <f t="shared" si="22"/>
        <v>0</v>
      </c>
      <c r="H158" s="9">
        <f t="shared" si="23"/>
        <v>1.3539188086057503</v>
      </c>
      <c r="I158" s="9">
        <f t="shared" si="24"/>
        <v>1.0929637972004846</v>
      </c>
      <c r="J158" s="10">
        <f t="shared" si="25"/>
        <v>51.819557193998229</v>
      </c>
      <c r="K158" s="9">
        <f t="shared" si="26"/>
        <v>54.970599999999997</v>
      </c>
      <c r="L158" s="9">
        <f t="shared" si="27"/>
        <v>0.9426776712278605</v>
      </c>
      <c r="M158" s="9">
        <f t="shared" si="28"/>
        <v>56.63689999999999</v>
      </c>
      <c r="N158" s="2">
        <f t="shared" si="29"/>
        <v>55.687674999999999</v>
      </c>
    </row>
    <row r="159" spans="1:14" x14ac:dyDescent="0.2">
      <c r="A159" s="5">
        <v>157</v>
      </c>
      <c r="B159" s="7">
        <v>31413</v>
      </c>
      <c r="C159" s="7" t="s">
        <v>7</v>
      </c>
      <c r="D159" s="8">
        <f t="shared" si="20"/>
        <v>1986</v>
      </c>
      <c r="E159" s="9">
        <v>63.426699999999997</v>
      </c>
      <c r="F159" s="9">
        <f t="shared" si="21"/>
        <v>76.681764171123021</v>
      </c>
      <c r="G159" s="5">
        <f t="shared" si="22"/>
        <v>0</v>
      </c>
      <c r="H159" s="9">
        <f t="shared" si="23"/>
        <v>1.2089824028543661</v>
      </c>
      <c r="I159" s="9">
        <f t="shared" si="24"/>
        <v>1.0563952975290727</v>
      </c>
      <c r="J159" s="10">
        <f t="shared" si="25"/>
        <v>60.040687561139443</v>
      </c>
      <c r="K159" s="9">
        <f t="shared" si="26"/>
        <v>55.091200000000001</v>
      </c>
      <c r="L159" s="9">
        <f t="shared" si="27"/>
        <v>1.0898417090413612</v>
      </c>
      <c r="M159" s="9">
        <f t="shared" si="28"/>
        <v>63.42669999999999</v>
      </c>
      <c r="N159" s="2">
        <f t="shared" si="29"/>
        <v>56.870874999999998</v>
      </c>
    </row>
    <row r="160" spans="1:14" x14ac:dyDescent="0.2">
      <c r="A160" s="5">
        <v>158</v>
      </c>
      <c r="B160" s="7">
        <v>31414</v>
      </c>
      <c r="C160" s="7" t="s">
        <v>8</v>
      </c>
      <c r="D160" s="8">
        <f t="shared" si="20"/>
        <v>1986</v>
      </c>
      <c r="E160" s="9">
        <v>61.301600000000001</v>
      </c>
      <c r="F160" s="9">
        <f t="shared" si="21"/>
        <v>76.681764171123021</v>
      </c>
      <c r="G160" s="5">
        <f t="shared" si="22"/>
        <v>0</v>
      </c>
      <c r="H160" s="9">
        <f t="shared" si="23"/>
        <v>1.2508933563091831</v>
      </c>
      <c r="I160" s="9">
        <f t="shared" si="24"/>
        <v>1.1091630140909479</v>
      </c>
      <c r="J160" s="10">
        <f t="shared" si="25"/>
        <v>55.268341281864508</v>
      </c>
      <c r="K160" s="9">
        <f t="shared" si="26"/>
        <v>55.211799999999997</v>
      </c>
      <c r="L160" s="9">
        <f t="shared" si="27"/>
        <v>1.0010240796689207</v>
      </c>
      <c r="M160" s="9">
        <f t="shared" si="28"/>
        <v>61.301600000000001</v>
      </c>
      <c r="N160" s="2">
        <f t="shared" si="29"/>
        <v>58.790599999999998</v>
      </c>
    </row>
    <row r="161" spans="1:14" x14ac:dyDescent="0.2">
      <c r="A161" s="5">
        <v>159</v>
      </c>
      <c r="B161" s="7">
        <v>31415</v>
      </c>
      <c r="C161" s="7" t="s">
        <v>9</v>
      </c>
      <c r="D161" s="8">
        <f t="shared" si="20"/>
        <v>1986</v>
      </c>
      <c r="E161" s="9">
        <v>55.848799999999997</v>
      </c>
      <c r="F161" s="9">
        <f t="shared" si="21"/>
        <v>76.681764171123021</v>
      </c>
      <c r="G161" s="5">
        <f t="shared" si="22"/>
        <v>0</v>
      </c>
      <c r="H161" s="9">
        <f t="shared" si="23"/>
        <v>1.373024383176058</v>
      </c>
      <c r="I161" s="9">
        <f t="shared" si="24"/>
        <v>1.1662447481388238</v>
      </c>
      <c r="J161" s="10">
        <f t="shared" si="25"/>
        <v>47.887718327673049</v>
      </c>
      <c r="K161" s="9">
        <f t="shared" si="26"/>
        <v>55.332399999999993</v>
      </c>
      <c r="L161" s="9">
        <f t="shared" si="27"/>
        <v>0.86545529070983829</v>
      </c>
      <c r="M161" s="9">
        <f t="shared" si="28"/>
        <v>55.848799999999997</v>
      </c>
      <c r="N161" s="2">
        <f t="shared" si="29"/>
        <v>59.3035</v>
      </c>
    </row>
    <row r="162" spans="1:14" x14ac:dyDescent="0.2">
      <c r="A162" s="5">
        <v>160</v>
      </c>
      <c r="B162" s="7">
        <v>31416</v>
      </c>
      <c r="C162" s="7" t="s">
        <v>10</v>
      </c>
      <c r="D162" s="8">
        <f t="shared" si="20"/>
        <v>1986</v>
      </c>
      <c r="E162" s="9">
        <v>53.3782</v>
      </c>
      <c r="F162" s="9">
        <f t="shared" si="21"/>
        <v>76.681764171123021</v>
      </c>
      <c r="G162" s="5">
        <f t="shared" si="22"/>
        <v>0</v>
      </c>
      <c r="H162" s="9">
        <f t="shared" si="23"/>
        <v>1.4365745598600743</v>
      </c>
      <c r="I162" s="9">
        <f t="shared" si="24"/>
        <v>1.2337673008340146</v>
      </c>
      <c r="J162" s="10">
        <f t="shared" si="25"/>
        <v>43.264398370678862</v>
      </c>
      <c r="K162" s="9">
        <f t="shared" si="26"/>
        <v>55.452999999999996</v>
      </c>
      <c r="L162" s="9">
        <f t="shared" si="27"/>
        <v>0.78019941879932309</v>
      </c>
      <c r="M162" s="9">
        <f t="shared" si="28"/>
        <v>53.3782</v>
      </c>
      <c r="N162" s="2">
        <f t="shared" si="29"/>
        <v>58.488824999999991</v>
      </c>
    </row>
    <row r="163" spans="1:14" x14ac:dyDescent="0.2">
      <c r="A163" s="5">
        <v>161</v>
      </c>
      <c r="B163" s="7">
        <v>31417</v>
      </c>
      <c r="C163" s="7" t="s">
        <v>11</v>
      </c>
      <c r="D163" s="8">
        <f t="shared" si="20"/>
        <v>1986</v>
      </c>
      <c r="E163" s="9">
        <v>54.135800000000003</v>
      </c>
      <c r="F163" s="9">
        <f t="shared" si="21"/>
        <v>76.681764171123021</v>
      </c>
      <c r="G163" s="5">
        <f t="shared" si="22"/>
        <v>0</v>
      </c>
      <c r="H163" s="9">
        <f t="shared" si="23"/>
        <v>1.4164705088152945</v>
      </c>
      <c r="I163" s="9">
        <f t="shared" si="24"/>
        <v>1.2039267461347258</v>
      </c>
      <c r="J163" s="10">
        <f t="shared" si="25"/>
        <v>44.966024863062486</v>
      </c>
      <c r="K163" s="9">
        <f t="shared" si="26"/>
        <v>55.573599999999999</v>
      </c>
      <c r="L163" s="9">
        <f t="shared" si="27"/>
        <v>0.8091256435261075</v>
      </c>
      <c r="M163" s="9">
        <f t="shared" si="28"/>
        <v>54.135799999999996</v>
      </c>
      <c r="N163" s="2">
        <f t="shared" si="29"/>
        <v>56.1661</v>
      </c>
    </row>
    <row r="164" spans="1:14" x14ac:dyDescent="0.2">
      <c r="A164" s="5">
        <v>162</v>
      </c>
      <c r="B164" s="7">
        <v>31418</v>
      </c>
      <c r="C164" s="7" t="s">
        <v>12</v>
      </c>
      <c r="D164" s="8">
        <f t="shared" si="20"/>
        <v>1986</v>
      </c>
      <c r="E164" s="9">
        <v>58.596600000000002</v>
      </c>
      <c r="F164" s="9">
        <f t="shared" si="21"/>
        <v>76.681764171123021</v>
      </c>
      <c r="G164" s="5">
        <f t="shared" si="22"/>
        <v>0</v>
      </c>
      <c r="H164" s="9">
        <f t="shared" si="23"/>
        <v>1.3086384563459827</v>
      </c>
      <c r="I164" s="9">
        <f t="shared" si="24"/>
        <v>1.0776285484804262</v>
      </c>
      <c r="J164" s="10">
        <f t="shared" si="25"/>
        <v>54.375508223708067</v>
      </c>
      <c r="K164" s="9">
        <f t="shared" si="26"/>
        <v>55.694199999999995</v>
      </c>
      <c r="L164" s="9">
        <f t="shared" si="27"/>
        <v>0.97632263725321622</v>
      </c>
      <c r="M164" s="9">
        <f t="shared" si="28"/>
        <v>58.596600000000002</v>
      </c>
      <c r="N164" s="2">
        <f t="shared" si="29"/>
        <v>55.489849999999997</v>
      </c>
    </row>
    <row r="165" spans="1:14" x14ac:dyDescent="0.2">
      <c r="A165" s="5">
        <v>163</v>
      </c>
      <c r="B165" s="7">
        <v>31419</v>
      </c>
      <c r="C165" s="7" t="s">
        <v>13</v>
      </c>
      <c r="D165" s="8">
        <f t="shared" si="20"/>
        <v>1986</v>
      </c>
      <c r="E165" s="9">
        <v>63.7333</v>
      </c>
      <c r="F165" s="9">
        <f t="shared" si="21"/>
        <v>76.681764171123021</v>
      </c>
      <c r="G165" s="5">
        <f t="shared" si="22"/>
        <v>0</v>
      </c>
      <c r="H165" s="9">
        <f t="shared" si="23"/>
        <v>1.2031663850941818</v>
      </c>
      <c r="I165" s="9">
        <f t="shared" si="24"/>
        <v>0.98423825504069107</v>
      </c>
      <c r="J165" s="10">
        <f t="shared" si="25"/>
        <v>64.753935008719097</v>
      </c>
      <c r="K165" s="9">
        <f t="shared" si="26"/>
        <v>55.814799999999991</v>
      </c>
      <c r="L165" s="9">
        <f t="shared" si="27"/>
        <v>1.1601570731906072</v>
      </c>
      <c r="M165" s="9">
        <f t="shared" si="28"/>
        <v>63.7333</v>
      </c>
      <c r="N165" s="2">
        <f t="shared" si="29"/>
        <v>57.460975000000005</v>
      </c>
    </row>
    <row r="166" spans="1:14" x14ac:dyDescent="0.2">
      <c r="A166" s="5">
        <v>164</v>
      </c>
      <c r="B166" s="7">
        <v>31420</v>
      </c>
      <c r="C166" s="7" t="s">
        <v>14</v>
      </c>
      <c r="D166" s="8">
        <f t="shared" si="20"/>
        <v>1986</v>
      </c>
      <c r="E166" s="9">
        <v>64.550600000000003</v>
      </c>
      <c r="F166" s="9">
        <f t="shared" si="21"/>
        <v>76.681764171123021</v>
      </c>
      <c r="G166" s="5">
        <f t="shared" si="22"/>
        <v>0</v>
      </c>
      <c r="H166" s="9">
        <f t="shared" si="23"/>
        <v>1.1879326322469972</v>
      </c>
      <c r="I166" s="9">
        <f t="shared" si="24"/>
        <v>0.96905978190669795</v>
      </c>
      <c r="J166" s="10">
        <f t="shared" si="25"/>
        <v>66.611576710976337</v>
      </c>
      <c r="K166" s="9">
        <f t="shared" si="26"/>
        <v>55.935400000000001</v>
      </c>
      <c r="L166" s="9">
        <f t="shared" si="27"/>
        <v>1.190866190480024</v>
      </c>
      <c r="M166" s="9">
        <f t="shared" si="28"/>
        <v>64.550600000000003</v>
      </c>
      <c r="N166" s="2">
        <f t="shared" si="29"/>
        <v>60.254075000000007</v>
      </c>
    </row>
    <row r="167" spans="1:14" x14ac:dyDescent="0.2">
      <c r="A167" s="5">
        <v>165</v>
      </c>
      <c r="B167" s="7">
        <v>31421</v>
      </c>
      <c r="C167" s="7" t="s">
        <v>15</v>
      </c>
      <c r="D167" s="8">
        <f t="shared" si="20"/>
        <v>1986</v>
      </c>
      <c r="E167" s="9">
        <v>61.915900000000001</v>
      </c>
      <c r="F167" s="9">
        <f t="shared" si="21"/>
        <v>76.681764171123021</v>
      </c>
      <c r="G167" s="5">
        <f t="shared" si="22"/>
        <v>0</v>
      </c>
      <c r="H167" s="9">
        <f t="shared" si="23"/>
        <v>1.2384825896275919</v>
      </c>
      <c r="I167" s="9">
        <f t="shared" si="24"/>
        <v>1.0503302899647788</v>
      </c>
      <c r="J167" s="10">
        <f t="shared" si="25"/>
        <v>58.948980707845962</v>
      </c>
      <c r="K167" s="9">
        <f t="shared" si="26"/>
        <v>56.055999999999997</v>
      </c>
      <c r="L167" s="9">
        <f t="shared" si="27"/>
        <v>1.0516087610219418</v>
      </c>
      <c r="M167" s="9">
        <f t="shared" si="28"/>
        <v>61.915900000000008</v>
      </c>
      <c r="N167" s="2">
        <f t="shared" si="29"/>
        <v>62.199100000000001</v>
      </c>
    </row>
    <row r="168" spans="1:14" x14ac:dyDescent="0.2">
      <c r="A168" s="5">
        <v>166</v>
      </c>
      <c r="B168" s="7">
        <v>31422</v>
      </c>
      <c r="C168" s="7" t="s">
        <v>16</v>
      </c>
      <c r="D168" s="8">
        <f t="shared" si="20"/>
        <v>1986</v>
      </c>
      <c r="E168" s="9">
        <v>55.758800000000001</v>
      </c>
      <c r="F168" s="9">
        <f t="shared" si="21"/>
        <v>76.681764171123021</v>
      </c>
      <c r="G168" s="5">
        <f t="shared" si="22"/>
        <v>0</v>
      </c>
      <c r="H168" s="9">
        <f t="shared" si="23"/>
        <v>1.3752405749607779</v>
      </c>
      <c r="I168" s="9">
        <f t="shared" si="24"/>
        <v>1.1675431107740062</v>
      </c>
      <c r="J168" s="10">
        <f t="shared" si="25"/>
        <v>47.75737999347664</v>
      </c>
      <c r="K168" s="9">
        <f t="shared" si="26"/>
        <v>56.176599999999993</v>
      </c>
      <c r="L168" s="9">
        <f t="shared" si="27"/>
        <v>0.85012941319831825</v>
      </c>
      <c r="M168" s="9">
        <f t="shared" si="28"/>
        <v>55.758800000000001</v>
      </c>
      <c r="N168" s="2">
        <f t="shared" si="29"/>
        <v>61.489650000000005</v>
      </c>
    </row>
    <row r="169" spans="1:14" x14ac:dyDescent="0.2">
      <c r="A169" s="5">
        <v>167</v>
      </c>
      <c r="B169" s="7">
        <v>31423</v>
      </c>
      <c r="C169" s="7" t="s">
        <v>17</v>
      </c>
      <c r="D169" s="8">
        <f t="shared" si="20"/>
        <v>1986</v>
      </c>
      <c r="E169" s="9">
        <v>55.462899999999998</v>
      </c>
      <c r="F169" s="9">
        <f t="shared" si="21"/>
        <v>76.681764171123021</v>
      </c>
      <c r="G169" s="5">
        <f t="shared" si="22"/>
        <v>0</v>
      </c>
      <c r="H169" s="9">
        <f t="shared" si="23"/>
        <v>1.3825776180315674</v>
      </c>
      <c r="I169" s="9">
        <f t="shared" si="24"/>
        <v>1.1800839693123044</v>
      </c>
      <c r="J169" s="10">
        <f t="shared" si="25"/>
        <v>46.999113149821937</v>
      </c>
      <c r="K169" s="9">
        <f t="shared" si="26"/>
        <v>56.297199999999997</v>
      </c>
      <c r="L169" s="9">
        <f t="shared" si="27"/>
        <v>0.83483926642571815</v>
      </c>
      <c r="M169" s="9">
        <f t="shared" si="28"/>
        <v>55.462899999999998</v>
      </c>
      <c r="N169" s="2">
        <f t="shared" si="29"/>
        <v>59.422049999999999</v>
      </c>
    </row>
    <row r="170" spans="1:14" x14ac:dyDescent="0.2">
      <c r="A170" s="5">
        <v>168</v>
      </c>
      <c r="B170" s="7">
        <v>31424</v>
      </c>
      <c r="C170" s="7" t="s">
        <v>18</v>
      </c>
      <c r="D170" s="8">
        <f t="shared" si="20"/>
        <v>1986</v>
      </c>
      <c r="E170" s="9">
        <v>61.417499999999997</v>
      </c>
      <c r="F170" s="9">
        <f t="shared" si="21"/>
        <v>76.681764171123021</v>
      </c>
      <c r="G170" s="5">
        <f t="shared" si="22"/>
        <v>0</v>
      </c>
      <c r="H170" s="9">
        <f t="shared" si="23"/>
        <v>1.2485328150954211</v>
      </c>
      <c r="I170" s="9">
        <f t="shared" si="24"/>
        <v>1.0929637972004846</v>
      </c>
      <c r="J170" s="10">
        <f t="shared" si="25"/>
        <v>56.193535556543281</v>
      </c>
      <c r="K170" s="9">
        <f t="shared" si="26"/>
        <v>56.4178</v>
      </c>
      <c r="L170" s="9">
        <f t="shared" si="27"/>
        <v>0.99602493462246455</v>
      </c>
      <c r="M170" s="9">
        <f t="shared" si="28"/>
        <v>61.41749999999999</v>
      </c>
      <c r="N170" s="2">
        <f t="shared" si="29"/>
        <v>58.638774999999995</v>
      </c>
    </row>
    <row r="171" spans="1:14" x14ac:dyDescent="0.2">
      <c r="A171" s="5">
        <v>169</v>
      </c>
      <c r="B171" s="7">
        <v>31778</v>
      </c>
      <c r="C171" s="7" t="s">
        <v>7</v>
      </c>
      <c r="D171" s="8">
        <f t="shared" si="20"/>
        <v>1987</v>
      </c>
      <c r="E171" s="9">
        <v>63.930300000000003</v>
      </c>
      <c r="F171" s="9">
        <f t="shared" si="21"/>
        <v>76.681764171123021</v>
      </c>
      <c r="G171" s="5">
        <f t="shared" si="22"/>
        <v>0</v>
      </c>
      <c r="H171" s="9">
        <f t="shared" si="23"/>
        <v>1.1994588508285275</v>
      </c>
      <c r="I171" s="9">
        <f t="shared" si="24"/>
        <v>1.0563952975290727</v>
      </c>
      <c r="J171" s="10">
        <f t="shared" si="25"/>
        <v>60.517403049345361</v>
      </c>
      <c r="K171" s="9">
        <f t="shared" si="26"/>
        <v>56.538399999999996</v>
      </c>
      <c r="L171" s="9">
        <f t="shared" si="27"/>
        <v>1.0703770012831166</v>
      </c>
      <c r="M171" s="9">
        <f t="shared" si="28"/>
        <v>63.930299999999995</v>
      </c>
      <c r="N171" s="2">
        <f t="shared" si="29"/>
        <v>59.142375000000001</v>
      </c>
    </row>
    <row r="172" spans="1:14" x14ac:dyDescent="0.2">
      <c r="A172" s="5">
        <v>170</v>
      </c>
      <c r="B172" s="7">
        <v>31779</v>
      </c>
      <c r="C172" s="7" t="s">
        <v>8</v>
      </c>
      <c r="D172" s="8">
        <f t="shared" si="20"/>
        <v>1987</v>
      </c>
      <c r="E172" s="9">
        <v>60.364600000000003</v>
      </c>
      <c r="F172" s="9">
        <f t="shared" si="21"/>
        <v>76.681764171123021</v>
      </c>
      <c r="G172" s="5">
        <f t="shared" si="22"/>
        <v>0</v>
      </c>
      <c r="H172" s="9">
        <f t="shared" si="23"/>
        <v>1.2703101514981134</v>
      </c>
      <c r="I172" s="9">
        <f t="shared" si="24"/>
        <v>1.1091630140909479</v>
      </c>
      <c r="J172" s="10">
        <f t="shared" si="25"/>
        <v>54.423560137798013</v>
      </c>
      <c r="K172" s="9">
        <f t="shared" si="26"/>
        <v>56.658999999999992</v>
      </c>
      <c r="L172" s="9">
        <f t="shared" si="27"/>
        <v>0.96054572332370891</v>
      </c>
      <c r="M172" s="9">
        <f t="shared" si="28"/>
        <v>60.36460000000001</v>
      </c>
      <c r="N172" s="2">
        <f t="shared" si="29"/>
        <v>60.293824999999998</v>
      </c>
    </row>
    <row r="173" spans="1:14" x14ac:dyDescent="0.2">
      <c r="A173" s="5">
        <v>171</v>
      </c>
      <c r="B173" s="7">
        <v>31780</v>
      </c>
      <c r="C173" s="7" t="s">
        <v>9</v>
      </c>
      <c r="D173" s="8">
        <f t="shared" si="20"/>
        <v>1987</v>
      </c>
      <c r="E173" s="9">
        <v>56.0702</v>
      </c>
      <c r="F173" s="9">
        <f t="shared" si="21"/>
        <v>76.681764171123021</v>
      </c>
      <c r="G173" s="5">
        <f t="shared" si="22"/>
        <v>0</v>
      </c>
      <c r="H173" s="9">
        <f t="shared" si="23"/>
        <v>1.367602829508777</v>
      </c>
      <c r="I173" s="9">
        <f t="shared" si="24"/>
        <v>1.1662447481388238</v>
      </c>
      <c r="J173" s="10">
        <f t="shared" si="25"/>
        <v>48.077558410857414</v>
      </c>
      <c r="K173" s="9">
        <f t="shared" si="26"/>
        <v>56.779599999999995</v>
      </c>
      <c r="L173" s="9">
        <f t="shared" si="27"/>
        <v>0.8467399983595767</v>
      </c>
      <c r="M173" s="9">
        <f t="shared" si="28"/>
        <v>56.070199999999993</v>
      </c>
      <c r="N173" s="2">
        <f t="shared" si="29"/>
        <v>60.445650000000001</v>
      </c>
    </row>
    <row r="174" spans="1:14" x14ac:dyDescent="0.2">
      <c r="A174" s="5">
        <v>172</v>
      </c>
      <c r="B174" s="7">
        <v>31781</v>
      </c>
      <c r="C174" s="7" t="s">
        <v>10</v>
      </c>
      <c r="D174" s="8">
        <f t="shared" si="20"/>
        <v>1987</v>
      </c>
      <c r="E174" s="9">
        <v>53.976199999999999</v>
      </c>
      <c r="F174" s="9">
        <f t="shared" si="21"/>
        <v>76.681764171123021</v>
      </c>
      <c r="G174" s="5">
        <f t="shared" si="22"/>
        <v>0</v>
      </c>
      <c r="H174" s="9">
        <f t="shared" si="23"/>
        <v>1.4206588120527754</v>
      </c>
      <c r="I174" s="9">
        <f t="shared" si="24"/>
        <v>1.2337673008340146</v>
      </c>
      <c r="J174" s="10">
        <f t="shared" si="25"/>
        <v>43.749092688315386</v>
      </c>
      <c r="K174" s="9">
        <f t="shared" si="26"/>
        <v>56.900199999999998</v>
      </c>
      <c r="L174" s="9">
        <f t="shared" si="27"/>
        <v>0.76887414610696247</v>
      </c>
      <c r="M174" s="9">
        <f t="shared" si="28"/>
        <v>53.976199999999999</v>
      </c>
      <c r="N174" s="2">
        <f t="shared" si="29"/>
        <v>58.585325000000005</v>
      </c>
    </row>
    <row r="175" spans="1:14" x14ac:dyDescent="0.2">
      <c r="A175" s="5">
        <v>173</v>
      </c>
      <c r="B175" s="7">
        <v>31782</v>
      </c>
      <c r="C175" s="7" t="s">
        <v>11</v>
      </c>
      <c r="D175" s="8">
        <f t="shared" si="20"/>
        <v>1987</v>
      </c>
      <c r="E175" s="9">
        <v>54.807400000000001</v>
      </c>
      <c r="F175" s="9">
        <f t="shared" si="21"/>
        <v>76.681764171123021</v>
      </c>
      <c r="G175" s="5">
        <f t="shared" si="22"/>
        <v>0</v>
      </c>
      <c r="H175" s="9">
        <f t="shared" si="23"/>
        <v>1.399113334533713</v>
      </c>
      <c r="I175" s="9">
        <f t="shared" si="24"/>
        <v>1.2039267461347258</v>
      </c>
      <c r="J175" s="10">
        <f t="shared" si="25"/>
        <v>45.523866112254943</v>
      </c>
      <c r="K175" s="9">
        <f t="shared" si="26"/>
        <v>57.020799999999994</v>
      </c>
      <c r="L175" s="9">
        <f t="shared" si="27"/>
        <v>0.79837298165327297</v>
      </c>
      <c r="M175" s="9">
        <f t="shared" si="28"/>
        <v>54.807400000000008</v>
      </c>
      <c r="N175" s="2">
        <f t="shared" si="29"/>
        <v>56.304600000000001</v>
      </c>
    </row>
    <row r="176" spans="1:14" x14ac:dyDescent="0.2">
      <c r="A176" s="5">
        <v>174</v>
      </c>
      <c r="B176" s="7">
        <v>31783</v>
      </c>
      <c r="C176" s="7" t="s">
        <v>12</v>
      </c>
      <c r="D176" s="8">
        <f t="shared" si="20"/>
        <v>1987</v>
      </c>
      <c r="E176" s="9">
        <v>60.933</v>
      </c>
      <c r="F176" s="9">
        <f t="shared" si="21"/>
        <v>76.681764171123021</v>
      </c>
      <c r="G176" s="5">
        <f t="shared" si="22"/>
        <v>0</v>
      </c>
      <c r="H176" s="9">
        <f t="shared" si="23"/>
        <v>1.2584603444951508</v>
      </c>
      <c r="I176" s="9">
        <f t="shared" si="24"/>
        <v>1.0776285484804262</v>
      </c>
      <c r="J176" s="10">
        <f t="shared" si="25"/>
        <v>56.543602232812205</v>
      </c>
      <c r="K176" s="9">
        <f t="shared" si="26"/>
        <v>57.141399999999997</v>
      </c>
      <c r="L176" s="9">
        <f t="shared" si="27"/>
        <v>0.98953827230015734</v>
      </c>
      <c r="M176" s="9">
        <f t="shared" si="28"/>
        <v>60.933000000000007</v>
      </c>
      <c r="N176" s="2">
        <f t="shared" si="29"/>
        <v>56.4467</v>
      </c>
    </row>
    <row r="177" spans="1:14" x14ac:dyDescent="0.2">
      <c r="A177" s="5">
        <v>175</v>
      </c>
      <c r="B177" s="7">
        <v>31784</v>
      </c>
      <c r="C177" s="7" t="s">
        <v>13</v>
      </c>
      <c r="D177" s="8">
        <f t="shared" si="20"/>
        <v>1987</v>
      </c>
      <c r="E177" s="9">
        <v>67.893699999999995</v>
      </c>
      <c r="F177" s="9">
        <f t="shared" si="21"/>
        <v>76.681764171123021</v>
      </c>
      <c r="G177" s="5">
        <f t="shared" si="22"/>
        <v>0</v>
      </c>
      <c r="H177" s="9">
        <f t="shared" si="23"/>
        <v>1.1294385807685106</v>
      </c>
      <c r="I177" s="9">
        <f t="shared" si="24"/>
        <v>0.98423825504069107</v>
      </c>
      <c r="J177" s="10">
        <f t="shared" si="25"/>
        <v>68.980960303349605</v>
      </c>
      <c r="K177" s="9">
        <f t="shared" si="26"/>
        <v>57.262</v>
      </c>
      <c r="L177" s="9">
        <f t="shared" si="27"/>
        <v>1.2046550994263141</v>
      </c>
      <c r="M177" s="9">
        <f t="shared" si="28"/>
        <v>67.893699999999981</v>
      </c>
      <c r="N177" s="2">
        <f t="shared" si="29"/>
        <v>59.402574999999999</v>
      </c>
    </row>
    <row r="178" spans="1:14" x14ac:dyDescent="0.2">
      <c r="A178" s="5">
        <v>176</v>
      </c>
      <c r="B178" s="7">
        <v>31785</v>
      </c>
      <c r="C178" s="7" t="s">
        <v>14</v>
      </c>
      <c r="D178" s="8">
        <f t="shared" si="20"/>
        <v>1987</v>
      </c>
      <c r="E178" s="9">
        <v>66.695499999999996</v>
      </c>
      <c r="F178" s="9">
        <f t="shared" si="21"/>
        <v>76.681764171123021</v>
      </c>
      <c r="G178" s="5">
        <f t="shared" si="22"/>
        <v>0</v>
      </c>
      <c r="H178" s="9">
        <f t="shared" si="23"/>
        <v>1.1497292046858187</v>
      </c>
      <c r="I178" s="9">
        <f t="shared" si="24"/>
        <v>0.96905978190669795</v>
      </c>
      <c r="J178" s="10">
        <f t="shared" si="25"/>
        <v>68.824959249440312</v>
      </c>
      <c r="K178" s="9">
        <f t="shared" si="26"/>
        <v>57.382599999999996</v>
      </c>
      <c r="L178" s="9">
        <f t="shared" si="27"/>
        <v>1.1994046845113382</v>
      </c>
      <c r="M178" s="9">
        <f t="shared" si="28"/>
        <v>66.695499999999996</v>
      </c>
      <c r="N178" s="2">
        <f t="shared" si="29"/>
        <v>62.582399999999993</v>
      </c>
    </row>
    <row r="179" spans="1:14" x14ac:dyDescent="0.2">
      <c r="A179" s="5">
        <v>177</v>
      </c>
      <c r="B179" s="7">
        <v>31786</v>
      </c>
      <c r="C179" s="7" t="s">
        <v>15</v>
      </c>
      <c r="D179" s="8">
        <f t="shared" si="20"/>
        <v>1987</v>
      </c>
      <c r="E179" s="9">
        <v>62.891199999999998</v>
      </c>
      <c r="F179" s="9">
        <f t="shared" si="21"/>
        <v>76.681764171123021</v>
      </c>
      <c r="G179" s="5">
        <f t="shared" si="22"/>
        <v>0</v>
      </c>
      <c r="H179" s="9">
        <f t="shared" si="23"/>
        <v>1.2192765310746658</v>
      </c>
      <c r="I179" s="9">
        <f t="shared" si="24"/>
        <v>1.0503302899647788</v>
      </c>
      <c r="J179" s="10">
        <f t="shared" si="25"/>
        <v>59.87754575954289</v>
      </c>
      <c r="K179" s="9">
        <f t="shared" si="26"/>
        <v>57.503199999999993</v>
      </c>
      <c r="L179" s="9">
        <f t="shared" si="27"/>
        <v>1.0412906718155319</v>
      </c>
      <c r="M179" s="9">
        <f t="shared" si="28"/>
        <v>62.891199999999998</v>
      </c>
      <c r="N179" s="2">
        <f t="shared" si="29"/>
        <v>64.603350000000006</v>
      </c>
    </row>
    <row r="180" spans="1:14" x14ac:dyDescent="0.2">
      <c r="A180" s="5">
        <v>178</v>
      </c>
      <c r="B180" s="7">
        <v>31787</v>
      </c>
      <c r="C180" s="7" t="s">
        <v>16</v>
      </c>
      <c r="D180" s="8">
        <f t="shared" si="20"/>
        <v>1987</v>
      </c>
      <c r="E180" s="9">
        <v>57.828400000000002</v>
      </c>
      <c r="F180" s="9">
        <f t="shared" si="21"/>
        <v>76.681764171123021</v>
      </c>
      <c r="G180" s="5">
        <f t="shared" si="22"/>
        <v>0</v>
      </c>
      <c r="H180" s="9">
        <f t="shared" si="23"/>
        <v>1.3260225801011789</v>
      </c>
      <c r="I180" s="9">
        <f t="shared" si="24"/>
        <v>1.1675431107740062</v>
      </c>
      <c r="J180" s="10">
        <f t="shared" si="25"/>
        <v>49.529991198066753</v>
      </c>
      <c r="K180" s="9">
        <f t="shared" si="26"/>
        <v>57.623799999999996</v>
      </c>
      <c r="L180" s="9">
        <f t="shared" si="27"/>
        <v>0.85954052315305063</v>
      </c>
      <c r="M180" s="9">
        <f t="shared" si="28"/>
        <v>57.828400000000002</v>
      </c>
      <c r="N180" s="2">
        <f t="shared" si="29"/>
        <v>63.827200000000005</v>
      </c>
    </row>
    <row r="181" spans="1:14" x14ac:dyDescent="0.2">
      <c r="A181" s="5">
        <v>179</v>
      </c>
      <c r="B181" s="7">
        <v>31788</v>
      </c>
      <c r="C181" s="7" t="s">
        <v>17</v>
      </c>
      <c r="D181" s="8">
        <f t="shared" si="20"/>
        <v>1987</v>
      </c>
      <c r="E181" s="9">
        <v>57.046100000000003</v>
      </c>
      <c r="F181" s="9">
        <f t="shared" si="21"/>
        <v>76.681764171123021</v>
      </c>
      <c r="G181" s="5">
        <f t="shared" si="22"/>
        <v>0</v>
      </c>
      <c r="H181" s="9">
        <f t="shared" si="23"/>
        <v>1.3442069514151365</v>
      </c>
      <c r="I181" s="9">
        <f t="shared" si="24"/>
        <v>1.1800839693123044</v>
      </c>
      <c r="J181" s="10">
        <f t="shared" si="25"/>
        <v>48.340712596277108</v>
      </c>
      <c r="K181" s="9">
        <f t="shared" si="26"/>
        <v>57.744399999999999</v>
      </c>
      <c r="L181" s="9">
        <f t="shared" si="27"/>
        <v>0.83714979454764638</v>
      </c>
      <c r="M181" s="9">
        <f t="shared" si="28"/>
        <v>57.04610000000001</v>
      </c>
      <c r="N181" s="2">
        <f t="shared" si="29"/>
        <v>61.115299999999998</v>
      </c>
    </row>
    <row r="182" spans="1:14" x14ac:dyDescent="0.2">
      <c r="A182" s="5">
        <v>180</v>
      </c>
      <c r="B182" s="7">
        <v>31789</v>
      </c>
      <c r="C182" s="7" t="s">
        <v>18</v>
      </c>
      <c r="D182" s="8">
        <f t="shared" si="20"/>
        <v>1987</v>
      </c>
      <c r="E182" s="9">
        <v>62.144300000000001</v>
      </c>
      <c r="F182" s="9">
        <f t="shared" si="21"/>
        <v>76.681764171123021</v>
      </c>
      <c r="G182" s="5">
        <f t="shared" si="22"/>
        <v>0</v>
      </c>
      <c r="H182" s="9">
        <f t="shared" si="23"/>
        <v>1.2339307735564327</v>
      </c>
      <c r="I182" s="9">
        <f t="shared" si="24"/>
        <v>1.0929637972004846</v>
      </c>
      <c r="J182" s="10">
        <f t="shared" si="25"/>
        <v>56.858516411226326</v>
      </c>
      <c r="K182" s="9">
        <f t="shared" si="26"/>
        <v>57.864999999999995</v>
      </c>
      <c r="L182" s="9">
        <f t="shared" si="27"/>
        <v>0.98260634945522041</v>
      </c>
      <c r="M182" s="9">
        <f t="shared" si="28"/>
        <v>62.144299999999994</v>
      </c>
      <c r="N182" s="2">
        <f t="shared" si="29"/>
        <v>59.977500000000006</v>
      </c>
    </row>
    <row r="183" spans="1:14" x14ac:dyDescent="0.2">
      <c r="A183" s="5">
        <v>181</v>
      </c>
      <c r="B183" s="7">
        <v>32143</v>
      </c>
      <c r="C183" s="7" t="s">
        <v>7</v>
      </c>
      <c r="D183" s="8">
        <f t="shared" si="20"/>
        <v>1988</v>
      </c>
      <c r="E183" s="9">
        <v>65.140299999999996</v>
      </c>
      <c r="F183" s="9">
        <f t="shared" si="21"/>
        <v>76.681764171123021</v>
      </c>
      <c r="G183" s="5">
        <f t="shared" si="22"/>
        <v>0</v>
      </c>
      <c r="H183" s="9">
        <f t="shared" si="23"/>
        <v>1.1771785541534661</v>
      </c>
      <c r="I183" s="9">
        <f t="shared" si="24"/>
        <v>1.0563952975290727</v>
      </c>
      <c r="J183" s="10">
        <f t="shared" si="25"/>
        <v>61.662807617909991</v>
      </c>
      <c r="K183" s="9">
        <f t="shared" si="26"/>
        <v>57.985599999999998</v>
      </c>
      <c r="L183" s="9">
        <f t="shared" si="27"/>
        <v>1.0634158759745522</v>
      </c>
      <c r="M183" s="9">
        <f t="shared" si="28"/>
        <v>65.140299999999996</v>
      </c>
      <c r="N183" s="2">
        <f t="shared" si="29"/>
        <v>60.539774999999999</v>
      </c>
    </row>
    <row r="184" spans="1:14" x14ac:dyDescent="0.2">
      <c r="A184" s="5">
        <v>182</v>
      </c>
      <c r="B184" s="7">
        <v>32144</v>
      </c>
      <c r="C184" s="7" t="s">
        <v>8</v>
      </c>
      <c r="D184" s="8">
        <f t="shared" si="20"/>
        <v>1988</v>
      </c>
      <c r="E184" s="9">
        <v>62.397500000000001</v>
      </c>
      <c r="F184" s="9">
        <f t="shared" si="21"/>
        <v>76.681764171123021</v>
      </c>
      <c r="G184" s="5">
        <f t="shared" si="22"/>
        <v>0</v>
      </c>
      <c r="H184" s="9">
        <f t="shared" si="23"/>
        <v>1.2289236615428987</v>
      </c>
      <c r="I184" s="9">
        <f t="shared" si="24"/>
        <v>1.1091630140909479</v>
      </c>
      <c r="J184" s="10">
        <f t="shared" si="25"/>
        <v>56.256383603937593</v>
      </c>
      <c r="K184" s="9">
        <f t="shared" si="26"/>
        <v>58.106200000000001</v>
      </c>
      <c r="L184" s="9">
        <f t="shared" si="27"/>
        <v>0.9681649050176675</v>
      </c>
      <c r="M184" s="9">
        <f t="shared" si="28"/>
        <v>62.397500000000001</v>
      </c>
      <c r="N184" s="2">
        <f t="shared" si="29"/>
        <v>61.682050000000004</v>
      </c>
    </row>
    <row r="185" spans="1:14" x14ac:dyDescent="0.2">
      <c r="A185" s="5">
        <v>183</v>
      </c>
      <c r="B185" s="7">
        <v>32145</v>
      </c>
      <c r="C185" s="7" t="s">
        <v>9</v>
      </c>
      <c r="D185" s="8">
        <f t="shared" si="20"/>
        <v>1988</v>
      </c>
      <c r="E185" s="9">
        <v>59.345999999999997</v>
      </c>
      <c r="F185" s="9">
        <f t="shared" si="21"/>
        <v>76.681764171123021</v>
      </c>
      <c r="G185" s="5">
        <f t="shared" si="22"/>
        <v>0</v>
      </c>
      <c r="H185" s="9">
        <f t="shared" si="23"/>
        <v>1.2921134393408658</v>
      </c>
      <c r="I185" s="9">
        <f t="shared" si="24"/>
        <v>1.1662447481388238</v>
      </c>
      <c r="J185" s="10">
        <f t="shared" si="25"/>
        <v>50.886402785271748</v>
      </c>
      <c r="K185" s="9">
        <f t="shared" si="26"/>
        <v>58.226799999999997</v>
      </c>
      <c r="L185" s="9">
        <f t="shared" si="27"/>
        <v>0.87393438734863926</v>
      </c>
      <c r="M185" s="9">
        <f t="shared" si="28"/>
        <v>59.345999999999989</v>
      </c>
      <c r="N185" s="2">
        <f t="shared" si="29"/>
        <v>62.257024999999999</v>
      </c>
    </row>
    <row r="186" spans="1:14" x14ac:dyDescent="0.2">
      <c r="A186" s="5">
        <v>184</v>
      </c>
      <c r="B186" s="7">
        <v>32146</v>
      </c>
      <c r="C186" s="7" t="s">
        <v>10</v>
      </c>
      <c r="D186" s="8">
        <f t="shared" si="20"/>
        <v>1988</v>
      </c>
      <c r="E186" s="9">
        <v>56.581699999999998</v>
      </c>
      <c r="F186" s="9">
        <f t="shared" si="21"/>
        <v>76.681764171123021</v>
      </c>
      <c r="G186" s="5">
        <f t="shared" si="22"/>
        <v>0</v>
      </c>
      <c r="H186" s="9">
        <f t="shared" si="23"/>
        <v>1.3552396653179919</v>
      </c>
      <c r="I186" s="9">
        <f t="shared" si="24"/>
        <v>1.2337673008340146</v>
      </c>
      <c r="J186" s="10">
        <f t="shared" si="25"/>
        <v>45.860917177616329</v>
      </c>
      <c r="K186" s="9">
        <f t="shared" si="26"/>
        <v>58.347399999999993</v>
      </c>
      <c r="L186" s="9">
        <f t="shared" si="27"/>
        <v>0.78599761390595524</v>
      </c>
      <c r="M186" s="9">
        <f t="shared" si="28"/>
        <v>56.581699999999998</v>
      </c>
      <c r="N186" s="2">
        <f t="shared" si="29"/>
        <v>60.866375000000005</v>
      </c>
    </row>
    <row r="187" spans="1:14" x14ac:dyDescent="0.2">
      <c r="A187" s="5">
        <v>185</v>
      </c>
      <c r="B187" s="7">
        <v>32147</v>
      </c>
      <c r="C187" s="7" t="s">
        <v>11</v>
      </c>
      <c r="D187" s="8">
        <f t="shared" si="20"/>
        <v>1988</v>
      </c>
      <c r="E187" s="9">
        <v>58.262599999999999</v>
      </c>
      <c r="F187" s="9">
        <f t="shared" si="21"/>
        <v>76.681764171123021</v>
      </c>
      <c r="G187" s="5">
        <f t="shared" si="22"/>
        <v>0</v>
      </c>
      <c r="H187" s="9">
        <f t="shared" si="23"/>
        <v>1.3161404429449255</v>
      </c>
      <c r="I187" s="9">
        <f t="shared" si="24"/>
        <v>1.2039267461347258</v>
      </c>
      <c r="J187" s="10">
        <f t="shared" si="25"/>
        <v>48.39380816736179</v>
      </c>
      <c r="K187" s="9">
        <f t="shared" si="26"/>
        <v>58.467999999999996</v>
      </c>
      <c r="L187" s="9">
        <f t="shared" si="27"/>
        <v>0.82769734157764574</v>
      </c>
      <c r="M187" s="9">
        <f t="shared" si="28"/>
        <v>58.262599999999999</v>
      </c>
      <c r="N187" s="2">
        <f t="shared" si="29"/>
        <v>59.146949999999997</v>
      </c>
    </row>
    <row r="188" spans="1:14" x14ac:dyDescent="0.2">
      <c r="A188" s="5">
        <v>186</v>
      </c>
      <c r="B188" s="7">
        <v>32148</v>
      </c>
      <c r="C188" s="7" t="s">
        <v>12</v>
      </c>
      <c r="D188" s="8">
        <f t="shared" si="20"/>
        <v>1988</v>
      </c>
      <c r="E188" s="9">
        <v>65.1768</v>
      </c>
      <c r="F188" s="9">
        <f t="shared" si="21"/>
        <v>76.681764171123021</v>
      </c>
      <c r="G188" s="5">
        <f t="shared" si="22"/>
        <v>0</v>
      </c>
      <c r="H188" s="9">
        <f t="shared" si="23"/>
        <v>1.1765193162463181</v>
      </c>
      <c r="I188" s="9">
        <f t="shared" si="24"/>
        <v>1.0776285484804262</v>
      </c>
      <c r="J188" s="10">
        <f t="shared" si="25"/>
        <v>60.481693893416612</v>
      </c>
      <c r="K188" s="9">
        <f t="shared" si="26"/>
        <v>58.5886</v>
      </c>
      <c r="L188" s="9">
        <f t="shared" si="27"/>
        <v>1.0323116424256018</v>
      </c>
      <c r="M188" s="9">
        <f t="shared" si="28"/>
        <v>65.1768</v>
      </c>
      <c r="N188" s="2">
        <f t="shared" si="29"/>
        <v>59.841774999999998</v>
      </c>
    </row>
    <row r="189" spans="1:14" x14ac:dyDescent="0.2">
      <c r="A189" s="5">
        <v>187</v>
      </c>
      <c r="B189" s="7">
        <v>32149</v>
      </c>
      <c r="C189" s="7" t="s">
        <v>13</v>
      </c>
      <c r="D189" s="8">
        <f t="shared" si="20"/>
        <v>1988</v>
      </c>
      <c r="E189" s="9">
        <v>71.009399999999999</v>
      </c>
      <c r="F189" s="9">
        <f t="shared" si="21"/>
        <v>76.681764171123021</v>
      </c>
      <c r="G189" s="5">
        <f t="shared" si="22"/>
        <v>0</v>
      </c>
      <c r="H189" s="9">
        <f t="shared" si="23"/>
        <v>1.0798818772039056</v>
      </c>
      <c r="I189" s="9">
        <f t="shared" si="24"/>
        <v>0.98423825504069107</v>
      </c>
      <c r="J189" s="10">
        <f t="shared" si="25"/>
        <v>72.146555609204881</v>
      </c>
      <c r="K189" s="9">
        <f t="shared" si="26"/>
        <v>58.709199999999996</v>
      </c>
      <c r="L189" s="9">
        <f t="shared" si="27"/>
        <v>1.2288798963229763</v>
      </c>
      <c r="M189" s="9">
        <f t="shared" si="28"/>
        <v>71.009399999999999</v>
      </c>
      <c r="N189" s="2">
        <f t="shared" si="29"/>
        <v>62.757624999999997</v>
      </c>
    </row>
    <row r="190" spans="1:14" x14ac:dyDescent="0.2">
      <c r="A190" s="5">
        <v>188</v>
      </c>
      <c r="B190" s="7">
        <v>32150</v>
      </c>
      <c r="C190" s="7" t="s">
        <v>14</v>
      </c>
      <c r="D190" s="8">
        <f t="shared" si="20"/>
        <v>1988</v>
      </c>
      <c r="E190" s="9">
        <v>72.301000000000002</v>
      </c>
      <c r="F190" s="9">
        <f t="shared" si="21"/>
        <v>76.681764171123021</v>
      </c>
      <c r="G190" s="5">
        <f t="shared" si="22"/>
        <v>0</v>
      </c>
      <c r="H190" s="9">
        <f t="shared" si="23"/>
        <v>1.0605906442666495</v>
      </c>
      <c r="I190" s="9">
        <f t="shared" si="24"/>
        <v>0.96905978190669795</v>
      </c>
      <c r="J190" s="10">
        <f t="shared" si="25"/>
        <v>74.60943210102306</v>
      </c>
      <c r="K190" s="9">
        <f t="shared" si="26"/>
        <v>58.829799999999992</v>
      </c>
      <c r="L190" s="9">
        <f t="shared" si="27"/>
        <v>1.2682251529160913</v>
      </c>
      <c r="M190" s="9">
        <f t="shared" si="28"/>
        <v>72.300999999999988</v>
      </c>
      <c r="N190" s="2">
        <f t="shared" si="29"/>
        <v>66.687449999999998</v>
      </c>
    </row>
    <row r="191" spans="1:14" x14ac:dyDescent="0.2">
      <c r="A191" s="5">
        <v>189</v>
      </c>
      <c r="B191" s="7">
        <v>32151</v>
      </c>
      <c r="C191" s="7" t="s">
        <v>15</v>
      </c>
      <c r="D191" s="8">
        <f t="shared" si="20"/>
        <v>1988</v>
      </c>
      <c r="E191" s="9">
        <v>65.823700000000002</v>
      </c>
      <c r="F191" s="9">
        <f t="shared" si="21"/>
        <v>76.681764171123021</v>
      </c>
      <c r="G191" s="5">
        <f t="shared" si="22"/>
        <v>0</v>
      </c>
      <c r="H191" s="9">
        <f t="shared" si="23"/>
        <v>1.1649567582971334</v>
      </c>
      <c r="I191" s="9">
        <f t="shared" si="24"/>
        <v>1.0503302899647788</v>
      </c>
      <c r="J191" s="10">
        <f t="shared" si="25"/>
        <v>62.669524652295131</v>
      </c>
      <c r="K191" s="9">
        <f t="shared" si="26"/>
        <v>58.950399999999995</v>
      </c>
      <c r="L191" s="9">
        <f t="shared" si="27"/>
        <v>1.0630890486289344</v>
      </c>
      <c r="M191" s="9">
        <f t="shared" si="28"/>
        <v>65.823699999999988</v>
      </c>
      <c r="N191" s="2">
        <f t="shared" si="29"/>
        <v>68.577724999999987</v>
      </c>
    </row>
    <row r="192" spans="1:14" x14ac:dyDescent="0.2">
      <c r="A192" s="5">
        <v>190</v>
      </c>
      <c r="B192" s="7">
        <v>32152</v>
      </c>
      <c r="C192" s="7" t="s">
        <v>16</v>
      </c>
      <c r="D192" s="8">
        <f t="shared" si="20"/>
        <v>1988</v>
      </c>
      <c r="E192" s="9">
        <v>59.714399999999998</v>
      </c>
      <c r="F192" s="9">
        <f t="shared" si="21"/>
        <v>76.681764171123021</v>
      </c>
      <c r="G192" s="5">
        <f t="shared" si="22"/>
        <v>0</v>
      </c>
      <c r="H192" s="9">
        <f t="shared" si="23"/>
        <v>1.2841419183835561</v>
      </c>
      <c r="I192" s="9">
        <f t="shared" si="24"/>
        <v>1.1675431107740062</v>
      </c>
      <c r="J192" s="10">
        <f t="shared" si="25"/>
        <v>51.145349108705012</v>
      </c>
      <c r="K192" s="9">
        <f t="shared" si="26"/>
        <v>59.070999999999998</v>
      </c>
      <c r="L192" s="9">
        <f t="shared" si="27"/>
        <v>0.86582839479109908</v>
      </c>
      <c r="M192" s="9">
        <f t="shared" si="28"/>
        <v>59.714399999999991</v>
      </c>
      <c r="N192" s="2">
        <f t="shared" si="29"/>
        <v>67.212125</v>
      </c>
    </row>
    <row r="193" spans="1:14" x14ac:dyDescent="0.2">
      <c r="A193" s="5">
        <v>191</v>
      </c>
      <c r="B193" s="7">
        <v>32153</v>
      </c>
      <c r="C193" s="7" t="s">
        <v>17</v>
      </c>
      <c r="D193" s="8">
        <f t="shared" si="20"/>
        <v>1988</v>
      </c>
      <c r="E193" s="9">
        <v>59.6736</v>
      </c>
      <c r="F193" s="9">
        <f t="shared" si="21"/>
        <v>76.681764171123021</v>
      </c>
      <c r="G193" s="5">
        <f t="shared" si="22"/>
        <v>0</v>
      </c>
      <c r="H193" s="9">
        <f t="shared" si="23"/>
        <v>1.2850199111688088</v>
      </c>
      <c r="I193" s="9">
        <f t="shared" si="24"/>
        <v>1.1800839693123044</v>
      </c>
      <c r="J193" s="10">
        <f t="shared" si="25"/>
        <v>50.567249070229195</v>
      </c>
      <c r="K193" s="9">
        <f t="shared" si="26"/>
        <v>59.191599999999994</v>
      </c>
      <c r="L193" s="9">
        <f t="shared" si="27"/>
        <v>0.85429772248476477</v>
      </c>
      <c r="M193" s="9">
        <f t="shared" si="28"/>
        <v>59.673600000000008</v>
      </c>
      <c r="N193" s="2">
        <f t="shared" si="29"/>
        <v>64.378175000000013</v>
      </c>
    </row>
    <row r="194" spans="1:14" x14ac:dyDescent="0.2">
      <c r="A194" s="5">
        <v>192</v>
      </c>
      <c r="B194" s="7">
        <v>32154</v>
      </c>
      <c r="C194" s="7" t="s">
        <v>18</v>
      </c>
      <c r="D194" s="8">
        <f t="shared" si="20"/>
        <v>1988</v>
      </c>
      <c r="E194" s="9">
        <v>64.4422</v>
      </c>
      <c r="F194" s="9">
        <f t="shared" si="21"/>
        <v>76.681764171123021</v>
      </c>
      <c r="G194" s="5">
        <f t="shared" si="22"/>
        <v>0</v>
      </c>
      <c r="H194" s="9">
        <f t="shared" si="23"/>
        <v>1.1899308864551958</v>
      </c>
      <c r="I194" s="9">
        <f t="shared" si="24"/>
        <v>1.0929637972004846</v>
      </c>
      <c r="J194" s="10">
        <f t="shared" si="25"/>
        <v>58.960964823411466</v>
      </c>
      <c r="K194" s="9">
        <f t="shared" si="26"/>
        <v>59.312199999999997</v>
      </c>
      <c r="L194" s="9">
        <f t="shared" si="27"/>
        <v>0.99407819678601483</v>
      </c>
      <c r="M194" s="9">
        <f t="shared" si="28"/>
        <v>64.4422</v>
      </c>
      <c r="N194" s="2">
        <f t="shared" si="29"/>
        <v>62.413475000000005</v>
      </c>
    </row>
    <row r="195" spans="1:14" x14ac:dyDescent="0.2">
      <c r="A195" s="5">
        <v>193</v>
      </c>
      <c r="B195" s="7">
        <v>32509</v>
      </c>
      <c r="C195" s="7" t="s">
        <v>7</v>
      </c>
      <c r="D195" s="8">
        <f t="shared" si="20"/>
        <v>1989</v>
      </c>
      <c r="E195" s="9">
        <v>70.399600000000007</v>
      </c>
      <c r="F195" s="9">
        <f t="shared" si="21"/>
        <v>76.681764171123021</v>
      </c>
      <c r="G195" s="5">
        <f t="shared" si="22"/>
        <v>0</v>
      </c>
      <c r="H195" s="9">
        <f t="shared" si="23"/>
        <v>1.089235793543188</v>
      </c>
      <c r="I195" s="9">
        <f t="shared" si="24"/>
        <v>1.0563952975290727</v>
      </c>
      <c r="J195" s="10">
        <f t="shared" si="25"/>
        <v>66.641341706713305</v>
      </c>
      <c r="K195" s="9">
        <f t="shared" si="26"/>
        <v>59.4328</v>
      </c>
      <c r="L195" s="9">
        <f t="shared" si="27"/>
        <v>1.1212889466206086</v>
      </c>
      <c r="M195" s="9">
        <f t="shared" si="28"/>
        <v>70.399600000000007</v>
      </c>
      <c r="N195" s="2">
        <f t="shared" si="29"/>
        <v>63.557450000000003</v>
      </c>
    </row>
    <row r="196" spans="1:14" x14ac:dyDescent="0.2">
      <c r="A196" s="5">
        <v>194</v>
      </c>
      <c r="B196" s="7">
        <v>32510</v>
      </c>
      <c r="C196" s="7" t="s">
        <v>8</v>
      </c>
      <c r="D196" s="8">
        <f t="shared" ref="D196:D259" si="30">YEAR(B196)</f>
        <v>1989</v>
      </c>
      <c r="E196" s="9">
        <v>67.92</v>
      </c>
      <c r="F196" s="9">
        <f t="shared" ref="F196:F259" si="31">AVERAGE($E$3:$E$563)</f>
        <v>76.681764171123021</v>
      </c>
      <c r="G196" s="5">
        <f t="shared" ref="G196:G259" si="32">IF(E196&gt;F196, 1, 0)</f>
        <v>0</v>
      </c>
      <c r="H196" s="9">
        <f t="shared" ref="H196:H259" si="33">F196/E196</f>
        <v>1.1290012392685957</v>
      </c>
      <c r="I196" s="9">
        <f t="shared" ref="I196:I259" si="34">AVERAGEIF($C$3:$C$563,C196,$H$3:$H$563)</f>
        <v>1.1091630140909479</v>
      </c>
      <c r="J196" s="10">
        <f t="shared" ref="J196:J259" si="35">E196/I196</f>
        <v>61.235363185695604</v>
      </c>
      <c r="K196" s="9">
        <f t="shared" ref="K196:K259" si="36" xml:space="preserve"> (0.1206 * A196) + 36.157</f>
        <v>59.553399999999996</v>
      </c>
      <c r="L196" s="9">
        <f t="shared" ref="L196:L259" si="37">J196/K196</f>
        <v>1.0282429413886631</v>
      </c>
      <c r="M196" s="9">
        <f t="shared" ref="M196:M259" si="38">I196*K196*L196</f>
        <v>67.92</v>
      </c>
      <c r="N196" s="2">
        <f t="shared" si="29"/>
        <v>65.608850000000004</v>
      </c>
    </row>
    <row r="197" spans="1:14" x14ac:dyDescent="0.2">
      <c r="A197" s="5">
        <v>195</v>
      </c>
      <c r="B197" s="7">
        <v>32511</v>
      </c>
      <c r="C197" s="7" t="s">
        <v>9</v>
      </c>
      <c r="D197" s="8">
        <f t="shared" si="30"/>
        <v>1989</v>
      </c>
      <c r="E197" s="9">
        <v>63.874400000000001</v>
      </c>
      <c r="F197" s="9">
        <f t="shared" si="31"/>
        <v>76.681764171123021</v>
      </c>
      <c r="G197" s="5">
        <f t="shared" si="32"/>
        <v>0</v>
      </c>
      <c r="H197" s="9">
        <f t="shared" si="33"/>
        <v>1.2005085632291344</v>
      </c>
      <c r="I197" s="9">
        <f t="shared" si="34"/>
        <v>1.1662447481388238</v>
      </c>
      <c r="J197" s="10">
        <f t="shared" si="35"/>
        <v>54.769292725163652</v>
      </c>
      <c r="K197" s="9">
        <f t="shared" si="36"/>
        <v>59.673999999999992</v>
      </c>
      <c r="L197" s="9">
        <f t="shared" si="37"/>
        <v>0.91780830387042367</v>
      </c>
      <c r="M197" s="9">
        <f t="shared" si="38"/>
        <v>63.874400000000001</v>
      </c>
      <c r="N197" s="2">
        <f t="shared" si="29"/>
        <v>66.659049999999993</v>
      </c>
    </row>
    <row r="198" spans="1:14" x14ac:dyDescent="0.2">
      <c r="A198" s="5">
        <v>196</v>
      </c>
      <c r="B198" s="7">
        <v>32512</v>
      </c>
      <c r="C198" s="7" t="s">
        <v>10</v>
      </c>
      <c r="D198" s="8">
        <f t="shared" si="30"/>
        <v>1989</v>
      </c>
      <c r="E198" s="9">
        <v>59.958300000000001</v>
      </c>
      <c r="F198" s="9">
        <f t="shared" si="31"/>
        <v>76.681764171123021</v>
      </c>
      <c r="G198" s="5">
        <f t="shared" si="32"/>
        <v>0</v>
      </c>
      <c r="H198" s="9">
        <f t="shared" si="33"/>
        <v>1.2789182510365207</v>
      </c>
      <c r="I198" s="9">
        <f t="shared" si="34"/>
        <v>1.2337673008340146</v>
      </c>
      <c r="J198" s="10">
        <f t="shared" si="35"/>
        <v>48.597737968471669</v>
      </c>
      <c r="K198" s="9">
        <f t="shared" si="36"/>
        <v>59.794599999999996</v>
      </c>
      <c r="L198" s="9">
        <f t="shared" si="37"/>
        <v>0.81274459513855224</v>
      </c>
      <c r="M198" s="9">
        <f t="shared" si="38"/>
        <v>59.958300000000008</v>
      </c>
      <c r="N198" s="2">
        <f t="shared" si="29"/>
        <v>65.538075000000006</v>
      </c>
    </row>
    <row r="199" spans="1:14" x14ac:dyDescent="0.2">
      <c r="A199" s="5">
        <v>197</v>
      </c>
      <c r="B199" s="7">
        <v>32513</v>
      </c>
      <c r="C199" s="7" t="s">
        <v>11</v>
      </c>
      <c r="D199" s="8">
        <f t="shared" si="30"/>
        <v>1989</v>
      </c>
      <c r="E199" s="9">
        <v>60.1815</v>
      </c>
      <c r="F199" s="9">
        <f t="shared" si="31"/>
        <v>76.681764171123021</v>
      </c>
      <c r="G199" s="5">
        <f t="shared" si="32"/>
        <v>0</v>
      </c>
      <c r="H199" s="9">
        <f t="shared" si="33"/>
        <v>1.2741750234062466</v>
      </c>
      <c r="I199" s="9">
        <f t="shared" si="34"/>
        <v>1.2039267461347258</v>
      </c>
      <c r="J199" s="10">
        <f t="shared" si="35"/>
        <v>49.9876759057111</v>
      </c>
      <c r="K199" s="9">
        <f t="shared" si="36"/>
        <v>59.915199999999999</v>
      </c>
      <c r="L199" s="9">
        <f t="shared" si="37"/>
        <v>0.83430708577641566</v>
      </c>
      <c r="M199" s="9">
        <f t="shared" si="38"/>
        <v>60.181499999999993</v>
      </c>
      <c r="N199" s="2">
        <f t="shared" ref="N199:N262" si="39">AVERAGE(E196:E199)</f>
        <v>62.983550000000001</v>
      </c>
    </row>
    <row r="200" spans="1:14" x14ac:dyDescent="0.2">
      <c r="A200" s="5">
        <v>198</v>
      </c>
      <c r="B200" s="7">
        <v>32514</v>
      </c>
      <c r="C200" s="7" t="s">
        <v>12</v>
      </c>
      <c r="D200" s="8">
        <f t="shared" si="30"/>
        <v>1989</v>
      </c>
      <c r="E200" s="9">
        <v>68.248699999999999</v>
      </c>
      <c r="F200" s="9">
        <f t="shared" si="31"/>
        <v>76.681764171123021</v>
      </c>
      <c r="G200" s="5">
        <f t="shared" si="32"/>
        <v>0</v>
      </c>
      <c r="H200" s="9">
        <f t="shared" si="33"/>
        <v>1.123563733391596</v>
      </c>
      <c r="I200" s="9">
        <f t="shared" si="34"/>
        <v>1.0776285484804262</v>
      </c>
      <c r="J200" s="10">
        <f t="shared" si="35"/>
        <v>63.33230508438006</v>
      </c>
      <c r="K200" s="9">
        <f t="shared" si="36"/>
        <v>60.035799999999995</v>
      </c>
      <c r="L200" s="9">
        <f t="shared" si="37"/>
        <v>1.0549089890428722</v>
      </c>
      <c r="M200" s="9">
        <f t="shared" si="38"/>
        <v>68.248700000000014</v>
      </c>
      <c r="N200" s="2">
        <f t="shared" si="39"/>
        <v>63.065725</v>
      </c>
    </row>
    <row r="201" spans="1:14" x14ac:dyDescent="0.2">
      <c r="A201" s="5">
        <v>199</v>
      </c>
      <c r="B201" s="7">
        <v>32515</v>
      </c>
      <c r="C201" s="7" t="s">
        <v>13</v>
      </c>
      <c r="D201" s="8">
        <f t="shared" si="30"/>
        <v>1989</v>
      </c>
      <c r="E201" s="9">
        <v>75.114599999999996</v>
      </c>
      <c r="F201" s="9">
        <f t="shared" si="31"/>
        <v>76.681764171123021</v>
      </c>
      <c r="G201" s="5">
        <f t="shared" si="32"/>
        <v>0</v>
      </c>
      <c r="H201" s="9">
        <f t="shared" si="33"/>
        <v>1.020863642635693</v>
      </c>
      <c r="I201" s="9">
        <f t="shared" si="34"/>
        <v>0.98423825504069107</v>
      </c>
      <c r="J201" s="10">
        <f t="shared" si="35"/>
        <v>76.317496922424084</v>
      </c>
      <c r="K201" s="9">
        <f t="shared" si="36"/>
        <v>60.156399999999998</v>
      </c>
      <c r="L201" s="9">
        <f t="shared" si="37"/>
        <v>1.2686513309045104</v>
      </c>
      <c r="M201" s="9">
        <f t="shared" si="38"/>
        <v>75.114599999999996</v>
      </c>
      <c r="N201" s="2">
        <f t="shared" si="39"/>
        <v>65.875775000000004</v>
      </c>
    </row>
    <row r="202" spans="1:14" x14ac:dyDescent="0.2">
      <c r="A202" s="5">
        <v>200</v>
      </c>
      <c r="B202" s="7">
        <v>32516</v>
      </c>
      <c r="C202" s="7" t="s">
        <v>14</v>
      </c>
      <c r="D202" s="8">
        <f t="shared" si="30"/>
        <v>1989</v>
      </c>
      <c r="E202" s="9">
        <v>78.087199999999996</v>
      </c>
      <c r="F202" s="9">
        <f t="shared" si="31"/>
        <v>76.681764171123021</v>
      </c>
      <c r="G202" s="5">
        <f t="shared" si="32"/>
        <v>1</v>
      </c>
      <c r="H202" s="9">
        <f t="shared" si="33"/>
        <v>0.98200171309924067</v>
      </c>
      <c r="I202" s="9">
        <f t="shared" si="34"/>
        <v>0.96905978190669795</v>
      </c>
      <c r="J202" s="10">
        <f t="shared" si="35"/>
        <v>80.580374356634181</v>
      </c>
      <c r="K202" s="9">
        <f t="shared" si="36"/>
        <v>60.277000000000001</v>
      </c>
      <c r="L202" s="9">
        <f t="shared" si="37"/>
        <v>1.3368345199103171</v>
      </c>
      <c r="M202" s="9">
        <f t="shared" si="38"/>
        <v>78.08720000000001</v>
      </c>
      <c r="N202" s="2">
        <f t="shared" si="39"/>
        <v>70.408000000000001</v>
      </c>
    </row>
    <row r="203" spans="1:14" x14ac:dyDescent="0.2">
      <c r="A203" s="5">
        <v>201</v>
      </c>
      <c r="B203" s="7">
        <v>32517</v>
      </c>
      <c r="C203" s="7" t="s">
        <v>15</v>
      </c>
      <c r="D203" s="8">
        <f t="shared" si="30"/>
        <v>1989</v>
      </c>
      <c r="E203" s="9">
        <v>69.340599999999995</v>
      </c>
      <c r="F203" s="9">
        <f t="shared" si="31"/>
        <v>76.681764171123021</v>
      </c>
      <c r="G203" s="5">
        <f t="shared" si="32"/>
        <v>0</v>
      </c>
      <c r="H203" s="9">
        <f t="shared" si="33"/>
        <v>1.1058710794415252</v>
      </c>
      <c r="I203" s="9">
        <f t="shared" si="34"/>
        <v>1.0503302899647788</v>
      </c>
      <c r="J203" s="10">
        <f t="shared" si="35"/>
        <v>66.01789995252372</v>
      </c>
      <c r="K203" s="9">
        <f t="shared" si="36"/>
        <v>60.397599999999997</v>
      </c>
      <c r="L203" s="9">
        <f t="shared" si="37"/>
        <v>1.0930550212677941</v>
      </c>
      <c r="M203" s="9">
        <f t="shared" si="38"/>
        <v>69.340599999999995</v>
      </c>
      <c r="N203" s="2">
        <f t="shared" si="39"/>
        <v>72.697774999999993</v>
      </c>
    </row>
    <row r="204" spans="1:14" x14ac:dyDescent="0.2">
      <c r="A204" s="5">
        <v>202</v>
      </c>
      <c r="B204" s="7">
        <v>32518</v>
      </c>
      <c r="C204" s="7" t="s">
        <v>16</v>
      </c>
      <c r="D204" s="8">
        <f t="shared" si="30"/>
        <v>1989</v>
      </c>
      <c r="E204" s="9">
        <v>62.836199999999998</v>
      </c>
      <c r="F204" s="9">
        <f t="shared" si="31"/>
        <v>76.681764171123021</v>
      </c>
      <c r="G204" s="5">
        <f t="shared" si="32"/>
        <v>0</v>
      </c>
      <c r="H204" s="9">
        <f t="shared" si="33"/>
        <v>1.2203437536185038</v>
      </c>
      <c r="I204" s="9">
        <f t="shared" si="34"/>
        <v>1.1675431107740062</v>
      </c>
      <c r="J204" s="10">
        <f t="shared" si="35"/>
        <v>53.819169005539869</v>
      </c>
      <c r="K204" s="9">
        <f t="shared" si="36"/>
        <v>60.518199999999993</v>
      </c>
      <c r="L204" s="9">
        <f t="shared" si="37"/>
        <v>0.88930551479620801</v>
      </c>
      <c r="M204" s="9">
        <f t="shared" si="38"/>
        <v>62.836199999999998</v>
      </c>
      <c r="N204" s="2">
        <f t="shared" si="39"/>
        <v>71.344650000000001</v>
      </c>
    </row>
    <row r="205" spans="1:14" x14ac:dyDescent="0.2">
      <c r="A205" s="5">
        <v>203</v>
      </c>
      <c r="B205" s="7">
        <v>32519</v>
      </c>
      <c r="C205" s="7" t="s">
        <v>17</v>
      </c>
      <c r="D205" s="8">
        <f t="shared" si="30"/>
        <v>1989</v>
      </c>
      <c r="E205" s="9">
        <v>62.136400000000002</v>
      </c>
      <c r="F205" s="9">
        <f t="shared" si="31"/>
        <v>76.681764171123021</v>
      </c>
      <c r="G205" s="5">
        <f t="shared" si="32"/>
        <v>0</v>
      </c>
      <c r="H205" s="9">
        <f t="shared" si="33"/>
        <v>1.2340876550801627</v>
      </c>
      <c r="I205" s="9">
        <f t="shared" si="34"/>
        <v>1.1800839693123044</v>
      </c>
      <c r="J205" s="10">
        <f t="shared" si="35"/>
        <v>52.65421920459616</v>
      </c>
      <c r="K205" s="9">
        <f t="shared" si="36"/>
        <v>60.638799999999996</v>
      </c>
      <c r="L205" s="9">
        <f t="shared" si="37"/>
        <v>0.86832554741512302</v>
      </c>
      <c r="M205" s="9">
        <f t="shared" si="38"/>
        <v>62.136400000000009</v>
      </c>
      <c r="N205" s="2">
        <f t="shared" si="39"/>
        <v>68.100099999999998</v>
      </c>
    </row>
    <row r="206" spans="1:14" x14ac:dyDescent="0.2">
      <c r="A206" s="5">
        <v>204</v>
      </c>
      <c r="B206" s="7">
        <v>32520</v>
      </c>
      <c r="C206" s="7" t="s">
        <v>18</v>
      </c>
      <c r="D206" s="8">
        <f t="shared" si="30"/>
        <v>1989</v>
      </c>
      <c r="E206" s="9">
        <v>67.730999999999995</v>
      </c>
      <c r="F206" s="9">
        <f t="shared" si="31"/>
        <v>76.681764171123021</v>
      </c>
      <c r="G206" s="5">
        <f t="shared" si="32"/>
        <v>0</v>
      </c>
      <c r="H206" s="9">
        <f t="shared" si="33"/>
        <v>1.1321516612942821</v>
      </c>
      <c r="I206" s="9">
        <f t="shared" si="34"/>
        <v>1.0929637972004846</v>
      </c>
      <c r="J206" s="10">
        <f t="shared" si="35"/>
        <v>61.970030639153876</v>
      </c>
      <c r="K206" s="9">
        <f t="shared" si="36"/>
        <v>60.759399999999999</v>
      </c>
      <c r="L206" s="9">
        <f t="shared" si="37"/>
        <v>1.0199249933204388</v>
      </c>
      <c r="M206" s="9">
        <f t="shared" si="38"/>
        <v>67.73099999999998</v>
      </c>
      <c r="N206" s="2">
        <f t="shared" si="39"/>
        <v>65.511049999999997</v>
      </c>
    </row>
    <row r="207" spans="1:14" x14ac:dyDescent="0.2">
      <c r="A207" s="5">
        <v>205</v>
      </c>
      <c r="B207" s="7">
        <v>32874</v>
      </c>
      <c r="C207" s="7" t="s">
        <v>7</v>
      </c>
      <c r="D207" s="8">
        <f t="shared" si="30"/>
        <v>1990</v>
      </c>
      <c r="E207" s="9">
        <v>70.040599999999998</v>
      </c>
      <c r="F207" s="9">
        <f t="shared" si="31"/>
        <v>76.681764171123021</v>
      </c>
      <c r="G207" s="5">
        <f t="shared" si="32"/>
        <v>0</v>
      </c>
      <c r="H207" s="9">
        <f t="shared" si="33"/>
        <v>1.0948187789813768</v>
      </c>
      <c r="I207" s="9">
        <f t="shared" si="34"/>
        <v>1.0563952975290727</v>
      </c>
      <c r="J207" s="10">
        <f t="shared" si="35"/>
        <v>66.301506797527594</v>
      </c>
      <c r="K207" s="9">
        <f t="shared" si="36"/>
        <v>60.879999999999995</v>
      </c>
      <c r="L207" s="9">
        <f t="shared" si="37"/>
        <v>1.0890523455572865</v>
      </c>
      <c r="M207" s="9">
        <f t="shared" si="38"/>
        <v>70.040599999999998</v>
      </c>
      <c r="N207" s="2">
        <f t="shared" si="39"/>
        <v>65.686049999999994</v>
      </c>
    </row>
    <row r="208" spans="1:14" x14ac:dyDescent="0.2">
      <c r="A208" s="5">
        <v>206</v>
      </c>
      <c r="B208" s="7">
        <v>32875</v>
      </c>
      <c r="C208" s="7" t="s">
        <v>8</v>
      </c>
      <c r="D208" s="8">
        <f t="shared" si="30"/>
        <v>1990</v>
      </c>
      <c r="E208" s="9">
        <v>68.704499999999996</v>
      </c>
      <c r="F208" s="9">
        <f t="shared" si="31"/>
        <v>76.681764171123021</v>
      </c>
      <c r="G208" s="5">
        <f t="shared" si="32"/>
        <v>0</v>
      </c>
      <c r="H208" s="9">
        <f t="shared" si="33"/>
        <v>1.1161097769596318</v>
      </c>
      <c r="I208" s="9">
        <f t="shared" si="34"/>
        <v>1.1091630140909479</v>
      </c>
      <c r="J208" s="10">
        <f t="shared" si="35"/>
        <v>61.942653268427904</v>
      </c>
      <c r="K208" s="9">
        <f t="shared" si="36"/>
        <v>61.000599999999991</v>
      </c>
      <c r="L208" s="9">
        <f t="shared" si="37"/>
        <v>1.015443344301989</v>
      </c>
      <c r="M208" s="9">
        <f t="shared" si="38"/>
        <v>68.704499999999996</v>
      </c>
      <c r="N208" s="2">
        <f t="shared" si="39"/>
        <v>67.153125000000003</v>
      </c>
    </row>
    <row r="209" spans="1:14" x14ac:dyDescent="0.2">
      <c r="A209" s="5">
        <v>207</v>
      </c>
      <c r="B209" s="7">
        <v>32876</v>
      </c>
      <c r="C209" s="7" t="s">
        <v>9</v>
      </c>
      <c r="D209" s="8">
        <f t="shared" si="30"/>
        <v>1990</v>
      </c>
      <c r="E209" s="9">
        <v>66.367500000000007</v>
      </c>
      <c r="F209" s="9">
        <f t="shared" si="31"/>
        <v>76.681764171123021</v>
      </c>
      <c r="G209" s="5">
        <f t="shared" si="32"/>
        <v>0</v>
      </c>
      <c r="H209" s="9">
        <f t="shared" si="33"/>
        <v>1.1554113710946323</v>
      </c>
      <c r="I209" s="9">
        <f t="shared" si="34"/>
        <v>1.1662447481388238</v>
      </c>
      <c r="J209" s="10">
        <f t="shared" si="35"/>
        <v>56.907008675420812</v>
      </c>
      <c r="K209" s="9">
        <f t="shared" si="36"/>
        <v>61.121199999999995</v>
      </c>
      <c r="L209" s="9">
        <f t="shared" si="37"/>
        <v>0.93105188830423513</v>
      </c>
      <c r="M209" s="9">
        <f t="shared" si="38"/>
        <v>66.367500000000007</v>
      </c>
      <c r="N209" s="2">
        <f t="shared" si="39"/>
        <v>68.210899999999995</v>
      </c>
    </row>
    <row r="210" spans="1:14" x14ac:dyDescent="0.2">
      <c r="A210" s="5">
        <v>208</v>
      </c>
      <c r="B210" s="7">
        <v>32877</v>
      </c>
      <c r="C210" s="7" t="s">
        <v>10</v>
      </c>
      <c r="D210" s="8">
        <f t="shared" si="30"/>
        <v>1990</v>
      </c>
      <c r="E210" s="9">
        <v>61.405000000000001</v>
      </c>
      <c r="F210" s="9">
        <f t="shared" si="31"/>
        <v>76.681764171123021</v>
      </c>
      <c r="G210" s="5">
        <f t="shared" si="32"/>
        <v>0</v>
      </c>
      <c r="H210" s="9">
        <f t="shared" si="33"/>
        <v>1.2487869745317648</v>
      </c>
      <c r="I210" s="9">
        <f t="shared" si="34"/>
        <v>1.2337673008340146</v>
      </c>
      <c r="J210" s="10">
        <f t="shared" si="35"/>
        <v>49.770325375369261</v>
      </c>
      <c r="K210" s="9">
        <f t="shared" si="36"/>
        <v>61.241799999999998</v>
      </c>
      <c r="L210" s="9">
        <f t="shared" si="37"/>
        <v>0.81268554117235714</v>
      </c>
      <c r="M210" s="9">
        <f t="shared" si="38"/>
        <v>61.405000000000001</v>
      </c>
      <c r="N210" s="2">
        <f t="shared" si="39"/>
        <v>66.629400000000004</v>
      </c>
    </row>
    <row r="211" spans="1:14" x14ac:dyDescent="0.2">
      <c r="A211" s="5">
        <v>209</v>
      </c>
      <c r="B211" s="7">
        <v>32878</v>
      </c>
      <c r="C211" s="7" t="s">
        <v>11</v>
      </c>
      <c r="D211" s="8">
        <f t="shared" si="30"/>
        <v>1990</v>
      </c>
      <c r="E211" s="9">
        <v>62.729700000000001</v>
      </c>
      <c r="F211" s="9">
        <f t="shared" si="31"/>
        <v>76.681764171123021</v>
      </c>
      <c r="G211" s="5">
        <f t="shared" si="32"/>
        <v>0</v>
      </c>
      <c r="H211" s="9">
        <f t="shared" si="33"/>
        <v>1.2224156049068149</v>
      </c>
      <c r="I211" s="9">
        <f t="shared" si="34"/>
        <v>1.2039267461347258</v>
      </c>
      <c r="J211" s="10">
        <f t="shared" si="35"/>
        <v>52.104249865199201</v>
      </c>
      <c r="K211" s="9">
        <f t="shared" si="36"/>
        <v>61.362399999999994</v>
      </c>
      <c r="L211" s="9">
        <f t="shared" si="37"/>
        <v>0.84912340236364947</v>
      </c>
      <c r="M211" s="9">
        <f t="shared" si="38"/>
        <v>62.729700000000001</v>
      </c>
      <c r="N211" s="2">
        <f t="shared" si="39"/>
        <v>64.801675000000003</v>
      </c>
    </row>
    <row r="212" spans="1:14" x14ac:dyDescent="0.2">
      <c r="A212" s="5">
        <v>210</v>
      </c>
      <c r="B212" s="7">
        <v>32879</v>
      </c>
      <c r="C212" s="7" t="s">
        <v>12</v>
      </c>
      <c r="D212" s="8">
        <f t="shared" si="30"/>
        <v>1990</v>
      </c>
      <c r="E212" s="9">
        <v>69.917299999999997</v>
      </c>
      <c r="F212" s="9">
        <f t="shared" si="31"/>
        <v>76.681764171123021</v>
      </c>
      <c r="G212" s="5">
        <f t="shared" si="32"/>
        <v>0</v>
      </c>
      <c r="H212" s="9">
        <f t="shared" si="33"/>
        <v>1.0967495050741809</v>
      </c>
      <c r="I212" s="9">
        <f t="shared" si="34"/>
        <v>1.0776285484804262</v>
      </c>
      <c r="J212" s="10">
        <f t="shared" si="35"/>
        <v>64.880705043116222</v>
      </c>
      <c r="K212" s="9">
        <f t="shared" si="36"/>
        <v>61.482999999999997</v>
      </c>
      <c r="L212" s="9">
        <f t="shared" si="37"/>
        <v>1.0552625122898398</v>
      </c>
      <c r="M212" s="9">
        <f t="shared" si="38"/>
        <v>69.917299999999997</v>
      </c>
      <c r="N212" s="2">
        <f t="shared" si="39"/>
        <v>65.104875000000007</v>
      </c>
    </row>
    <row r="213" spans="1:14" x14ac:dyDescent="0.2">
      <c r="A213" s="5">
        <v>211</v>
      </c>
      <c r="B213" s="7">
        <v>32880</v>
      </c>
      <c r="C213" s="7" t="s">
        <v>13</v>
      </c>
      <c r="D213" s="8">
        <f t="shared" si="30"/>
        <v>1990</v>
      </c>
      <c r="E213" s="9">
        <v>76.421800000000005</v>
      </c>
      <c r="F213" s="9">
        <f t="shared" si="31"/>
        <v>76.681764171123021</v>
      </c>
      <c r="G213" s="5">
        <f t="shared" si="32"/>
        <v>0</v>
      </c>
      <c r="H213" s="9">
        <f t="shared" si="33"/>
        <v>1.0034017017542509</v>
      </c>
      <c r="I213" s="9">
        <f t="shared" si="34"/>
        <v>0.98423825504069107</v>
      </c>
      <c r="J213" s="10">
        <f t="shared" si="35"/>
        <v>77.645630627149842</v>
      </c>
      <c r="K213" s="9">
        <f t="shared" si="36"/>
        <v>61.6036</v>
      </c>
      <c r="L213" s="9">
        <f t="shared" si="37"/>
        <v>1.260407356504325</v>
      </c>
      <c r="M213" s="9">
        <f t="shared" si="38"/>
        <v>76.42179999999999</v>
      </c>
      <c r="N213" s="2">
        <f t="shared" si="39"/>
        <v>67.61845000000001</v>
      </c>
    </row>
    <row r="214" spans="1:14" x14ac:dyDescent="0.2">
      <c r="A214" s="5">
        <v>212</v>
      </c>
      <c r="B214" s="7">
        <v>32881</v>
      </c>
      <c r="C214" s="7" t="s">
        <v>14</v>
      </c>
      <c r="D214" s="8">
        <f t="shared" si="30"/>
        <v>1990</v>
      </c>
      <c r="E214" s="9">
        <v>77.632000000000005</v>
      </c>
      <c r="F214" s="9">
        <f t="shared" si="31"/>
        <v>76.681764171123021</v>
      </c>
      <c r="G214" s="5">
        <f t="shared" si="32"/>
        <v>1</v>
      </c>
      <c r="H214" s="9">
        <f t="shared" si="33"/>
        <v>0.98775974045655168</v>
      </c>
      <c r="I214" s="9">
        <f t="shared" si="34"/>
        <v>0.96905978190669795</v>
      </c>
      <c r="J214" s="10">
        <f t="shared" si="35"/>
        <v>80.110640694687802</v>
      </c>
      <c r="K214" s="9">
        <f t="shared" si="36"/>
        <v>61.724199999999996</v>
      </c>
      <c r="L214" s="9">
        <f t="shared" si="37"/>
        <v>1.297880583218378</v>
      </c>
      <c r="M214" s="9">
        <f t="shared" si="38"/>
        <v>77.632000000000005</v>
      </c>
      <c r="N214" s="2">
        <f t="shared" si="39"/>
        <v>71.675200000000004</v>
      </c>
    </row>
    <row r="215" spans="1:14" x14ac:dyDescent="0.2">
      <c r="A215" s="5">
        <v>213</v>
      </c>
      <c r="B215" s="7">
        <v>32882</v>
      </c>
      <c r="C215" s="7" t="s">
        <v>15</v>
      </c>
      <c r="D215" s="8">
        <f t="shared" si="30"/>
        <v>1990</v>
      </c>
      <c r="E215" s="9">
        <v>71.067300000000003</v>
      </c>
      <c r="F215" s="9">
        <f t="shared" si="31"/>
        <v>76.681764171123021</v>
      </c>
      <c r="G215" s="5">
        <f t="shared" si="32"/>
        <v>0</v>
      </c>
      <c r="H215" s="9">
        <f t="shared" si="33"/>
        <v>1.079002075091118</v>
      </c>
      <c r="I215" s="9">
        <f t="shared" si="34"/>
        <v>1.0503302899647788</v>
      </c>
      <c r="J215" s="10">
        <f t="shared" si="35"/>
        <v>67.661859016160648</v>
      </c>
      <c r="K215" s="9">
        <f t="shared" si="36"/>
        <v>61.844799999999992</v>
      </c>
      <c r="L215" s="9">
        <f t="shared" si="37"/>
        <v>1.094058983393279</v>
      </c>
      <c r="M215" s="9">
        <f t="shared" si="38"/>
        <v>71.067300000000003</v>
      </c>
      <c r="N215" s="2">
        <f t="shared" si="39"/>
        <v>73.759600000000006</v>
      </c>
    </row>
    <row r="216" spans="1:14" x14ac:dyDescent="0.2">
      <c r="A216" s="5">
        <v>214</v>
      </c>
      <c r="B216" s="7">
        <v>32883</v>
      </c>
      <c r="C216" s="7" t="s">
        <v>16</v>
      </c>
      <c r="D216" s="8">
        <f t="shared" si="30"/>
        <v>1990</v>
      </c>
      <c r="E216" s="9">
        <v>65.345500000000001</v>
      </c>
      <c r="F216" s="9">
        <f t="shared" si="31"/>
        <v>76.681764171123021</v>
      </c>
      <c r="G216" s="5">
        <f t="shared" si="32"/>
        <v>0</v>
      </c>
      <c r="H216" s="9">
        <f t="shared" si="33"/>
        <v>1.1734819409312502</v>
      </c>
      <c r="I216" s="9">
        <f t="shared" si="34"/>
        <v>1.1675431107740062</v>
      </c>
      <c r="J216" s="10">
        <f t="shared" si="35"/>
        <v>55.968383006157374</v>
      </c>
      <c r="K216" s="9">
        <f t="shared" si="36"/>
        <v>61.965399999999995</v>
      </c>
      <c r="L216" s="9">
        <f t="shared" si="37"/>
        <v>0.90321990992000989</v>
      </c>
      <c r="M216" s="9">
        <f t="shared" si="38"/>
        <v>65.345500000000001</v>
      </c>
      <c r="N216" s="2">
        <f t="shared" si="39"/>
        <v>72.616650000000007</v>
      </c>
    </row>
    <row r="217" spans="1:14" x14ac:dyDescent="0.2">
      <c r="A217" s="5">
        <v>215</v>
      </c>
      <c r="B217" s="7">
        <v>32884</v>
      </c>
      <c r="C217" s="7" t="s">
        <v>17</v>
      </c>
      <c r="D217" s="8">
        <f t="shared" si="30"/>
        <v>1990</v>
      </c>
      <c r="E217" s="9">
        <v>65.608000000000004</v>
      </c>
      <c r="F217" s="9">
        <f t="shared" si="31"/>
        <v>76.681764171123021</v>
      </c>
      <c r="G217" s="5">
        <f t="shared" si="32"/>
        <v>0</v>
      </c>
      <c r="H217" s="9">
        <f t="shared" si="33"/>
        <v>1.1687867969016434</v>
      </c>
      <c r="I217" s="9">
        <f t="shared" si="34"/>
        <v>1.1800839693123044</v>
      </c>
      <c r="J217" s="10">
        <f t="shared" si="35"/>
        <v>55.596043761388572</v>
      </c>
      <c r="K217" s="9">
        <f t="shared" si="36"/>
        <v>62.085999999999999</v>
      </c>
      <c r="L217" s="9">
        <f t="shared" si="37"/>
        <v>0.89546828208273321</v>
      </c>
      <c r="M217" s="9">
        <f t="shared" si="38"/>
        <v>65.608000000000004</v>
      </c>
      <c r="N217" s="2">
        <f t="shared" si="39"/>
        <v>69.913200000000003</v>
      </c>
    </row>
    <row r="218" spans="1:14" x14ac:dyDescent="0.2">
      <c r="A218" s="5">
        <v>216</v>
      </c>
      <c r="B218" s="7">
        <v>32885</v>
      </c>
      <c r="C218" s="7" t="s">
        <v>18</v>
      </c>
      <c r="D218" s="8">
        <f t="shared" si="30"/>
        <v>1990</v>
      </c>
      <c r="E218" s="9">
        <v>75.080600000000004</v>
      </c>
      <c r="F218" s="9">
        <f t="shared" si="31"/>
        <v>76.681764171123021</v>
      </c>
      <c r="G218" s="5">
        <f t="shared" si="32"/>
        <v>0</v>
      </c>
      <c r="H218" s="9">
        <f t="shared" si="33"/>
        <v>1.0213259373409778</v>
      </c>
      <c r="I218" s="9">
        <f t="shared" si="34"/>
        <v>1.0929637972004846</v>
      </c>
      <c r="J218" s="10">
        <f t="shared" si="35"/>
        <v>68.694498566477051</v>
      </c>
      <c r="K218" s="9">
        <f t="shared" si="36"/>
        <v>62.206599999999995</v>
      </c>
      <c r="L218" s="9">
        <f t="shared" si="37"/>
        <v>1.1042959841315401</v>
      </c>
      <c r="M218" s="9">
        <f t="shared" si="38"/>
        <v>75.080600000000004</v>
      </c>
      <c r="N218" s="2">
        <f t="shared" si="39"/>
        <v>69.275350000000003</v>
      </c>
    </row>
    <row r="219" spans="1:14" x14ac:dyDescent="0.2">
      <c r="A219" s="5">
        <v>217</v>
      </c>
      <c r="B219" s="7">
        <v>33239</v>
      </c>
      <c r="C219" s="7" t="s">
        <v>7</v>
      </c>
      <c r="D219" s="8">
        <f t="shared" si="30"/>
        <v>1991</v>
      </c>
      <c r="E219" s="9">
        <v>75.343199999999996</v>
      </c>
      <c r="F219" s="9">
        <f t="shared" si="31"/>
        <v>76.681764171123021</v>
      </c>
      <c r="G219" s="5">
        <f t="shared" si="32"/>
        <v>0</v>
      </c>
      <c r="H219" s="9">
        <f t="shared" si="33"/>
        <v>1.0177662240404313</v>
      </c>
      <c r="I219" s="9">
        <f t="shared" si="34"/>
        <v>1.0563952975290727</v>
      </c>
      <c r="J219" s="10">
        <f t="shared" si="35"/>
        <v>71.321029330809282</v>
      </c>
      <c r="K219" s="9">
        <f t="shared" si="36"/>
        <v>62.327199999999998</v>
      </c>
      <c r="L219" s="9">
        <f t="shared" si="37"/>
        <v>1.1443002305704297</v>
      </c>
      <c r="M219" s="9">
        <f t="shared" si="38"/>
        <v>75.343199999999996</v>
      </c>
      <c r="N219" s="2">
        <f t="shared" si="39"/>
        <v>70.344324999999998</v>
      </c>
    </row>
    <row r="220" spans="1:14" x14ac:dyDescent="0.2">
      <c r="A220" s="5">
        <v>218</v>
      </c>
      <c r="B220" s="7">
        <v>33240</v>
      </c>
      <c r="C220" s="7" t="s">
        <v>8</v>
      </c>
      <c r="D220" s="8">
        <f t="shared" si="30"/>
        <v>1991</v>
      </c>
      <c r="E220" s="9">
        <v>70.427899999999994</v>
      </c>
      <c r="F220" s="9">
        <f t="shared" si="31"/>
        <v>76.681764171123021</v>
      </c>
      <c r="G220" s="5">
        <f t="shared" si="32"/>
        <v>0</v>
      </c>
      <c r="H220" s="9">
        <f t="shared" si="33"/>
        <v>1.0887981065901871</v>
      </c>
      <c r="I220" s="9">
        <f t="shared" si="34"/>
        <v>1.1091630140909479</v>
      </c>
      <c r="J220" s="10">
        <f t="shared" si="35"/>
        <v>63.496437498613822</v>
      </c>
      <c r="K220" s="9">
        <f t="shared" si="36"/>
        <v>62.447800000000001</v>
      </c>
      <c r="L220" s="9">
        <f t="shared" si="37"/>
        <v>1.0167922248440109</v>
      </c>
      <c r="M220" s="9">
        <f t="shared" si="38"/>
        <v>70.427899999999994</v>
      </c>
      <c r="N220" s="2">
        <f t="shared" si="39"/>
        <v>71.614924999999999</v>
      </c>
    </row>
    <row r="221" spans="1:14" x14ac:dyDescent="0.2">
      <c r="A221" s="5">
        <v>219</v>
      </c>
      <c r="B221" s="7">
        <v>33241</v>
      </c>
      <c r="C221" s="7" t="s">
        <v>9</v>
      </c>
      <c r="D221" s="8">
        <f t="shared" si="30"/>
        <v>1991</v>
      </c>
      <c r="E221" s="9">
        <v>67.278499999999994</v>
      </c>
      <c r="F221" s="9">
        <f t="shared" si="31"/>
        <v>76.681764171123021</v>
      </c>
      <c r="G221" s="5">
        <f t="shared" si="32"/>
        <v>0</v>
      </c>
      <c r="H221" s="9">
        <f t="shared" si="33"/>
        <v>1.1397662577364689</v>
      </c>
      <c r="I221" s="9">
        <f t="shared" si="34"/>
        <v>1.1662447481388238</v>
      </c>
      <c r="J221" s="10">
        <f t="shared" si="35"/>
        <v>57.688148313094487</v>
      </c>
      <c r="K221" s="9">
        <f t="shared" si="36"/>
        <v>62.568399999999997</v>
      </c>
      <c r="L221" s="9">
        <f t="shared" si="37"/>
        <v>0.92200133474876278</v>
      </c>
      <c r="M221" s="9">
        <f t="shared" si="38"/>
        <v>67.278499999999994</v>
      </c>
      <c r="N221" s="2">
        <f t="shared" si="39"/>
        <v>72.032550000000001</v>
      </c>
    </row>
    <row r="222" spans="1:14" x14ac:dyDescent="0.2">
      <c r="A222" s="5">
        <v>220</v>
      </c>
      <c r="B222" s="7">
        <v>33242</v>
      </c>
      <c r="C222" s="7" t="s">
        <v>10</v>
      </c>
      <c r="D222" s="8">
        <f t="shared" si="30"/>
        <v>1991</v>
      </c>
      <c r="E222" s="9">
        <v>63.508899999999997</v>
      </c>
      <c r="F222" s="9">
        <f t="shared" si="31"/>
        <v>76.681764171123021</v>
      </c>
      <c r="G222" s="5">
        <f t="shared" si="32"/>
        <v>0</v>
      </c>
      <c r="H222" s="9">
        <f t="shared" si="33"/>
        <v>1.2074176087307924</v>
      </c>
      <c r="I222" s="9">
        <f t="shared" si="34"/>
        <v>1.2337673008340146</v>
      </c>
      <c r="J222" s="10">
        <f t="shared" si="35"/>
        <v>51.475590216298166</v>
      </c>
      <c r="K222" s="9">
        <f t="shared" si="36"/>
        <v>62.688999999999993</v>
      </c>
      <c r="L222" s="9">
        <f t="shared" si="37"/>
        <v>0.82112635735612582</v>
      </c>
      <c r="M222" s="9">
        <f t="shared" si="38"/>
        <v>63.508899999999997</v>
      </c>
      <c r="N222" s="2">
        <f t="shared" si="39"/>
        <v>69.139624999999995</v>
      </c>
    </row>
    <row r="223" spans="1:14" x14ac:dyDescent="0.2">
      <c r="A223" s="5">
        <v>221</v>
      </c>
      <c r="B223" s="7">
        <v>33243</v>
      </c>
      <c r="C223" s="7" t="s">
        <v>11</v>
      </c>
      <c r="D223" s="8">
        <f t="shared" si="30"/>
        <v>1991</v>
      </c>
      <c r="E223" s="9">
        <v>65.063699999999997</v>
      </c>
      <c r="F223" s="9">
        <f t="shared" si="31"/>
        <v>76.681764171123021</v>
      </c>
      <c r="G223" s="5">
        <f t="shared" si="32"/>
        <v>0</v>
      </c>
      <c r="H223" s="9">
        <f t="shared" si="33"/>
        <v>1.1785644556200006</v>
      </c>
      <c r="I223" s="9">
        <f t="shared" si="34"/>
        <v>1.2039267461347258</v>
      </c>
      <c r="J223" s="10">
        <f t="shared" si="35"/>
        <v>54.042906023053852</v>
      </c>
      <c r="K223" s="9">
        <f t="shared" si="36"/>
        <v>62.809599999999996</v>
      </c>
      <c r="L223" s="9">
        <f t="shared" si="37"/>
        <v>0.86042429856349756</v>
      </c>
      <c r="M223" s="9">
        <f t="shared" si="38"/>
        <v>65.063699999999997</v>
      </c>
      <c r="N223" s="2">
        <f t="shared" si="39"/>
        <v>66.569749999999985</v>
      </c>
    </row>
    <row r="224" spans="1:14" x14ac:dyDescent="0.2">
      <c r="A224" s="5">
        <v>222</v>
      </c>
      <c r="B224" s="7">
        <v>33244</v>
      </c>
      <c r="C224" s="7" t="s">
        <v>12</v>
      </c>
      <c r="D224" s="8">
        <f t="shared" si="30"/>
        <v>1991</v>
      </c>
      <c r="E224" s="9">
        <v>73.186700000000002</v>
      </c>
      <c r="F224" s="9">
        <f t="shared" si="31"/>
        <v>76.681764171123021</v>
      </c>
      <c r="G224" s="5">
        <f t="shared" si="32"/>
        <v>0</v>
      </c>
      <c r="H224" s="9">
        <f t="shared" si="33"/>
        <v>1.0477554551731807</v>
      </c>
      <c r="I224" s="9">
        <f t="shared" si="34"/>
        <v>1.0776285484804262</v>
      </c>
      <c r="J224" s="10">
        <f t="shared" si="35"/>
        <v>67.91458903274345</v>
      </c>
      <c r="K224" s="9">
        <f t="shared" si="36"/>
        <v>62.930199999999999</v>
      </c>
      <c r="L224" s="9">
        <f t="shared" si="37"/>
        <v>1.0792050403898836</v>
      </c>
      <c r="M224" s="9">
        <f t="shared" si="38"/>
        <v>73.186700000000002</v>
      </c>
      <c r="N224" s="2">
        <f t="shared" si="39"/>
        <v>67.259449999999987</v>
      </c>
    </row>
    <row r="225" spans="1:14" x14ac:dyDescent="0.2">
      <c r="A225" s="5">
        <v>223</v>
      </c>
      <c r="B225" s="7">
        <v>33245</v>
      </c>
      <c r="C225" s="7" t="s">
        <v>13</v>
      </c>
      <c r="D225" s="8">
        <f t="shared" si="30"/>
        <v>1991</v>
      </c>
      <c r="E225" s="9">
        <v>79.544600000000003</v>
      </c>
      <c r="F225" s="9">
        <f t="shared" si="31"/>
        <v>76.681764171123021</v>
      </c>
      <c r="G225" s="5">
        <f t="shared" si="32"/>
        <v>1</v>
      </c>
      <c r="H225" s="9">
        <f t="shared" si="33"/>
        <v>0.96400967722665043</v>
      </c>
      <c r="I225" s="9">
        <f t="shared" si="34"/>
        <v>0.98423825504069107</v>
      </c>
      <c r="J225" s="10">
        <f t="shared" si="35"/>
        <v>80.818439633512739</v>
      </c>
      <c r="K225" s="9">
        <f t="shared" si="36"/>
        <v>63.050799999999995</v>
      </c>
      <c r="L225" s="9">
        <f t="shared" si="37"/>
        <v>1.2817987976919047</v>
      </c>
      <c r="M225" s="9">
        <f t="shared" si="38"/>
        <v>79.544600000000017</v>
      </c>
      <c r="N225" s="2">
        <f t="shared" si="39"/>
        <v>70.325975</v>
      </c>
    </row>
    <row r="226" spans="1:14" x14ac:dyDescent="0.2">
      <c r="A226" s="5">
        <v>224</v>
      </c>
      <c r="B226" s="7">
        <v>33246</v>
      </c>
      <c r="C226" s="7" t="s">
        <v>14</v>
      </c>
      <c r="D226" s="8">
        <f t="shared" si="30"/>
        <v>1991</v>
      </c>
      <c r="E226" s="9">
        <v>80.135599999999997</v>
      </c>
      <c r="F226" s="9">
        <f t="shared" si="31"/>
        <v>76.681764171123021</v>
      </c>
      <c r="G226" s="5">
        <f t="shared" si="32"/>
        <v>1</v>
      </c>
      <c r="H226" s="9">
        <f t="shared" si="33"/>
        <v>0.95690010645859047</v>
      </c>
      <c r="I226" s="9">
        <f t="shared" si="34"/>
        <v>0.96905978190669795</v>
      </c>
      <c r="J226" s="10">
        <f t="shared" si="35"/>
        <v>82.694175835392926</v>
      </c>
      <c r="K226" s="9">
        <f t="shared" si="36"/>
        <v>63.171399999999991</v>
      </c>
      <c r="L226" s="9">
        <f t="shared" si="37"/>
        <v>1.3090445333710024</v>
      </c>
      <c r="M226" s="9">
        <f t="shared" si="38"/>
        <v>80.135599999999997</v>
      </c>
      <c r="N226" s="2">
        <f t="shared" si="39"/>
        <v>74.482650000000007</v>
      </c>
    </row>
    <row r="227" spans="1:14" x14ac:dyDescent="0.2">
      <c r="A227" s="5">
        <v>225</v>
      </c>
      <c r="B227" s="7">
        <v>33247</v>
      </c>
      <c r="C227" s="7" t="s">
        <v>15</v>
      </c>
      <c r="D227" s="8">
        <f t="shared" si="30"/>
        <v>1991</v>
      </c>
      <c r="E227" s="9">
        <v>75.545599999999993</v>
      </c>
      <c r="F227" s="9">
        <f t="shared" si="31"/>
        <v>76.681764171123021</v>
      </c>
      <c r="G227" s="5">
        <f t="shared" si="32"/>
        <v>0</v>
      </c>
      <c r="H227" s="9">
        <f t="shared" si="33"/>
        <v>1.0150394486392726</v>
      </c>
      <c r="I227" s="9">
        <f t="shared" si="34"/>
        <v>1.0503302899647788</v>
      </c>
      <c r="J227" s="10">
        <f t="shared" si="35"/>
        <v>71.925565435738591</v>
      </c>
      <c r="K227" s="9">
        <f t="shared" si="36"/>
        <v>63.291999999999994</v>
      </c>
      <c r="L227" s="9">
        <f t="shared" si="37"/>
        <v>1.1364084787293591</v>
      </c>
      <c r="M227" s="9">
        <f t="shared" si="38"/>
        <v>75.545599999999993</v>
      </c>
      <c r="N227" s="2">
        <f t="shared" si="39"/>
        <v>77.103124999999991</v>
      </c>
    </row>
    <row r="228" spans="1:14" x14ac:dyDescent="0.2">
      <c r="A228" s="5">
        <v>226</v>
      </c>
      <c r="B228" s="7">
        <v>33248</v>
      </c>
      <c r="C228" s="7" t="s">
        <v>16</v>
      </c>
      <c r="D228" s="8">
        <f t="shared" si="30"/>
        <v>1991</v>
      </c>
      <c r="E228" s="9">
        <v>67.553200000000004</v>
      </c>
      <c r="F228" s="9">
        <f t="shared" si="31"/>
        <v>76.681764171123021</v>
      </c>
      <c r="G228" s="5">
        <f t="shared" si="32"/>
        <v>0</v>
      </c>
      <c r="H228" s="9">
        <f t="shared" si="33"/>
        <v>1.1351314840913977</v>
      </c>
      <c r="I228" s="9">
        <f t="shared" si="34"/>
        <v>1.1675431107740062</v>
      </c>
      <c r="J228" s="10">
        <f t="shared" si="35"/>
        <v>57.859276780980331</v>
      </c>
      <c r="K228" s="9">
        <f t="shared" si="36"/>
        <v>63.412599999999998</v>
      </c>
      <c r="L228" s="9">
        <f t="shared" si="37"/>
        <v>0.91242555550443183</v>
      </c>
      <c r="M228" s="9">
        <f t="shared" si="38"/>
        <v>67.553200000000004</v>
      </c>
      <c r="N228" s="2">
        <f t="shared" si="39"/>
        <v>75.694749999999999</v>
      </c>
    </row>
    <row r="229" spans="1:14" x14ac:dyDescent="0.2">
      <c r="A229" s="5">
        <v>227</v>
      </c>
      <c r="B229" s="7">
        <v>33249</v>
      </c>
      <c r="C229" s="7" t="s">
        <v>17</v>
      </c>
      <c r="D229" s="8">
        <f t="shared" si="30"/>
        <v>1991</v>
      </c>
      <c r="E229" s="9">
        <v>65.982100000000003</v>
      </c>
      <c r="F229" s="9">
        <f t="shared" si="31"/>
        <v>76.681764171123021</v>
      </c>
      <c r="G229" s="5">
        <f t="shared" si="32"/>
        <v>0</v>
      </c>
      <c r="H229" s="9">
        <f t="shared" si="33"/>
        <v>1.1621601035905649</v>
      </c>
      <c r="I229" s="9">
        <f t="shared" si="34"/>
        <v>1.1800839693123044</v>
      </c>
      <c r="J229" s="10">
        <f t="shared" si="35"/>
        <v>55.913055101029094</v>
      </c>
      <c r="K229" s="9">
        <f t="shared" si="36"/>
        <v>63.533199999999994</v>
      </c>
      <c r="L229" s="9">
        <f t="shared" si="37"/>
        <v>0.88006042669075535</v>
      </c>
      <c r="M229" s="9">
        <f t="shared" si="38"/>
        <v>65.982100000000003</v>
      </c>
      <c r="N229" s="2">
        <f t="shared" si="39"/>
        <v>72.304124999999999</v>
      </c>
    </row>
    <row r="230" spans="1:14" x14ac:dyDescent="0.2">
      <c r="A230" s="5">
        <v>228</v>
      </c>
      <c r="B230" s="7">
        <v>33250</v>
      </c>
      <c r="C230" s="7" t="s">
        <v>18</v>
      </c>
      <c r="D230" s="8">
        <f t="shared" si="30"/>
        <v>1991</v>
      </c>
      <c r="E230" s="9">
        <v>71.286500000000004</v>
      </c>
      <c r="F230" s="9">
        <f t="shared" si="31"/>
        <v>76.681764171123021</v>
      </c>
      <c r="G230" s="5">
        <f t="shared" si="32"/>
        <v>0</v>
      </c>
      <c r="H230" s="9">
        <f t="shared" si="33"/>
        <v>1.0756842343378201</v>
      </c>
      <c r="I230" s="9">
        <f t="shared" si="34"/>
        <v>1.0929637972004846</v>
      </c>
      <c r="J230" s="10">
        <f t="shared" si="35"/>
        <v>65.223111856580346</v>
      </c>
      <c r="K230" s="9">
        <f t="shared" si="36"/>
        <v>63.653799999999997</v>
      </c>
      <c r="L230" s="9">
        <f t="shared" si="37"/>
        <v>1.0246538597315533</v>
      </c>
      <c r="M230" s="9">
        <f t="shared" si="38"/>
        <v>71.286500000000004</v>
      </c>
      <c r="N230" s="2">
        <f t="shared" si="39"/>
        <v>70.091849999999994</v>
      </c>
    </row>
    <row r="231" spans="1:14" x14ac:dyDescent="0.2">
      <c r="A231" s="5">
        <v>229</v>
      </c>
      <c r="B231" s="7">
        <v>33604</v>
      </c>
      <c r="C231" s="7" t="s">
        <v>7</v>
      </c>
      <c r="D231" s="8">
        <f t="shared" si="30"/>
        <v>1992</v>
      </c>
      <c r="E231" s="9">
        <v>76.4893</v>
      </c>
      <c r="F231" s="9">
        <f t="shared" si="31"/>
        <v>76.681764171123021</v>
      </c>
      <c r="G231" s="5">
        <f t="shared" si="32"/>
        <v>0</v>
      </c>
      <c r="H231" s="9">
        <f t="shared" si="33"/>
        <v>1.0025162234603144</v>
      </c>
      <c r="I231" s="9">
        <f t="shared" si="34"/>
        <v>1.0563952975290727</v>
      </c>
      <c r="J231" s="10">
        <f t="shared" si="35"/>
        <v>72.405945178769571</v>
      </c>
      <c r="K231" s="9">
        <f t="shared" si="36"/>
        <v>63.7744</v>
      </c>
      <c r="L231" s="9">
        <f t="shared" si="37"/>
        <v>1.1353449844885968</v>
      </c>
      <c r="M231" s="9">
        <f t="shared" si="38"/>
        <v>76.4893</v>
      </c>
      <c r="N231" s="2">
        <f t="shared" si="39"/>
        <v>70.327775000000003</v>
      </c>
    </row>
    <row r="232" spans="1:14" x14ac:dyDescent="0.2">
      <c r="A232" s="5">
        <v>230</v>
      </c>
      <c r="B232" s="7">
        <v>33605</v>
      </c>
      <c r="C232" s="7" t="s">
        <v>8</v>
      </c>
      <c r="D232" s="8">
        <f t="shared" si="30"/>
        <v>1992</v>
      </c>
      <c r="E232" s="9">
        <v>70.829599999999999</v>
      </c>
      <c r="F232" s="9">
        <f t="shared" si="31"/>
        <v>76.681764171123021</v>
      </c>
      <c r="G232" s="5">
        <f t="shared" si="32"/>
        <v>0</v>
      </c>
      <c r="H232" s="9">
        <f t="shared" si="33"/>
        <v>1.0826231430238633</v>
      </c>
      <c r="I232" s="9">
        <f t="shared" si="34"/>
        <v>1.1091630140909479</v>
      </c>
      <c r="J232" s="10">
        <f t="shared" si="35"/>
        <v>63.858602477879053</v>
      </c>
      <c r="K232" s="9">
        <f t="shared" si="36"/>
        <v>63.894999999999996</v>
      </c>
      <c r="L232" s="9">
        <f t="shared" si="37"/>
        <v>0.99943035414162384</v>
      </c>
      <c r="M232" s="9">
        <f t="shared" si="38"/>
        <v>70.829599999999999</v>
      </c>
      <c r="N232" s="2">
        <f t="shared" si="39"/>
        <v>71.146874999999994</v>
      </c>
    </row>
    <row r="233" spans="1:14" x14ac:dyDescent="0.2">
      <c r="A233" s="5">
        <v>231</v>
      </c>
      <c r="B233" s="7">
        <v>33606</v>
      </c>
      <c r="C233" s="7" t="s">
        <v>9</v>
      </c>
      <c r="D233" s="8">
        <f t="shared" si="30"/>
        <v>1992</v>
      </c>
      <c r="E233" s="9">
        <v>67.7166</v>
      </c>
      <c r="F233" s="9">
        <f t="shared" si="31"/>
        <v>76.681764171123021</v>
      </c>
      <c r="G233" s="5">
        <f t="shared" si="32"/>
        <v>0</v>
      </c>
      <c r="H233" s="9">
        <f t="shared" si="33"/>
        <v>1.1323924144319564</v>
      </c>
      <c r="I233" s="9">
        <f t="shared" si="34"/>
        <v>1.1662447481388238</v>
      </c>
      <c r="J233" s="10">
        <f t="shared" si="35"/>
        <v>58.063798450597062</v>
      </c>
      <c r="K233" s="9">
        <f t="shared" si="36"/>
        <v>64.015599999999992</v>
      </c>
      <c r="L233" s="9">
        <f t="shared" si="37"/>
        <v>0.90702576326078443</v>
      </c>
      <c r="M233" s="9">
        <f t="shared" si="38"/>
        <v>67.7166</v>
      </c>
      <c r="N233" s="2">
        <f t="shared" si="39"/>
        <v>71.580500000000001</v>
      </c>
    </row>
    <row r="234" spans="1:14" x14ac:dyDescent="0.2">
      <c r="A234" s="5">
        <v>232</v>
      </c>
      <c r="B234" s="7">
        <v>33607</v>
      </c>
      <c r="C234" s="7" t="s">
        <v>10</v>
      </c>
      <c r="D234" s="8">
        <f t="shared" si="30"/>
        <v>1992</v>
      </c>
      <c r="E234" s="9">
        <v>64.423400000000001</v>
      </c>
      <c r="F234" s="9">
        <f t="shared" si="31"/>
        <v>76.681764171123021</v>
      </c>
      <c r="G234" s="5">
        <f t="shared" si="32"/>
        <v>0</v>
      </c>
      <c r="H234" s="9">
        <f t="shared" si="33"/>
        <v>1.1902781314106834</v>
      </c>
      <c r="I234" s="9">
        <f t="shared" si="34"/>
        <v>1.2337673008340146</v>
      </c>
      <c r="J234" s="10">
        <f t="shared" si="35"/>
        <v>52.216815891011549</v>
      </c>
      <c r="K234" s="9">
        <f t="shared" si="36"/>
        <v>64.136200000000002</v>
      </c>
      <c r="L234" s="9">
        <f t="shared" si="37"/>
        <v>0.81415512442289295</v>
      </c>
      <c r="M234" s="9">
        <f t="shared" si="38"/>
        <v>64.423400000000001</v>
      </c>
      <c r="N234" s="2">
        <f t="shared" si="39"/>
        <v>69.864724999999993</v>
      </c>
    </row>
    <row r="235" spans="1:14" x14ac:dyDescent="0.2">
      <c r="A235" s="5">
        <v>233</v>
      </c>
      <c r="B235" s="7">
        <v>33608</v>
      </c>
      <c r="C235" s="7" t="s">
        <v>11</v>
      </c>
      <c r="D235" s="8">
        <f t="shared" si="30"/>
        <v>1992</v>
      </c>
      <c r="E235" s="9">
        <v>68.915899999999993</v>
      </c>
      <c r="F235" s="9">
        <f t="shared" si="31"/>
        <v>76.681764171123021</v>
      </c>
      <c r="G235" s="5">
        <f t="shared" si="32"/>
        <v>0</v>
      </c>
      <c r="H235" s="9">
        <f t="shared" si="33"/>
        <v>1.1126861024977259</v>
      </c>
      <c r="I235" s="9">
        <f t="shared" si="34"/>
        <v>1.2039267461347258</v>
      </c>
      <c r="J235" s="10">
        <f t="shared" si="35"/>
        <v>57.242602360366483</v>
      </c>
      <c r="K235" s="9">
        <f t="shared" si="36"/>
        <v>64.256799999999998</v>
      </c>
      <c r="L235" s="9">
        <f t="shared" si="37"/>
        <v>0.89084116171932748</v>
      </c>
      <c r="M235" s="9">
        <f t="shared" si="38"/>
        <v>68.915899999999993</v>
      </c>
      <c r="N235" s="2">
        <f t="shared" si="39"/>
        <v>67.971374999999995</v>
      </c>
    </row>
    <row r="236" spans="1:14" x14ac:dyDescent="0.2">
      <c r="A236" s="5">
        <v>234</v>
      </c>
      <c r="B236" s="7">
        <v>33609</v>
      </c>
      <c r="C236" s="7" t="s">
        <v>12</v>
      </c>
      <c r="D236" s="8">
        <f t="shared" si="30"/>
        <v>1992</v>
      </c>
      <c r="E236" s="9">
        <v>77.126599999999996</v>
      </c>
      <c r="F236" s="9">
        <f t="shared" si="31"/>
        <v>76.681764171123021</v>
      </c>
      <c r="G236" s="5">
        <f t="shared" si="32"/>
        <v>1</v>
      </c>
      <c r="H236" s="9">
        <f t="shared" si="33"/>
        <v>0.99423239415614095</v>
      </c>
      <c r="I236" s="9">
        <f t="shared" si="34"/>
        <v>1.0776285484804262</v>
      </c>
      <c r="J236" s="10">
        <f t="shared" si="35"/>
        <v>71.570672574290015</v>
      </c>
      <c r="K236" s="9">
        <f t="shared" si="36"/>
        <v>64.377399999999994</v>
      </c>
      <c r="L236" s="9">
        <f t="shared" si="37"/>
        <v>1.1117359908025179</v>
      </c>
      <c r="M236" s="9">
        <f t="shared" si="38"/>
        <v>77.126599999999996</v>
      </c>
      <c r="N236" s="2">
        <f t="shared" si="39"/>
        <v>69.545625000000001</v>
      </c>
    </row>
    <row r="237" spans="1:14" x14ac:dyDescent="0.2">
      <c r="A237" s="5">
        <v>235</v>
      </c>
      <c r="B237" s="7">
        <v>33610</v>
      </c>
      <c r="C237" s="7" t="s">
        <v>13</v>
      </c>
      <c r="D237" s="8">
        <f t="shared" si="30"/>
        <v>1992</v>
      </c>
      <c r="E237" s="9">
        <v>82.868099999999998</v>
      </c>
      <c r="F237" s="9">
        <f t="shared" si="31"/>
        <v>76.681764171123021</v>
      </c>
      <c r="G237" s="5">
        <f t="shared" si="32"/>
        <v>1</v>
      </c>
      <c r="H237" s="9">
        <f t="shared" si="33"/>
        <v>0.92534719839266277</v>
      </c>
      <c r="I237" s="9">
        <f t="shared" si="34"/>
        <v>0.98423825504069107</v>
      </c>
      <c r="J237" s="10">
        <f t="shared" si="35"/>
        <v>84.195162680985206</v>
      </c>
      <c r="K237" s="9">
        <f t="shared" si="36"/>
        <v>64.49799999999999</v>
      </c>
      <c r="L237" s="9">
        <f t="shared" si="37"/>
        <v>1.3053918366613728</v>
      </c>
      <c r="M237" s="9">
        <f t="shared" si="38"/>
        <v>82.868099999999998</v>
      </c>
      <c r="N237" s="2">
        <f t="shared" si="39"/>
        <v>73.333499999999987</v>
      </c>
    </row>
    <row r="238" spans="1:14" x14ac:dyDescent="0.2">
      <c r="A238" s="5">
        <v>236</v>
      </c>
      <c r="B238" s="7">
        <v>33611</v>
      </c>
      <c r="C238" s="7" t="s">
        <v>14</v>
      </c>
      <c r="D238" s="8">
        <f t="shared" si="30"/>
        <v>1992</v>
      </c>
      <c r="E238" s="9">
        <v>82.013400000000004</v>
      </c>
      <c r="F238" s="9">
        <f t="shared" si="31"/>
        <v>76.681764171123021</v>
      </c>
      <c r="G238" s="5">
        <f t="shared" si="32"/>
        <v>1</v>
      </c>
      <c r="H238" s="9">
        <f t="shared" si="33"/>
        <v>0.93499067434252225</v>
      </c>
      <c r="I238" s="9">
        <f t="shared" si="34"/>
        <v>0.96905978190669795</v>
      </c>
      <c r="J238" s="10">
        <f t="shared" si="35"/>
        <v>84.631930383729753</v>
      </c>
      <c r="K238" s="9">
        <f t="shared" si="36"/>
        <v>64.618600000000001</v>
      </c>
      <c r="L238" s="9">
        <f t="shared" si="37"/>
        <v>1.309714701088073</v>
      </c>
      <c r="M238" s="9">
        <f t="shared" si="38"/>
        <v>82.01339999999999</v>
      </c>
      <c r="N238" s="2">
        <f t="shared" si="39"/>
        <v>77.730999999999995</v>
      </c>
    </row>
    <row r="239" spans="1:14" x14ac:dyDescent="0.2">
      <c r="A239" s="5">
        <v>237</v>
      </c>
      <c r="B239" s="7">
        <v>33612</v>
      </c>
      <c r="C239" s="7" t="s">
        <v>15</v>
      </c>
      <c r="D239" s="8">
        <f t="shared" si="30"/>
        <v>1992</v>
      </c>
      <c r="E239" s="9">
        <v>75.672600000000003</v>
      </c>
      <c r="F239" s="9">
        <f t="shared" si="31"/>
        <v>76.681764171123021</v>
      </c>
      <c r="G239" s="5">
        <f t="shared" si="32"/>
        <v>0</v>
      </c>
      <c r="H239" s="9">
        <f t="shared" si="33"/>
        <v>1.013335925699963</v>
      </c>
      <c r="I239" s="9">
        <f t="shared" si="34"/>
        <v>1.0503302899647788</v>
      </c>
      <c r="J239" s="10">
        <f t="shared" si="35"/>
        <v>72.046479781648074</v>
      </c>
      <c r="K239" s="9">
        <f t="shared" si="36"/>
        <v>64.739199999999997</v>
      </c>
      <c r="L239" s="9">
        <f t="shared" si="37"/>
        <v>1.1128725684229659</v>
      </c>
      <c r="M239" s="9">
        <f t="shared" si="38"/>
        <v>75.672599999999989</v>
      </c>
      <c r="N239" s="2">
        <f t="shared" si="39"/>
        <v>79.420175</v>
      </c>
    </row>
    <row r="240" spans="1:14" x14ac:dyDescent="0.2">
      <c r="A240" s="5">
        <v>238</v>
      </c>
      <c r="B240" s="7">
        <v>33613</v>
      </c>
      <c r="C240" s="7" t="s">
        <v>16</v>
      </c>
      <c r="D240" s="8">
        <f t="shared" si="30"/>
        <v>1992</v>
      </c>
      <c r="E240" s="9">
        <v>68.459999999999994</v>
      </c>
      <c r="F240" s="9">
        <f t="shared" si="31"/>
        <v>76.681764171123021</v>
      </c>
      <c r="G240" s="5">
        <f t="shared" si="32"/>
        <v>0</v>
      </c>
      <c r="H240" s="9">
        <f t="shared" si="33"/>
        <v>1.1200958833059163</v>
      </c>
      <c r="I240" s="9">
        <f t="shared" si="34"/>
        <v>1.1675431107740062</v>
      </c>
      <c r="J240" s="10">
        <f t="shared" si="35"/>
        <v>58.635950457208729</v>
      </c>
      <c r="K240" s="9">
        <f t="shared" si="36"/>
        <v>64.859799999999993</v>
      </c>
      <c r="L240" s="9">
        <f t="shared" si="37"/>
        <v>0.90404149345524865</v>
      </c>
      <c r="M240" s="9">
        <f t="shared" si="38"/>
        <v>68.459999999999994</v>
      </c>
      <c r="N240" s="2">
        <f t="shared" si="39"/>
        <v>77.253524999999996</v>
      </c>
    </row>
    <row r="241" spans="1:14" x14ac:dyDescent="0.2">
      <c r="A241" s="5">
        <v>239</v>
      </c>
      <c r="B241" s="7">
        <v>33614</v>
      </c>
      <c r="C241" s="7" t="s">
        <v>17</v>
      </c>
      <c r="D241" s="8">
        <f t="shared" si="30"/>
        <v>1992</v>
      </c>
      <c r="E241" s="9">
        <v>68.590500000000006</v>
      </c>
      <c r="F241" s="9">
        <f t="shared" si="31"/>
        <v>76.681764171123021</v>
      </c>
      <c r="G241" s="5">
        <f t="shared" si="32"/>
        <v>0</v>
      </c>
      <c r="H241" s="9">
        <f t="shared" si="33"/>
        <v>1.1179647935373414</v>
      </c>
      <c r="I241" s="9">
        <f t="shared" si="34"/>
        <v>1.1800839693123044</v>
      </c>
      <c r="J241" s="10">
        <f t="shared" si="35"/>
        <v>58.123406286055406</v>
      </c>
      <c r="K241" s="9">
        <f t="shared" si="36"/>
        <v>64.980400000000003</v>
      </c>
      <c r="L241" s="9">
        <f t="shared" si="37"/>
        <v>0.89447596946241337</v>
      </c>
      <c r="M241" s="9">
        <f t="shared" si="38"/>
        <v>68.590500000000006</v>
      </c>
      <c r="N241" s="2">
        <f t="shared" si="39"/>
        <v>73.684125000000009</v>
      </c>
    </row>
    <row r="242" spans="1:14" x14ac:dyDescent="0.2">
      <c r="A242" s="5">
        <v>240</v>
      </c>
      <c r="B242" s="7">
        <v>33615</v>
      </c>
      <c r="C242" s="7" t="s">
        <v>18</v>
      </c>
      <c r="D242" s="8">
        <f t="shared" si="30"/>
        <v>1992</v>
      </c>
      <c r="E242" s="9">
        <v>72.500100000000003</v>
      </c>
      <c r="F242" s="9">
        <f t="shared" si="31"/>
        <v>76.681764171123021</v>
      </c>
      <c r="G242" s="5">
        <f t="shared" si="32"/>
        <v>0</v>
      </c>
      <c r="H242" s="9">
        <f t="shared" si="33"/>
        <v>1.0576780469423217</v>
      </c>
      <c r="I242" s="9">
        <f t="shared" si="34"/>
        <v>1.0929637972004846</v>
      </c>
      <c r="J242" s="10">
        <f t="shared" si="35"/>
        <v>66.333487152732431</v>
      </c>
      <c r="K242" s="9">
        <f t="shared" si="36"/>
        <v>65.100999999999999</v>
      </c>
      <c r="L242" s="9">
        <f t="shared" si="37"/>
        <v>1.0189319235147298</v>
      </c>
      <c r="M242" s="9">
        <f t="shared" si="38"/>
        <v>72.500100000000003</v>
      </c>
      <c r="N242" s="2">
        <f t="shared" si="39"/>
        <v>71.305800000000005</v>
      </c>
    </row>
    <row r="243" spans="1:14" x14ac:dyDescent="0.2">
      <c r="A243" s="5">
        <v>241</v>
      </c>
      <c r="B243" s="7">
        <v>33970</v>
      </c>
      <c r="C243" s="7" t="s">
        <v>7</v>
      </c>
      <c r="D243" s="8">
        <f t="shared" si="30"/>
        <v>1993</v>
      </c>
      <c r="E243" s="9">
        <v>76.345399999999998</v>
      </c>
      <c r="F243" s="9">
        <f t="shared" si="31"/>
        <v>76.681764171123021</v>
      </c>
      <c r="G243" s="5">
        <f t="shared" si="32"/>
        <v>0</v>
      </c>
      <c r="H243" s="9">
        <f t="shared" si="33"/>
        <v>1.0044058210595925</v>
      </c>
      <c r="I243" s="9">
        <f t="shared" si="34"/>
        <v>1.0563952975290727</v>
      </c>
      <c r="J243" s="10">
        <f t="shared" si="35"/>
        <v>72.269727230491497</v>
      </c>
      <c r="K243" s="9">
        <f t="shared" si="36"/>
        <v>65.221599999999995</v>
      </c>
      <c r="L243" s="9">
        <f t="shared" si="37"/>
        <v>1.108064310450702</v>
      </c>
      <c r="M243" s="9">
        <f t="shared" si="38"/>
        <v>76.345399999999984</v>
      </c>
      <c r="N243" s="2">
        <f t="shared" si="39"/>
        <v>71.474000000000004</v>
      </c>
    </row>
    <row r="244" spans="1:14" x14ac:dyDescent="0.2">
      <c r="A244" s="5">
        <v>242</v>
      </c>
      <c r="B244" s="7">
        <v>33971</v>
      </c>
      <c r="C244" s="7" t="s">
        <v>8</v>
      </c>
      <c r="D244" s="8">
        <f t="shared" si="30"/>
        <v>1993</v>
      </c>
      <c r="E244" s="9">
        <v>72.583799999999997</v>
      </c>
      <c r="F244" s="9">
        <f t="shared" si="31"/>
        <v>76.681764171123021</v>
      </c>
      <c r="G244" s="5">
        <f t="shared" si="32"/>
        <v>0</v>
      </c>
      <c r="H244" s="9">
        <f t="shared" si="33"/>
        <v>1.0564583856331995</v>
      </c>
      <c r="I244" s="9">
        <f t="shared" si="34"/>
        <v>1.1091630140909479</v>
      </c>
      <c r="J244" s="10">
        <f t="shared" si="35"/>
        <v>65.440155394550828</v>
      </c>
      <c r="K244" s="9">
        <f t="shared" si="36"/>
        <v>65.342199999999991</v>
      </c>
      <c r="L244" s="9">
        <f t="shared" si="37"/>
        <v>1.001499113812373</v>
      </c>
      <c r="M244" s="9">
        <f t="shared" si="38"/>
        <v>72.583799999999997</v>
      </c>
      <c r="N244" s="2">
        <f t="shared" si="39"/>
        <v>72.504949999999994</v>
      </c>
    </row>
    <row r="245" spans="1:14" x14ac:dyDescent="0.2">
      <c r="A245" s="5">
        <v>243</v>
      </c>
      <c r="B245" s="7">
        <v>33972</v>
      </c>
      <c r="C245" s="7" t="s">
        <v>9</v>
      </c>
      <c r="D245" s="8">
        <f t="shared" si="30"/>
        <v>1993</v>
      </c>
      <c r="E245" s="9">
        <v>68.275599999999997</v>
      </c>
      <c r="F245" s="9">
        <f t="shared" si="31"/>
        <v>76.681764171123021</v>
      </c>
      <c r="G245" s="5">
        <f t="shared" si="32"/>
        <v>0</v>
      </c>
      <c r="H245" s="9">
        <f t="shared" si="33"/>
        <v>1.123121058930614</v>
      </c>
      <c r="I245" s="9">
        <f t="shared" si="34"/>
        <v>1.1662447481388238</v>
      </c>
      <c r="J245" s="10">
        <f t="shared" si="35"/>
        <v>58.543114649784314</v>
      </c>
      <c r="K245" s="9">
        <f t="shared" si="36"/>
        <v>65.462800000000001</v>
      </c>
      <c r="L245" s="9">
        <f t="shared" si="37"/>
        <v>0.89429591538681985</v>
      </c>
      <c r="M245" s="9">
        <f t="shared" si="38"/>
        <v>68.275599999999997</v>
      </c>
      <c r="N245" s="2">
        <f t="shared" si="39"/>
        <v>72.426225000000002</v>
      </c>
    </row>
    <row r="246" spans="1:14" x14ac:dyDescent="0.2">
      <c r="A246" s="5">
        <v>244</v>
      </c>
      <c r="B246" s="7">
        <v>33973</v>
      </c>
      <c r="C246" s="7" t="s">
        <v>10</v>
      </c>
      <c r="D246" s="8">
        <f t="shared" si="30"/>
        <v>1993</v>
      </c>
      <c r="E246" s="9">
        <v>65.6965</v>
      </c>
      <c r="F246" s="9">
        <f t="shared" si="31"/>
        <v>76.681764171123021</v>
      </c>
      <c r="G246" s="5">
        <f t="shared" si="32"/>
        <v>0</v>
      </c>
      <c r="H246" s="9">
        <f t="shared" si="33"/>
        <v>1.1672123198514841</v>
      </c>
      <c r="I246" s="9">
        <f t="shared" si="34"/>
        <v>1.2337673008340146</v>
      </c>
      <c r="J246" s="10">
        <f t="shared" si="35"/>
        <v>53.248696051183892</v>
      </c>
      <c r="K246" s="9">
        <f t="shared" si="36"/>
        <v>65.583399999999997</v>
      </c>
      <c r="L246" s="9">
        <f t="shared" si="37"/>
        <v>0.81192338383163876</v>
      </c>
      <c r="M246" s="9">
        <f t="shared" si="38"/>
        <v>65.6965</v>
      </c>
      <c r="N246" s="2">
        <f t="shared" si="39"/>
        <v>70.725324999999998</v>
      </c>
    </row>
    <row r="247" spans="1:14" x14ac:dyDescent="0.2">
      <c r="A247" s="5">
        <v>245</v>
      </c>
      <c r="B247" s="7">
        <v>33974</v>
      </c>
      <c r="C247" s="7" t="s">
        <v>11</v>
      </c>
      <c r="D247" s="8">
        <f t="shared" si="30"/>
        <v>1993</v>
      </c>
      <c r="E247" s="9">
        <v>66.571100000000001</v>
      </c>
      <c r="F247" s="9">
        <f t="shared" si="31"/>
        <v>76.681764171123021</v>
      </c>
      <c r="G247" s="5">
        <f t="shared" si="32"/>
        <v>0</v>
      </c>
      <c r="H247" s="9">
        <f t="shared" si="33"/>
        <v>1.1518776792200072</v>
      </c>
      <c r="I247" s="9">
        <f t="shared" si="34"/>
        <v>1.2039267461347258</v>
      </c>
      <c r="J247" s="10">
        <f t="shared" si="35"/>
        <v>55.294975557051323</v>
      </c>
      <c r="K247" s="9">
        <f t="shared" si="36"/>
        <v>65.703999999999994</v>
      </c>
      <c r="L247" s="9">
        <f t="shared" si="37"/>
        <v>0.84157700531248214</v>
      </c>
      <c r="M247" s="9">
        <f t="shared" si="38"/>
        <v>66.571099999999987</v>
      </c>
      <c r="N247" s="2">
        <f t="shared" si="39"/>
        <v>68.281750000000002</v>
      </c>
    </row>
    <row r="248" spans="1:14" x14ac:dyDescent="0.2">
      <c r="A248" s="5">
        <v>246</v>
      </c>
      <c r="B248" s="7">
        <v>33975</v>
      </c>
      <c r="C248" s="7" t="s">
        <v>12</v>
      </c>
      <c r="D248" s="8">
        <f t="shared" si="30"/>
        <v>1993</v>
      </c>
      <c r="E248" s="9">
        <v>73.080399999999997</v>
      </c>
      <c r="F248" s="9">
        <f t="shared" si="31"/>
        <v>76.681764171123021</v>
      </c>
      <c r="G248" s="5">
        <f t="shared" si="32"/>
        <v>0</v>
      </c>
      <c r="H248" s="9">
        <f t="shared" si="33"/>
        <v>1.0492794808337533</v>
      </c>
      <c r="I248" s="9">
        <f t="shared" si="34"/>
        <v>1.0776285484804262</v>
      </c>
      <c r="J248" s="10">
        <f t="shared" si="35"/>
        <v>67.815946508703149</v>
      </c>
      <c r="K248" s="9">
        <f t="shared" si="36"/>
        <v>65.824600000000004</v>
      </c>
      <c r="L248" s="9">
        <f t="shared" si="37"/>
        <v>1.0302523146164677</v>
      </c>
      <c r="M248" s="9">
        <f t="shared" si="38"/>
        <v>73.080400000000012</v>
      </c>
      <c r="N248" s="2">
        <f t="shared" si="39"/>
        <v>68.405900000000003</v>
      </c>
    </row>
    <row r="249" spans="1:14" x14ac:dyDescent="0.2">
      <c r="A249" s="5">
        <v>247</v>
      </c>
      <c r="B249" s="7">
        <v>33976</v>
      </c>
      <c r="C249" s="7" t="s">
        <v>13</v>
      </c>
      <c r="D249" s="8">
        <f t="shared" si="30"/>
        <v>1993</v>
      </c>
      <c r="E249" s="9">
        <v>80.384699999999995</v>
      </c>
      <c r="F249" s="9">
        <f t="shared" si="31"/>
        <v>76.681764171123021</v>
      </c>
      <c r="G249" s="5">
        <f t="shared" si="32"/>
        <v>1</v>
      </c>
      <c r="H249" s="9">
        <f t="shared" si="33"/>
        <v>0.95393481808258318</v>
      </c>
      <c r="I249" s="9">
        <f t="shared" si="34"/>
        <v>0.98423825504069107</v>
      </c>
      <c r="J249" s="10">
        <f t="shared" si="35"/>
        <v>81.671993125969962</v>
      </c>
      <c r="K249" s="9">
        <f t="shared" si="36"/>
        <v>65.9452</v>
      </c>
      <c r="L249" s="9">
        <f t="shared" si="37"/>
        <v>1.2384827572889303</v>
      </c>
      <c r="M249" s="9">
        <f t="shared" si="38"/>
        <v>80.384699999999995</v>
      </c>
      <c r="N249" s="2">
        <f t="shared" si="39"/>
        <v>71.433175000000006</v>
      </c>
    </row>
    <row r="250" spans="1:14" x14ac:dyDescent="0.2">
      <c r="A250" s="5">
        <v>248</v>
      </c>
      <c r="B250" s="7">
        <v>33977</v>
      </c>
      <c r="C250" s="7" t="s">
        <v>14</v>
      </c>
      <c r="D250" s="8">
        <f t="shared" si="30"/>
        <v>1993</v>
      </c>
      <c r="E250" s="9">
        <v>79.558199999999999</v>
      </c>
      <c r="F250" s="9">
        <f t="shared" si="31"/>
        <v>76.681764171123021</v>
      </c>
      <c r="G250" s="5">
        <f t="shared" si="32"/>
        <v>1</v>
      </c>
      <c r="H250" s="9">
        <f t="shared" si="33"/>
        <v>0.96384488551931824</v>
      </c>
      <c r="I250" s="9">
        <f t="shared" si="34"/>
        <v>0.96905978190669795</v>
      </c>
      <c r="J250" s="10">
        <f t="shared" si="35"/>
        <v>82.09834056208922</v>
      </c>
      <c r="K250" s="9">
        <f t="shared" si="36"/>
        <v>66.065799999999996</v>
      </c>
      <c r="L250" s="9">
        <f t="shared" si="37"/>
        <v>1.2426753412823159</v>
      </c>
      <c r="M250" s="9">
        <f t="shared" si="38"/>
        <v>79.558199999999999</v>
      </c>
      <c r="N250" s="2">
        <f t="shared" si="39"/>
        <v>74.898600000000002</v>
      </c>
    </row>
    <row r="251" spans="1:14" x14ac:dyDescent="0.2">
      <c r="A251" s="5">
        <v>249</v>
      </c>
      <c r="B251" s="7">
        <v>33978</v>
      </c>
      <c r="C251" s="7" t="s">
        <v>15</v>
      </c>
      <c r="D251" s="8">
        <f t="shared" si="30"/>
        <v>1993</v>
      </c>
      <c r="E251" s="9">
        <v>74.698700000000002</v>
      </c>
      <c r="F251" s="9">
        <f t="shared" si="31"/>
        <v>76.681764171123021</v>
      </c>
      <c r="G251" s="5">
        <f t="shared" si="32"/>
        <v>0</v>
      </c>
      <c r="H251" s="9">
        <f t="shared" si="33"/>
        <v>1.0265475057949203</v>
      </c>
      <c r="I251" s="9">
        <f t="shared" si="34"/>
        <v>1.0503302899647788</v>
      </c>
      <c r="J251" s="10">
        <f t="shared" si="35"/>
        <v>71.119247644000538</v>
      </c>
      <c r="K251" s="9">
        <f t="shared" si="36"/>
        <v>66.186399999999992</v>
      </c>
      <c r="L251" s="9">
        <f t="shared" si="37"/>
        <v>1.0745296260863342</v>
      </c>
      <c r="M251" s="9">
        <f t="shared" si="38"/>
        <v>74.698700000000002</v>
      </c>
      <c r="N251" s="2">
        <f t="shared" si="39"/>
        <v>76.930499999999995</v>
      </c>
    </row>
    <row r="252" spans="1:14" x14ac:dyDescent="0.2">
      <c r="A252" s="5">
        <v>250</v>
      </c>
      <c r="B252" s="7">
        <v>33979</v>
      </c>
      <c r="C252" s="7" t="s">
        <v>16</v>
      </c>
      <c r="D252" s="8">
        <f t="shared" si="30"/>
        <v>1993</v>
      </c>
      <c r="E252" s="9">
        <v>68.853700000000003</v>
      </c>
      <c r="F252" s="9">
        <f t="shared" si="31"/>
        <v>76.681764171123021</v>
      </c>
      <c r="G252" s="5">
        <f t="shared" si="32"/>
        <v>0</v>
      </c>
      <c r="H252" s="9">
        <f t="shared" si="33"/>
        <v>1.113691263811865</v>
      </c>
      <c r="I252" s="9">
        <f t="shared" si="34"/>
        <v>1.1675431107740062</v>
      </c>
      <c r="J252" s="10">
        <f t="shared" si="35"/>
        <v>58.973154279805925</v>
      </c>
      <c r="K252" s="9">
        <f t="shared" si="36"/>
        <v>66.306999999999988</v>
      </c>
      <c r="L252" s="9">
        <f t="shared" si="37"/>
        <v>0.88939560347785207</v>
      </c>
      <c r="M252" s="9">
        <f t="shared" si="38"/>
        <v>68.853700000000003</v>
      </c>
      <c r="N252" s="2">
        <f t="shared" si="39"/>
        <v>75.873825000000011</v>
      </c>
    </row>
    <row r="253" spans="1:14" x14ac:dyDescent="0.2">
      <c r="A253" s="5">
        <v>251</v>
      </c>
      <c r="B253" s="7">
        <v>33980</v>
      </c>
      <c r="C253" s="7" t="s">
        <v>17</v>
      </c>
      <c r="D253" s="8">
        <f t="shared" si="30"/>
        <v>1993</v>
      </c>
      <c r="E253" s="9">
        <v>69.675799999999995</v>
      </c>
      <c r="F253" s="9">
        <f t="shared" si="31"/>
        <v>76.681764171123021</v>
      </c>
      <c r="G253" s="5">
        <f t="shared" si="32"/>
        <v>0</v>
      </c>
      <c r="H253" s="9">
        <f t="shared" si="33"/>
        <v>1.1005508967406621</v>
      </c>
      <c r="I253" s="9">
        <f t="shared" si="34"/>
        <v>1.1800839693123044</v>
      </c>
      <c r="J253" s="10">
        <f t="shared" si="35"/>
        <v>59.043086603916556</v>
      </c>
      <c r="K253" s="9">
        <f t="shared" si="36"/>
        <v>66.427599999999998</v>
      </c>
      <c r="L253" s="9">
        <f t="shared" si="37"/>
        <v>0.88883365655114077</v>
      </c>
      <c r="M253" s="9">
        <f t="shared" si="38"/>
        <v>69.675799999999995</v>
      </c>
      <c r="N253" s="2">
        <f t="shared" si="39"/>
        <v>73.196600000000004</v>
      </c>
    </row>
    <row r="254" spans="1:14" x14ac:dyDescent="0.2">
      <c r="A254" s="5">
        <v>252</v>
      </c>
      <c r="B254" s="7">
        <v>33981</v>
      </c>
      <c r="C254" s="7" t="s">
        <v>18</v>
      </c>
      <c r="D254" s="8">
        <f t="shared" si="30"/>
        <v>1993</v>
      </c>
      <c r="E254" s="9">
        <v>76.083299999999994</v>
      </c>
      <c r="F254" s="9">
        <f t="shared" si="31"/>
        <v>76.681764171123021</v>
      </c>
      <c r="G254" s="5">
        <f t="shared" si="32"/>
        <v>0</v>
      </c>
      <c r="H254" s="9">
        <f t="shared" si="33"/>
        <v>1.0078659071192104</v>
      </c>
      <c r="I254" s="9">
        <f t="shared" si="34"/>
        <v>1.0929637972004846</v>
      </c>
      <c r="J254" s="10">
        <f t="shared" si="35"/>
        <v>69.61191230201733</v>
      </c>
      <c r="K254" s="9">
        <f t="shared" si="36"/>
        <v>66.548199999999994</v>
      </c>
      <c r="L254" s="9">
        <f t="shared" si="37"/>
        <v>1.0460374931555976</v>
      </c>
      <c r="M254" s="9">
        <f t="shared" si="38"/>
        <v>76.083299999999994</v>
      </c>
      <c r="N254" s="2">
        <f t="shared" si="39"/>
        <v>72.327875000000006</v>
      </c>
    </row>
    <row r="255" spans="1:14" x14ac:dyDescent="0.2">
      <c r="A255" s="5">
        <v>253</v>
      </c>
      <c r="B255" s="7">
        <v>34335</v>
      </c>
      <c r="C255" s="7" t="s">
        <v>7</v>
      </c>
      <c r="D255" s="8">
        <f t="shared" si="30"/>
        <v>1994</v>
      </c>
      <c r="E255" s="9">
        <v>77.674899999999994</v>
      </c>
      <c r="F255" s="9">
        <f t="shared" si="31"/>
        <v>76.681764171123021</v>
      </c>
      <c r="G255" s="5">
        <f t="shared" si="32"/>
        <v>1</v>
      </c>
      <c r="H255" s="9">
        <f t="shared" si="33"/>
        <v>0.98721419880969308</v>
      </c>
      <c r="I255" s="9">
        <f t="shared" si="34"/>
        <v>1.0563952975290727</v>
      </c>
      <c r="J255" s="10">
        <f t="shared" si="35"/>
        <v>73.528252332893715</v>
      </c>
      <c r="K255" s="9">
        <f t="shared" si="36"/>
        <v>66.668800000000005</v>
      </c>
      <c r="L255" s="9">
        <f t="shared" si="37"/>
        <v>1.1028884925616436</v>
      </c>
      <c r="M255" s="9">
        <f t="shared" si="38"/>
        <v>77.67489999999998</v>
      </c>
      <c r="N255" s="2">
        <f t="shared" si="39"/>
        <v>73.071924999999993</v>
      </c>
    </row>
    <row r="256" spans="1:14" x14ac:dyDescent="0.2">
      <c r="A256" s="5">
        <v>254</v>
      </c>
      <c r="B256" s="7">
        <v>34336</v>
      </c>
      <c r="C256" s="7" t="s">
        <v>8</v>
      </c>
      <c r="D256" s="8">
        <f t="shared" si="30"/>
        <v>1994</v>
      </c>
      <c r="E256" s="9">
        <v>75.109200000000001</v>
      </c>
      <c r="F256" s="9">
        <f t="shared" si="31"/>
        <v>76.681764171123021</v>
      </c>
      <c r="G256" s="5">
        <f t="shared" si="32"/>
        <v>0</v>
      </c>
      <c r="H256" s="9">
        <f t="shared" si="33"/>
        <v>1.0209370379543787</v>
      </c>
      <c r="I256" s="9">
        <f t="shared" si="34"/>
        <v>1.1091630140909479</v>
      </c>
      <c r="J256" s="10">
        <f t="shared" si="35"/>
        <v>67.717007370245113</v>
      </c>
      <c r="K256" s="9">
        <f t="shared" si="36"/>
        <v>66.789400000000001</v>
      </c>
      <c r="L256" s="9">
        <f t="shared" si="37"/>
        <v>1.0138885417483181</v>
      </c>
      <c r="M256" s="9">
        <f t="shared" si="38"/>
        <v>75.109200000000016</v>
      </c>
      <c r="N256" s="2">
        <f t="shared" si="39"/>
        <v>74.635799999999989</v>
      </c>
    </row>
    <row r="257" spans="1:14" x14ac:dyDescent="0.2">
      <c r="A257" s="5">
        <v>255</v>
      </c>
      <c r="B257" s="7">
        <v>34337</v>
      </c>
      <c r="C257" s="7" t="s">
        <v>9</v>
      </c>
      <c r="D257" s="8">
        <f t="shared" si="30"/>
        <v>1994</v>
      </c>
      <c r="E257" s="9">
        <v>71.186599999999999</v>
      </c>
      <c r="F257" s="9">
        <f t="shared" si="31"/>
        <v>76.681764171123021</v>
      </c>
      <c r="G257" s="5">
        <f t="shared" si="32"/>
        <v>0</v>
      </c>
      <c r="H257" s="9">
        <f t="shared" si="33"/>
        <v>1.077193800112985</v>
      </c>
      <c r="I257" s="9">
        <f t="shared" si="34"/>
        <v>1.1662447481388238</v>
      </c>
      <c r="J257" s="10">
        <f t="shared" si="35"/>
        <v>61.039160187949079</v>
      </c>
      <c r="K257" s="9">
        <f t="shared" si="36"/>
        <v>66.91</v>
      </c>
      <c r="L257" s="9">
        <f t="shared" si="37"/>
        <v>0.91225766235165273</v>
      </c>
      <c r="M257" s="9">
        <f t="shared" si="38"/>
        <v>71.186599999999999</v>
      </c>
      <c r="N257" s="2">
        <f t="shared" si="39"/>
        <v>75.013499999999993</v>
      </c>
    </row>
    <row r="258" spans="1:14" x14ac:dyDescent="0.2">
      <c r="A258" s="5">
        <v>256</v>
      </c>
      <c r="B258" s="7">
        <v>34338</v>
      </c>
      <c r="C258" s="7" t="s">
        <v>10</v>
      </c>
      <c r="D258" s="8">
        <f t="shared" si="30"/>
        <v>1994</v>
      </c>
      <c r="E258" s="9">
        <v>66.836100000000002</v>
      </c>
      <c r="F258" s="9">
        <f t="shared" si="31"/>
        <v>76.681764171123021</v>
      </c>
      <c r="G258" s="5">
        <f t="shared" si="32"/>
        <v>0</v>
      </c>
      <c r="H258" s="9">
        <f t="shared" si="33"/>
        <v>1.1473105727462107</v>
      </c>
      <c r="I258" s="9">
        <f t="shared" si="34"/>
        <v>1.2337673008340146</v>
      </c>
      <c r="J258" s="10">
        <f t="shared" si="35"/>
        <v>54.172371041783528</v>
      </c>
      <c r="K258" s="9">
        <f t="shared" si="36"/>
        <v>67.030599999999993</v>
      </c>
      <c r="L258" s="9">
        <f t="shared" si="37"/>
        <v>0.80817374515196838</v>
      </c>
      <c r="M258" s="9">
        <f t="shared" si="38"/>
        <v>66.836100000000002</v>
      </c>
      <c r="N258" s="2">
        <f t="shared" si="39"/>
        <v>72.701700000000002</v>
      </c>
    </row>
    <row r="259" spans="1:14" x14ac:dyDescent="0.2">
      <c r="A259" s="5">
        <v>257</v>
      </c>
      <c r="B259" s="7">
        <v>34339</v>
      </c>
      <c r="C259" s="7" t="s">
        <v>11</v>
      </c>
      <c r="D259" s="8">
        <f t="shared" si="30"/>
        <v>1994</v>
      </c>
      <c r="E259" s="9">
        <v>68.039299999999997</v>
      </c>
      <c r="F259" s="9">
        <f t="shared" si="31"/>
        <v>76.681764171123021</v>
      </c>
      <c r="G259" s="5">
        <f t="shared" si="32"/>
        <v>0</v>
      </c>
      <c r="H259" s="9">
        <f t="shared" si="33"/>
        <v>1.1270216502980339</v>
      </c>
      <c r="I259" s="9">
        <f t="shared" si="34"/>
        <v>1.2039267461347258</v>
      </c>
      <c r="J259" s="10">
        <f t="shared" si="35"/>
        <v>56.514484970488425</v>
      </c>
      <c r="K259" s="9">
        <f t="shared" si="36"/>
        <v>67.151199999999989</v>
      </c>
      <c r="L259" s="9">
        <f t="shared" si="37"/>
        <v>0.84160052196369439</v>
      </c>
      <c r="M259" s="9">
        <f t="shared" si="38"/>
        <v>68.039299999999997</v>
      </c>
      <c r="N259" s="2">
        <f t="shared" si="39"/>
        <v>70.2928</v>
      </c>
    </row>
    <row r="260" spans="1:14" x14ac:dyDescent="0.2">
      <c r="A260" s="5">
        <v>258</v>
      </c>
      <c r="B260" s="7">
        <v>34340</v>
      </c>
      <c r="C260" s="7" t="s">
        <v>12</v>
      </c>
      <c r="D260" s="8">
        <f t="shared" ref="D260:D323" si="40">YEAR(B260)</f>
        <v>1994</v>
      </c>
      <c r="E260" s="9">
        <v>76.743600000000001</v>
      </c>
      <c r="F260" s="9">
        <f t="shared" ref="F260:F323" si="41">AVERAGE($E$3:$E$563)</f>
        <v>76.681764171123021</v>
      </c>
      <c r="G260" s="5">
        <f t="shared" ref="G260:G323" si="42">IF(E260&gt;F260, 1, 0)</f>
        <v>1</v>
      </c>
      <c r="H260" s="9">
        <f t="shared" ref="H260:H323" si="43">F260/E260</f>
        <v>0.99919425425863551</v>
      </c>
      <c r="I260" s="9">
        <f t="shared" ref="I260:I323" si="44">AVERAGEIF($C$3:$C$563,C260,$H$3:$H$563)</f>
        <v>1.0776285484804262</v>
      </c>
      <c r="J260" s="10">
        <f t="shared" ref="J260:J323" si="45">E260/I260</f>
        <v>71.215262539412905</v>
      </c>
      <c r="K260" s="9">
        <f t="shared" ref="K260:K323" si="46" xml:space="preserve"> (0.1206 * A260) + 36.157</f>
        <v>67.271799999999999</v>
      </c>
      <c r="L260" s="9">
        <f t="shared" ref="L260:L323" si="47">J260/K260</f>
        <v>1.058619845751309</v>
      </c>
      <c r="M260" s="9">
        <f t="shared" ref="M260:M323" si="48">I260*K260*L260</f>
        <v>76.743600000000001</v>
      </c>
      <c r="N260" s="2">
        <f t="shared" si="39"/>
        <v>70.701399999999992</v>
      </c>
    </row>
    <row r="261" spans="1:14" x14ac:dyDescent="0.2">
      <c r="A261" s="5">
        <v>259</v>
      </c>
      <c r="B261" s="7">
        <v>34341</v>
      </c>
      <c r="C261" s="7" t="s">
        <v>13</v>
      </c>
      <c r="D261" s="8">
        <f t="shared" si="40"/>
        <v>1994</v>
      </c>
      <c r="E261" s="9">
        <v>85.857699999999994</v>
      </c>
      <c r="F261" s="9">
        <f t="shared" si="41"/>
        <v>76.681764171123021</v>
      </c>
      <c r="G261" s="5">
        <f t="shared" si="42"/>
        <v>1</v>
      </c>
      <c r="H261" s="9">
        <f t="shared" si="43"/>
        <v>0.89312623295433058</v>
      </c>
      <c r="I261" s="9">
        <f t="shared" si="44"/>
        <v>0.98423825504069107</v>
      </c>
      <c r="J261" s="10">
        <f t="shared" si="45"/>
        <v>87.232638601768642</v>
      </c>
      <c r="K261" s="9">
        <f t="shared" si="46"/>
        <v>67.392399999999995</v>
      </c>
      <c r="L261" s="9">
        <f t="shared" si="47"/>
        <v>1.2943987541884345</v>
      </c>
      <c r="M261" s="9">
        <f t="shared" si="48"/>
        <v>85.857700000000008</v>
      </c>
      <c r="N261" s="2">
        <f t="shared" si="39"/>
        <v>74.369175000000013</v>
      </c>
    </row>
    <row r="262" spans="1:14" x14ac:dyDescent="0.2">
      <c r="A262" s="5">
        <v>260</v>
      </c>
      <c r="B262" s="7">
        <v>34342</v>
      </c>
      <c r="C262" s="7" t="s">
        <v>14</v>
      </c>
      <c r="D262" s="8">
        <f t="shared" si="40"/>
        <v>1994</v>
      </c>
      <c r="E262" s="9">
        <v>85.953800000000001</v>
      </c>
      <c r="F262" s="9">
        <f t="shared" si="41"/>
        <v>76.681764171123021</v>
      </c>
      <c r="G262" s="5">
        <f t="shared" si="42"/>
        <v>1</v>
      </c>
      <c r="H262" s="9">
        <f t="shared" si="43"/>
        <v>0.89212767988294894</v>
      </c>
      <c r="I262" s="9">
        <f t="shared" si="44"/>
        <v>0.96905978190669795</v>
      </c>
      <c r="J262" s="10">
        <f t="shared" si="45"/>
        <v>88.69813978955915</v>
      </c>
      <c r="K262" s="9">
        <f t="shared" si="46"/>
        <v>67.512999999999991</v>
      </c>
      <c r="L262" s="9">
        <f t="shared" si="47"/>
        <v>1.3137934885067937</v>
      </c>
      <c r="M262" s="9">
        <f t="shared" si="48"/>
        <v>85.953800000000001</v>
      </c>
      <c r="N262" s="2">
        <f t="shared" si="39"/>
        <v>79.148599999999988</v>
      </c>
    </row>
    <row r="263" spans="1:14" x14ac:dyDescent="0.2">
      <c r="A263" s="5">
        <v>261</v>
      </c>
      <c r="B263" s="7">
        <v>34343</v>
      </c>
      <c r="C263" s="7" t="s">
        <v>15</v>
      </c>
      <c r="D263" s="8">
        <f t="shared" si="40"/>
        <v>1994</v>
      </c>
      <c r="E263" s="9">
        <v>77.504400000000004</v>
      </c>
      <c r="F263" s="9">
        <f t="shared" si="41"/>
        <v>76.681764171123021</v>
      </c>
      <c r="G263" s="5">
        <f t="shared" si="42"/>
        <v>1</v>
      </c>
      <c r="H263" s="9">
        <f t="shared" si="43"/>
        <v>0.98938594674783642</v>
      </c>
      <c r="I263" s="9">
        <f t="shared" si="44"/>
        <v>1.0503302899647788</v>
      </c>
      <c r="J263" s="10">
        <f t="shared" si="45"/>
        <v>73.790502607136077</v>
      </c>
      <c r="K263" s="9">
        <f t="shared" si="46"/>
        <v>67.633600000000001</v>
      </c>
      <c r="L263" s="9">
        <f t="shared" si="47"/>
        <v>1.091033193666108</v>
      </c>
      <c r="M263" s="9">
        <f t="shared" si="48"/>
        <v>77.504400000000018</v>
      </c>
      <c r="N263" s="2">
        <f t="shared" ref="N263:N326" si="49">AVERAGE(E260:E263)</f>
        <v>81.514874999999989</v>
      </c>
    </row>
    <row r="264" spans="1:14" x14ac:dyDescent="0.2">
      <c r="A264" s="5">
        <v>262</v>
      </c>
      <c r="B264" s="7">
        <v>34344</v>
      </c>
      <c r="C264" s="7" t="s">
        <v>16</v>
      </c>
      <c r="D264" s="8">
        <f t="shared" si="40"/>
        <v>1994</v>
      </c>
      <c r="E264" s="9">
        <v>69.290000000000006</v>
      </c>
      <c r="F264" s="9">
        <f t="shared" si="41"/>
        <v>76.681764171123021</v>
      </c>
      <c r="G264" s="5">
        <f t="shared" si="42"/>
        <v>0</v>
      </c>
      <c r="H264" s="9">
        <f t="shared" si="43"/>
        <v>1.106678657398225</v>
      </c>
      <c r="I264" s="9">
        <f t="shared" si="44"/>
        <v>1.1675431107740062</v>
      </c>
      <c r="J264" s="10">
        <f t="shared" si="45"/>
        <v>59.346844977797161</v>
      </c>
      <c r="K264" s="9">
        <f t="shared" si="46"/>
        <v>67.754199999999997</v>
      </c>
      <c r="L264" s="9">
        <f t="shared" si="47"/>
        <v>0.87591389135724673</v>
      </c>
      <c r="M264" s="9">
        <f t="shared" si="48"/>
        <v>69.290000000000006</v>
      </c>
      <c r="N264" s="2">
        <f t="shared" si="49"/>
        <v>79.651475000000005</v>
      </c>
    </row>
    <row r="265" spans="1:14" x14ac:dyDescent="0.2">
      <c r="A265" s="5">
        <v>263</v>
      </c>
      <c r="B265" s="7">
        <v>34345</v>
      </c>
      <c r="C265" s="7" t="s">
        <v>17</v>
      </c>
      <c r="D265" s="8">
        <f t="shared" si="40"/>
        <v>1994</v>
      </c>
      <c r="E265" s="9">
        <v>70.372900000000001</v>
      </c>
      <c r="F265" s="9">
        <f t="shared" si="41"/>
        <v>76.681764171123021</v>
      </c>
      <c r="G265" s="5">
        <f t="shared" si="42"/>
        <v>0</v>
      </c>
      <c r="H265" s="9">
        <f t="shared" si="43"/>
        <v>1.0896490576787801</v>
      </c>
      <c r="I265" s="9">
        <f t="shared" si="44"/>
        <v>1.1800839693123044</v>
      </c>
      <c r="J265" s="10">
        <f t="shared" si="45"/>
        <v>59.6338072798412</v>
      </c>
      <c r="K265" s="9">
        <f t="shared" si="46"/>
        <v>67.874799999999993</v>
      </c>
      <c r="L265" s="9">
        <f t="shared" si="47"/>
        <v>0.87858538485330651</v>
      </c>
      <c r="M265" s="9">
        <f t="shared" si="48"/>
        <v>70.372900000000001</v>
      </c>
      <c r="N265" s="2">
        <f t="shared" si="49"/>
        <v>75.780275000000003</v>
      </c>
    </row>
    <row r="266" spans="1:14" x14ac:dyDescent="0.2">
      <c r="A266" s="5">
        <v>264</v>
      </c>
      <c r="B266" s="7">
        <v>34346</v>
      </c>
      <c r="C266" s="7" t="s">
        <v>18</v>
      </c>
      <c r="D266" s="8">
        <f t="shared" si="40"/>
        <v>1994</v>
      </c>
      <c r="E266" s="9">
        <v>76.2577</v>
      </c>
      <c r="F266" s="9">
        <f t="shared" si="41"/>
        <v>76.681764171123021</v>
      </c>
      <c r="G266" s="5">
        <f t="shared" si="42"/>
        <v>0</v>
      </c>
      <c r="H266" s="9">
        <f t="shared" si="43"/>
        <v>1.0055609357628543</v>
      </c>
      <c r="I266" s="9">
        <f t="shared" si="44"/>
        <v>1.0929637972004846</v>
      </c>
      <c r="J266" s="10">
        <f t="shared" si="45"/>
        <v>69.771478428952832</v>
      </c>
      <c r="K266" s="9">
        <f t="shared" si="46"/>
        <v>67.995399999999989</v>
      </c>
      <c r="L266" s="9">
        <f t="shared" si="47"/>
        <v>1.0261205674053369</v>
      </c>
      <c r="M266" s="9">
        <f t="shared" si="48"/>
        <v>76.2577</v>
      </c>
      <c r="N266" s="2">
        <f t="shared" si="49"/>
        <v>73.356250000000003</v>
      </c>
    </row>
    <row r="267" spans="1:14" x14ac:dyDescent="0.2">
      <c r="A267" s="5">
        <v>265</v>
      </c>
      <c r="B267" s="7">
        <v>34700</v>
      </c>
      <c r="C267" s="7" t="s">
        <v>7</v>
      </c>
      <c r="D267" s="8">
        <f t="shared" si="40"/>
        <v>1995</v>
      </c>
      <c r="E267" s="9">
        <v>82.030199999999994</v>
      </c>
      <c r="F267" s="9">
        <f t="shared" si="41"/>
        <v>76.681764171123021</v>
      </c>
      <c r="G267" s="5">
        <f t="shared" si="42"/>
        <v>1</v>
      </c>
      <c r="H267" s="9">
        <f t="shared" si="43"/>
        <v>0.93479918580136367</v>
      </c>
      <c r="I267" s="9">
        <f t="shared" si="44"/>
        <v>1.0563952975290727</v>
      </c>
      <c r="J267" s="10">
        <f t="shared" si="45"/>
        <v>77.651046148984278</v>
      </c>
      <c r="K267" s="9">
        <f t="shared" si="46"/>
        <v>68.116</v>
      </c>
      <c r="L267" s="9">
        <f t="shared" si="47"/>
        <v>1.1399824732659622</v>
      </c>
      <c r="M267" s="9">
        <f t="shared" si="48"/>
        <v>82.030200000000008</v>
      </c>
      <c r="N267" s="2">
        <f t="shared" si="49"/>
        <v>74.487700000000004</v>
      </c>
    </row>
    <row r="268" spans="1:14" x14ac:dyDescent="0.2">
      <c r="A268" s="5">
        <v>266</v>
      </c>
      <c r="B268" s="7">
        <v>34701</v>
      </c>
      <c r="C268" s="7" t="s">
        <v>8</v>
      </c>
      <c r="D268" s="8">
        <f t="shared" si="40"/>
        <v>1995</v>
      </c>
      <c r="E268" s="9">
        <v>76.637200000000007</v>
      </c>
      <c r="F268" s="9">
        <f t="shared" si="41"/>
        <v>76.681764171123021</v>
      </c>
      <c r="G268" s="5">
        <f t="shared" si="42"/>
        <v>0</v>
      </c>
      <c r="H268" s="9">
        <f t="shared" si="43"/>
        <v>1.0005814952937087</v>
      </c>
      <c r="I268" s="9">
        <f t="shared" si="44"/>
        <v>1.1091630140909479</v>
      </c>
      <c r="J268" s="10">
        <f t="shared" si="45"/>
        <v>69.094622725777256</v>
      </c>
      <c r="K268" s="9">
        <f t="shared" si="46"/>
        <v>68.236599999999996</v>
      </c>
      <c r="L268" s="9">
        <f t="shared" si="47"/>
        <v>1.0125742303364655</v>
      </c>
      <c r="M268" s="9">
        <f t="shared" si="48"/>
        <v>76.637200000000007</v>
      </c>
      <c r="N268" s="2">
        <f t="shared" si="49"/>
        <v>76.3245</v>
      </c>
    </row>
    <row r="269" spans="1:14" x14ac:dyDescent="0.2">
      <c r="A269" s="5">
        <v>267</v>
      </c>
      <c r="B269" s="7">
        <v>34702</v>
      </c>
      <c r="C269" s="7" t="s">
        <v>9</v>
      </c>
      <c r="D269" s="8">
        <f t="shared" si="40"/>
        <v>1995</v>
      </c>
      <c r="E269" s="9">
        <v>72.025999999999996</v>
      </c>
      <c r="F269" s="9">
        <f t="shared" si="41"/>
        <v>76.681764171123021</v>
      </c>
      <c r="G269" s="5">
        <f t="shared" si="42"/>
        <v>0</v>
      </c>
      <c r="H269" s="9">
        <f t="shared" si="43"/>
        <v>1.0646400490256716</v>
      </c>
      <c r="I269" s="9">
        <f t="shared" si="44"/>
        <v>1.1662447481388238</v>
      </c>
      <c r="J269" s="10">
        <f t="shared" si="45"/>
        <v>61.758906194385183</v>
      </c>
      <c r="K269" s="9">
        <f t="shared" si="46"/>
        <v>68.357200000000006</v>
      </c>
      <c r="L269" s="9">
        <f t="shared" si="47"/>
        <v>0.90347331655458651</v>
      </c>
      <c r="M269" s="9">
        <f t="shared" si="48"/>
        <v>72.025999999999996</v>
      </c>
      <c r="N269" s="2">
        <f t="shared" si="49"/>
        <v>76.737774999999999</v>
      </c>
    </row>
    <row r="270" spans="1:14" x14ac:dyDescent="0.2">
      <c r="A270" s="5">
        <v>268</v>
      </c>
      <c r="B270" s="7">
        <v>34703</v>
      </c>
      <c r="C270" s="7" t="s">
        <v>10</v>
      </c>
      <c r="D270" s="8">
        <f t="shared" si="40"/>
        <v>1995</v>
      </c>
      <c r="E270" s="9">
        <v>68.017799999999994</v>
      </c>
      <c r="F270" s="9">
        <f t="shared" si="41"/>
        <v>76.681764171123021</v>
      </c>
      <c r="G270" s="5">
        <f t="shared" si="42"/>
        <v>0</v>
      </c>
      <c r="H270" s="9">
        <f t="shared" si="43"/>
        <v>1.1273778947734714</v>
      </c>
      <c r="I270" s="9">
        <f t="shared" si="44"/>
        <v>1.2337673008340146</v>
      </c>
      <c r="J270" s="10">
        <f t="shared" si="45"/>
        <v>55.130169160765263</v>
      </c>
      <c r="K270" s="9">
        <f t="shared" si="46"/>
        <v>68.477800000000002</v>
      </c>
      <c r="L270" s="9">
        <f t="shared" si="47"/>
        <v>0.80508090447948477</v>
      </c>
      <c r="M270" s="9">
        <f t="shared" si="48"/>
        <v>68.017799999999994</v>
      </c>
      <c r="N270" s="2">
        <f t="shared" si="49"/>
        <v>74.677799999999991</v>
      </c>
    </row>
    <row r="271" spans="1:14" x14ac:dyDescent="0.2">
      <c r="A271" s="5">
        <v>269</v>
      </c>
      <c r="B271" s="7">
        <v>34704</v>
      </c>
      <c r="C271" s="7" t="s">
        <v>11</v>
      </c>
      <c r="D271" s="8">
        <f t="shared" si="40"/>
        <v>1995</v>
      </c>
      <c r="E271" s="9">
        <v>69.502099999999999</v>
      </c>
      <c r="F271" s="9">
        <f t="shared" si="41"/>
        <v>76.681764171123021</v>
      </c>
      <c r="G271" s="5">
        <f t="shared" si="42"/>
        <v>0</v>
      </c>
      <c r="H271" s="9">
        <f t="shared" si="43"/>
        <v>1.103301399110574</v>
      </c>
      <c r="I271" s="9">
        <f t="shared" si="44"/>
        <v>1.2039267461347258</v>
      </c>
      <c r="J271" s="10">
        <f t="shared" si="45"/>
        <v>57.729509061195273</v>
      </c>
      <c r="K271" s="9">
        <f t="shared" si="46"/>
        <v>68.598399999999998</v>
      </c>
      <c r="L271" s="9">
        <f t="shared" si="47"/>
        <v>0.84155766112905361</v>
      </c>
      <c r="M271" s="9">
        <f t="shared" si="48"/>
        <v>69.502099999999999</v>
      </c>
      <c r="N271" s="2">
        <f t="shared" si="49"/>
        <v>71.545775000000006</v>
      </c>
    </row>
    <row r="272" spans="1:14" x14ac:dyDescent="0.2">
      <c r="A272" s="5">
        <v>270</v>
      </c>
      <c r="B272" s="7">
        <v>34705</v>
      </c>
      <c r="C272" s="7" t="s">
        <v>12</v>
      </c>
      <c r="D272" s="8">
        <f t="shared" si="40"/>
        <v>1995</v>
      </c>
      <c r="E272" s="9">
        <v>80.714699999999993</v>
      </c>
      <c r="F272" s="9">
        <f t="shared" si="41"/>
        <v>76.681764171123021</v>
      </c>
      <c r="G272" s="5">
        <f t="shared" si="42"/>
        <v>1</v>
      </c>
      <c r="H272" s="9">
        <f t="shared" si="43"/>
        <v>0.95003467981821188</v>
      </c>
      <c r="I272" s="9">
        <f t="shared" si="44"/>
        <v>1.0776285484804262</v>
      </c>
      <c r="J272" s="10">
        <f t="shared" si="45"/>
        <v>74.900298543330649</v>
      </c>
      <c r="K272" s="9">
        <f t="shared" si="46"/>
        <v>68.718999999999994</v>
      </c>
      <c r="L272" s="9">
        <f t="shared" si="47"/>
        <v>1.0899503564273441</v>
      </c>
      <c r="M272" s="9">
        <f t="shared" si="48"/>
        <v>80.714699999999993</v>
      </c>
      <c r="N272" s="2">
        <f t="shared" si="49"/>
        <v>72.565149999999988</v>
      </c>
    </row>
    <row r="273" spans="1:14" x14ac:dyDescent="0.2">
      <c r="A273" s="5">
        <v>271</v>
      </c>
      <c r="B273" s="7">
        <v>34706</v>
      </c>
      <c r="C273" s="7" t="s">
        <v>13</v>
      </c>
      <c r="D273" s="8">
        <f t="shared" si="40"/>
        <v>1995</v>
      </c>
      <c r="E273" s="9">
        <v>87.104699999999994</v>
      </c>
      <c r="F273" s="9">
        <f t="shared" si="41"/>
        <v>76.681764171123021</v>
      </c>
      <c r="G273" s="5">
        <f t="shared" si="42"/>
        <v>1</v>
      </c>
      <c r="H273" s="9">
        <f t="shared" si="43"/>
        <v>0.88034014434494379</v>
      </c>
      <c r="I273" s="9">
        <f t="shared" si="44"/>
        <v>0.98423825504069107</v>
      </c>
      <c r="J273" s="10">
        <f t="shared" si="45"/>
        <v>88.49960825430307</v>
      </c>
      <c r="K273" s="9">
        <f t="shared" si="46"/>
        <v>68.83959999999999</v>
      </c>
      <c r="L273" s="9">
        <f t="shared" si="47"/>
        <v>1.2855915527443955</v>
      </c>
      <c r="M273" s="9">
        <f t="shared" si="48"/>
        <v>87.104700000000008</v>
      </c>
      <c r="N273" s="2">
        <f t="shared" si="49"/>
        <v>76.334824999999995</v>
      </c>
    </row>
    <row r="274" spans="1:14" x14ac:dyDescent="0.2">
      <c r="A274" s="5">
        <v>272</v>
      </c>
      <c r="B274" s="7">
        <v>34707</v>
      </c>
      <c r="C274" s="7" t="s">
        <v>14</v>
      </c>
      <c r="D274" s="8">
        <f t="shared" si="40"/>
        <v>1995</v>
      </c>
      <c r="E274" s="9">
        <v>85.551199999999994</v>
      </c>
      <c r="F274" s="9">
        <f t="shared" si="41"/>
        <v>76.681764171123021</v>
      </c>
      <c r="G274" s="5">
        <f t="shared" si="42"/>
        <v>1</v>
      </c>
      <c r="H274" s="9">
        <f t="shared" si="43"/>
        <v>0.89632599158308734</v>
      </c>
      <c r="I274" s="9">
        <f t="shared" si="44"/>
        <v>0.96905978190669795</v>
      </c>
      <c r="J274" s="10">
        <f t="shared" si="45"/>
        <v>88.282685544612718</v>
      </c>
      <c r="K274" s="9">
        <f t="shared" si="46"/>
        <v>68.960199999999986</v>
      </c>
      <c r="L274" s="9">
        <f t="shared" si="47"/>
        <v>1.2801976436352089</v>
      </c>
      <c r="M274" s="9">
        <f t="shared" si="48"/>
        <v>85.551200000000009</v>
      </c>
      <c r="N274" s="2">
        <f t="shared" si="49"/>
        <v>80.718174999999988</v>
      </c>
    </row>
    <row r="275" spans="1:14" x14ac:dyDescent="0.2">
      <c r="A275" s="5">
        <v>273</v>
      </c>
      <c r="B275" s="7">
        <v>34708</v>
      </c>
      <c r="C275" s="7" t="s">
        <v>15</v>
      </c>
      <c r="D275" s="8">
        <f t="shared" si="40"/>
        <v>1995</v>
      </c>
      <c r="E275" s="9">
        <v>78.587800000000001</v>
      </c>
      <c r="F275" s="9">
        <f t="shared" si="41"/>
        <v>76.681764171123021</v>
      </c>
      <c r="G275" s="5">
        <f t="shared" si="42"/>
        <v>1</v>
      </c>
      <c r="H275" s="9">
        <f t="shared" si="43"/>
        <v>0.97574641574293997</v>
      </c>
      <c r="I275" s="9">
        <f t="shared" si="44"/>
        <v>1.0503302899647788</v>
      </c>
      <c r="J275" s="10">
        <f t="shared" si="45"/>
        <v>74.821987665075639</v>
      </c>
      <c r="K275" s="9">
        <f t="shared" si="46"/>
        <v>69.080799999999996</v>
      </c>
      <c r="L275" s="9">
        <f t="shared" si="47"/>
        <v>1.0831082973138071</v>
      </c>
      <c r="M275" s="9">
        <f t="shared" si="48"/>
        <v>78.587800000000016</v>
      </c>
      <c r="N275" s="2">
        <f t="shared" si="49"/>
        <v>82.989599999999996</v>
      </c>
    </row>
    <row r="276" spans="1:14" x14ac:dyDescent="0.2">
      <c r="A276" s="5">
        <v>274</v>
      </c>
      <c r="B276" s="7">
        <v>34709</v>
      </c>
      <c r="C276" s="7" t="s">
        <v>16</v>
      </c>
      <c r="D276" s="8">
        <f t="shared" si="40"/>
        <v>1995</v>
      </c>
      <c r="E276" s="9">
        <v>71.559600000000003</v>
      </c>
      <c r="F276" s="9">
        <f t="shared" si="41"/>
        <v>76.681764171123021</v>
      </c>
      <c r="G276" s="5">
        <f t="shared" si="42"/>
        <v>0</v>
      </c>
      <c r="H276" s="9">
        <f t="shared" si="43"/>
        <v>1.0715789938893316</v>
      </c>
      <c r="I276" s="9">
        <f t="shared" si="44"/>
        <v>1.1675431107740062</v>
      </c>
      <c r="J276" s="10">
        <f t="shared" si="45"/>
        <v>61.290756066866415</v>
      </c>
      <c r="K276" s="9">
        <f t="shared" si="46"/>
        <v>69.201400000000007</v>
      </c>
      <c r="L276" s="9">
        <f t="shared" si="47"/>
        <v>0.88568664892424731</v>
      </c>
      <c r="M276" s="9">
        <f t="shared" si="48"/>
        <v>71.559600000000003</v>
      </c>
      <c r="N276" s="2">
        <f t="shared" si="49"/>
        <v>80.700824999999995</v>
      </c>
    </row>
    <row r="277" spans="1:14" x14ac:dyDescent="0.2">
      <c r="A277" s="5">
        <v>275</v>
      </c>
      <c r="B277" s="7">
        <v>34710</v>
      </c>
      <c r="C277" s="7" t="s">
        <v>17</v>
      </c>
      <c r="D277" s="8">
        <f t="shared" si="40"/>
        <v>1995</v>
      </c>
      <c r="E277" s="9">
        <v>72.196899999999999</v>
      </c>
      <c r="F277" s="9">
        <f t="shared" si="41"/>
        <v>76.681764171123021</v>
      </c>
      <c r="G277" s="5">
        <f t="shared" si="42"/>
        <v>0</v>
      </c>
      <c r="H277" s="9">
        <f t="shared" si="43"/>
        <v>1.0621198994849228</v>
      </c>
      <c r="I277" s="9">
        <f t="shared" si="44"/>
        <v>1.1800839693123044</v>
      </c>
      <c r="J277" s="10">
        <f t="shared" si="45"/>
        <v>61.179460002386818</v>
      </c>
      <c r="K277" s="9">
        <f t="shared" si="46"/>
        <v>69.322000000000003</v>
      </c>
      <c r="L277" s="9">
        <f t="shared" si="47"/>
        <v>0.88254031912505149</v>
      </c>
      <c r="M277" s="9">
        <f t="shared" si="48"/>
        <v>72.196900000000014</v>
      </c>
      <c r="N277" s="2">
        <f t="shared" si="49"/>
        <v>76.973874999999992</v>
      </c>
    </row>
    <row r="278" spans="1:14" x14ac:dyDescent="0.2">
      <c r="A278" s="5">
        <v>276</v>
      </c>
      <c r="B278" s="7">
        <v>34711</v>
      </c>
      <c r="C278" s="7" t="s">
        <v>18</v>
      </c>
      <c r="D278" s="8">
        <f t="shared" si="40"/>
        <v>1995</v>
      </c>
      <c r="E278" s="9">
        <v>77.3523</v>
      </c>
      <c r="F278" s="9">
        <f t="shared" si="41"/>
        <v>76.681764171123021</v>
      </c>
      <c r="G278" s="5">
        <f t="shared" si="42"/>
        <v>1</v>
      </c>
      <c r="H278" s="9">
        <f t="shared" si="43"/>
        <v>0.99133140412273479</v>
      </c>
      <c r="I278" s="9">
        <f t="shared" si="44"/>
        <v>1.0929637972004846</v>
      </c>
      <c r="J278" s="10">
        <f t="shared" si="45"/>
        <v>70.772975461886318</v>
      </c>
      <c r="K278" s="9">
        <f t="shared" si="46"/>
        <v>69.442599999999999</v>
      </c>
      <c r="L278" s="9">
        <f t="shared" si="47"/>
        <v>1.0191579154853982</v>
      </c>
      <c r="M278" s="9">
        <f t="shared" si="48"/>
        <v>77.352299999999985</v>
      </c>
      <c r="N278" s="2">
        <f t="shared" si="49"/>
        <v>74.924149999999997</v>
      </c>
    </row>
    <row r="279" spans="1:14" x14ac:dyDescent="0.2">
      <c r="A279" s="5">
        <v>277</v>
      </c>
      <c r="B279" s="7">
        <v>35065</v>
      </c>
      <c r="C279" s="7" t="s">
        <v>7</v>
      </c>
      <c r="D279" s="8">
        <f t="shared" si="40"/>
        <v>1996</v>
      </c>
      <c r="E279" s="9">
        <v>81.617900000000006</v>
      </c>
      <c r="F279" s="9">
        <f t="shared" si="41"/>
        <v>76.681764171123021</v>
      </c>
      <c r="G279" s="5">
        <f t="shared" si="42"/>
        <v>1</v>
      </c>
      <c r="H279" s="9">
        <f t="shared" si="43"/>
        <v>0.93952140610237478</v>
      </c>
      <c r="I279" s="9">
        <f t="shared" si="44"/>
        <v>1.0563952975290727</v>
      </c>
      <c r="J279" s="10">
        <f t="shared" si="45"/>
        <v>77.260756641860979</v>
      </c>
      <c r="K279" s="9">
        <f t="shared" si="46"/>
        <v>69.563199999999995</v>
      </c>
      <c r="L279" s="9">
        <f t="shared" si="47"/>
        <v>1.1106555857387381</v>
      </c>
      <c r="M279" s="9">
        <f t="shared" si="48"/>
        <v>81.61790000000002</v>
      </c>
      <c r="N279" s="2">
        <f t="shared" si="49"/>
        <v>75.681675000000013</v>
      </c>
    </row>
    <row r="280" spans="1:14" x14ac:dyDescent="0.2">
      <c r="A280" s="5">
        <v>278</v>
      </c>
      <c r="B280" s="7">
        <v>35066</v>
      </c>
      <c r="C280" s="7" t="s">
        <v>8</v>
      </c>
      <c r="D280" s="8">
        <f t="shared" si="40"/>
        <v>1996</v>
      </c>
      <c r="E280" s="9">
        <v>77.510999999999996</v>
      </c>
      <c r="F280" s="9">
        <f t="shared" si="41"/>
        <v>76.681764171123021</v>
      </c>
      <c r="G280" s="5">
        <f t="shared" si="42"/>
        <v>1</v>
      </c>
      <c r="H280" s="9">
        <f t="shared" si="43"/>
        <v>0.98930170132139983</v>
      </c>
      <c r="I280" s="9">
        <f t="shared" si="44"/>
        <v>1.1091630140909479</v>
      </c>
      <c r="J280" s="10">
        <f t="shared" si="45"/>
        <v>69.882423967703943</v>
      </c>
      <c r="K280" s="9">
        <f t="shared" si="46"/>
        <v>69.683799999999991</v>
      </c>
      <c r="L280" s="9">
        <f t="shared" si="47"/>
        <v>1.0028503607395687</v>
      </c>
      <c r="M280" s="9">
        <f t="shared" si="48"/>
        <v>77.51100000000001</v>
      </c>
      <c r="N280" s="2">
        <f t="shared" si="49"/>
        <v>77.169524999999993</v>
      </c>
    </row>
    <row r="281" spans="1:14" x14ac:dyDescent="0.2">
      <c r="A281" s="5">
        <v>279</v>
      </c>
      <c r="B281" s="7">
        <v>35067</v>
      </c>
      <c r="C281" s="7" t="s">
        <v>9</v>
      </c>
      <c r="D281" s="8">
        <f t="shared" si="40"/>
        <v>1996</v>
      </c>
      <c r="E281" s="9">
        <v>73.735100000000003</v>
      </c>
      <c r="F281" s="9">
        <f t="shared" si="41"/>
        <v>76.681764171123021</v>
      </c>
      <c r="G281" s="5">
        <f t="shared" si="42"/>
        <v>0</v>
      </c>
      <c r="H281" s="9">
        <f t="shared" si="43"/>
        <v>1.0399628422708183</v>
      </c>
      <c r="I281" s="9">
        <f t="shared" si="44"/>
        <v>1.1662447481388238</v>
      </c>
      <c r="J281" s="10">
        <f t="shared" si="45"/>
        <v>63.224379031649839</v>
      </c>
      <c r="K281" s="9">
        <f t="shared" si="46"/>
        <v>69.804399999999987</v>
      </c>
      <c r="L281" s="9">
        <f t="shared" si="47"/>
        <v>0.90573630074393374</v>
      </c>
      <c r="M281" s="9">
        <f t="shared" si="48"/>
        <v>73.735100000000003</v>
      </c>
      <c r="N281" s="2">
        <f t="shared" si="49"/>
        <v>77.554074999999997</v>
      </c>
    </row>
    <row r="282" spans="1:14" x14ac:dyDescent="0.2">
      <c r="A282" s="5">
        <v>280</v>
      </c>
      <c r="B282" s="7">
        <v>35068</v>
      </c>
      <c r="C282" s="7" t="s">
        <v>10</v>
      </c>
      <c r="D282" s="8">
        <f t="shared" si="40"/>
        <v>1996</v>
      </c>
      <c r="E282" s="9">
        <v>69.822000000000003</v>
      </c>
      <c r="F282" s="9">
        <f t="shared" si="41"/>
        <v>76.681764171123021</v>
      </c>
      <c r="G282" s="5">
        <f t="shared" si="42"/>
        <v>0</v>
      </c>
      <c r="H282" s="9">
        <f t="shared" si="43"/>
        <v>1.0982464577228239</v>
      </c>
      <c r="I282" s="9">
        <f t="shared" si="44"/>
        <v>1.2337673008340146</v>
      </c>
      <c r="J282" s="10">
        <f t="shared" si="45"/>
        <v>56.592519474945568</v>
      </c>
      <c r="K282" s="9">
        <f t="shared" si="46"/>
        <v>69.924999999999997</v>
      </c>
      <c r="L282" s="9">
        <f t="shared" si="47"/>
        <v>0.80933170504033713</v>
      </c>
      <c r="M282" s="9">
        <f t="shared" si="48"/>
        <v>69.822000000000003</v>
      </c>
      <c r="N282" s="2">
        <f t="shared" si="49"/>
        <v>75.671499999999995</v>
      </c>
    </row>
    <row r="283" spans="1:14" x14ac:dyDescent="0.2">
      <c r="A283" s="5">
        <v>281</v>
      </c>
      <c r="B283" s="7">
        <v>35069</v>
      </c>
      <c r="C283" s="7" t="s">
        <v>11</v>
      </c>
      <c r="D283" s="8">
        <f t="shared" si="40"/>
        <v>1996</v>
      </c>
      <c r="E283" s="9">
        <v>73.012500000000003</v>
      </c>
      <c r="F283" s="9">
        <f t="shared" si="41"/>
        <v>76.681764171123021</v>
      </c>
      <c r="G283" s="5">
        <f t="shared" si="42"/>
        <v>0</v>
      </c>
      <c r="H283" s="9">
        <f t="shared" si="43"/>
        <v>1.0502552873976787</v>
      </c>
      <c r="I283" s="9">
        <f t="shared" si="44"/>
        <v>1.2039267461347258</v>
      </c>
      <c r="J283" s="10">
        <f t="shared" si="45"/>
        <v>60.645301081989182</v>
      </c>
      <c r="K283" s="9">
        <f t="shared" si="46"/>
        <v>70.045599999999993</v>
      </c>
      <c r="L283" s="9">
        <f t="shared" si="47"/>
        <v>0.86579743883968707</v>
      </c>
      <c r="M283" s="9">
        <f t="shared" si="48"/>
        <v>73.012500000000003</v>
      </c>
      <c r="N283" s="2">
        <f t="shared" si="49"/>
        <v>73.520150000000001</v>
      </c>
    </row>
    <row r="284" spans="1:14" x14ac:dyDescent="0.2">
      <c r="A284" s="5">
        <v>282</v>
      </c>
      <c r="B284" s="7">
        <v>35070</v>
      </c>
      <c r="C284" s="7" t="s">
        <v>12</v>
      </c>
      <c r="D284" s="8">
        <f t="shared" si="40"/>
        <v>1996</v>
      </c>
      <c r="E284" s="9">
        <v>81.507300000000001</v>
      </c>
      <c r="F284" s="9">
        <f t="shared" si="41"/>
        <v>76.681764171123021</v>
      </c>
      <c r="G284" s="5">
        <f t="shared" si="42"/>
        <v>1</v>
      </c>
      <c r="H284" s="9">
        <f t="shared" si="43"/>
        <v>0.94079627433521928</v>
      </c>
      <c r="I284" s="9">
        <f t="shared" si="44"/>
        <v>1.0776285484804262</v>
      </c>
      <c r="J284" s="10">
        <f t="shared" si="45"/>
        <v>75.635802443183394</v>
      </c>
      <c r="K284" s="9">
        <f t="shared" si="46"/>
        <v>70.166200000000003</v>
      </c>
      <c r="L284" s="9">
        <f t="shared" si="47"/>
        <v>1.0779520972089609</v>
      </c>
      <c r="M284" s="9">
        <f t="shared" si="48"/>
        <v>81.507300000000001</v>
      </c>
      <c r="N284" s="2">
        <f t="shared" si="49"/>
        <v>74.519224999999992</v>
      </c>
    </row>
    <row r="285" spans="1:14" x14ac:dyDescent="0.2">
      <c r="A285" s="5">
        <v>283</v>
      </c>
      <c r="B285" s="7">
        <v>35071</v>
      </c>
      <c r="C285" s="7" t="s">
        <v>13</v>
      </c>
      <c r="D285" s="8">
        <f t="shared" si="40"/>
        <v>1996</v>
      </c>
      <c r="E285" s="9">
        <v>90.438900000000004</v>
      </c>
      <c r="F285" s="9">
        <f t="shared" si="41"/>
        <v>76.681764171123021</v>
      </c>
      <c r="G285" s="5">
        <f t="shared" si="42"/>
        <v>1</v>
      </c>
      <c r="H285" s="9">
        <f t="shared" si="43"/>
        <v>0.84788475060093627</v>
      </c>
      <c r="I285" s="9">
        <f t="shared" si="44"/>
        <v>0.98423825504069107</v>
      </c>
      <c r="J285" s="10">
        <f t="shared" si="45"/>
        <v>91.887202653244785</v>
      </c>
      <c r="K285" s="9">
        <f t="shared" si="46"/>
        <v>70.286799999999999</v>
      </c>
      <c r="L285" s="9">
        <f t="shared" si="47"/>
        <v>1.3073180547875958</v>
      </c>
      <c r="M285" s="9">
        <f t="shared" si="48"/>
        <v>90.438900000000004</v>
      </c>
      <c r="N285" s="2">
        <f t="shared" si="49"/>
        <v>78.695174999999992</v>
      </c>
    </row>
    <row r="286" spans="1:14" x14ac:dyDescent="0.2">
      <c r="A286" s="5">
        <v>284</v>
      </c>
      <c r="B286" s="7">
        <v>35072</v>
      </c>
      <c r="C286" s="7" t="s">
        <v>14</v>
      </c>
      <c r="D286" s="8">
        <f t="shared" si="40"/>
        <v>1996</v>
      </c>
      <c r="E286" s="9">
        <v>94.651700000000005</v>
      </c>
      <c r="F286" s="9">
        <f t="shared" si="41"/>
        <v>76.681764171123021</v>
      </c>
      <c r="G286" s="5">
        <f t="shared" si="42"/>
        <v>1</v>
      </c>
      <c r="H286" s="9">
        <f t="shared" si="43"/>
        <v>0.81014671866562371</v>
      </c>
      <c r="I286" s="9">
        <f t="shared" si="44"/>
        <v>0.96905978190669795</v>
      </c>
      <c r="J286" s="10">
        <f t="shared" si="45"/>
        <v>97.673747035261002</v>
      </c>
      <c r="K286" s="9">
        <f t="shared" si="46"/>
        <v>70.407399999999996</v>
      </c>
      <c r="L286" s="9">
        <f t="shared" si="47"/>
        <v>1.3872653589716566</v>
      </c>
      <c r="M286" s="9">
        <f t="shared" si="48"/>
        <v>94.651700000000019</v>
      </c>
      <c r="N286" s="2">
        <f t="shared" si="49"/>
        <v>84.902600000000007</v>
      </c>
    </row>
    <row r="287" spans="1:14" x14ac:dyDescent="0.2">
      <c r="A287" s="5">
        <v>285</v>
      </c>
      <c r="B287" s="7">
        <v>35073</v>
      </c>
      <c r="C287" s="7" t="s">
        <v>15</v>
      </c>
      <c r="D287" s="8">
        <f t="shared" si="40"/>
        <v>1996</v>
      </c>
      <c r="E287" s="9">
        <v>82.244100000000003</v>
      </c>
      <c r="F287" s="9">
        <f t="shared" si="41"/>
        <v>76.681764171123021</v>
      </c>
      <c r="G287" s="5">
        <f t="shared" si="42"/>
        <v>1</v>
      </c>
      <c r="H287" s="9">
        <f t="shared" si="43"/>
        <v>0.93236796525371446</v>
      </c>
      <c r="I287" s="9">
        <f t="shared" si="44"/>
        <v>1.0503302899647788</v>
      </c>
      <c r="J287" s="10">
        <f t="shared" si="45"/>
        <v>78.303083121365503</v>
      </c>
      <c r="K287" s="9">
        <f t="shared" si="46"/>
        <v>70.527999999999992</v>
      </c>
      <c r="L287" s="9">
        <f t="shared" si="47"/>
        <v>1.1102410832770746</v>
      </c>
      <c r="M287" s="9">
        <f t="shared" si="48"/>
        <v>82.244100000000003</v>
      </c>
      <c r="N287" s="2">
        <f t="shared" si="49"/>
        <v>87.210499999999996</v>
      </c>
    </row>
    <row r="288" spans="1:14" x14ac:dyDescent="0.2">
      <c r="A288" s="5">
        <v>286</v>
      </c>
      <c r="B288" s="7">
        <v>35074</v>
      </c>
      <c r="C288" s="7" t="s">
        <v>16</v>
      </c>
      <c r="D288" s="8">
        <f t="shared" si="40"/>
        <v>1996</v>
      </c>
      <c r="E288" s="9">
        <v>74.789699999999996</v>
      </c>
      <c r="F288" s="9">
        <f t="shared" si="41"/>
        <v>76.681764171123021</v>
      </c>
      <c r="G288" s="5">
        <f t="shared" si="42"/>
        <v>0</v>
      </c>
      <c r="H288" s="9">
        <f t="shared" si="43"/>
        <v>1.0252984591611281</v>
      </c>
      <c r="I288" s="9">
        <f t="shared" si="44"/>
        <v>1.1675431107740062</v>
      </c>
      <c r="J288" s="10">
        <f t="shared" si="45"/>
        <v>64.05733485114672</v>
      </c>
      <c r="K288" s="9">
        <f t="shared" si="46"/>
        <v>70.648599999999988</v>
      </c>
      <c r="L288" s="9">
        <f t="shared" si="47"/>
        <v>0.90670352775775787</v>
      </c>
      <c r="M288" s="9">
        <f t="shared" si="48"/>
        <v>74.789699999999996</v>
      </c>
      <c r="N288" s="2">
        <f t="shared" si="49"/>
        <v>85.531099999999995</v>
      </c>
    </row>
    <row r="289" spans="1:14" x14ac:dyDescent="0.2">
      <c r="A289" s="5">
        <v>287</v>
      </c>
      <c r="B289" s="7">
        <v>35075</v>
      </c>
      <c r="C289" s="7" t="s">
        <v>17</v>
      </c>
      <c r="D289" s="8">
        <f t="shared" si="40"/>
        <v>1996</v>
      </c>
      <c r="E289" s="9">
        <v>75.006200000000007</v>
      </c>
      <c r="F289" s="9">
        <f t="shared" si="41"/>
        <v>76.681764171123021</v>
      </c>
      <c r="G289" s="5">
        <f t="shared" si="42"/>
        <v>0</v>
      </c>
      <c r="H289" s="9">
        <f t="shared" si="43"/>
        <v>1.0223390089235691</v>
      </c>
      <c r="I289" s="9">
        <f t="shared" si="44"/>
        <v>1.1800839693123044</v>
      </c>
      <c r="J289" s="10">
        <f t="shared" si="45"/>
        <v>63.560053310197894</v>
      </c>
      <c r="K289" s="9">
        <f t="shared" si="46"/>
        <v>70.769199999999998</v>
      </c>
      <c r="L289" s="9">
        <f t="shared" si="47"/>
        <v>0.898131578570874</v>
      </c>
      <c r="M289" s="9">
        <f t="shared" si="48"/>
        <v>75.006200000000007</v>
      </c>
      <c r="N289" s="2">
        <f t="shared" si="49"/>
        <v>81.672924999999992</v>
      </c>
    </row>
    <row r="290" spans="1:14" x14ac:dyDescent="0.2">
      <c r="A290" s="5">
        <v>288</v>
      </c>
      <c r="B290" s="7">
        <v>35076</v>
      </c>
      <c r="C290" s="7" t="s">
        <v>18</v>
      </c>
      <c r="D290" s="8">
        <f t="shared" si="40"/>
        <v>1996</v>
      </c>
      <c r="E290" s="9">
        <v>81.261200000000002</v>
      </c>
      <c r="F290" s="9">
        <f t="shared" si="41"/>
        <v>76.681764171123021</v>
      </c>
      <c r="G290" s="5">
        <f t="shared" si="42"/>
        <v>1</v>
      </c>
      <c r="H290" s="9">
        <f t="shared" si="43"/>
        <v>0.94364548112903845</v>
      </c>
      <c r="I290" s="9">
        <f t="shared" si="44"/>
        <v>1.0929637972004846</v>
      </c>
      <c r="J290" s="10">
        <f t="shared" si="45"/>
        <v>74.349397672770394</v>
      </c>
      <c r="K290" s="9">
        <f t="shared" si="46"/>
        <v>70.889799999999994</v>
      </c>
      <c r="L290" s="9">
        <f t="shared" si="47"/>
        <v>1.0488024747251423</v>
      </c>
      <c r="M290" s="9">
        <f t="shared" si="48"/>
        <v>81.261200000000002</v>
      </c>
      <c r="N290" s="2">
        <f t="shared" si="49"/>
        <v>78.325299999999999</v>
      </c>
    </row>
    <row r="291" spans="1:14" x14ac:dyDescent="0.2">
      <c r="A291" s="5">
        <v>289</v>
      </c>
      <c r="B291" s="7">
        <v>35431</v>
      </c>
      <c r="C291" s="7" t="s">
        <v>7</v>
      </c>
      <c r="D291" s="8">
        <f t="shared" si="40"/>
        <v>1997</v>
      </c>
      <c r="E291" s="9">
        <v>86.679100000000005</v>
      </c>
      <c r="F291" s="9">
        <f t="shared" si="41"/>
        <v>76.681764171123021</v>
      </c>
      <c r="G291" s="5">
        <f t="shared" si="42"/>
        <v>1</v>
      </c>
      <c r="H291" s="9">
        <f t="shared" si="43"/>
        <v>0.88466267152200495</v>
      </c>
      <c r="I291" s="9">
        <f t="shared" si="44"/>
        <v>1.0563952975290727</v>
      </c>
      <c r="J291" s="10">
        <f t="shared" si="45"/>
        <v>82.051766230637298</v>
      </c>
      <c r="K291" s="9">
        <f t="shared" si="46"/>
        <v>71.010400000000004</v>
      </c>
      <c r="L291" s="9">
        <f t="shared" si="47"/>
        <v>1.1554894245158074</v>
      </c>
      <c r="M291" s="9">
        <f t="shared" si="48"/>
        <v>86.679099999999991</v>
      </c>
      <c r="N291" s="2">
        <f t="shared" si="49"/>
        <v>79.434050000000013</v>
      </c>
    </row>
    <row r="292" spans="1:14" x14ac:dyDescent="0.2">
      <c r="A292" s="5">
        <v>290</v>
      </c>
      <c r="B292" s="7">
        <v>35432</v>
      </c>
      <c r="C292" s="7" t="s">
        <v>8</v>
      </c>
      <c r="D292" s="8">
        <f t="shared" si="40"/>
        <v>1997</v>
      </c>
      <c r="E292" s="9">
        <v>82.4101</v>
      </c>
      <c r="F292" s="9">
        <f t="shared" si="41"/>
        <v>76.681764171123021</v>
      </c>
      <c r="G292" s="5">
        <f t="shared" si="42"/>
        <v>1</v>
      </c>
      <c r="H292" s="9">
        <f t="shared" si="43"/>
        <v>0.93048988135098754</v>
      </c>
      <c r="I292" s="9">
        <f t="shared" si="44"/>
        <v>1.1091630140909479</v>
      </c>
      <c r="J292" s="10">
        <f t="shared" si="45"/>
        <v>74.299358122342355</v>
      </c>
      <c r="K292" s="9">
        <f t="shared" si="46"/>
        <v>71.131</v>
      </c>
      <c r="L292" s="9">
        <f t="shared" si="47"/>
        <v>1.044542578093129</v>
      </c>
      <c r="M292" s="9">
        <f t="shared" si="48"/>
        <v>82.4101</v>
      </c>
      <c r="N292" s="2">
        <f t="shared" si="49"/>
        <v>81.339150000000004</v>
      </c>
    </row>
    <row r="293" spans="1:14" x14ac:dyDescent="0.2">
      <c r="A293" s="5">
        <v>291</v>
      </c>
      <c r="B293" s="7">
        <v>35433</v>
      </c>
      <c r="C293" s="7" t="s">
        <v>9</v>
      </c>
      <c r="D293" s="8">
        <f t="shared" si="40"/>
        <v>1997</v>
      </c>
      <c r="E293" s="9">
        <v>78.417000000000002</v>
      </c>
      <c r="F293" s="9">
        <f t="shared" si="41"/>
        <v>76.681764171123021</v>
      </c>
      <c r="G293" s="5">
        <f t="shared" si="42"/>
        <v>1</v>
      </c>
      <c r="H293" s="9">
        <f t="shared" si="43"/>
        <v>0.97787168816867542</v>
      </c>
      <c r="I293" s="9">
        <f t="shared" si="44"/>
        <v>1.1662447481388238</v>
      </c>
      <c r="J293" s="10">
        <f t="shared" si="45"/>
        <v>67.238887999404426</v>
      </c>
      <c r="K293" s="9">
        <f t="shared" si="46"/>
        <v>71.251599999999996</v>
      </c>
      <c r="L293" s="9">
        <f t="shared" si="47"/>
        <v>0.94368249975305019</v>
      </c>
      <c r="M293" s="9">
        <f t="shared" si="48"/>
        <v>78.417000000000002</v>
      </c>
      <c r="N293" s="2">
        <f t="shared" si="49"/>
        <v>82.191850000000002</v>
      </c>
    </row>
    <row r="294" spans="1:14" x14ac:dyDescent="0.2">
      <c r="A294" s="5">
        <v>292</v>
      </c>
      <c r="B294" s="7">
        <v>35434</v>
      </c>
      <c r="C294" s="7" t="s">
        <v>10</v>
      </c>
      <c r="D294" s="8">
        <f t="shared" si="40"/>
        <v>1997</v>
      </c>
      <c r="E294" s="9">
        <v>72.863500000000002</v>
      </c>
      <c r="F294" s="9">
        <f t="shared" si="41"/>
        <v>76.681764171123021</v>
      </c>
      <c r="G294" s="5">
        <f t="shared" si="42"/>
        <v>0</v>
      </c>
      <c r="H294" s="9">
        <f t="shared" si="43"/>
        <v>1.0524029750303379</v>
      </c>
      <c r="I294" s="9">
        <f t="shared" si="44"/>
        <v>1.2337673008340146</v>
      </c>
      <c r="J294" s="10">
        <f t="shared" si="45"/>
        <v>59.057733132289201</v>
      </c>
      <c r="K294" s="9">
        <f t="shared" si="46"/>
        <v>71.372199999999992</v>
      </c>
      <c r="L294" s="9">
        <f t="shared" si="47"/>
        <v>0.82746129630709442</v>
      </c>
      <c r="M294" s="9">
        <f t="shared" si="48"/>
        <v>72.863500000000002</v>
      </c>
      <c r="N294" s="2">
        <f t="shared" si="49"/>
        <v>80.092425000000006</v>
      </c>
    </row>
    <row r="295" spans="1:14" x14ac:dyDescent="0.2">
      <c r="A295" s="5">
        <v>293</v>
      </c>
      <c r="B295" s="7">
        <v>35435</v>
      </c>
      <c r="C295" s="7" t="s">
        <v>11</v>
      </c>
      <c r="D295" s="8">
        <f t="shared" si="40"/>
        <v>1997</v>
      </c>
      <c r="E295" s="9">
        <v>76.845600000000005</v>
      </c>
      <c r="F295" s="9">
        <f t="shared" si="41"/>
        <v>76.681764171123021</v>
      </c>
      <c r="G295" s="5">
        <f t="shared" si="42"/>
        <v>1</v>
      </c>
      <c r="H295" s="9">
        <f t="shared" si="43"/>
        <v>0.99786798686096556</v>
      </c>
      <c r="I295" s="9">
        <f t="shared" si="44"/>
        <v>1.2039267461347258</v>
      </c>
      <c r="J295" s="10">
        <f t="shared" si="45"/>
        <v>63.829132666681843</v>
      </c>
      <c r="K295" s="9">
        <f t="shared" si="46"/>
        <v>71.492799999999988</v>
      </c>
      <c r="L295" s="9">
        <f t="shared" si="47"/>
        <v>0.89280504703525188</v>
      </c>
      <c r="M295" s="9">
        <f t="shared" si="48"/>
        <v>76.845600000000005</v>
      </c>
      <c r="N295" s="2">
        <f t="shared" si="49"/>
        <v>77.634050000000002</v>
      </c>
    </row>
    <row r="296" spans="1:14" x14ac:dyDescent="0.2">
      <c r="A296" s="5">
        <v>294</v>
      </c>
      <c r="B296" s="7">
        <v>35436</v>
      </c>
      <c r="C296" s="7" t="s">
        <v>12</v>
      </c>
      <c r="D296" s="8">
        <f t="shared" si="40"/>
        <v>1997</v>
      </c>
      <c r="E296" s="9">
        <v>85.166700000000006</v>
      </c>
      <c r="F296" s="9">
        <f t="shared" si="41"/>
        <v>76.681764171123021</v>
      </c>
      <c r="G296" s="5">
        <f t="shared" si="42"/>
        <v>1</v>
      </c>
      <c r="H296" s="9">
        <f t="shared" si="43"/>
        <v>0.90037261243095035</v>
      </c>
      <c r="I296" s="9">
        <f t="shared" si="44"/>
        <v>1.0776285484804262</v>
      </c>
      <c r="J296" s="10">
        <f t="shared" si="45"/>
        <v>79.031592212450519</v>
      </c>
      <c r="K296" s="9">
        <f t="shared" si="46"/>
        <v>71.613399999999999</v>
      </c>
      <c r="L296" s="9">
        <f t="shared" si="47"/>
        <v>1.1035866501583576</v>
      </c>
      <c r="M296" s="9">
        <f t="shared" si="48"/>
        <v>85.166700000000006</v>
      </c>
      <c r="N296" s="2">
        <f t="shared" si="49"/>
        <v>78.3232</v>
      </c>
    </row>
    <row r="297" spans="1:14" x14ac:dyDescent="0.2">
      <c r="A297" s="5">
        <v>295</v>
      </c>
      <c r="B297" s="7">
        <v>35437</v>
      </c>
      <c r="C297" s="7" t="s">
        <v>13</v>
      </c>
      <c r="D297" s="8">
        <f t="shared" si="40"/>
        <v>1997</v>
      </c>
      <c r="E297" s="9">
        <v>90.382300000000001</v>
      </c>
      <c r="F297" s="9">
        <f t="shared" si="41"/>
        <v>76.681764171123021</v>
      </c>
      <c r="G297" s="5">
        <f t="shared" si="42"/>
        <v>1</v>
      </c>
      <c r="H297" s="9">
        <f t="shared" si="43"/>
        <v>0.84841572045768943</v>
      </c>
      <c r="I297" s="9">
        <f t="shared" si="44"/>
        <v>0.98423825504069107</v>
      </c>
      <c r="J297" s="10">
        <f t="shared" si="45"/>
        <v>91.829696252015069</v>
      </c>
      <c r="K297" s="9">
        <f t="shared" si="46"/>
        <v>71.733999999999995</v>
      </c>
      <c r="L297" s="9">
        <f t="shared" si="47"/>
        <v>1.2801418609308706</v>
      </c>
      <c r="M297" s="9">
        <f t="shared" si="48"/>
        <v>90.382299999999987</v>
      </c>
      <c r="N297" s="2">
        <f t="shared" si="49"/>
        <v>81.314525000000003</v>
      </c>
    </row>
    <row r="298" spans="1:14" x14ac:dyDescent="0.2">
      <c r="A298" s="5">
        <v>296</v>
      </c>
      <c r="B298" s="7">
        <v>35438</v>
      </c>
      <c r="C298" s="7" t="s">
        <v>14</v>
      </c>
      <c r="D298" s="8">
        <f t="shared" si="40"/>
        <v>1997</v>
      </c>
      <c r="E298" s="9">
        <v>91.058599999999998</v>
      </c>
      <c r="F298" s="9">
        <f t="shared" si="41"/>
        <v>76.681764171123021</v>
      </c>
      <c r="G298" s="5">
        <f t="shared" si="42"/>
        <v>1</v>
      </c>
      <c r="H298" s="9">
        <f t="shared" si="43"/>
        <v>0.84211446443414484</v>
      </c>
      <c r="I298" s="9">
        <f t="shared" si="44"/>
        <v>0.96905978190669795</v>
      </c>
      <c r="J298" s="10">
        <f t="shared" si="45"/>
        <v>93.965926251562479</v>
      </c>
      <c r="K298" s="9">
        <f t="shared" si="46"/>
        <v>71.854600000000005</v>
      </c>
      <c r="L298" s="9">
        <f t="shared" si="47"/>
        <v>1.3077231833670004</v>
      </c>
      <c r="M298" s="9">
        <f t="shared" si="48"/>
        <v>91.058599999999984</v>
      </c>
      <c r="N298" s="2">
        <f t="shared" si="49"/>
        <v>85.86330000000001</v>
      </c>
    </row>
    <row r="299" spans="1:14" x14ac:dyDescent="0.2">
      <c r="A299" s="5">
        <v>297</v>
      </c>
      <c r="B299" s="7">
        <v>35439</v>
      </c>
      <c r="C299" s="7" t="s">
        <v>15</v>
      </c>
      <c r="D299" s="8">
        <f t="shared" si="40"/>
        <v>1997</v>
      </c>
      <c r="E299" s="9">
        <v>82.591899999999995</v>
      </c>
      <c r="F299" s="9">
        <f t="shared" si="41"/>
        <v>76.681764171123021</v>
      </c>
      <c r="G299" s="5">
        <f t="shared" si="42"/>
        <v>1</v>
      </c>
      <c r="H299" s="9">
        <f t="shared" si="43"/>
        <v>0.92844170156060124</v>
      </c>
      <c r="I299" s="9">
        <f t="shared" si="44"/>
        <v>1.0503302899647788</v>
      </c>
      <c r="J299" s="10">
        <f t="shared" si="45"/>
        <v>78.634217054493959</v>
      </c>
      <c r="K299" s="9">
        <f t="shared" si="46"/>
        <v>71.975200000000001</v>
      </c>
      <c r="L299" s="9">
        <f t="shared" si="47"/>
        <v>1.0925182153643749</v>
      </c>
      <c r="M299" s="9">
        <f t="shared" si="48"/>
        <v>82.591899999999995</v>
      </c>
      <c r="N299" s="2">
        <f t="shared" si="49"/>
        <v>87.299875</v>
      </c>
    </row>
    <row r="300" spans="1:14" x14ac:dyDescent="0.2">
      <c r="A300" s="5">
        <v>298</v>
      </c>
      <c r="B300" s="7">
        <v>35440</v>
      </c>
      <c r="C300" s="7" t="s">
        <v>16</v>
      </c>
      <c r="D300" s="8">
        <f t="shared" si="40"/>
        <v>1997</v>
      </c>
      <c r="E300" s="9">
        <v>75.119500000000002</v>
      </c>
      <c r="F300" s="9">
        <f t="shared" si="41"/>
        <v>76.681764171123021</v>
      </c>
      <c r="G300" s="5">
        <f t="shared" si="42"/>
        <v>0</v>
      </c>
      <c r="H300" s="9">
        <f t="shared" si="43"/>
        <v>1.0207970523116237</v>
      </c>
      <c r="I300" s="9">
        <f t="shared" si="44"/>
        <v>1.1675431107740062</v>
      </c>
      <c r="J300" s="10">
        <f t="shared" si="45"/>
        <v>64.339808360652825</v>
      </c>
      <c r="K300" s="9">
        <f t="shared" si="46"/>
        <v>72.095799999999997</v>
      </c>
      <c r="L300" s="9">
        <f t="shared" si="47"/>
        <v>0.89242103368924164</v>
      </c>
      <c r="M300" s="9">
        <f t="shared" si="48"/>
        <v>75.119500000000016</v>
      </c>
      <c r="N300" s="2">
        <f t="shared" si="49"/>
        <v>84.788075000000006</v>
      </c>
    </row>
    <row r="301" spans="1:14" x14ac:dyDescent="0.2">
      <c r="A301" s="5">
        <v>299</v>
      </c>
      <c r="B301" s="7">
        <v>35441</v>
      </c>
      <c r="C301" s="7" t="s">
        <v>17</v>
      </c>
      <c r="D301" s="8">
        <f t="shared" si="40"/>
        <v>1997</v>
      </c>
      <c r="E301" s="9">
        <v>76.348699999999994</v>
      </c>
      <c r="F301" s="9">
        <f t="shared" si="41"/>
        <v>76.681764171123021</v>
      </c>
      <c r="G301" s="5">
        <f t="shared" si="42"/>
        <v>0</v>
      </c>
      <c r="H301" s="9">
        <f t="shared" si="43"/>
        <v>1.0043624078880586</v>
      </c>
      <c r="I301" s="9">
        <f t="shared" si="44"/>
        <v>1.1800839693123044</v>
      </c>
      <c r="J301" s="10">
        <f t="shared" si="45"/>
        <v>64.697684220295187</v>
      </c>
      <c r="K301" s="9">
        <f t="shared" si="46"/>
        <v>72.216399999999993</v>
      </c>
      <c r="L301" s="9">
        <f t="shared" si="47"/>
        <v>0.89588631142365438</v>
      </c>
      <c r="M301" s="9">
        <f t="shared" si="48"/>
        <v>76.34869999999998</v>
      </c>
      <c r="N301" s="2">
        <f t="shared" si="49"/>
        <v>81.279674999999997</v>
      </c>
    </row>
    <row r="302" spans="1:14" x14ac:dyDescent="0.2">
      <c r="A302" s="5">
        <v>300</v>
      </c>
      <c r="B302" s="7">
        <v>35442</v>
      </c>
      <c r="C302" s="7" t="s">
        <v>18</v>
      </c>
      <c r="D302" s="8">
        <f t="shared" si="40"/>
        <v>1997</v>
      </c>
      <c r="E302" s="9">
        <v>81.431399999999996</v>
      </c>
      <c r="F302" s="9">
        <f t="shared" si="41"/>
        <v>76.681764171123021</v>
      </c>
      <c r="G302" s="5">
        <f t="shared" si="42"/>
        <v>1</v>
      </c>
      <c r="H302" s="9">
        <f t="shared" si="43"/>
        <v>0.94167316503367282</v>
      </c>
      <c r="I302" s="9">
        <f t="shared" si="44"/>
        <v>1.0929637972004846</v>
      </c>
      <c r="J302" s="10">
        <f t="shared" si="45"/>
        <v>74.505121037474638</v>
      </c>
      <c r="K302" s="9">
        <f t="shared" si="46"/>
        <v>72.336999999999989</v>
      </c>
      <c r="L302" s="9">
        <f t="shared" si="47"/>
        <v>1.0299725042160257</v>
      </c>
      <c r="M302" s="9">
        <f t="shared" si="48"/>
        <v>81.431399999999996</v>
      </c>
      <c r="N302" s="2">
        <f t="shared" si="49"/>
        <v>78.872874999999993</v>
      </c>
    </row>
    <row r="303" spans="1:14" x14ac:dyDescent="0.2">
      <c r="A303" s="5">
        <v>301</v>
      </c>
      <c r="B303" s="7">
        <v>35796</v>
      </c>
      <c r="C303" s="7" t="s">
        <v>7</v>
      </c>
      <c r="D303" s="8">
        <f t="shared" si="40"/>
        <v>1998</v>
      </c>
      <c r="E303" s="9">
        <v>86.642700000000005</v>
      </c>
      <c r="F303" s="9">
        <f t="shared" si="41"/>
        <v>76.681764171123021</v>
      </c>
      <c r="G303" s="5">
        <f t="shared" si="42"/>
        <v>1</v>
      </c>
      <c r="H303" s="9">
        <f t="shared" si="43"/>
        <v>0.88503433262263309</v>
      </c>
      <c r="I303" s="9">
        <f t="shared" si="44"/>
        <v>1.0563952975290727</v>
      </c>
      <c r="J303" s="10">
        <f t="shared" si="45"/>
        <v>82.017309432045764</v>
      </c>
      <c r="K303" s="9">
        <f t="shared" si="46"/>
        <v>72.457599999999999</v>
      </c>
      <c r="L303" s="9">
        <f t="shared" si="47"/>
        <v>1.1319352204881996</v>
      </c>
      <c r="M303" s="9">
        <f t="shared" si="48"/>
        <v>86.642700000000019</v>
      </c>
      <c r="N303" s="2">
        <f t="shared" si="49"/>
        <v>79.885575000000003</v>
      </c>
    </row>
    <row r="304" spans="1:14" x14ac:dyDescent="0.2">
      <c r="A304" s="5">
        <v>302</v>
      </c>
      <c r="B304" s="7">
        <v>35797</v>
      </c>
      <c r="C304" s="7" t="s">
        <v>8</v>
      </c>
      <c r="D304" s="8">
        <f t="shared" si="40"/>
        <v>1998</v>
      </c>
      <c r="E304" s="9">
        <v>80.191299999999998</v>
      </c>
      <c r="F304" s="9">
        <f t="shared" si="41"/>
        <v>76.681764171123021</v>
      </c>
      <c r="G304" s="5">
        <f t="shared" si="42"/>
        <v>1</v>
      </c>
      <c r="H304" s="9">
        <f t="shared" si="43"/>
        <v>0.9562354541093987</v>
      </c>
      <c r="I304" s="9">
        <f t="shared" si="44"/>
        <v>1.1091630140909479</v>
      </c>
      <c r="J304" s="10">
        <f t="shared" si="45"/>
        <v>72.298930798484562</v>
      </c>
      <c r="K304" s="9">
        <f t="shared" si="46"/>
        <v>72.578199999999995</v>
      </c>
      <c r="L304" s="9">
        <f t="shared" si="47"/>
        <v>0.99615216137193496</v>
      </c>
      <c r="M304" s="9">
        <f t="shared" si="48"/>
        <v>80.191299999999998</v>
      </c>
      <c r="N304" s="2">
        <f t="shared" si="49"/>
        <v>81.153525000000002</v>
      </c>
    </row>
    <row r="305" spans="1:14" x14ac:dyDescent="0.2">
      <c r="A305" s="5">
        <v>303</v>
      </c>
      <c r="B305" s="7">
        <v>35798</v>
      </c>
      <c r="C305" s="7" t="s">
        <v>9</v>
      </c>
      <c r="D305" s="8">
        <f t="shared" si="40"/>
        <v>1998</v>
      </c>
      <c r="E305" s="9">
        <v>75.710400000000007</v>
      </c>
      <c r="F305" s="9">
        <f t="shared" si="41"/>
        <v>76.681764171123021</v>
      </c>
      <c r="G305" s="5">
        <f t="shared" si="42"/>
        <v>0</v>
      </c>
      <c r="H305" s="9">
        <f t="shared" si="43"/>
        <v>1.012829996554278</v>
      </c>
      <c r="I305" s="9">
        <f t="shared" si="44"/>
        <v>1.1662447481388238</v>
      </c>
      <c r="J305" s="10">
        <f t="shared" si="45"/>
        <v>64.91810584426986</v>
      </c>
      <c r="K305" s="9">
        <f t="shared" si="46"/>
        <v>72.698800000000006</v>
      </c>
      <c r="L305" s="9">
        <f t="shared" si="47"/>
        <v>0.89297355450529936</v>
      </c>
      <c r="M305" s="9">
        <f t="shared" si="48"/>
        <v>75.710400000000007</v>
      </c>
      <c r="N305" s="2">
        <f t="shared" si="49"/>
        <v>80.993949999999998</v>
      </c>
    </row>
    <row r="306" spans="1:14" x14ac:dyDescent="0.2">
      <c r="A306" s="5">
        <v>304</v>
      </c>
      <c r="B306" s="7">
        <v>35799</v>
      </c>
      <c r="C306" s="7" t="s">
        <v>10</v>
      </c>
      <c r="D306" s="8">
        <f t="shared" si="40"/>
        <v>1998</v>
      </c>
      <c r="E306" s="9">
        <v>72.251499999999993</v>
      </c>
      <c r="F306" s="9">
        <f t="shared" si="41"/>
        <v>76.681764171123021</v>
      </c>
      <c r="G306" s="5">
        <f t="shared" si="42"/>
        <v>0</v>
      </c>
      <c r="H306" s="9">
        <f t="shared" si="43"/>
        <v>1.0613172622177121</v>
      </c>
      <c r="I306" s="9">
        <f t="shared" si="44"/>
        <v>1.2337673008340146</v>
      </c>
      <c r="J306" s="10">
        <f t="shared" si="45"/>
        <v>58.561691456045793</v>
      </c>
      <c r="K306" s="9">
        <f t="shared" si="46"/>
        <v>72.819400000000002</v>
      </c>
      <c r="L306" s="9">
        <f t="shared" si="47"/>
        <v>0.80420453143044013</v>
      </c>
      <c r="M306" s="9">
        <f t="shared" si="48"/>
        <v>72.251499999999993</v>
      </c>
      <c r="N306" s="2">
        <f t="shared" si="49"/>
        <v>78.69897499999999</v>
      </c>
    </row>
    <row r="307" spans="1:14" x14ac:dyDescent="0.2">
      <c r="A307" s="5">
        <v>305</v>
      </c>
      <c r="B307" s="7">
        <v>35800</v>
      </c>
      <c r="C307" s="7" t="s">
        <v>11</v>
      </c>
      <c r="D307" s="8">
        <f t="shared" si="40"/>
        <v>1998</v>
      </c>
      <c r="E307" s="9">
        <v>73.100099999999998</v>
      </c>
      <c r="F307" s="9">
        <f t="shared" si="41"/>
        <v>76.681764171123021</v>
      </c>
      <c r="G307" s="5">
        <f t="shared" si="42"/>
        <v>0</v>
      </c>
      <c r="H307" s="9">
        <f t="shared" si="43"/>
        <v>1.0489967068598132</v>
      </c>
      <c r="I307" s="9">
        <f t="shared" si="44"/>
        <v>1.2039267461347258</v>
      </c>
      <c r="J307" s="10">
        <f t="shared" si="45"/>
        <v>60.718062984057759</v>
      </c>
      <c r="K307" s="9">
        <f t="shared" si="46"/>
        <v>72.94</v>
      </c>
      <c r="L307" s="9">
        <f t="shared" si="47"/>
        <v>0.83243848346665428</v>
      </c>
      <c r="M307" s="9">
        <f t="shared" si="48"/>
        <v>73.100099999999998</v>
      </c>
      <c r="N307" s="2">
        <f t="shared" si="49"/>
        <v>75.313324999999992</v>
      </c>
    </row>
    <row r="308" spans="1:14" x14ac:dyDescent="0.2">
      <c r="A308" s="5">
        <v>306</v>
      </c>
      <c r="B308" s="7">
        <v>35801</v>
      </c>
      <c r="C308" s="7" t="s">
        <v>12</v>
      </c>
      <c r="D308" s="8">
        <f t="shared" si="40"/>
        <v>1998</v>
      </c>
      <c r="E308" s="9">
        <v>82.512500000000003</v>
      </c>
      <c r="F308" s="9">
        <f t="shared" si="41"/>
        <v>76.681764171123021</v>
      </c>
      <c r="G308" s="5">
        <f t="shared" si="42"/>
        <v>1</v>
      </c>
      <c r="H308" s="9">
        <f t="shared" si="43"/>
        <v>0.92933512099527971</v>
      </c>
      <c r="I308" s="9">
        <f t="shared" si="44"/>
        <v>1.0776285484804262</v>
      </c>
      <c r="J308" s="10">
        <f t="shared" si="45"/>
        <v>76.568591391116755</v>
      </c>
      <c r="K308" s="9">
        <f t="shared" si="46"/>
        <v>73.060599999999994</v>
      </c>
      <c r="L308" s="9">
        <f t="shared" si="47"/>
        <v>1.0480148177145652</v>
      </c>
      <c r="M308" s="9">
        <f t="shared" si="48"/>
        <v>82.512500000000003</v>
      </c>
      <c r="N308" s="2">
        <f t="shared" si="49"/>
        <v>75.893625</v>
      </c>
    </row>
    <row r="309" spans="1:14" x14ac:dyDescent="0.2">
      <c r="A309" s="5">
        <v>307</v>
      </c>
      <c r="B309" s="7">
        <v>35802</v>
      </c>
      <c r="C309" s="7" t="s">
        <v>13</v>
      </c>
      <c r="D309" s="8">
        <f t="shared" si="40"/>
        <v>1998</v>
      </c>
      <c r="E309" s="9">
        <v>92.773799999999994</v>
      </c>
      <c r="F309" s="9">
        <f t="shared" si="41"/>
        <v>76.681764171123021</v>
      </c>
      <c r="G309" s="5">
        <f t="shared" si="42"/>
        <v>1</v>
      </c>
      <c r="H309" s="9">
        <f t="shared" si="43"/>
        <v>0.82654547050054028</v>
      </c>
      <c r="I309" s="9">
        <f t="shared" si="44"/>
        <v>0.98423825504069107</v>
      </c>
      <c r="J309" s="10">
        <f t="shared" si="45"/>
        <v>94.259494106093726</v>
      </c>
      <c r="K309" s="9">
        <f t="shared" si="46"/>
        <v>73.18119999999999</v>
      </c>
      <c r="L309" s="9">
        <f t="shared" si="47"/>
        <v>1.2880288121278927</v>
      </c>
      <c r="M309" s="9">
        <f t="shared" si="48"/>
        <v>92.773799999999994</v>
      </c>
      <c r="N309" s="2">
        <f t="shared" si="49"/>
        <v>80.159475</v>
      </c>
    </row>
    <row r="310" spans="1:14" x14ac:dyDescent="0.2">
      <c r="A310" s="5">
        <v>308</v>
      </c>
      <c r="B310" s="7">
        <v>35803</v>
      </c>
      <c r="C310" s="7" t="s">
        <v>14</v>
      </c>
      <c r="D310" s="8">
        <f t="shared" si="40"/>
        <v>1998</v>
      </c>
      <c r="E310" s="9">
        <v>92.284099999999995</v>
      </c>
      <c r="F310" s="9">
        <f t="shared" si="41"/>
        <v>76.681764171123021</v>
      </c>
      <c r="G310" s="5">
        <f t="shared" si="42"/>
        <v>1</v>
      </c>
      <c r="H310" s="9">
        <f t="shared" si="43"/>
        <v>0.83093148409230866</v>
      </c>
      <c r="I310" s="9">
        <f t="shared" si="44"/>
        <v>0.96905978190669795</v>
      </c>
      <c r="J310" s="10">
        <f t="shared" si="45"/>
        <v>95.230554113415053</v>
      </c>
      <c r="K310" s="9">
        <f t="shared" si="46"/>
        <v>73.301799999999986</v>
      </c>
      <c r="L310" s="9">
        <f t="shared" si="47"/>
        <v>1.2991571027371098</v>
      </c>
      <c r="M310" s="9">
        <f t="shared" si="48"/>
        <v>92.284099999999995</v>
      </c>
      <c r="N310" s="2">
        <f t="shared" si="49"/>
        <v>85.167624999999987</v>
      </c>
    </row>
    <row r="311" spans="1:14" x14ac:dyDescent="0.2">
      <c r="A311" s="5">
        <v>309</v>
      </c>
      <c r="B311" s="7">
        <v>35804</v>
      </c>
      <c r="C311" s="7" t="s">
        <v>15</v>
      </c>
      <c r="D311" s="8">
        <f t="shared" si="40"/>
        <v>1998</v>
      </c>
      <c r="E311" s="9">
        <v>85.693200000000004</v>
      </c>
      <c r="F311" s="9">
        <f t="shared" si="41"/>
        <v>76.681764171123021</v>
      </c>
      <c r="G311" s="5">
        <f t="shared" si="42"/>
        <v>1</v>
      </c>
      <c r="H311" s="9">
        <f t="shared" si="43"/>
        <v>0.8948407128117869</v>
      </c>
      <c r="I311" s="9">
        <f t="shared" si="44"/>
        <v>1.0503302899647788</v>
      </c>
      <c r="J311" s="10">
        <f t="shared" si="45"/>
        <v>81.586907298344784</v>
      </c>
      <c r="K311" s="9">
        <f t="shared" si="46"/>
        <v>73.422399999999996</v>
      </c>
      <c r="L311" s="9">
        <f t="shared" si="47"/>
        <v>1.1111991340291898</v>
      </c>
      <c r="M311" s="9">
        <f t="shared" si="48"/>
        <v>85.693200000000004</v>
      </c>
      <c r="N311" s="2">
        <f t="shared" si="49"/>
        <v>88.315899999999985</v>
      </c>
    </row>
    <row r="312" spans="1:14" x14ac:dyDescent="0.2">
      <c r="A312" s="5">
        <v>310</v>
      </c>
      <c r="B312" s="7">
        <v>35805</v>
      </c>
      <c r="C312" s="7" t="s">
        <v>16</v>
      </c>
      <c r="D312" s="8">
        <f t="shared" si="40"/>
        <v>1998</v>
      </c>
      <c r="E312" s="9">
        <v>78.405699999999996</v>
      </c>
      <c r="F312" s="9">
        <f t="shared" si="41"/>
        <v>76.681764171123021</v>
      </c>
      <c r="G312" s="5">
        <f t="shared" si="42"/>
        <v>1</v>
      </c>
      <c r="H312" s="9">
        <f t="shared" si="43"/>
        <v>0.97801262116304077</v>
      </c>
      <c r="I312" s="9">
        <f t="shared" si="44"/>
        <v>1.1675431107740062</v>
      </c>
      <c r="J312" s="10">
        <f t="shared" si="45"/>
        <v>67.154436762529514</v>
      </c>
      <c r="K312" s="9">
        <f t="shared" si="46"/>
        <v>73.543000000000006</v>
      </c>
      <c r="L312" s="9">
        <f t="shared" si="47"/>
        <v>0.91313159325196835</v>
      </c>
      <c r="M312" s="9">
        <f t="shared" si="48"/>
        <v>78.405699999999982</v>
      </c>
      <c r="N312" s="2">
        <f t="shared" si="49"/>
        <v>87.289199999999994</v>
      </c>
    </row>
    <row r="313" spans="1:14" x14ac:dyDescent="0.2">
      <c r="A313" s="5">
        <v>311</v>
      </c>
      <c r="B313" s="7">
        <v>35806</v>
      </c>
      <c r="C313" s="7" t="s">
        <v>17</v>
      </c>
      <c r="D313" s="8">
        <f t="shared" si="40"/>
        <v>1998</v>
      </c>
      <c r="E313" s="9">
        <v>77.5792</v>
      </c>
      <c r="F313" s="9">
        <f t="shared" si="41"/>
        <v>76.681764171123021</v>
      </c>
      <c r="G313" s="5">
        <f t="shared" si="42"/>
        <v>1</v>
      </c>
      <c r="H313" s="9">
        <f t="shared" si="43"/>
        <v>0.98843200459817859</v>
      </c>
      <c r="I313" s="9">
        <f t="shared" si="44"/>
        <v>1.1800839693123044</v>
      </c>
      <c r="J313" s="10">
        <f t="shared" si="45"/>
        <v>65.740406629885314</v>
      </c>
      <c r="K313" s="9">
        <f t="shared" si="46"/>
        <v>73.663600000000002</v>
      </c>
      <c r="L313" s="9">
        <f t="shared" si="47"/>
        <v>0.89244086129221645</v>
      </c>
      <c r="M313" s="9">
        <f t="shared" si="48"/>
        <v>77.5792</v>
      </c>
      <c r="N313" s="2">
        <f t="shared" si="49"/>
        <v>83.490550000000013</v>
      </c>
    </row>
    <row r="314" spans="1:14" x14ac:dyDescent="0.2">
      <c r="A314" s="5">
        <v>312</v>
      </c>
      <c r="B314" s="7">
        <v>35807</v>
      </c>
      <c r="C314" s="7" t="s">
        <v>18</v>
      </c>
      <c r="D314" s="8">
        <f t="shared" si="40"/>
        <v>1998</v>
      </c>
      <c r="E314" s="9">
        <v>83.384699999999995</v>
      </c>
      <c r="F314" s="9">
        <f t="shared" si="41"/>
        <v>76.681764171123021</v>
      </c>
      <c r="G314" s="5">
        <f t="shared" si="42"/>
        <v>1</v>
      </c>
      <c r="H314" s="9">
        <f t="shared" si="43"/>
        <v>0.91961431978675978</v>
      </c>
      <c r="I314" s="9">
        <f t="shared" si="44"/>
        <v>1.0929637972004846</v>
      </c>
      <c r="J314" s="10">
        <f t="shared" si="45"/>
        <v>76.292279958020018</v>
      </c>
      <c r="K314" s="9">
        <f t="shared" si="46"/>
        <v>73.784199999999998</v>
      </c>
      <c r="L314" s="9">
        <f t="shared" si="47"/>
        <v>1.0339921007210218</v>
      </c>
      <c r="M314" s="9">
        <f t="shared" si="48"/>
        <v>83.384699999999981</v>
      </c>
      <c r="N314" s="2">
        <f t="shared" si="49"/>
        <v>81.26570000000001</v>
      </c>
    </row>
    <row r="315" spans="1:14" x14ac:dyDescent="0.2">
      <c r="A315" s="5">
        <v>313</v>
      </c>
      <c r="B315" s="7">
        <v>36161</v>
      </c>
      <c r="C315" s="7" t="s">
        <v>7</v>
      </c>
      <c r="D315" s="8">
        <f t="shared" si="40"/>
        <v>1999</v>
      </c>
      <c r="E315" s="9">
        <v>84.757199999999997</v>
      </c>
      <c r="F315" s="9">
        <f t="shared" si="41"/>
        <v>76.681764171123021</v>
      </c>
      <c r="G315" s="5">
        <f t="shared" si="42"/>
        <v>1</v>
      </c>
      <c r="H315" s="9">
        <f t="shared" si="43"/>
        <v>0.90472271584152175</v>
      </c>
      <c r="I315" s="9">
        <f t="shared" si="44"/>
        <v>1.0563952975290727</v>
      </c>
      <c r="J315" s="10">
        <f t="shared" si="45"/>
        <v>80.232466197311354</v>
      </c>
      <c r="K315" s="9">
        <f t="shared" si="46"/>
        <v>73.904799999999994</v>
      </c>
      <c r="L315" s="9">
        <f t="shared" si="47"/>
        <v>1.0856191505465322</v>
      </c>
      <c r="M315" s="9">
        <f t="shared" si="48"/>
        <v>84.757199999999983</v>
      </c>
      <c r="N315" s="2">
        <f t="shared" si="49"/>
        <v>81.031700000000001</v>
      </c>
    </row>
    <row r="316" spans="1:14" x14ac:dyDescent="0.2">
      <c r="A316" s="5">
        <v>314</v>
      </c>
      <c r="B316" s="7">
        <v>36162</v>
      </c>
      <c r="C316" s="7" t="s">
        <v>8</v>
      </c>
      <c r="D316" s="8">
        <f t="shared" si="40"/>
        <v>1999</v>
      </c>
      <c r="E316" s="9">
        <v>80.005200000000002</v>
      </c>
      <c r="F316" s="9">
        <f t="shared" si="41"/>
        <v>76.681764171123021</v>
      </c>
      <c r="G316" s="5">
        <f t="shared" si="42"/>
        <v>1</v>
      </c>
      <c r="H316" s="9">
        <f t="shared" si="43"/>
        <v>0.95845975225514113</v>
      </c>
      <c r="I316" s="9">
        <f t="shared" si="44"/>
        <v>1.1091630140909479</v>
      </c>
      <c r="J316" s="10">
        <f t="shared" si="45"/>
        <v>72.131146624620342</v>
      </c>
      <c r="K316" s="9">
        <f t="shared" si="46"/>
        <v>74.025399999999991</v>
      </c>
      <c r="L316" s="9">
        <f t="shared" si="47"/>
        <v>0.97441076474588928</v>
      </c>
      <c r="M316" s="9">
        <f t="shared" si="48"/>
        <v>80.005200000000002</v>
      </c>
      <c r="N316" s="2">
        <f t="shared" si="49"/>
        <v>81.431574999999995</v>
      </c>
    </row>
    <row r="317" spans="1:14" x14ac:dyDescent="0.2">
      <c r="A317" s="5">
        <v>315</v>
      </c>
      <c r="B317" s="7">
        <v>36163</v>
      </c>
      <c r="C317" s="7" t="s">
        <v>9</v>
      </c>
      <c r="D317" s="8">
        <f t="shared" si="40"/>
        <v>1999</v>
      </c>
      <c r="E317" s="9">
        <v>79.438599999999994</v>
      </c>
      <c r="F317" s="9">
        <f t="shared" si="41"/>
        <v>76.681764171123021</v>
      </c>
      <c r="G317" s="5">
        <f t="shared" si="42"/>
        <v>1</v>
      </c>
      <c r="H317" s="9">
        <f t="shared" si="43"/>
        <v>0.96529601693789957</v>
      </c>
      <c r="I317" s="9">
        <f t="shared" si="44"/>
        <v>1.1662447481388238</v>
      </c>
      <c r="J317" s="10">
        <f t="shared" si="45"/>
        <v>68.114861933375266</v>
      </c>
      <c r="K317" s="9">
        <f t="shared" si="46"/>
        <v>74.145999999999987</v>
      </c>
      <c r="L317" s="9">
        <f t="shared" si="47"/>
        <v>0.91865861858192321</v>
      </c>
      <c r="M317" s="9">
        <f t="shared" si="48"/>
        <v>79.438599999999994</v>
      </c>
      <c r="N317" s="2">
        <f t="shared" si="49"/>
        <v>81.896424999999994</v>
      </c>
    </row>
    <row r="318" spans="1:14" x14ac:dyDescent="0.2">
      <c r="A318" s="5">
        <v>316</v>
      </c>
      <c r="B318" s="7">
        <v>36164</v>
      </c>
      <c r="C318" s="7" t="s">
        <v>10</v>
      </c>
      <c r="D318" s="8">
        <f t="shared" si="40"/>
        <v>1999</v>
      </c>
      <c r="E318" s="9">
        <v>73.956599999999995</v>
      </c>
      <c r="F318" s="9">
        <f t="shared" si="41"/>
        <v>76.681764171123021</v>
      </c>
      <c r="G318" s="5">
        <f t="shared" si="42"/>
        <v>0</v>
      </c>
      <c r="H318" s="9">
        <f t="shared" si="43"/>
        <v>1.036848153797268</v>
      </c>
      <c r="I318" s="9">
        <f t="shared" si="44"/>
        <v>1.2337673008340146</v>
      </c>
      <c r="J318" s="10">
        <f t="shared" si="45"/>
        <v>59.943718681801712</v>
      </c>
      <c r="K318" s="9">
        <f t="shared" si="46"/>
        <v>74.266599999999997</v>
      </c>
      <c r="L318" s="9">
        <f t="shared" si="47"/>
        <v>0.80714235850034488</v>
      </c>
      <c r="M318" s="9">
        <f t="shared" si="48"/>
        <v>73.956599999999995</v>
      </c>
      <c r="N318" s="2">
        <f t="shared" si="49"/>
        <v>79.539400000000001</v>
      </c>
    </row>
    <row r="319" spans="1:14" x14ac:dyDescent="0.2">
      <c r="A319" s="5">
        <v>317</v>
      </c>
      <c r="B319" s="7">
        <v>36165</v>
      </c>
      <c r="C319" s="7" t="s">
        <v>11</v>
      </c>
      <c r="D319" s="8">
        <f t="shared" si="40"/>
        <v>1999</v>
      </c>
      <c r="E319" s="9">
        <v>79.373599999999996</v>
      </c>
      <c r="F319" s="9">
        <f t="shared" si="41"/>
        <v>76.681764171123021</v>
      </c>
      <c r="G319" s="5">
        <f t="shared" si="42"/>
        <v>1</v>
      </c>
      <c r="H319" s="9">
        <f t="shared" si="43"/>
        <v>0.96608650950848929</v>
      </c>
      <c r="I319" s="9">
        <f t="shared" si="44"/>
        <v>1.2039267461347258</v>
      </c>
      <c r="J319" s="10">
        <f t="shared" si="45"/>
        <v>65.928928196697498</v>
      </c>
      <c r="K319" s="9">
        <f t="shared" si="46"/>
        <v>74.387199999999993</v>
      </c>
      <c r="L319" s="9">
        <f t="shared" si="47"/>
        <v>0.88629398870635678</v>
      </c>
      <c r="M319" s="9">
        <f t="shared" si="48"/>
        <v>79.373599999999996</v>
      </c>
      <c r="N319" s="2">
        <f t="shared" si="49"/>
        <v>78.1935</v>
      </c>
    </row>
    <row r="320" spans="1:14" x14ac:dyDescent="0.2">
      <c r="A320" s="5">
        <v>318</v>
      </c>
      <c r="B320" s="7">
        <v>36166</v>
      </c>
      <c r="C320" s="7" t="s">
        <v>12</v>
      </c>
      <c r="D320" s="8">
        <f t="shared" si="40"/>
        <v>1999</v>
      </c>
      <c r="E320" s="9">
        <v>90.229299999999995</v>
      </c>
      <c r="F320" s="9">
        <f t="shared" si="41"/>
        <v>76.681764171123021</v>
      </c>
      <c r="G320" s="5">
        <f t="shared" si="42"/>
        <v>1</v>
      </c>
      <c r="H320" s="9">
        <f t="shared" si="43"/>
        <v>0.8498543618439135</v>
      </c>
      <c r="I320" s="9">
        <f t="shared" si="44"/>
        <v>1.0776285484804262</v>
      </c>
      <c r="J320" s="10">
        <f t="shared" si="45"/>
        <v>83.729500417591154</v>
      </c>
      <c r="K320" s="9">
        <f t="shared" si="46"/>
        <v>74.507800000000003</v>
      </c>
      <c r="L320" s="9">
        <f t="shared" si="47"/>
        <v>1.123768255371802</v>
      </c>
      <c r="M320" s="9">
        <f t="shared" si="48"/>
        <v>90.229299999999995</v>
      </c>
      <c r="N320" s="2">
        <f t="shared" si="49"/>
        <v>80.749525000000006</v>
      </c>
    </row>
    <row r="321" spans="1:14" x14ac:dyDescent="0.2">
      <c r="A321" s="5">
        <v>319</v>
      </c>
      <c r="B321" s="7">
        <v>36167</v>
      </c>
      <c r="C321" s="7" t="s">
        <v>13</v>
      </c>
      <c r="D321" s="8">
        <f t="shared" si="40"/>
        <v>1999</v>
      </c>
      <c r="E321" s="9">
        <v>98.490099999999998</v>
      </c>
      <c r="F321" s="9">
        <f t="shared" si="41"/>
        <v>76.681764171123021</v>
      </c>
      <c r="G321" s="5">
        <f t="shared" si="42"/>
        <v>1</v>
      </c>
      <c r="H321" s="9">
        <f t="shared" si="43"/>
        <v>0.77857332027404802</v>
      </c>
      <c r="I321" s="9">
        <f t="shared" si="44"/>
        <v>0.98423825504069107</v>
      </c>
      <c r="J321" s="10">
        <f t="shared" si="45"/>
        <v>100.06733582604768</v>
      </c>
      <c r="K321" s="9">
        <f t="shared" si="46"/>
        <v>74.628399999999999</v>
      </c>
      <c r="L321" s="9">
        <f t="shared" si="47"/>
        <v>1.3408747316845555</v>
      </c>
      <c r="M321" s="9">
        <f t="shared" si="48"/>
        <v>98.490100000000012</v>
      </c>
      <c r="N321" s="2">
        <f t="shared" si="49"/>
        <v>85.5124</v>
      </c>
    </row>
    <row r="322" spans="1:14" x14ac:dyDescent="0.2">
      <c r="A322" s="5">
        <v>320</v>
      </c>
      <c r="B322" s="7">
        <v>36168</v>
      </c>
      <c r="C322" s="7" t="s">
        <v>14</v>
      </c>
      <c r="D322" s="8">
        <f t="shared" si="40"/>
        <v>1999</v>
      </c>
      <c r="E322" s="9">
        <v>98.2941</v>
      </c>
      <c r="F322" s="9">
        <f t="shared" si="41"/>
        <v>76.681764171123021</v>
      </c>
      <c r="G322" s="5">
        <f t="shared" si="42"/>
        <v>1</v>
      </c>
      <c r="H322" s="9">
        <f t="shared" si="43"/>
        <v>0.78012580786764441</v>
      </c>
      <c r="I322" s="9">
        <f t="shared" si="44"/>
        <v>0.96905978190669795</v>
      </c>
      <c r="J322" s="10">
        <f t="shared" si="45"/>
        <v>101.43244187329596</v>
      </c>
      <c r="K322" s="9">
        <f t="shared" si="46"/>
        <v>74.748999999999995</v>
      </c>
      <c r="L322" s="9">
        <f t="shared" si="47"/>
        <v>1.3569738976213188</v>
      </c>
      <c r="M322" s="9">
        <f t="shared" si="48"/>
        <v>98.294099999999986</v>
      </c>
      <c r="N322" s="2">
        <f t="shared" si="49"/>
        <v>91.596774999999994</v>
      </c>
    </row>
    <row r="323" spans="1:14" x14ac:dyDescent="0.2">
      <c r="A323" s="5">
        <v>321</v>
      </c>
      <c r="B323" s="7">
        <v>36169</v>
      </c>
      <c r="C323" s="7" t="s">
        <v>15</v>
      </c>
      <c r="D323" s="8">
        <f t="shared" si="40"/>
        <v>1999</v>
      </c>
      <c r="E323" s="9">
        <v>91.789400000000001</v>
      </c>
      <c r="F323" s="9">
        <f t="shared" si="41"/>
        <v>76.681764171123021</v>
      </c>
      <c r="G323" s="5">
        <f t="shared" si="42"/>
        <v>1</v>
      </c>
      <c r="H323" s="9">
        <f t="shared" si="43"/>
        <v>0.83540979863821985</v>
      </c>
      <c r="I323" s="9">
        <f t="shared" si="44"/>
        <v>1.0503302899647788</v>
      </c>
      <c r="J323" s="10">
        <f t="shared" si="45"/>
        <v>87.39098631829232</v>
      </c>
      <c r="K323" s="9">
        <f t="shared" si="46"/>
        <v>74.869599999999991</v>
      </c>
      <c r="L323" s="9">
        <f t="shared" si="47"/>
        <v>1.1672425967053695</v>
      </c>
      <c r="M323" s="9">
        <f t="shared" si="48"/>
        <v>91.789400000000001</v>
      </c>
      <c r="N323" s="2">
        <f t="shared" si="49"/>
        <v>94.700725000000006</v>
      </c>
    </row>
    <row r="324" spans="1:14" x14ac:dyDescent="0.2">
      <c r="A324" s="5">
        <v>322</v>
      </c>
      <c r="B324" s="7">
        <v>36170</v>
      </c>
      <c r="C324" s="7" t="s">
        <v>16</v>
      </c>
      <c r="D324" s="8">
        <f t="shared" ref="D324:D387" si="50">YEAR(B324)</f>
        <v>1999</v>
      </c>
      <c r="E324" s="9">
        <v>81.852800000000002</v>
      </c>
      <c r="F324" s="9">
        <f t="shared" ref="F324:F387" si="51">AVERAGE($E$3:$E$563)</f>
        <v>76.681764171123021</v>
      </c>
      <c r="G324" s="5">
        <f t="shared" ref="G324:G387" si="52">IF(E324&gt;F324, 1, 0)</f>
        <v>1</v>
      </c>
      <c r="H324" s="9">
        <f t="shared" ref="H324:H387" si="53">F324/E324</f>
        <v>0.93682518094827572</v>
      </c>
      <c r="I324" s="9">
        <f t="shared" ref="I324:I387" si="54">AVERAGEIF($C$3:$C$563,C324,$H$3:$H$563)</f>
        <v>1.1675431107740062</v>
      </c>
      <c r="J324" s="10">
        <f t="shared" ref="J324:J387" si="55">E324/I324</f>
        <v>70.106875921469694</v>
      </c>
      <c r="K324" s="9">
        <f t="shared" ref="K324:K387" si="56" xml:space="preserve"> (0.1206 * A324) + 36.157</f>
        <v>74.990199999999987</v>
      </c>
      <c r="L324" s="9">
        <f t="shared" ref="L324:L387" si="57">J324/K324</f>
        <v>0.93488050333869899</v>
      </c>
      <c r="M324" s="9">
        <f t="shared" ref="M324:M387" si="58">I324*K324*L324</f>
        <v>81.852800000000002</v>
      </c>
      <c r="N324" s="2">
        <f t="shared" si="49"/>
        <v>92.6066</v>
      </c>
    </row>
    <row r="325" spans="1:14" x14ac:dyDescent="0.2">
      <c r="A325" s="5">
        <v>323</v>
      </c>
      <c r="B325" s="7">
        <v>36171</v>
      </c>
      <c r="C325" s="7" t="s">
        <v>17</v>
      </c>
      <c r="D325" s="8">
        <f t="shared" si="50"/>
        <v>1999</v>
      </c>
      <c r="E325" s="9">
        <v>79.029200000000003</v>
      </c>
      <c r="F325" s="9">
        <f t="shared" si="51"/>
        <v>76.681764171123021</v>
      </c>
      <c r="G325" s="5">
        <f t="shared" si="52"/>
        <v>1</v>
      </c>
      <c r="H325" s="9">
        <f t="shared" si="53"/>
        <v>0.97029660139699025</v>
      </c>
      <c r="I325" s="9">
        <f t="shared" si="54"/>
        <v>1.1800839693123044</v>
      </c>
      <c r="J325" s="10">
        <f t="shared" si="55"/>
        <v>66.969132752523009</v>
      </c>
      <c r="K325" s="9">
        <f t="shared" si="56"/>
        <v>75.110799999999998</v>
      </c>
      <c r="L325" s="9">
        <f t="shared" si="57"/>
        <v>0.89160457287797512</v>
      </c>
      <c r="M325" s="9">
        <f t="shared" si="58"/>
        <v>79.029200000000003</v>
      </c>
      <c r="N325" s="2">
        <f t="shared" si="49"/>
        <v>87.741375000000005</v>
      </c>
    </row>
    <row r="326" spans="1:14" x14ac:dyDescent="0.2">
      <c r="A326" s="5">
        <v>324</v>
      </c>
      <c r="B326" s="7">
        <v>36172</v>
      </c>
      <c r="C326" s="7" t="s">
        <v>18</v>
      </c>
      <c r="D326" s="8">
        <f t="shared" si="50"/>
        <v>1999</v>
      </c>
      <c r="E326" s="9">
        <v>85.308700000000002</v>
      </c>
      <c r="F326" s="9">
        <f t="shared" si="51"/>
        <v>76.681764171123021</v>
      </c>
      <c r="G326" s="5">
        <f t="shared" si="52"/>
        <v>1</v>
      </c>
      <c r="H326" s="9">
        <f t="shared" si="53"/>
        <v>0.89887390349545848</v>
      </c>
      <c r="I326" s="9">
        <f t="shared" si="54"/>
        <v>1.0929637972004846</v>
      </c>
      <c r="J326" s="10">
        <f t="shared" si="55"/>
        <v>78.052631037285536</v>
      </c>
      <c r="K326" s="9">
        <f t="shared" si="56"/>
        <v>75.231399999999994</v>
      </c>
      <c r="L326" s="9">
        <f t="shared" si="57"/>
        <v>1.0375007116348431</v>
      </c>
      <c r="M326" s="9">
        <f t="shared" si="58"/>
        <v>85.308699999999988</v>
      </c>
      <c r="N326" s="2">
        <f t="shared" si="49"/>
        <v>84.495024999999998</v>
      </c>
    </row>
    <row r="327" spans="1:14" x14ac:dyDescent="0.2">
      <c r="A327" s="5">
        <v>325</v>
      </c>
      <c r="B327" s="7">
        <v>36526</v>
      </c>
      <c r="C327" s="7" t="s">
        <v>7</v>
      </c>
      <c r="D327" s="8">
        <f t="shared" si="50"/>
        <v>2000</v>
      </c>
      <c r="E327" s="9">
        <v>90.520899999999997</v>
      </c>
      <c r="F327" s="9">
        <f t="shared" si="51"/>
        <v>76.681764171123021</v>
      </c>
      <c r="G327" s="5">
        <f t="shared" si="52"/>
        <v>1</v>
      </c>
      <c r="H327" s="9">
        <f t="shared" si="53"/>
        <v>0.84711667881255071</v>
      </c>
      <c r="I327" s="9">
        <f t="shared" si="54"/>
        <v>1.0563952975290727</v>
      </c>
      <c r="J327" s="10">
        <f t="shared" si="55"/>
        <v>85.688473066597311</v>
      </c>
      <c r="K327" s="9">
        <f t="shared" si="56"/>
        <v>75.352000000000004</v>
      </c>
      <c r="L327" s="9">
        <f t="shared" si="57"/>
        <v>1.1371758289972038</v>
      </c>
      <c r="M327" s="9">
        <f t="shared" si="58"/>
        <v>90.520899999999997</v>
      </c>
      <c r="N327" s="2">
        <f t="shared" ref="N327:N390" si="59">AVERAGE(E324:E327)</f>
        <v>84.177899999999994</v>
      </c>
    </row>
    <row r="328" spans="1:14" x14ac:dyDescent="0.2">
      <c r="A328" s="5">
        <v>326</v>
      </c>
      <c r="B328" s="7">
        <v>36527</v>
      </c>
      <c r="C328" s="7" t="s">
        <v>8</v>
      </c>
      <c r="D328" s="8">
        <f t="shared" si="50"/>
        <v>2000</v>
      </c>
      <c r="E328" s="9">
        <v>83.253500000000003</v>
      </c>
      <c r="F328" s="9">
        <f t="shared" si="51"/>
        <v>76.681764171123021</v>
      </c>
      <c r="G328" s="5">
        <f t="shared" si="52"/>
        <v>1</v>
      </c>
      <c r="H328" s="9">
        <f t="shared" si="53"/>
        <v>0.9210635489333544</v>
      </c>
      <c r="I328" s="9">
        <f t="shared" si="54"/>
        <v>1.1091630140909479</v>
      </c>
      <c r="J328" s="10">
        <f t="shared" si="55"/>
        <v>75.059751310075214</v>
      </c>
      <c r="K328" s="9">
        <f t="shared" si="56"/>
        <v>75.4726</v>
      </c>
      <c r="L328" s="9">
        <f t="shared" si="57"/>
        <v>0.99452982022714487</v>
      </c>
      <c r="M328" s="9">
        <f t="shared" si="58"/>
        <v>83.253499999999988</v>
      </c>
      <c r="N328" s="2">
        <f t="shared" si="59"/>
        <v>84.528075000000001</v>
      </c>
    </row>
    <row r="329" spans="1:14" x14ac:dyDescent="0.2">
      <c r="A329" s="5">
        <v>327</v>
      </c>
      <c r="B329" s="7">
        <v>36528</v>
      </c>
      <c r="C329" s="7" t="s">
        <v>9</v>
      </c>
      <c r="D329" s="8">
        <f t="shared" si="50"/>
        <v>2000</v>
      </c>
      <c r="E329" s="9">
        <v>82.976500000000001</v>
      </c>
      <c r="F329" s="9">
        <f t="shared" si="51"/>
        <v>76.681764171123021</v>
      </c>
      <c r="G329" s="5">
        <f t="shared" si="52"/>
        <v>1</v>
      </c>
      <c r="H329" s="9">
        <f t="shared" si="53"/>
        <v>0.92413833038418125</v>
      </c>
      <c r="I329" s="9">
        <f t="shared" si="54"/>
        <v>1.1662447481388238</v>
      </c>
      <c r="J329" s="10">
        <f t="shared" si="55"/>
        <v>71.148444726048965</v>
      </c>
      <c r="K329" s="9">
        <f t="shared" si="56"/>
        <v>75.593199999999996</v>
      </c>
      <c r="L329" s="9">
        <f t="shared" si="57"/>
        <v>0.94120165208046447</v>
      </c>
      <c r="M329" s="9">
        <f t="shared" si="58"/>
        <v>82.976500000000001</v>
      </c>
      <c r="N329" s="2">
        <f t="shared" si="59"/>
        <v>85.514899999999997</v>
      </c>
    </row>
    <row r="330" spans="1:14" x14ac:dyDescent="0.2">
      <c r="A330" s="5">
        <v>328</v>
      </c>
      <c r="B330" s="7">
        <v>36529</v>
      </c>
      <c r="C330" s="7" t="s">
        <v>10</v>
      </c>
      <c r="D330" s="8">
        <f t="shared" si="50"/>
        <v>2000</v>
      </c>
      <c r="E330" s="9">
        <v>77.401200000000003</v>
      </c>
      <c r="F330" s="9">
        <f t="shared" si="51"/>
        <v>76.681764171123021</v>
      </c>
      <c r="G330" s="5">
        <f t="shared" si="52"/>
        <v>1</v>
      </c>
      <c r="H330" s="9">
        <f t="shared" si="53"/>
        <v>0.99070510755806129</v>
      </c>
      <c r="I330" s="9">
        <f t="shared" si="54"/>
        <v>1.2337673008340146</v>
      </c>
      <c r="J330" s="10">
        <f t="shared" si="55"/>
        <v>62.735655214461872</v>
      </c>
      <c r="K330" s="9">
        <f t="shared" si="56"/>
        <v>75.713799999999992</v>
      </c>
      <c r="L330" s="9">
        <f t="shared" si="57"/>
        <v>0.82858944095345732</v>
      </c>
      <c r="M330" s="9">
        <f t="shared" si="58"/>
        <v>77.401200000000003</v>
      </c>
      <c r="N330" s="2">
        <f t="shared" si="59"/>
        <v>83.538025000000005</v>
      </c>
    </row>
    <row r="331" spans="1:14" x14ac:dyDescent="0.2">
      <c r="A331" s="5">
        <v>329</v>
      </c>
      <c r="B331" s="7">
        <v>36530</v>
      </c>
      <c r="C331" s="7" t="s">
        <v>11</v>
      </c>
      <c r="D331" s="8">
        <f t="shared" si="50"/>
        <v>2000</v>
      </c>
      <c r="E331" s="9">
        <v>80.601200000000006</v>
      </c>
      <c r="F331" s="9">
        <f t="shared" si="51"/>
        <v>76.681764171123021</v>
      </c>
      <c r="G331" s="5">
        <f t="shared" si="52"/>
        <v>1</v>
      </c>
      <c r="H331" s="9">
        <f t="shared" si="53"/>
        <v>0.95137248789252538</v>
      </c>
      <c r="I331" s="9">
        <f t="shared" si="54"/>
        <v>1.2039267461347258</v>
      </c>
      <c r="J331" s="10">
        <f t="shared" si="55"/>
        <v>66.948591564042133</v>
      </c>
      <c r="K331" s="9">
        <f t="shared" si="56"/>
        <v>75.834399999999988</v>
      </c>
      <c r="L331" s="9">
        <f t="shared" si="57"/>
        <v>0.88282615230083106</v>
      </c>
      <c r="M331" s="9">
        <f t="shared" si="58"/>
        <v>80.601200000000006</v>
      </c>
      <c r="N331" s="2">
        <f t="shared" si="59"/>
        <v>81.05810000000001</v>
      </c>
    </row>
    <row r="332" spans="1:14" x14ac:dyDescent="0.2">
      <c r="A332" s="5">
        <v>330</v>
      </c>
      <c r="B332" s="7">
        <v>36531</v>
      </c>
      <c r="C332" s="7" t="s">
        <v>12</v>
      </c>
      <c r="D332" s="8">
        <f t="shared" si="50"/>
        <v>2000</v>
      </c>
      <c r="E332" s="9">
        <v>91.965199999999996</v>
      </c>
      <c r="F332" s="9">
        <f t="shared" si="51"/>
        <v>76.681764171123021</v>
      </c>
      <c r="G332" s="5">
        <f t="shared" si="52"/>
        <v>1</v>
      </c>
      <c r="H332" s="9">
        <f t="shared" si="53"/>
        <v>0.83381283541081874</v>
      </c>
      <c r="I332" s="9">
        <f t="shared" si="54"/>
        <v>1.0776285484804262</v>
      </c>
      <c r="J332" s="10">
        <f t="shared" si="55"/>
        <v>85.340352322403632</v>
      </c>
      <c r="K332" s="9">
        <f t="shared" si="56"/>
        <v>75.954999999999998</v>
      </c>
      <c r="L332" s="9">
        <f t="shared" si="57"/>
        <v>1.1235646412007587</v>
      </c>
      <c r="M332" s="9">
        <f t="shared" si="58"/>
        <v>91.965199999999982</v>
      </c>
      <c r="N332" s="2">
        <f t="shared" si="59"/>
        <v>83.236024999999998</v>
      </c>
    </row>
    <row r="333" spans="1:14" x14ac:dyDescent="0.2">
      <c r="A333" s="5">
        <v>331</v>
      </c>
      <c r="B333" s="7">
        <v>36532</v>
      </c>
      <c r="C333" s="7" t="s">
        <v>13</v>
      </c>
      <c r="D333" s="8">
        <f t="shared" si="50"/>
        <v>2000</v>
      </c>
      <c r="E333" s="9">
        <v>103.2199</v>
      </c>
      <c r="F333" s="9">
        <f t="shared" si="51"/>
        <v>76.681764171123021</v>
      </c>
      <c r="G333" s="5">
        <f t="shared" si="52"/>
        <v>1</v>
      </c>
      <c r="H333" s="9">
        <f t="shared" si="53"/>
        <v>0.74289709805108339</v>
      </c>
      <c r="I333" s="9">
        <f t="shared" si="54"/>
        <v>0.98423825504069107</v>
      </c>
      <c r="J333" s="10">
        <f t="shared" si="55"/>
        <v>104.87287958110571</v>
      </c>
      <c r="K333" s="9">
        <f t="shared" si="56"/>
        <v>76.075599999999994</v>
      </c>
      <c r="L333" s="9">
        <f t="shared" si="57"/>
        <v>1.3785350306945423</v>
      </c>
      <c r="M333" s="9">
        <f t="shared" si="58"/>
        <v>103.21990000000001</v>
      </c>
      <c r="N333" s="2">
        <f t="shared" si="59"/>
        <v>88.296875</v>
      </c>
    </row>
    <row r="334" spans="1:14" x14ac:dyDescent="0.2">
      <c r="A334" s="5">
        <v>332</v>
      </c>
      <c r="B334" s="7">
        <v>36533</v>
      </c>
      <c r="C334" s="7" t="s">
        <v>14</v>
      </c>
      <c r="D334" s="8">
        <f t="shared" si="50"/>
        <v>2000</v>
      </c>
      <c r="E334" s="9">
        <v>101.99930000000001</v>
      </c>
      <c r="F334" s="9">
        <f t="shared" si="51"/>
        <v>76.681764171123021</v>
      </c>
      <c r="G334" s="5">
        <f t="shared" si="52"/>
        <v>1</v>
      </c>
      <c r="H334" s="9">
        <f t="shared" si="53"/>
        <v>0.75178716100133058</v>
      </c>
      <c r="I334" s="9">
        <f t="shared" si="54"/>
        <v>0.96905978190669795</v>
      </c>
      <c r="J334" s="10">
        <f t="shared" si="55"/>
        <v>105.25594179474533</v>
      </c>
      <c r="K334" s="9">
        <f t="shared" si="56"/>
        <v>76.196200000000005</v>
      </c>
      <c r="L334" s="9">
        <f t="shared" si="57"/>
        <v>1.3813804598489861</v>
      </c>
      <c r="M334" s="9">
        <f t="shared" si="58"/>
        <v>101.99929999999999</v>
      </c>
      <c r="N334" s="2">
        <f t="shared" si="59"/>
        <v>94.446399999999997</v>
      </c>
    </row>
    <row r="335" spans="1:14" x14ac:dyDescent="0.2">
      <c r="A335" s="5">
        <v>333</v>
      </c>
      <c r="B335" s="7">
        <v>36534</v>
      </c>
      <c r="C335" s="7" t="s">
        <v>15</v>
      </c>
      <c r="D335" s="8">
        <f t="shared" si="50"/>
        <v>2000</v>
      </c>
      <c r="E335" s="9">
        <v>91.626199999999997</v>
      </c>
      <c r="F335" s="9">
        <f t="shared" si="51"/>
        <v>76.681764171123021</v>
      </c>
      <c r="G335" s="5">
        <f t="shared" si="52"/>
        <v>1</v>
      </c>
      <c r="H335" s="9">
        <f t="shared" si="53"/>
        <v>0.83689778874517362</v>
      </c>
      <c r="I335" s="9">
        <f t="shared" si="54"/>
        <v>1.0503302899647788</v>
      </c>
      <c r="J335" s="10">
        <f t="shared" si="55"/>
        <v>87.235606623391334</v>
      </c>
      <c r="K335" s="9">
        <f t="shared" si="56"/>
        <v>76.316800000000001</v>
      </c>
      <c r="L335" s="9">
        <f t="shared" si="57"/>
        <v>1.1430721233514944</v>
      </c>
      <c r="M335" s="9">
        <f t="shared" si="58"/>
        <v>91.626200000000011</v>
      </c>
      <c r="N335" s="2">
        <f t="shared" si="59"/>
        <v>97.202649999999991</v>
      </c>
    </row>
    <row r="336" spans="1:14" x14ac:dyDescent="0.2">
      <c r="A336" s="5">
        <v>334</v>
      </c>
      <c r="B336" s="7">
        <v>36535</v>
      </c>
      <c r="C336" s="7" t="s">
        <v>16</v>
      </c>
      <c r="D336" s="8">
        <f t="shared" si="50"/>
        <v>2000</v>
      </c>
      <c r="E336" s="9">
        <v>81.909700000000001</v>
      </c>
      <c r="F336" s="9">
        <f t="shared" si="51"/>
        <v>76.681764171123021</v>
      </c>
      <c r="G336" s="5">
        <f t="shared" si="52"/>
        <v>1</v>
      </c>
      <c r="H336" s="9">
        <f t="shared" si="53"/>
        <v>0.93617439901651478</v>
      </c>
      <c r="I336" s="9">
        <f t="shared" si="54"/>
        <v>1.1675431107740062</v>
      </c>
      <c r="J336" s="10">
        <f t="shared" si="55"/>
        <v>70.155610738604011</v>
      </c>
      <c r="K336" s="9">
        <f t="shared" si="56"/>
        <v>76.437399999999997</v>
      </c>
      <c r="L336" s="9">
        <f t="shared" si="57"/>
        <v>0.91781785799365245</v>
      </c>
      <c r="M336" s="9">
        <f t="shared" si="58"/>
        <v>81.909700000000001</v>
      </c>
      <c r="N336" s="2">
        <f t="shared" si="59"/>
        <v>94.688774999999993</v>
      </c>
    </row>
    <row r="337" spans="1:14" x14ac:dyDescent="0.2">
      <c r="A337" s="5">
        <v>335</v>
      </c>
      <c r="B337" s="7">
        <v>36536</v>
      </c>
      <c r="C337" s="7" t="s">
        <v>17</v>
      </c>
      <c r="D337" s="8">
        <f t="shared" si="50"/>
        <v>2000</v>
      </c>
      <c r="E337" s="9">
        <v>80.708500000000001</v>
      </c>
      <c r="F337" s="9">
        <f t="shared" si="51"/>
        <v>76.681764171123021</v>
      </c>
      <c r="G337" s="5">
        <f t="shared" si="52"/>
        <v>1</v>
      </c>
      <c r="H337" s="9">
        <f t="shared" si="53"/>
        <v>0.95010766116484657</v>
      </c>
      <c r="I337" s="9">
        <f t="shared" si="54"/>
        <v>1.1800839693123044</v>
      </c>
      <c r="J337" s="10">
        <f t="shared" si="55"/>
        <v>68.392167082002643</v>
      </c>
      <c r="K337" s="9">
        <f t="shared" si="56"/>
        <v>76.557999999999993</v>
      </c>
      <c r="L337" s="9">
        <f t="shared" si="57"/>
        <v>0.89333795399569804</v>
      </c>
      <c r="M337" s="9">
        <f t="shared" si="58"/>
        <v>80.708500000000001</v>
      </c>
      <c r="N337" s="2">
        <f t="shared" si="59"/>
        <v>89.060924999999997</v>
      </c>
    </row>
    <row r="338" spans="1:14" x14ac:dyDescent="0.2">
      <c r="A338" s="5">
        <v>336</v>
      </c>
      <c r="B338" s="7">
        <v>36537</v>
      </c>
      <c r="C338" s="7" t="s">
        <v>18</v>
      </c>
      <c r="D338" s="8">
        <f t="shared" si="50"/>
        <v>2000</v>
      </c>
      <c r="E338" s="9">
        <v>87.962199999999996</v>
      </c>
      <c r="F338" s="9">
        <f t="shared" si="51"/>
        <v>76.681764171123021</v>
      </c>
      <c r="G338" s="5">
        <f t="shared" si="52"/>
        <v>1</v>
      </c>
      <c r="H338" s="9">
        <f t="shared" si="53"/>
        <v>0.87175814351076963</v>
      </c>
      <c r="I338" s="9">
        <f t="shared" si="54"/>
        <v>1.0929637972004846</v>
      </c>
      <c r="J338" s="10">
        <f t="shared" si="55"/>
        <v>80.480433318382737</v>
      </c>
      <c r="K338" s="9">
        <f t="shared" si="56"/>
        <v>76.678599999999989</v>
      </c>
      <c r="L338" s="9">
        <f t="shared" si="57"/>
        <v>1.0495814127850893</v>
      </c>
      <c r="M338" s="9">
        <f t="shared" si="58"/>
        <v>87.962199999999996</v>
      </c>
      <c r="N338" s="2">
        <f t="shared" si="59"/>
        <v>85.551649999999995</v>
      </c>
    </row>
    <row r="339" spans="1:14" x14ac:dyDescent="0.2">
      <c r="A339" s="5">
        <v>337</v>
      </c>
      <c r="B339" s="7">
        <v>36892</v>
      </c>
      <c r="C339" s="7" t="s">
        <v>7</v>
      </c>
      <c r="D339" s="8">
        <f t="shared" si="50"/>
        <v>2001</v>
      </c>
      <c r="E339" s="9">
        <v>92.225200000000001</v>
      </c>
      <c r="F339" s="9">
        <f t="shared" si="51"/>
        <v>76.681764171123021</v>
      </c>
      <c r="G339" s="5">
        <f t="shared" si="52"/>
        <v>1</v>
      </c>
      <c r="H339" s="9">
        <f t="shared" si="53"/>
        <v>0.83146216187249278</v>
      </c>
      <c r="I339" s="9">
        <f t="shared" si="54"/>
        <v>1.0563952975290727</v>
      </c>
      <c r="J339" s="10">
        <f t="shared" si="55"/>
        <v>87.301789600650793</v>
      </c>
      <c r="K339" s="9">
        <f t="shared" si="56"/>
        <v>76.799199999999999</v>
      </c>
      <c r="L339" s="9">
        <f t="shared" si="57"/>
        <v>1.1367538932781955</v>
      </c>
      <c r="M339" s="9">
        <f t="shared" si="58"/>
        <v>92.225200000000001</v>
      </c>
      <c r="N339" s="2">
        <f t="shared" si="59"/>
        <v>85.701400000000007</v>
      </c>
    </row>
    <row r="340" spans="1:14" x14ac:dyDescent="0.2">
      <c r="A340" s="5">
        <v>338</v>
      </c>
      <c r="B340" s="7">
        <v>36893</v>
      </c>
      <c r="C340" s="7" t="s">
        <v>8</v>
      </c>
      <c r="D340" s="8">
        <f t="shared" si="50"/>
        <v>2001</v>
      </c>
      <c r="E340" s="9">
        <v>86.021900000000002</v>
      </c>
      <c r="F340" s="9">
        <f t="shared" si="51"/>
        <v>76.681764171123021</v>
      </c>
      <c r="G340" s="5">
        <f t="shared" si="52"/>
        <v>1</v>
      </c>
      <c r="H340" s="9">
        <f t="shared" si="53"/>
        <v>0.891421419093545</v>
      </c>
      <c r="I340" s="9">
        <f t="shared" si="54"/>
        <v>1.1091630140909479</v>
      </c>
      <c r="J340" s="10">
        <f t="shared" si="55"/>
        <v>77.555687403174161</v>
      </c>
      <c r="K340" s="9">
        <f t="shared" si="56"/>
        <v>76.919799999999995</v>
      </c>
      <c r="L340" s="9">
        <f t="shared" si="57"/>
        <v>1.0082668884107104</v>
      </c>
      <c r="M340" s="9">
        <f t="shared" si="58"/>
        <v>86.021900000000016</v>
      </c>
      <c r="N340" s="2">
        <f t="shared" si="59"/>
        <v>86.72945</v>
      </c>
    </row>
    <row r="341" spans="1:14" x14ac:dyDescent="0.2">
      <c r="A341" s="5">
        <v>339</v>
      </c>
      <c r="B341" s="7">
        <v>36894</v>
      </c>
      <c r="C341" s="7" t="s">
        <v>9</v>
      </c>
      <c r="D341" s="8">
        <f t="shared" si="50"/>
        <v>2001</v>
      </c>
      <c r="E341" s="9">
        <v>82.941599999999994</v>
      </c>
      <c r="F341" s="9">
        <f t="shared" si="51"/>
        <v>76.681764171123021</v>
      </c>
      <c r="G341" s="5">
        <f t="shared" si="52"/>
        <v>1</v>
      </c>
      <c r="H341" s="9">
        <f t="shared" si="53"/>
        <v>0.92452718745627072</v>
      </c>
      <c r="I341" s="9">
        <f t="shared" si="54"/>
        <v>1.1662447481388238</v>
      </c>
      <c r="J341" s="10">
        <f t="shared" si="55"/>
        <v>71.118519618085386</v>
      </c>
      <c r="K341" s="9">
        <f t="shared" si="56"/>
        <v>77.040400000000005</v>
      </c>
      <c r="L341" s="9">
        <f t="shared" si="57"/>
        <v>0.92313279289937977</v>
      </c>
      <c r="M341" s="9">
        <f t="shared" si="58"/>
        <v>82.941599999999994</v>
      </c>
      <c r="N341" s="2">
        <f t="shared" si="59"/>
        <v>87.287724999999995</v>
      </c>
    </row>
    <row r="342" spans="1:14" x14ac:dyDescent="0.2">
      <c r="A342" s="5">
        <v>340</v>
      </c>
      <c r="B342" s="7">
        <v>36895</v>
      </c>
      <c r="C342" s="7" t="s">
        <v>10</v>
      </c>
      <c r="D342" s="8">
        <f t="shared" si="50"/>
        <v>2001</v>
      </c>
      <c r="E342" s="9">
        <v>79.118300000000005</v>
      </c>
      <c r="F342" s="9">
        <f t="shared" si="51"/>
        <v>76.681764171123021</v>
      </c>
      <c r="G342" s="5">
        <f t="shared" si="52"/>
        <v>1</v>
      </c>
      <c r="H342" s="9">
        <f t="shared" si="53"/>
        <v>0.96920389051740263</v>
      </c>
      <c r="I342" s="9">
        <f t="shared" si="54"/>
        <v>1.2337673008340146</v>
      </c>
      <c r="J342" s="10">
        <f t="shared" si="55"/>
        <v>64.127408747595112</v>
      </c>
      <c r="K342" s="9">
        <f t="shared" si="56"/>
        <v>77.161000000000001</v>
      </c>
      <c r="L342" s="9">
        <f t="shared" si="57"/>
        <v>0.83108576544621127</v>
      </c>
      <c r="M342" s="9">
        <f t="shared" si="58"/>
        <v>79.118300000000005</v>
      </c>
      <c r="N342" s="2">
        <f t="shared" si="59"/>
        <v>85.076750000000004</v>
      </c>
    </row>
    <row r="343" spans="1:14" x14ac:dyDescent="0.2">
      <c r="A343" s="5">
        <v>341</v>
      </c>
      <c r="B343" s="7">
        <v>36896</v>
      </c>
      <c r="C343" s="7" t="s">
        <v>11</v>
      </c>
      <c r="D343" s="8">
        <f t="shared" si="50"/>
        <v>2001</v>
      </c>
      <c r="E343" s="9">
        <v>85.938500000000005</v>
      </c>
      <c r="F343" s="9">
        <f t="shared" si="51"/>
        <v>76.681764171123021</v>
      </c>
      <c r="G343" s="5">
        <f t="shared" si="52"/>
        <v>1</v>
      </c>
      <c r="H343" s="9">
        <f t="shared" si="53"/>
        <v>0.89228650920277897</v>
      </c>
      <c r="I343" s="9">
        <f t="shared" si="54"/>
        <v>1.2039267461347258</v>
      </c>
      <c r="J343" s="10">
        <f t="shared" si="55"/>
        <v>71.381834713706937</v>
      </c>
      <c r="K343" s="9">
        <f t="shared" si="56"/>
        <v>77.281599999999997</v>
      </c>
      <c r="L343" s="9">
        <f t="shared" si="57"/>
        <v>0.92365886205392922</v>
      </c>
      <c r="M343" s="9">
        <f t="shared" si="58"/>
        <v>85.938500000000019</v>
      </c>
      <c r="N343" s="2">
        <f t="shared" si="59"/>
        <v>83.505075000000005</v>
      </c>
    </row>
    <row r="344" spans="1:14" x14ac:dyDescent="0.2">
      <c r="A344" s="5">
        <v>342</v>
      </c>
      <c r="B344" s="7">
        <v>36897</v>
      </c>
      <c r="C344" s="7" t="s">
        <v>12</v>
      </c>
      <c r="D344" s="8">
        <f t="shared" si="50"/>
        <v>2001</v>
      </c>
      <c r="E344" s="9">
        <v>94.9666</v>
      </c>
      <c r="F344" s="9">
        <f t="shared" si="51"/>
        <v>76.681764171123021</v>
      </c>
      <c r="G344" s="5">
        <f t="shared" si="52"/>
        <v>1</v>
      </c>
      <c r="H344" s="9">
        <f t="shared" si="53"/>
        <v>0.8074603510194428</v>
      </c>
      <c r="I344" s="9">
        <f t="shared" si="54"/>
        <v>1.0776285484804262</v>
      </c>
      <c r="J344" s="10">
        <f t="shared" si="55"/>
        <v>88.125542083970643</v>
      </c>
      <c r="K344" s="9">
        <f t="shared" si="56"/>
        <v>77.402199999999993</v>
      </c>
      <c r="L344" s="9">
        <f t="shared" si="57"/>
        <v>1.1385405335245078</v>
      </c>
      <c r="M344" s="9">
        <f t="shared" si="58"/>
        <v>94.9666</v>
      </c>
      <c r="N344" s="2">
        <f t="shared" si="59"/>
        <v>85.741250000000008</v>
      </c>
    </row>
    <row r="345" spans="1:14" x14ac:dyDescent="0.2">
      <c r="A345" s="5">
        <v>343</v>
      </c>
      <c r="B345" s="7">
        <v>36898</v>
      </c>
      <c r="C345" s="7" t="s">
        <v>13</v>
      </c>
      <c r="D345" s="8">
        <f t="shared" si="50"/>
        <v>2001</v>
      </c>
      <c r="E345" s="9">
        <v>100.9385</v>
      </c>
      <c r="F345" s="9">
        <f t="shared" si="51"/>
        <v>76.681764171123021</v>
      </c>
      <c r="G345" s="5">
        <f t="shared" si="52"/>
        <v>1</v>
      </c>
      <c r="H345" s="9">
        <f t="shared" si="53"/>
        <v>0.75968797011173161</v>
      </c>
      <c r="I345" s="9">
        <f t="shared" si="54"/>
        <v>0.98423825504069107</v>
      </c>
      <c r="J345" s="10">
        <f t="shared" si="55"/>
        <v>102.55494488560286</v>
      </c>
      <c r="K345" s="9">
        <f t="shared" si="56"/>
        <v>77.522799999999989</v>
      </c>
      <c r="L345" s="9">
        <f t="shared" si="57"/>
        <v>1.3229004226576295</v>
      </c>
      <c r="M345" s="9">
        <f t="shared" si="58"/>
        <v>100.93850000000002</v>
      </c>
      <c r="N345" s="2">
        <f t="shared" si="59"/>
        <v>90.240475000000004</v>
      </c>
    </row>
    <row r="346" spans="1:14" x14ac:dyDescent="0.2">
      <c r="A346" s="5">
        <v>344</v>
      </c>
      <c r="B346" s="7">
        <v>36899</v>
      </c>
      <c r="C346" s="7" t="s">
        <v>14</v>
      </c>
      <c r="D346" s="8">
        <f t="shared" si="50"/>
        <v>2001</v>
      </c>
      <c r="E346" s="9">
        <v>104.3357</v>
      </c>
      <c r="F346" s="9">
        <f t="shared" si="51"/>
        <v>76.681764171123021</v>
      </c>
      <c r="G346" s="5">
        <f t="shared" si="52"/>
        <v>1</v>
      </c>
      <c r="H346" s="9">
        <f t="shared" si="53"/>
        <v>0.73495231422344431</v>
      </c>
      <c r="I346" s="9">
        <f t="shared" si="54"/>
        <v>0.96905978190669795</v>
      </c>
      <c r="J346" s="10">
        <f t="shared" si="55"/>
        <v>107.66693856050003</v>
      </c>
      <c r="K346" s="9">
        <f t="shared" si="56"/>
        <v>77.643399999999986</v>
      </c>
      <c r="L346" s="9">
        <f t="shared" si="57"/>
        <v>1.3866850055574595</v>
      </c>
      <c r="M346" s="9">
        <f t="shared" si="58"/>
        <v>104.3357</v>
      </c>
      <c r="N346" s="2">
        <f t="shared" si="59"/>
        <v>96.544825000000003</v>
      </c>
    </row>
    <row r="347" spans="1:14" x14ac:dyDescent="0.2">
      <c r="A347" s="5">
        <v>345</v>
      </c>
      <c r="B347" s="7">
        <v>36900</v>
      </c>
      <c r="C347" s="7" t="s">
        <v>15</v>
      </c>
      <c r="D347" s="8">
        <f t="shared" si="50"/>
        <v>2001</v>
      </c>
      <c r="E347" s="9">
        <v>94.805499999999995</v>
      </c>
      <c r="F347" s="9">
        <f t="shared" si="51"/>
        <v>76.681764171123021</v>
      </c>
      <c r="G347" s="5">
        <f t="shared" si="52"/>
        <v>1</v>
      </c>
      <c r="H347" s="9">
        <f t="shared" si="53"/>
        <v>0.80883244296083057</v>
      </c>
      <c r="I347" s="9">
        <f t="shared" si="54"/>
        <v>1.0503302899647788</v>
      </c>
      <c r="J347" s="10">
        <f t="shared" si="55"/>
        <v>90.262559221422762</v>
      </c>
      <c r="K347" s="9">
        <f t="shared" si="56"/>
        <v>77.763999999999996</v>
      </c>
      <c r="L347" s="9">
        <f t="shared" si="57"/>
        <v>1.160724232568062</v>
      </c>
      <c r="M347" s="9">
        <f t="shared" si="58"/>
        <v>94.805499999999995</v>
      </c>
      <c r="N347" s="2">
        <f t="shared" si="59"/>
        <v>98.761575000000008</v>
      </c>
    </row>
    <row r="348" spans="1:14" x14ac:dyDescent="0.2">
      <c r="A348" s="5">
        <v>346</v>
      </c>
      <c r="B348" s="7">
        <v>36901</v>
      </c>
      <c r="C348" s="7" t="s">
        <v>16</v>
      </c>
      <c r="D348" s="8">
        <f t="shared" si="50"/>
        <v>2001</v>
      </c>
      <c r="E348" s="9">
        <v>84.476100000000002</v>
      </c>
      <c r="F348" s="9">
        <f t="shared" si="51"/>
        <v>76.681764171123021</v>
      </c>
      <c r="G348" s="5">
        <f t="shared" si="52"/>
        <v>1</v>
      </c>
      <c r="H348" s="9">
        <f t="shared" si="53"/>
        <v>0.90773324255171606</v>
      </c>
      <c r="I348" s="9">
        <f t="shared" si="54"/>
        <v>1.1675431107740062</v>
      </c>
      <c r="J348" s="10">
        <f t="shared" si="55"/>
        <v>72.353730856240304</v>
      </c>
      <c r="K348" s="9">
        <f t="shared" si="56"/>
        <v>77.884600000000006</v>
      </c>
      <c r="L348" s="9">
        <f t="shared" si="57"/>
        <v>0.92898635746014357</v>
      </c>
      <c r="M348" s="9">
        <f t="shared" si="58"/>
        <v>84.476100000000002</v>
      </c>
      <c r="N348" s="2">
        <f t="shared" si="59"/>
        <v>96.138949999999994</v>
      </c>
    </row>
    <row r="349" spans="1:14" x14ac:dyDescent="0.2">
      <c r="A349" s="5">
        <v>347</v>
      </c>
      <c r="B349" s="7">
        <v>36902</v>
      </c>
      <c r="C349" s="7" t="s">
        <v>17</v>
      </c>
      <c r="D349" s="8">
        <f t="shared" si="50"/>
        <v>2001</v>
      </c>
      <c r="E349" s="9">
        <v>84.671300000000002</v>
      </c>
      <c r="F349" s="9">
        <f t="shared" si="51"/>
        <v>76.681764171123021</v>
      </c>
      <c r="G349" s="5">
        <f t="shared" si="52"/>
        <v>1</v>
      </c>
      <c r="H349" s="9">
        <f t="shared" si="53"/>
        <v>0.90564056736016829</v>
      </c>
      <c r="I349" s="9">
        <f t="shared" si="54"/>
        <v>1.1800839693123044</v>
      </c>
      <c r="J349" s="10">
        <f t="shared" si="55"/>
        <v>71.75023320530515</v>
      </c>
      <c r="K349" s="9">
        <f t="shared" si="56"/>
        <v>78.005200000000002</v>
      </c>
      <c r="L349" s="9">
        <f t="shared" si="57"/>
        <v>0.91981346378581363</v>
      </c>
      <c r="M349" s="9">
        <f t="shared" si="58"/>
        <v>84.671300000000002</v>
      </c>
      <c r="N349" s="2">
        <f t="shared" si="59"/>
        <v>92.072149999999993</v>
      </c>
    </row>
    <row r="350" spans="1:14" x14ac:dyDescent="0.2">
      <c r="A350" s="5">
        <v>348</v>
      </c>
      <c r="B350" s="7">
        <v>36903</v>
      </c>
      <c r="C350" s="7" t="s">
        <v>18</v>
      </c>
      <c r="D350" s="8">
        <f t="shared" si="50"/>
        <v>2001</v>
      </c>
      <c r="E350" s="9">
        <v>93.783000000000001</v>
      </c>
      <c r="F350" s="9">
        <f t="shared" si="51"/>
        <v>76.681764171123021</v>
      </c>
      <c r="G350" s="5">
        <f t="shared" si="52"/>
        <v>1</v>
      </c>
      <c r="H350" s="9">
        <f t="shared" si="53"/>
        <v>0.81765100467166774</v>
      </c>
      <c r="I350" s="9">
        <f t="shared" si="54"/>
        <v>1.0929637972004846</v>
      </c>
      <c r="J350" s="10">
        <f t="shared" si="55"/>
        <v>85.806135793532775</v>
      </c>
      <c r="K350" s="9">
        <f t="shared" si="56"/>
        <v>78.125799999999998</v>
      </c>
      <c r="L350" s="9">
        <f t="shared" si="57"/>
        <v>1.0983072914905547</v>
      </c>
      <c r="M350" s="9">
        <f t="shared" si="58"/>
        <v>93.783000000000001</v>
      </c>
      <c r="N350" s="2">
        <f t="shared" si="59"/>
        <v>89.433975000000004</v>
      </c>
    </row>
    <row r="351" spans="1:14" x14ac:dyDescent="0.2">
      <c r="A351" s="5">
        <v>349</v>
      </c>
      <c r="B351" s="7">
        <v>37257</v>
      </c>
      <c r="C351" s="7" t="s">
        <v>7</v>
      </c>
      <c r="D351" s="8">
        <f t="shared" si="50"/>
        <v>2002</v>
      </c>
      <c r="E351" s="9">
        <v>97.483900000000006</v>
      </c>
      <c r="F351" s="9">
        <f t="shared" si="51"/>
        <v>76.681764171123021</v>
      </c>
      <c r="G351" s="5">
        <f t="shared" si="52"/>
        <v>1</v>
      </c>
      <c r="H351" s="9">
        <f t="shared" si="53"/>
        <v>0.78660952394316408</v>
      </c>
      <c r="I351" s="9">
        <f t="shared" si="54"/>
        <v>1.0563952975290727</v>
      </c>
      <c r="J351" s="10">
        <f t="shared" si="55"/>
        <v>92.279755720246555</v>
      </c>
      <c r="K351" s="9">
        <f t="shared" si="56"/>
        <v>78.246399999999994</v>
      </c>
      <c r="L351" s="9">
        <f t="shared" si="57"/>
        <v>1.1793482603704013</v>
      </c>
      <c r="M351" s="9">
        <f t="shared" si="58"/>
        <v>97.48390000000002</v>
      </c>
      <c r="N351" s="2">
        <f t="shared" si="59"/>
        <v>90.103575000000006</v>
      </c>
    </row>
    <row r="352" spans="1:14" x14ac:dyDescent="0.2">
      <c r="A352" s="5">
        <v>350</v>
      </c>
      <c r="B352" s="7">
        <v>37258</v>
      </c>
      <c r="C352" s="7" t="s">
        <v>8</v>
      </c>
      <c r="D352" s="8">
        <f t="shared" si="50"/>
        <v>2002</v>
      </c>
      <c r="E352" s="9">
        <v>88.46</v>
      </c>
      <c r="F352" s="9">
        <f t="shared" si="51"/>
        <v>76.681764171123021</v>
      </c>
      <c r="G352" s="5">
        <f t="shared" si="52"/>
        <v>1</v>
      </c>
      <c r="H352" s="9">
        <f t="shared" si="53"/>
        <v>0.86685240980243072</v>
      </c>
      <c r="I352" s="9">
        <f t="shared" si="54"/>
        <v>1.1091630140909479</v>
      </c>
      <c r="J352" s="10">
        <f t="shared" si="55"/>
        <v>79.753831381134162</v>
      </c>
      <c r="K352" s="9">
        <f t="shared" si="56"/>
        <v>78.36699999999999</v>
      </c>
      <c r="L352" s="9">
        <f t="shared" si="57"/>
        <v>1.0176966246141128</v>
      </c>
      <c r="M352" s="9">
        <f t="shared" si="58"/>
        <v>88.46</v>
      </c>
      <c r="N352" s="2">
        <f t="shared" si="59"/>
        <v>91.099549999999994</v>
      </c>
    </row>
    <row r="353" spans="1:14" x14ac:dyDescent="0.2">
      <c r="A353" s="5">
        <v>351</v>
      </c>
      <c r="B353" s="7">
        <v>37259</v>
      </c>
      <c r="C353" s="7" t="s">
        <v>9</v>
      </c>
      <c r="D353" s="8">
        <f t="shared" si="50"/>
        <v>2002</v>
      </c>
      <c r="E353" s="9">
        <v>85.514499999999998</v>
      </c>
      <c r="F353" s="9">
        <f t="shared" si="51"/>
        <v>76.681764171123021</v>
      </c>
      <c r="G353" s="5">
        <f t="shared" si="52"/>
        <v>1</v>
      </c>
      <c r="H353" s="9">
        <f t="shared" si="53"/>
        <v>0.89671066510501751</v>
      </c>
      <c r="I353" s="9">
        <f t="shared" si="54"/>
        <v>1.1662447481388238</v>
      </c>
      <c r="J353" s="10">
        <f t="shared" si="55"/>
        <v>73.324660313772142</v>
      </c>
      <c r="K353" s="9">
        <f t="shared" si="56"/>
        <v>78.487599999999986</v>
      </c>
      <c r="L353" s="9">
        <f t="shared" si="57"/>
        <v>0.93421967691421515</v>
      </c>
      <c r="M353" s="9">
        <f t="shared" si="58"/>
        <v>85.514499999999998</v>
      </c>
      <c r="N353" s="2">
        <f t="shared" si="59"/>
        <v>91.31035</v>
      </c>
    </row>
    <row r="354" spans="1:14" x14ac:dyDescent="0.2">
      <c r="A354" s="5">
        <v>352</v>
      </c>
      <c r="B354" s="7">
        <v>37260</v>
      </c>
      <c r="C354" s="7" t="s">
        <v>10</v>
      </c>
      <c r="D354" s="8">
        <f t="shared" si="50"/>
        <v>2002</v>
      </c>
      <c r="E354" s="9">
        <v>80.625500000000002</v>
      </c>
      <c r="F354" s="9">
        <f t="shared" si="51"/>
        <v>76.681764171123021</v>
      </c>
      <c r="G354" s="5">
        <f t="shared" si="52"/>
        <v>1</v>
      </c>
      <c r="H354" s="9">
        <f t="shared" si="53"/>
        <v>0.95108575042787979</v>
      </c>
      <c r="I354" s="9">
        <f t="shared" si="54"/>
        <v>1.2337673008340146</v>
      </c>
      <c r="J354" s="10">
        <f t="shared" si="55"/>
        <v>65.349032954186697</v>
      </c>
      <c r="K354" s="9">
        <f t="shared" si="56"/>
        <v>78.608199999999997</v>
      </c>
      <c r="L354" s="9">
        <f t="shared" si="57"/>
        <v>0.83132590434823217</v>
      </c>
      <c r="M354" s="9">
        <f t="shared" si="58"/>
        <v>80.625500000000002</v>
      </c>
      <c r="N354" s="2">
        <f t="shared" si="59"/>
        <v>88.020974999999993</v>
      </c>
    </row>
    <row r="355" spans="1:14" x14ac:dyDescent="0.2">
      <c r="A355" s="5">
        <v>353</v>
      </c>
      <c r="B355" s="7">
        <v>37261</v>
      </c>
      <c r="C355" s="7" t="s">
        <v>11</v>
      </c>
      <c r="D355" s="8">
        <f t="shared" si="50"/>
        <v>2002</v>
      </c>
      <c r="E355" s="9">
        <v>84.221900000000005</v>
      </c>
      <c r="F355" s="9">
        <f t="shared" si="51"/>
        <v>76.681764171123021</v>
      </c>
      <c r="G355" s="5">
        <f t="shared" si="52"/>
        <v>1</v>
      </c>
      <c r="H355" s="9">
        <f t="shared" si="53"/>
        <v>0.91047297877539002</v>
      </c>
      <c r="I355" s="9">
        <f t="shared" si="54"/>
        <v>1.2039267461347258</v>
      </c>
      <c r="J355" s="10">
        <f t="shared" si="55"/>
        <v>69.956000454678104</v>
      </c>
      <c r="K355" s="9">
        <f t="shared" si="56"/>
        <v>78.728799999999993</v>
      </c>
      <c r="L355" s="9">
        <f t="shared" si="57"/>
        <v>0.88856937302077654</v>
      </c>
      <c r="M355" s="9">
        <f t="shared" si="58"/>
        <v>84.221900000000005</v>
      </c>
      <c r="N355" s="2">
        <f t="shared" si="59"/>
        <v>84.705474999999993</v>
      </c>
    </row>
    <row r="356" spans="1:14" x14ac:dyDescent="0.2">
      <c r="A356" s="5">
        <v>354</v>
      </c>
      <c r="B356" s="7">
        <v>37262</v>
      </c>
      <c r="C356" s="7" t="s">
        <v>12</v>
      </c>
      <c r="D356" s="8">
        <f t="shared" si="50"/>
        <v>2002</v>
      </c>
      <c r="E356" s="9">
        <v>94.711399999999998</v>
      </c>
      <c r="F356" s="9">
        <f t="shared" si="51"/>
        <v>76.681764171123021</v>
      </c>
      <c r="G356" s="5">
        <f t="shared" si="52"/>
        <v>1</v>
      </c>
      <c r="H356" s="9">
        <f t="shared" si="53"/>
        <v>0.80963605406659622</v>
      </c>
      <c r="I356" s="9">
        <f t="shared" si="54"/>
        <v>1.0776285484804262</v>
      </c>
      <c r="J356" s="10">
        <f t="shared" si="55"/>
        <v>87.8887257891909</v>
      </c>
      <c r="K356" s="9">
        <f t="shared" si="56"/>
        <v>78.849400000000003</v>
      </c>
      <c r="L356" s="9">
        <f t="shared" si="57"/>
        <v>1.1146403877415796</v>
      </c>
      <c r="M356" s="9">
        <f t="shared" si="58"/>
        <v>94.711399999999998</v>
      </c>
      <c r="N356" s="2">
        <f t="shared" si="59"/>
        <v>86.268325000000004</v>
      </c>
    </row>
    <row r="357" spans="1:14" x14ac:dyDescent="0.2">
      <c r="A357" s="5">
        <v>355</v>
      </c>
      <c r="B357" s="7">
        <v>37263</v>
      </c>
      <c r="C357" s="7" t="s">
        <v>13</v>
      </c>
      <c r="D357" s="8">
        <f t="shared" si="50"/>
        <v>2002</v>
      </c>
      <c r="E357" s="9">
        <v>101.1429</v>
      </c>
      <c r="F357" s="9">
        <f t="shared" si="51"/>
        <v>76.681764171123021</v>
      </c>
      <c r="G357" s="5">
        <f t="shared" si="52"/>
        <v>1</v>
      </c>
      <c r="H357" s="9">
        <f t="shared" si="53"/>
        <v>0.75815271433904918</v>
      </c>
      <c r="I357" s="9">
        <f t="shared" si="54"/>
        <v>0.98423825504069107</v>
      </c>
      <c r="J357" s="10">
        <f t="shared" si="55"/>
        <v>102.76261817908966</v>
      </c>
      <c r="K357" s="9">
        <f t="shared" si="56"/>
        <v>78.97</v>
      </c>
      <c r="L357" s="9">
        <f t="shared" si="57"/>
        <v>1.301286794720649</v>
      </c>
      <c r="M357" s="9">
        <f t="shared" si="58"/>
        <v>101.1429</v>
      </c>
      <c r="N357" s="2">
        <f t="shared" si="59"/>
        <v>90.175425000000004</v>
      </c>
    </row>
    <row r="358" spans="1:14" x14ac:dyDescent="0.2">
      <c r="A358" s="5">
        <v>356</v>
      </c>
      <c r="B358" s="7">
        <v>37264</v>
      </c>
      <c r="C358" s="7" t="s">
        <v>14</v>
      </c>
      <c r="D358" s="8">
        <f t="shared" si="50"/>
        <v>2002</v>
      </c>
      <c r="E358" s="9">
        <v>104.9186</v>
      </c>
      <c r="F358" s="9">
        <f t="shared" si="51"/>
        <v>76.681764171123021</v>
      </c>
      <c r="G358" s="5">
        <f t="shared" si="52"/>
        <v>1</v>
      </c>
      <c r="H358" s="9">
        <f t="shared" si="53"/>
        <v>0.73086911349487149</v>
      </c>
      <c r="I358" s="9">
        <f t="shared" si="54"/>
        <v>0.96905978190669795</v>
      </c>
      <c r="J358" s="10">
        <f t="shared" si="55"/>
        <v>108.26844943824288</v>
      </c>
      <c r="K358" s="9">
        <f t="shared" si="56"/>
        <v>79.090599999999995</v>
      </c>
      <c r="L358" s="9">
        <f t="shared" si="57"/>
        <v>1.3689167794686459</v>
      </c>
      <c r="M358" s="9">
        <f t="shared" si="58"/>
        <v>104.9186</v>
      </c>
      <c r="N358" s="2">
        <f t="shared" si="59"/>
        <v>96.248699999999985</v>
      </c>
    </row>
    <row r="359" spans="1:14" x14ac:dyDescent="0.2">
      <c r="A359" s="5">
        <v>357</v>
      </c>
      <c r="B359" s="7">
        <v>37265</v>
      </c>
      <c r="C359" s="7" t="s">
        <v>15</v>
      </c>
      <c r="D359" s="8">
        <f t="shared" si="50"/>
        <v>2002</v>
      </c>
      <c r="E359" s="9">
        <v>92.404799999999994</v>
      </c>
      <c r="F359" s="9">
        <f t="shared" si="51"/>
        <v>76.681764171123021</v>
      </c>
      <c r="G359" s="5">
        <f t="shared" si="52"/>
        <v>1</v>
      </c>
      <c r="H359" s="9">
        <f t="shared" si="53"/>
        <v>0.82984611374217598</v>
      </c>
      <c r="I359" s="9">
        <f t="shared" si="54"/>
        <v>1.0503302899647788</v>
      </c>
      <c r="J359" s="10">
        <f t="shared" si="55"/>
        <v>87.976897251148159</v>
      </c>
      <c r="K359" s="9">
        <f t="shared" si="56"/>
        <v>79.211199999999991</v>
      </c>
      <c r="L359" s="9">
        <f t="shared" si="57"/>
        <v>1.1106623463746057</v>
      </c>
      <c r="M359" s="9">
        <f t="shared" si="58"/>
        <v>92.404799999999994</v>
      </c>
      <c r="N359" s="2">
        <f t="shared" si="59"/>
        <v>98.29442499999999</v>
      </c>
    </row>
    <row r="360" spans="1:14" x14ac:dyDescent="0.2">
      <c r="A360" s="5">
        <v>358</v>
      </c>
      <c r="B360" s="7">
        <v>37266</v>
      </c>
      <c r="C360" s="7" t="s">
        <v>16</v>
      </c>
      <c r="D360" s="8">
        <f t="shared" si="50"/>
        <v>2002</v>
      </c>
      <c r="E360" s="9">
        <v>83.866600000000005</v>
      </c>
      <c r="F360" s="9">
        <f t="shared" si="51"/>
        <v>76.681764171123021</v>
      </c>
      <c r="G360" s="5">
        <f t="shared" si="52"/>
        <v>1</v>
      </c>
      <c r="H360" s="9">
        <f t="shared" si="53"/>
        <v>0.91433018831242729</v>
      </c>
      <c r="I360" s="9">
        <f t="shared" si="54"/>
        <v>1.1675431107740062</v>
      </c>
      <c r="J360" s="10">
        <f t="shared" si="55"/>
        <v>71.83169445829013</v>
      </c>
      <c r="K360" s="9">
        <f t="shared" si="56"/>
        <v>79.331799999999987</v>
      </c>
      <c r="L360" s="9">
        <f t="shared" si="57"/>
        <v>0.90545902725376382</v>
      </c>
      <c r="M360" s="9">
        <f t="shared" si="58"/>
        <v>83.866600000000005</v>
      </c>
      <c r="N360" s="2">
        <f t="shared" si="59"/>
        <v>95.583224999999999</v>
      </c>
    </row>
    <row r="361" spans="1:14" x14ac:dyDescent="0.2">
      <c r="A361" s="5">
        <v>359</v>
      </c>
      <c r="B361" s="7">
        <v>37267</v>
      </c>
      <c r="C361" s="7" t="s">
        <v>17</v>
      </c>
      <c r="D361" s="8">
        <f t="shared" si="50"/>
        <v>2002</v>
      </c>
      <c r="E361" s="9">
        <v>81.525499999999994</v>
      </c>
      <c r="F361" s="9">
        <f t="shared" si="51"/>
        <v>76.681764171123021</v>
      </c>
      <c r="G361" s="5">
        <f t="shared" si="52"/>
        <v>1</v>
      </c>
      <c r="H361" s="9">
        <f t="shared" si="53"/>
        <v>0.94058624812019587</v>
      </c>
      <c r="I361" s="9">
        <f t="shared" si="54"/>
        <v>1.1800839693123044</v>
      </c>
      <c r="J361" s="10">
        <f t="shared" si="55"/>
        <v>69.084490697309519</v>
      </c>
      <c r="K361" s="9">
        <f t="shared" si="56"/>
        <v>79.452399999999997</v>
      </c>
      <c r="L361" s="9">
        <f t="shared" si="57"/>
        <v>0.86950791539726324</v>
      </c>
      <c r="M361" s="9">
        <f t="shared" si="58"/>
        <v>81.525499999999994</v>
      </c>
      <c r="N361" s="2">
        <f t="shared" si="59"/>
        <v>90.678875000000005</v>
      </c>
    </row>
    <row r="362" spans="1:14" x14ac:dyDescent="0.2">
      <c r="A362" s="5">
        <v>360</v>
      </c>
      <c r="B362" s="7">
        <v>37268</v>
      </c>
      <c r="C362" s="7" t="s">
        <v>18</v>
      </c>
      <c r="D362" s="8">
        <f t="shared" si="50"/>
        <v>2002</v>
      </c>
      <c r="E362" s="9">
        <v>87.065299999999993</v>
      </c>
      <c r="F362" s="9">
        <f t="shared" si="51"/>
        <v>76.681764171123021</v>
      </c>
      <c r="G362" s="5">
        <f t="shared" si="52"/>
        <v>1</v>
      </c>
      <c r="H362" s="9">
        <f t="shared" si="53"/>
        <v>0.88073852810618036</v>
      </c>
      <c r="I362" s="9">
        <f t="shared" si="54"/>
        <v>1.0929637972004846</v>
      </c>
      <c r="J362" s="10">
        <f t="shared" si="55"/>
        <v>79.659820593334274</v>
      </c>
      <c r="K362" s="9">
        <f t="shared" si="56"/>
        <v>79.572999999999993</v>
      </c>
      <c r="L362" s="9">
        <f t="shared" si="57"/>
        <v>1.0010910810618461</v>
      </c>
      <c r="M362" s="9">
        <f t="shared" si="58"/>
        <v>87.065299999999993</v>
      </c>
      <c r="N362" s="2">
        <f t="shared" si="59"/>
        <v>86.215549999999993</v>
      </c>
    </row>
    <row r="363" spans="1:14" x14ac:dyDescent="0.2">
      <c r="A363" s="5">
        <v>361</v>
      </c>
      <c r="B363" s="7">
        <v>37622</v>
      </c>
      <c r="C363" s="7" t="s">
        <v>7</v>
      </c>
      <c r="D363" s="8">
        <f t="shared" si="50"/>
        <v>2003</v>
      </c>
      <c r="E363" s="9">
        <v>93.446200000000005</v>
      </c>
      <c r="F363" s="9">
        <f t="shared" si="51"/>
        <v>76.681764171123021</v>
      </c>
      <c r="G363" s="5">
        <f t="shared" si="52"/>
        <v>1</v>
      </c>
      <c r="H363" s="9">
        <f t="shared" si="53"/>
        <v>0.82059799297481351</v>
      </c>
      <c r="I363" s="9">
        <f t="shared" si="54"/>
        <v>1.0563952975290727</v>
      </c>
      <c r="J363" s="10">
        <f t="shared" si="55"/>
        <v>88.457606938020575</v>
      </c>
      <c r="K363" s="9">
        <f t="shared" si="56"/>
        <v>79.693600000000004</v>
      </c>
      <c r="L363" s="9">
        <f t="shared" si="57"/>
        <v>1.1099712767150758</v>
      </c>
      <c r="M363" s="9">
        <f t="shared" si="58"/>
        <v>93.44619999999999</v>
      </c>
      <c r="N363" s="2">
        <f t="shared" si="59"/>
        <v>86.475899999999996</v>
      </c>
    </row>
    <row r="364" spans="1:14" x14ac:dyDescent="0.2">
      <c r="A364" s="5">
        <v>362</v>
      </c>
      <c r="B364" s="7">
        <v>37623</v>
      </c>
      <c r="C364" s="7" t="s">
        <v>8</v>
      </c>
      <c r="D364" s="8">
        <f t="shared" si="50"/>
        <v>2003</v>
      </c>
      <c r="E364" s="9">
        <v>87.188199999999995</v>
      </c>
      <c r="F364" s="9">
        <f t="shared" si="51"/>
        <v>76.681764171123021</v>
      </c>
      <c r="G364" s="5">
        <f t="shared" si="52"/>
        <v>1</v>
      </c>
      <c r="H364" s="9">
        <f t="shared" si="53"/>
        <v>0.87949704399360262</v>
      </c>
      <c r="I364" s="9">
        <f t="shared" si="54"/>
        <v>1.1091630140909479</v>
      </c>
      <c r="J364" s="10">
        <f t="shared" si="55"/>
        <v>78.607201008643472</v>
      </c>
      <c r="K364" s="9">
        <f t="shared" si="56"/>
        <v>79.8142</v>
      </c>
      <c r="L364" s="9">
        <f t="shared" si="57"/>
        <v>0.98487739034712463</v>
      </c>
      <c r="M364" s="9">
        <f t="shared" si="58"/>
        <v>87.188199999999995</v>
      </c>
      <c r="N364" s="2">
        <f t="shared" si="59"/>
        <v>87.306300000000007</v>
      </c>
    </row>
    <row r="365" spans="1:14" x14ac:dyDescent="0.2">
      <c r="A365" s="5">
        <v>363</v>
      </c>
      <c r="B365" s="7">
        <v>37624</v>
      </c>
      <c r="C365" s="7" t="s">
        <v>9</v>
      </c>
      <c r="D365" s="8">
        <f t="shared" si="50"/>
        <v>2003</v>
      </c>
      <c r="E365" s="9">
        <v>85.987200000000001</v>
      </c>
      <c r="F365" s="9">
        <f t="shared" si="51"/>
        <v>76.681764171123021</v>
      </c>
      <c r="G365" s="5">
        <f t="shared" si="52"/>
        <v>1</v>
      </c>
      <c r="H365" s="9">
        <f t="shared" si="53"/>
        <v>0.89178115081224907</v>
      </c>
      <c r="I365" s="9">
        <f t="shared" si="54"/>
        <v>1.1662447481388238</v>
      </c>
      <c r="J365" s="10">
        <f t="shared" si="55"/>
        <v>73.729978323353208</v>
      </c>
      <c r="K365" s="9">
        <f t="shared" si="56"/>
        <v>79.934799999999996</v>
      </c>
      <c r="L365" s="9">
        <f t="shared" si="57"/>
        <v>0.92237646586159239</v>
      </c>
      <c r="M365" s="9">
        <f t="shared" si="58"/>
        <v>85.987200000000016</v>
      </c>
      <c r="N365" s="2">
        <f t="shared" si="59"/>
        <v>88.421725000000009</v>
      </c>
    </row>
    <row r="366" spans="1:14" x14ac:dyDescent="0.2">
      <c r="A366" s="5">
        <v>364</v>
      </c>
      <c r="B366" s="7">
        <v>37625</v>
      </c>
      <c r="C366" s="7" t="s">
        <v>10</v>
      </c>
      <c r="D366" s="8">
        <f t="shared" si="50"/>
        <v>2003</v>
      </c>
      <c r="E366" s="9">
        <v>83.22</v>
      </c>
      <c r="F366" s="9">
        <f t="shared" si="51"/>
        <v>76.681764171123021</v>
      </c>
      <c r="G366" s="5">
        <f t="shared" si="52"/>
        <v>1</v>
      </c>
      <c r="H366" s="9">
        <f t="shared" si="53"/>
        <v>0.92143432072966858</v>
      </c>
      <c r="I366" s="9">
        <f t="shared" si="54"/>
        <v>1.2337673008340146</v>
      </c>
      <c r="J366" s="10">
        <f t="shared" si="55"/>
        <v>67.451941661725101</v>
      </c>
      <c r="K366" s="9">
        <f t="shared" si="56"/>
        <v>80.055399999999992</v>
      </c>
      <c r="L366" s="9">
        <f t="shared" si="57"/>
        <v>0.84256579395924702</v>
      </c>
      <c r="M366" s="9">
        <f t="shared" si="58"/>
        <v>83.219999999999985</v>
      </c>
      <c r="N366" s="2">
        <f t="shared" si="59"/>
        <v>87.460399999999993</v>
      </c>
    </row>
    <row r="367" spans="1:14" x14ac:dyDescent="0.2">
      <c r="A367" s="5">
        <v>365</v>
      </c>
      <c r="B367" s="7">
        <v>37626</v>
      </c>
      <c r="C367" s="7" t="s">
        <v>11</v>
      </c>
      <c r="D367" s="8">
        <f t="shared" si="50"/>
        <v>2003</v>
      </c>
      <c r="E367" s="9">
        <v>86.402299999999997</v>
      </c>
      <c r="F367" s="9">
        <f t="shared" si="51"/>
        <v>76.681764171123021</v>
      </c>
      <c r="G367" s="5">
        <f t="shared" si="52"/>
        <v>1</v>
      </c>
      <c r="H367" s="9">
        <f t="shared" si="53"/>
        <v>0.88749679315392094</v>
      </c>
      <c r="I367" s="9">
        <f t="shared" si="54"/>
        <v>1.2039267461347258</v>
      </c>
      <c r="J367" s="10">
        <f t="shared" si="55"/>
        <v>71.767074099316602</v>
      </c>
      <c r="K367" s="9">
        <f t="shared" si="56"/>
        <v>80.175999999999988</v>
      </c>
      <c r="L367" s="9">
        <f t="shared" si="57"/>
        <v>0.89511916408048064</v>
      </c>
      <c r="M367" s="9">
        <f t="shared" si="58"/>
        <v>86.402299999999997</v>
      </c>
      <c r="N367" s="2">
        <f t="shared" si="59"/>
        <v>85.699424999999991</v>
      </c>
    </row>
    <row r="368" spans="1:14" x14ac:dyDescent="0.2">
      <c r="A368" s="5">
        <v>366</v>
      </c>
      <c r="B368" s="7">
        <v>37627</v>
      </c>
      <c r="C368" s="7" t="s">
        <v>12</v>
      </c>
      <c r="D368" s="8">
        <f t="shared" si="50"/>
        <v>2003</v>
      </c>
      <c r="E368" s="9">
        <v>97.284199999999998</v>
      </c>
      <c r="F368" s="9">
        <f t="shared" si="51"/>
        <v>76.681764171123021</v>
      </c>
      <c r="G368" s="5">
        <f t="shared" si="52"/>
        <v>1</v>
      </c>
      <c r="H368" s="9">
        <f t="shared" si="53"/>
        <v>0.78822423549890963</v>
      </c>
      <c r="I368" s="9">
        <f t="shared" si="54"/>
        <v>1.0776285484804262</v>
      </c>
      <c r="J368" s="10">
        <f t="shared" si="55"/>
        <v>90.276190378569069</v>
      </c>
      <c r="K368" s="9">
        <f t="shared" si="56"/>
        <v>80.296599999999998</v>
      </c>
      <c r="L368" s="9">
        <f t="shared" si="57"/>
        <v>1.1242840964445453</v>
      </c>
      <c r="M368" s="9">
        <f t="shared" si="58"/>
        <v>97.284199999999998</v>
      </c>
      <c r="N368" s="2">
        <f t="shared" si="59"/>
        <v>88.223424999999992</v>
      </c>
    </row>
    <row r="369" spans="1:14" x14ac:dyDescent="0.2">
      <c r="A369" s="5">
        <v>367</v>
      </c>
      <c r="B369" s="7">
        <v>37628</v>
      </c>
      <c r="C369" s="7" t="s">
        <v>13</v>
      </c>
      <c r="D369" s="8">
        <f t="shared" si="50"/>
        <v>2003</v>
      </c>
      <c r="E369" s="9">
        <v>107.8586</v>
      </c>
      <c r="F369" s="9">
        <f t="shared" si="51"/>
        <v>76.681764171123021</v>
      </c>
      <c r="G369" s="5">
        <f t="shared" si="52"/>
        <v>1</v>
      </c>
      <c r="H369" s="9">
        <f t="shared" si="53"/>
        <v>0.71094714905555068</v>
      </c>
      <c r="I369" s="9">
        <f t="shared" si="54"/>
        <v>0.98423825504069107</v>
      </c>
      <c r="J369" s="10">
        <f t="shared" si="55"/>
        <v>109.58586444655195</v>
      </c>
      <c r="K369" s="9">
        <f t="shared" si="56"/>
        <v>80.417199999999994</v>
      </c>
      <c r="L369" s="9">
        <f t="shared" si="57"/>
        <v>1.3627167377943021</v>
      </c>
      <c r="M369" s="9">
        <f t="shared" si="58"/>
        <v>107.85859999999998</v>
      </c>
      <c r="N369" s="2">
        <f t="shared" si="59"/>
        <v>93.69127499999999</v>
      </c>
    </row>
    <row r="370" spans="1:14" x14ac:dyDescent="0.2">
      <c r="A370" s="5">
        <v>368</v>
      </c>
      <c r="B370" s="7">
        <v>37629</v>
      </c>
      <c r="C370" s="7" t="s">
        <v>14</v>
      </c>
      <c r="D370" s="8">
        <f t="shared" si="50"/>
        <v>2003</v>
      </c>
      <c r="E370" s="9">
        <v>107.23399999999999</v>
      </c>
      <c r="F370" s="9">
        <f t="shared" si="51"/>
        <v>76.681764171123021</v>
      </c>
      <c r="G370" s="5">
        <f t="shared" si="52"/>
        <v>1</v>
      </c>
      <c r="H370" s="9">
        <f t="shared" si="53"/>
        <v>0.71508816393236307</v>
      </c>
      <c r="I370" s="9">
        <f t="shared" si="54"/>
        <v>0.96905978190669795</v>
      </c>
      <c r="J370" s="10">
        <f t="shared" si="55"/>
        <v>110.65777571432078</v>
      </c>
      <c r="K370" s="9">
        <f t="shared" si="56"/>
        <v>80.537800000000004</v>
      </c>
      <c r="L370" s="9">
        <f t="shared" si="57"/>
        <v>1.3739855783783612</v>
      </c>
      <c r="M370" s="9">
        <f t="shared" si="58"/>
        <v>107.23399999999999</v>
      </c>
      <c r="N370" s="2">
        <f t="shared" si="59"/>
        <v>99.694774999999993</v>
      </c>
    </row>
    <row r="371" spans="1:14" x14ac:dyDescent="0.2">
      <c r="A371" s="5">
        <v>369</v>
      </c>
      <c r="B371" s="7">
        <v>37630</v>
      </c>
      <c r="C371" s="7" t="s">
        <v>15</v>
      </c>
      <c r="D371" s="8">
        <f t="shared" si="50"/>
        <v>2003</v>
      </c>
      <c r="E371" s="9">
        <v>98.210499999999996</v>
      </c>
      <c r="F371" s="9">
        <f t="shared" si="51"/>
        <v>76.681764171123021</v>
      </c>
      <c r="G371" s="5">
        <f t="shared" si="52"/>
        <v>1</v>
      </c>
      <c r="H371" s="9">
        <f t="shared" si="53"/>
        <v>0.78078987655213061</v>
      </c>
      <c r="I371" s="9">
        <f t="shared" si="54"/>
        <v>1.0503302899647788</v>
      </c>
      <c r="J371" s="10">
        <f t="shared" si="55"/>
        <v>93.504396605846082</v>
      </c>
      <c r="K371" s="9">
        <f t="shared" si="56"/>
        <v>80.6584</v>
      </c>
      <c r="L371" s="9">
        <f t="shared" si="57"/>
        <v>1.159264213099269</v>
      </c>
      <c r="M371" s="9">
        <f t="shared" si="58"/>
        <v>98.210499999999996</v>
      </c>
      <c r="N371" s="2">
        <f t="shared" si="59"/>
        <v>102.64682500000001</v>
      </c>
    </row>
    <row r="372" spans="1:14" x14ac:dyDescent="0.2">
      <c r="A372" s="5">
        <v>370</v>
      </c>
      <c r="B372" s="7">
        <v>37631</v>
      </c>
      <c r="C372" s="7" t="s">
        <v>16</v>
      </c>
      <c r="D372" s="8">
        <f t="shared" si="50"/>
        <v>2003</v>
      </c>
      <c r="E372" s="9">
        <v>88.373999999999995</v>
      </c>
      <c r="F372" s="9">
        <f t="shared" si="51"/>
        <v>76.681764171123021</v>
      </c>
      <c r="G372" s="5">
        <f t="shared" si="52"/>
        <v>1</v>
      </c>
      <c r="H372" s="9">
        <f t="shared" si="53"/>
        <v>0.86769597586533398</v>
      </c>
      <c r="I372" s="9">
        <f t="shared" si="54"/>
        <v>1.1675431107740062</v>
      </c>
      <c r="J372" s="10">
        <f t="shared" si="55"/>
        <v>75.692279954796447</v>
      </c>
      <c r="K372" s="9">
        <f t="shared" si="56"/>
        <v>80.778999999999996</v>
      </c>
      <c r="L372" s="9">
        <f t="shared" si="57"/>
        <v>0.93702917781597261</v>
      </c>
      <c r="M372" s="9">
        <f t="shared" si="58"/>
        <v>88.373999999999995</v>
      </c>
      <c r="N372" s="2">
        <f t="shared" si="59"/>
        <v>100.419275</v>
      </c>
    </row>
    <row r="373" spans="1:14" x14ac:dyDescent="0.2">
      <c r="A373" s="5">
        <v>371</v>
      </c>
      <c r="B373" s="7">
        <v>37632</v>
      </c>
      <c r="C373" s="7" t="s">
        <v>17</v>
      </c>
      <c r="D373" s="8">
        <f t="shared" si="50"/>
        <v>2003</v>
      </c>
      <c r="E373" s="9">
        <v>85.369600000000005</v>
      </c>
      <c r="F373" s="9">
        <f t="shared" si="51"/>
        <v>76.681764171123021</v>
      </c>
      <c r="G373" s="5">
        <f t="shared" si="52"/>
        <v>1</v>
      </c>
      <c r="H373" s="9">
        <f t="shared" si="53"/>
        <v>0.89823267499347559</v>
      </c>
      <c r="I373" s="9">
        <f t="shared" si="54"/>
        <v>1.1800839693123044</v>
      </c>
      <c r="J373" s="10">
        <f t="shared" si="55"/>
        <v>72.341970758020935</v>
      </c>
      <c r="K373" s="9">
        <f t="shared" si="56"/>
        <v>80.899599999999992</v>
      </c>
      <c r="L373" s="9">
        <f t="shared" si="57"/>
        <v>0.89421914024322668</v>
      </c>
      <c r="M373" s="9">
        <f t="shared" si="58"/>
        <v>85.369600000000005</v>
      </c>
      <c r="N373" s="2">
        <f t="shared" si="59"/>
        <v>94.797024999999991</v>
      </c>
    </row>
    <row r="374" spans="1:14" x14ac:dyDescent="0.2">
      <c r="A374" s="5">
        <v>372</v>
      </c>
      <c r="B374" s="7">
        <v>37633</v>
      </c>
      <c r="C374" s="7" t="s">
        <v>18</v>
      </c>
      <c r="D374" s="8">
        <f t="shared" si="50"/>
        <v>2003</v>
      </c>
      <c r="E374" s="9">
        <v>92.768799999999999</v>
      </c>
      <c r="F374" s="9">
        <f t="shared" si="51"/>
        <v>76.681764171123021</v>
      </c>
      <c r="G374" s="5">
        <f t="shared" si="52"/>
        <v>1</v>
      </c>
      <c r="H374" s="9">
        <f t="shared" si="53"/>
        <v>0.8265900191780321</v>
      </c>
      <c r="I374" s="9">
        <f t="shared" si="54"/>
        <v>1.0929637972004846</v>
      </c>
      <c r="J374" s="10">
        <f t="shared" si="55"/>
        <v>84.878200209025977</v>
      </c>
      <c r="K374" s="9">
        <f t="shared" si="56"/>
        <v>81.020199999999988</v>
      </c>
      <c r="L374" s="9">
        <f t="shared" si="57"/>
        <v>1.0476177571645835</v>
      </c>
      <c r="M374" s="9">
        <f t="shared" si="58"/>
        <v>92.768799999999999</v>
      </c>
      <c r="N374" s="2">
        <f t="shared" si="59"/>
        <v>91.180724999999995</v>
      </c>
    </row>
    <row r="375" spans="1:14" x14ac:dyDescent="0.2">
      <c r="A375" s="5">
        <v>373</v>
      </c>
      <c r="B375" s="7">
        <v>37987</v>
      </c>
      <c r="C375" s="7" t="s">
        <v>7</v>
      </c>
      <c r="D375" s="8">
        <f t="shared" si="50"/>
        <v>2004</v>
      </c>
      <c r="E375" s="9">
        <v>99.214600000000004</v>
      </c>
      <c r="F375" s="9">
        <f t="shared" si="51"/>
        <v>76.681764171123021</v>
      </c>
      <c r="G375" s="5">
        <f t="shared" si="52"/>
        <v>1</v>
      </c>
      <c r="H375" s="9">
        <f t="shared" si="53"/>
        <v>0.7728879033037781</v>
      </c>
      <c r="I375" s="9">
        <f t="shared" si="54"/>
        <v>1.0563952975290727</v>
      </c>
      <c r="J375" s="10">
        <f t="shared" si="55"/>
        <v>93.918062899432357</v>
      </c>
      <c r="K375" s="9">
        <f t="shared" si="56"/>
        <v>81.140799999999999</v>
      </c>
      <c r="L375" s="9">
        <f t="shared" si="57"/>
        <v>1.1574702603305902</v>
      </c>
      <c r="M375" s="9">
        <f t="shared" si="58"/>
        <v>99.214600000000004</v>
      </c>
      <c r="N375" s="2">
        <f t="shared" si="59"/>
        <v>91.431750000000008</v>
      </c>
    </row>
    <row r="376" spans="1:14" x14ac:dyDescent="0.2">
      <c r="A376" s="5">
        <v>374</v>
      </c>
      <c r="B376" s="7">
        <v>37988</v>
      </c>
      <c r="C376" s="7" t="s">
        <v>8</v>
      </c>
      <c r="D376" s="8">
        <f t="shared" si="50"/>
        <v>2004</v>
      </c>
      <c r="E376" s="9">
        <v>93.808000000000007</v>
      </c>
      <c r="F376" s="9">
        <f t="shared" si="51"/>
        <v>76.681764171123021</v>
      </c>
      <c r="G376" s="5">
        <f t="shared" si="52"/>
        <v>1</v>
      </c>
      <c r="H376" s="9">
        <f t="shared" si="53"/>
        <v>0.81743309921459806</v>
      </c>
      <c r="I376" s="9">
        <f t="shared" si="54"/>
        <v>1.1091630140909479</v>
      </c>
      <c r="J376" s="10">
        <f t="shared" si="55"/>
        <v>84.57548512549667</v>
      </c>
      <c r="K376" s="9">
        <f t="shared" si="56"/>
        <v>81.261399999999995</v>
      </c>
      <c r="L376" s="9">
        <f t="shared" si="57"/>
        <v>1.0407830178349951</v>
      </c>
      <c r="M376" s="9">
        <f t="shared" si="58"/>
        <v>93.807999999999993</v>
      </c>
      <c r="N376" s="2">
        <f t="shared" si="59"/>
        <v>92.79025</v>
      </c>
    </row>
    <row r="377" spans="1:14" x14ac:dyDescent="0.2">
      <c r="A377" s="5">
        <v>375</v>
      </c>
      <c r="B377" s="7">
        <v>37989</v>
      </c>
      <c r="C377" s="7" t="s">
        <v>9</v>
      </c>
      <c r="D377" s="8">
        <f t="shared" si="50"/>
        <v>2004</v>
      </c>
      <c r="E377" s="9">
        <v>87.924499999999995</v>
      </c>
      <c r="F377" s="9">
        <f t="shared" si="51"/>
        <v>76.681764171123021</v>
      </c>
      <c r="G377" s="5">
        <f t="shared" si="52"/>
        <v>1</v>
      </c>
      <c r="H377" s="9">
        <f t="shared" si="53"/>
        <v>0.87213193331918892</v>
      </c>
      <c r="I377" s="9">
        <f t="shared" si="54"/>
        <v>1.1662447481388238</v>
      </c>
      <c r="J377" s="10">
        <f t="shared" si="55"/>
        <v>75.391121923863878</v>
      </c>
      <c r="K377" s="9">
        <f t="shared" si="56"/>
        <v>81.382000000000005</v>
      </c>
      <c r="L377" s="9">
        <f t="shared" si="57"/>
        <v>0.92638571089262822</v>
      </c>
      <c r="M377" s="9">
        <f t="shared" si="58"/>
        <v>87.924499999999981</v>
      </c>
      <c r="N377" s="2">
        <f t="shared" si="59"/>
        <v>93.428975000000008</v>
      </c>
    </row>
    <row r="378" spans="1:14" x14ac:dyDescent="0.2">
      <c r="A378" s="5">
        <v>376</v>
      </c>
      <c r="B378" s="7">
        <v>37990</v>
      </c>
      <c r="C378" s="7" t="s">
        <v>10</v>
      </c>
      <c r="D378" s="8">
        <f t="shared" si="50"/>
        <v>2004</v>
      </c>
      <c r="E378" s="9">
        <v>83.2149</v>
      </c>
      <c r="F378" s="9">
        <f t="shared" si="51"/>
        <v>76.681764171123021</v>
      </c>
      <c r="G378" s="5">
        <f t="shared" si="52"/>
        <v>1</v>
      </c>
      <c r="H378" s="9">
        <f t="shared" si="53"/>
        <v>0.92149079276815837</v>
      </c>
      <c r="I378" s="9">
        <f t="shared" si="54"/>
        <v>1.2337673008340146</v>
      </c>
      <c r="J378" s="10">
        <f t="shared" si="55"/>
        <v>67.447807981089738</v>
      </c>
      <c r="K378" s="9">
        <f t="shared" si="56"/>
        <v>81.502600000000001</v>
      </c>
      <c r="L378" s="9">
        <f t="shared" si="57"/>
        <v>0.82755406552784494</v>
      </c>
      <c r="M378" s="9">
        <f t="shared" si="58"/>
        <v>83.214899999999986</v>
      </c>
      <c r="N378" s="2">
        <f t="shared" si="59"/>
        <v>91.040499999999994</v>
      </c>
    </row>
    <row r="379" spans="1:14" x14ac:dyDescent="0.2">
      <c r="A379" s="5">
        <v>377</v>
      </c>
      <c r="B379" s="7">
        <v>37991</v>
      </c>
      <c r="C379" s="7" t="s">
        <v>11</v>
      </c>
      <c r="D379" s="8">
        <f t="shared" si="50"/>
        <v>2004</v>
      </c>
      <c r="E379" s="9">
        <v>87.350200000000001</v>
      </c>
      <c r="F379" s="9">
        <f t="shared" si="51"/>
        <v>76.681764171123021</v>
      </c>
      <c r="G379" s="5">
        <f t="shared" si="52"/>
        <v>1</v>
      </c>
      <c r="H379" s="9">
        <f t="shared" si="53"/>
        <v>0.87786592556311283</v>
      </c>
      <c r="I379" s="9">
        <f t="shared" si="54"/>
        <v>1.2039267461347258</v>
      </c>
      <c r="J379" s="10">
        <f t="shared" si="55"/>
        <v>72.554414361540438</v>
      </c>
      <c r="K379" s="9">
        <f t="shared" si="56"/>
        <v>81.623199999999997</v>
      </c>
      <c r="L379" s="9">
        <f t="shared" si="57"/>
        <v>0.88889450991311836</v>
      </c>
      <c r="M379" s="9">
        <f t="shared" si="58"/>
        <v>87.350200000000001</v>
      </c>
      <c r="N379" s="2">
        <f t="shared" si="59"/>
        <v>88.074399999999997</v>
      </c>
    </row>
    <row r="380" spans="1:14" x14ac:dyDescent="0.2">
      <c r="A380" s="5">
        <v>378</v>
      </c>
      <c r="B380" s="7">
        <v>37992</v>
      </c>
      <c r="C380" s="7" t="s">
        <v>12</v>
      </c>
      <c r="D380" s="8">
        <f t="shared" si="50"/>
        <v>2004</v>
      </c>
      <c r="E380" s="9">
        <v>95.528700000000001</v>
      </c>
      <c r="F380" s="9">
        <f t="shared" si="51"/>
        <v>76.681764171123021</v>
      </c>
      <c r="G380" s="5">
        <f t="shared" si="52"/>
        <v>1</v>
      </c>
      <c r="H380" s="9">
        <f t="shared" si="53"/>
        <v>0.80270917714909784</v>
      </c>
      <c r="I380" s="9">
        <f t="shared" si="54"/>
        <v>1.0776285484804262</v>
      </c>
      <c r="J380" s="10">
        <f t="shared" si="55"/>
        <v>88.64715038842084</v>
      </c>
      <c r="K380" s="9">
        <f t="shared" si="56"/>
        <v>81.743799999999993</v>
      </c>
      <c r="L380" s="9">
        <f t="shared" si="57"/>
        <v>1.084451057920244</v>
      </c>
      <c r="M380" s="9">
        <f t="shared" si="58"/>
        <v>95.528699999999986</v>
      </c>
      <c r="N380" s="2">
        <f t="shared" si="59"/>
        <v>88.504575000000003</v>
      </c>
    </row>
    <row r="381" spans="1:14" x14ac:dyDescent="0.2">
      <c r="A381" s="5">
        <v>379</v>
      </c>
      <c r="B381" s="7">
        <v>37993</v>
      </c>
      <c r="C381" s="7" t="s">
        <v>13</v>
      </c>
      <c r="D381" s="8">
        <f t="shared" si="50"/>
        <v>2004</v>
      </c>
      <c r="E381" s="9">
        <v>108.023</v>
      </c>
      <c r="F381" s="9">
        <f t="shared" si="51"/>
        <v>76.681764171123021</v>
      </c>
      <c r="G381" s="5">
        <f t="shared" si="52"/>
        <v>1</v>
      </c>
      <c r="H381" s="9">
        <f t="shared" si="53"/>
        <v>0.70986515993004284</v>
      </c>
      <c r="I381" s="9">
        <f t="shared" si="54"/>
        <v>0.98423825504069107</v>
      </c>
      <c r="J381" s="10">
        <f t="shared" si="55"/>
        <v>109.75289717379867</v>
      </c>
      <c r="K381" s="9">
        <f t="shared" si="56"/>
        <v>81.864399999999989</v>
      </c>
      <c r="L381" s="9">
        <f t="shared" si="57"/>
        <v>1.3406669709153025</v>
      </c>
      <c r="M381" s="9">
        <f t="shared" si="58"/>
        <v>108.023</v>
      </c>
      <c r="N381" s="2">
        <f t="shared" si="59"/>
        <v>93.529200000000003</v>
      </c>
    </row>
    <row r="382" spans="1:14" x14ac:dyDescent="0.2">
      <c r="A382" s="5">
        <v>380</v>
      </c>
      <c r="B382" s="7">
        <v>37994</v>
      </c>
      <c r="C382" s="7" t="s">
        <v>14</v>
      </c>
      <c r="D382" s="8">
        <f t="shared" si="50"/>
        <v>2004</v>
      </c>
      <c r="E382" s="9">
        <v>110.54900000000001</v>
      </c>
      <c r="F382" s="9">
        <f t="shared" si="51"/>
        <v>76.681764171123021</v>
      </c>
      <c r="G382" s="5">
        <f t="shared" si="52"/>
        <v>1</v>
      </c>
      <c r="H382" s="9">
        <f t="shared" si="53"/>
        <v>0.69364502773542069</v>
      </c>
      <c r="I382" s="9">
        <f t="shared" si="54"/>
        <v>0.96905978190669795</v>
      </c>
      <c r="J382" s="10">
        <f t="shared" si="55"/>
        <v>114.07861729901383</v>
      </c>
      <c r="K382" s="9">
        <f t="shared" si="56"/>
        <v>81.984999999999999</v>
      </c>
      <c r="L382" s="9">
        <f t="shared" si="57"/>
        <v>1.3914571848388586</v>
      </c>
      <c r="M382" s="9">
        <f t="shared" si="58"/>
        <v>110.54899999999998</v>
      </c>
      <c r="N382" s="2">
        <f t="shared" si="59"/>
        <v>100.36272499999998</v>
      </c>
    </row>
    <row r="383" spans="1:14" x14ac:dyDescent="0.2">
      <c r="A383" s="5">
        <v>381</v>
      </c>
      <c r="B383" s="7">
        <v>37995</v>
      </c>
      <c r="C383" s="7" t="s">
        <v>15</v>
      </c>
      <c r="D383" s="8">
        <f t="shared" si="50"/>
        <v>2004</v>
      </c>
      <c r="E383" s="9">
        <v>97.896500000000003</v>
      </c>
      <c r="F383" s="9">
        <f t="shared" si="51"/>
        <v>76.681764171123021</v>
      </c>
      <c r="G383" s="5">
        <f t="shared" si="52"/>
        <v>1</v>
      </c>
      <c r="H383" s="9">
        <f t="shared" si="53"/>
        <v>0.78329423596474868</v>
      </c>
      <c r="I383" s="9">
        <f t="shared" si="54"/>
        <v>1.0503302899647788</v>
      </c>
      <c r="J383" s="10">
        <f t="shared" si="55"/>
        <v>93.205443026195894</v>
      </c>
      <c r="K383" s="9">
        <f t="shared" si="56"/>
        <v>82.105599999999995</v>
      </c>
      <c r="L383" s="9">
        <f t="shared" si="57"/>
        <v>1.1351898412068835</v>
      </c>
      <c r="M383" s="9">
        <f t="shared" si="58"/>
        <v>97.896500000000003</v>
      </c>
      <c r="N383" s="2">
        <f t="shared" si="59"/>
        <v>102.99929999999999</v>
      </c>
    </row>
    <row r="384" spans="1:14" x14ac:dyDescent="0.2">
      <c r="A384" s="5">
        <v>382</v>
      </c>
      <c r="B384" s="7">
        <v>37996</v>
      </c>
      <c r="C384" s="7" t="s">
        <v>16</v>
      </c>
      <c r="D384" s="8">
        <f t="shared" si="50"/>
        <v>2004</v>
      </c>
      <c r="E384" s="9">
        <v>88.291300000000007</v>
      </c>
      <c r="F384" s="9">
        <f t="shared" si="51"/>
        <v>76.681764171123021</v>
      </c>
      <c r="G384" s="5">
        <f t="shared" si="52"/>
        <v>1</v>
      </c>
      <c r="H384" s="9">
        <f t="shared" si="53"/>
        <v>0.86850872250293076</v>
      </c>
      <c r="I384" s="9">
        <f t="shared" si="54"/>
        <v>1.1675431107740062</v>
      </c>
      <c r="J384" s="10">
        <f t="shared" si="55"/>
        <v>75.62144745256434</v>
      </c>
      <c r="K384" s="9">
        <f t="shared" si="56"/>
        <v>82.226200000000006</v>
      </c>
      <c r="L384" s="9">
        <f t="shared" si="57"/>
        <v>0.91967581443097624</v>
      </c>
      <c r="M384" s="9">
        <f t="shared" si="58"/>
        <v>88.291300000000021</v>
      </c>
      <c r="N384" s="2">
        <f t="shared" si="59"/>
        <v>101.18995000000001</v>
      </c>
    </row>
    <row r="385" spans="1:14" x14ac:dyDescent="0.2">
      <c r="A385" s="5">
        <v>383</v>
      </c>
      <c r="B385" s="7">
        <v>37997</v>
      </c>
      <c r="C385" s="7" t="s">
        <v>17</v>
      </c>
      <c r="D385" s="8">
        <f t="shared" si="50"/>
        <v>2004</v>
      </c>
      <c r="E385" s="9">
        <v>86.5869</v>
      </c>
      <c r="F385" s="9">
        <f t="shared" si="51"/>
        <v>76.681764171123021</v>
      </c>
      <c r="G385" s="5">
        <f t="shared" si="52"/>
        <v>1</v>
      </c>
      <c r="H385" s="9">
        <f t="shared" si="53"/>
        <v>0.8856046835159016</v>
      </c>
      <c r="I385" s="9">
        <f t="shared" si="54"/>
        <v>1.1800839693123044</v>
      </c>
      <c r="J385" s="10">
        <f t="shared" si="55"/>
        <v>73.373507522908426</v>
      </c>
      <c r="K385" s="9">
        <f t="shared" si="56"/>
        <v>82.346800000000002</v>
      </c>
      <c r="L385" s="9">
        <f t="shared" si="57"/>
        <v>0.8910304653357316</v>
      </c>
      <c r="M385" s="9">
        <f t="shared" si="58"/>
        <v>86.5869</v>
      </c>
      <c r="N385" s="2">
        <f t="shared" si="59"/>
        <v>95.830925000000008</v>
      </c>
    </row>
    <row r="386" spans="1:14" x14ac:dyDescent="0.2">
      <c r="A386" s="5">
        <v>384</v>
      </c>
      <c r="B386" s="7">
        <v>37998</v>
      </c>
      <c r="C386" s="7" t="s">
        <v>18</v>
      </c>
      <c r="D386" s="8">
        <f t="shared" si="50"/>
        <v>2004</v>
      </c>
      <c r="E386" s="9">
        <v>95.850899999999996</v>
      </c>
      <c r="F386" s="9">
        <f t="shared" si="51"/>
        <v>76.681764171123021</v>
      </c>
      <c r="G386" s="5">
        <f t="shared" si="52"/>
        <v>1</v>
      </c>
      <c r="H386" s="9">
        <f t="shared" si="53"/>
        <v>0.80001089370181211</v>
      </c>
      <c r="I386" s="9">
        <f t="shared" si="54"/>
        <v>1.0929637972004846</v>
      </c>
      <c r="J386" s="10">
        <f t="shared" si="55"/>
        <v>87.698147226387832</v>
      </c>
      <c r="K386" s="9">
        <f t="shared" si="56"/>
        <v>82.467399999999998</v>
      </c>
      <c r="L386" s="9">
        <f t="shared" si="57"/>
        <v>1.0634280603776503</v>
      </c>
      <c r="M386" s="9">
        <f t="shared" si="58"/>
        <v>95.850899999999996</v>
      </c>
      <c r="N386" s="2">
        <f t="shared" si="59"/>
        <v>92.156399999999991</v>
      </c>
    </row>
    <row r="387" spans="1:14" x14ac:dyDescent="0.2">
      <c r="A387" s="5">
        <v>385</v>
      </c>
      <c r="B387" s="7">
        <v>38353</v>
      </c>
      <c r="C387" s="7" t="s">
        <v>7</v>
      </c>
      <c r="D387" s="8">
        <f t="shared" si="50"/>
        <v>2005</v>
      </c>
      <c r="E387" s="9">
        <v>101.4854</v>
      </c>
      <c r="F387" s="9">
        <f t="shared" si="51"/>
        <v>76.681764171123021</v>
      </c>
      <c r="G387" s="5">
        <f t="shared" si="52"/>
        <v>1</v>
      </c>
      <c r="H387" s="9">
        <f t="shared" si="53"/>
        <v>0.75559404772630367</v>
      </c>
      <c r="I387" s="9">
        <f t="shared" si="54"/>
        <v>1.0563952975290727</v>
      </c>
      <c r="J387" s="10">
        <f t="shared" si="55"/>
        <v>96.06763702695018</v>
      </c>
      <c r="K387" s="9">
        <f t="shared" si="56"/>
        <v>82.587999999999994</v>
      </c>
      <c r="L387" s="9">
        <f t="shared" si="57"/>
        <v>1.1632154432478106</v>
      </c>
      <c r="M387" s="9">
        <f t="shared" si="58"/>
        <v>101.48539999999998</v>
      </c>
      <c r="N387" s="2">
        <f t="shared" si="59"/>
        <v>93.053625000000011</v>
      </c>
    </row>
    <row r="388" spans="1:14" x14ac:dyDescent="0.2">
      <c r="A388" s="5">
        <v>386</v>
      </c>
      <c r="B388" s="7">
        <v>38354</v>
      </c>
      <c r="C388" s="7" t="s">
        <v>8</v>
      </c>
      <c r="D388" s="8">
        <f t="shared" ref="D388:D451" si="60">YEAR(B388)</f>
        <v>2005</v>
      </c>
      <c r="E388" s="9">
        <v>95.453900000000004</v>
      </c>
      <c r="F388" s="9">
        <f t="shared" ref="F388:F451" si="61">AVERAGE($E$3:$E$563)</f>
        <v>76.681764171123021</v>
      </c>
      <c r="G388" s="5">
        <f t="shared" ref="G388:G451" si="62">IF(E388&gt;F388, 1, 0)</f>
        <v>1</v>
      </c>
      <c r="H388" s="9">
        <f t="shared" ref="H388:H451" si="63">F388/E388</f>
        <v>0.80333819960340036</v>
      </c>
      <c r="I388" s="9">
        <f t="shared" ref="I388:I451" si="64">AVERAGEIF($C$3:$C$563,C388,$H$3:$H$563)</f>
        <v>1.1091630140909479</v>
      </c>
      <c r="J388" s="10">
        <f t="shared" ref="J388:J451" si="65">E388/I388</f>
        <v>86.05939684910291</v>
      </c>
      <c r="K388" s="9">
        <f t="shared" ref="K388:K451" si="66" xml:space="preserve"> (0.1206 * A388) + 36.157</f>
        <v>82.70859999999999</v>
      </c>
      <c r="L388" s="9">
        <f t="shared" ref="L388:L451" si="67">J388/K388</f>
        <v>1.0405132821629544</v>
      </c>
      <c r="M388" s="9">
        <f t="shared" ref="M388:M451" si="68">I388*K388*L388</f>
        <v>95.453900000000019</v>
      </c>
      <c r="N388" s="2">
        <f t="shared" si="59"/>
        <v>94.844274999999982</v>
      </c>
    </row>
    <row r="389" spans="1:14" x14ac:dyDescent="0.2">
      <c r="A389" s="5">
        <v>387</v>
      </c>
      <c r="B389" s="7">
        <v>38355</v>
      </c>
      <c r="C389" s="7" t="s">
        <v>9</v>
      </c>
      <c r="D389" s="8">
        <f t="shared" si="60"/>
        <v>2005</v>
      </c>
      <c r="E389" s="9">
        <v>89.591200000000001</v>
      </c>
      <c r="F389" s="9">
        <f t="shared" si="61"/>
        <v>76.681764171123021</v>
      </c>
      <c r="G389" s="5">
        <f t="shared" si="62"/>
        <v>1</v>
      </c>
      <c r="H389" s="9">
        <f t="shared" si="63"/>
        <v>0.85590732316480878</v>
      </c>
      <c r="I389" s="9">
        <f t="shared" si="64"/>
        <v>1.1662447481388238</v>
      </c>
      <c r="J389" s="10">
        <f t="shared" si="65"/>
        <v>76.820238756038123</v>
      </c>
      <c r="K389" s="9">
        <f t="shared" si="66"/>
        <v>82.829199999999986</v>
      </c>
      <c r="L389" s="9">
        <f t="shared" si="67"/>
        <v>0.92745358830023872</v>
      </c>
      <c r="M389" s="9">
        <f t="shared" si="68"/>
        <v>89.591199999999986</v>
      </c>
      <c r="N389" s="2">
        <f t="shared" si="59"/>
        <v>95.59535000000001</v>
      </c>
    </row>
    <row r="390" spans="1:14" x14ac:dyDescent="0.2">
      <c r="A390" s="5">
        <v>388</v>
      </c>
      <c r="B390" s="7">
        <v>38356</v>
      </c>
      <c r="C390" s="7" t="s">
        <v>10</v>
      </c>
      <c r="D390" s="8">
        <f t="shared" si="60"/>
        <v>2005</v>
      </c>
      <c r="E390" s="9">
        <v>85.238200000000006</v>
      </c>
      <c r="F390" s="9">
        <f t="shared" si="61"/>
        <v>76.681764171123021</v>
      </c>
      <c r="G390" s="5">
        <f t="shared" si="62"/>
        <v>1</v>
      </c>
      <c r="H390" s="9">
        <f t="shared" si="63"/>
        <v>0.8996173566678205</v>
      </c>
      <c r="I390" s="9">
        <f t="shared" si="64"/>
        <v>1.2337673008340146</v>
      </c>
      <c r="J390" s="10">
        <f t="shared" si="65"/>
        <v>69.087744457467636</v>
      </c>
      <c r="K390" s="9">
        <f t="shared" si="66"/>
        <v>82.949799999999996</v>
      </c>
      <c r="L390" s="9">
        <f t="shared" si="67"/>
        <v>0.83288620897781118</v>
      </c>
      <c r="M390" s="9">
        <f t="shared" si="68"/>
        <v>85.238200000000006</v>
      </c>
      <c r="N390" s="2">
        <f t="shared" si="59"/>
        <v>92.942175000000006</v>
      </c>
    </row>
    <row r="391" spans="1:14" x14ac:dyDescent="0.2">
      <c r="A391" s="5">
        <v>389</v>
      </c>
      <c r="B391" s="7">
        <v>38357</v>
      </c>
      <c r="C391" s="7" t="s">
        <v>11</v>
      </c>
      <c r="D391" s="8">
        <f t="shared" si="60"/>
        <v>2005</v>
      </c>
      <c r="E391" s="9">
        <v>91.830699999999993</v>
      </c>
      <c r="F391" s="9">
        <f t="shared" si="61"/>
        <v>76.681764171123021</v>
      </c>
      <c r="G391" s="5">
        <f t="shared" si="62"/>
        <v>1</v>
      </c>
      <c r="H391" s="9">
        <f t="shared" si="63"/>
        <v>0.83503408088060993</v>
      </c>
      <c r="I391" s="9">
        <f t="shared" si="64"/>
        <v>1.2039267461347258</v>
      </c>
      <c r="J391" s="10">
        <f t="shared" si="65"/>
        <v>76.275986304671434</v>
      </c>
      <c r="K391" s="9">
        <f t="shared" si="66"/>
        <v>83.070400000000006</v>
      </c>
      <c r="L391" s="9">
        <f t="shared" si="67"/>
        <v>0.91820896859376422</v>
      </c>
      <c r="M391" s="9">
        <f t="shared" si="68"/>
        <v>91.830699999999993</v>
      </c>
      <c r="N391" s="2">
        <f t="shared" ref="N391:N454" si="69">AVERAGE(E388:E391)</f>
        <v>90.528499999999994</v>
      </c>
    </row>
    <row r="392" spans="1:14" x14ac:dyDescent="0.2">
      <c r="A392" s="5">
        <v>390</v>
      </c>
      <c r="B392" s="7">
        <v>38358</v>
      </c>
      <c r="C392" s="7" t="s">
        <v>12</v>
      </c>
      <c r="D392" s="8">
        <f t="shared" si="60"/>
        <v>2005</v>
      </c>
      <c r="E392" s="9">
        <v>101.3472</v>
      </c>
      <c r="F392" s="9">
        <f t="shared" si="61"/>
        <v>76.681764171123021</v>
      </c>
      <c r="G392" s="5">
        <f t="shared" si="62"/>
        <v>1</v>
      </c>
      <c r="H392" s="9">
        <f t="shared" si="63"/>
        <v>0.75662439782374868</v>
      </c>
      <c r="I392" s="9">
        <f t="shared" si="64"/>
        <v>1.0776285484804262</v>
      </c>
      <c r="J392" s="10">
        <f t="shared" si="65"/>
        <v>94.046506231586577</v>
      </c>
      <c r="K392" s="9">
        <f t="shared" si="66"/>
        <v>83.191000000000003</v>
      </c>
      <c r="L392" s="9">
        <f t="shared" si="67"/>
        <v>1.1304889499054775</v>
      </c>
      <c r="M392" s="9">
        <f t="shared" si="68"/>
        <v>101.34720000000002</v>
      </c>
      <c r="N392" s="2">
        <f t="shared" si="69"/>
        <v>92.001824999999997</v>
      </c>
    </row>
    <row r="393" spans="1:14" x14ac:dyDescent="0.2">
      <c r="A393" s="5">
        <v>391</v>
      </c>
      <c r="B393" s="7">
        <v>38359</v>
      </c>
      <c r="C393" s="7" t="s">
        <v>13</v>
      </c>
      <c r="D393" s="8">
        <f t="shared" si="60"/>
        <v>2005</v>
      </c>
      <c r="E393" s="9">
        <v>108.6568</v>
      </c>
      <c r="F393" s="9">
        <f t="shared" si="61"/>
        <v>76.681764171123021</v>
      </c>
      <c r="G393" s="5">
        <f t="shared" si="62"/>
        <v>1</v>
      </c>
      <c r="H393" s="9">
        <f t="shared" si="63"/>
        <v>0.70572448453408365</v>
      </c>
      <c r="I393" s="9">
        <f t="shared" si="64"/>
        <v>0.98423825504069107</v>
      </c>
      <c r="J393" s="10">
        <f t="shared" si="65"/>
        <v>110.39684694587271</v>
      </c>
      <c r="K393" s="9">
        <f t="shared" si="66"/>
        <v>83.311599999999999</v>
      </c>
      <c r="L393" s="9">
        <f t="shared" si="67"/>
        <v>1.3251077514520513</v>
      </c>
      <c r="M393" s="9">
        <f t="shared" si="68"/>
        <v>108.6568</v>
      </c>
      <c r="N393" s="2">
        <f t="shared" si="69"/>
        <v>96.768225000000001</v>
      </c>
    </row>
    <row r="394" spans="1:14" x14ac:dyDescent="0.2">
      <c r="A394" s="5">
        <v>392</v>
      </c>
      <c r="B394" s="7">
        <v>38360</v>
      </c>
      <c r="C394" s="7" t="s">
        <v>14</v>
      </c>
      <c r="D394" s="8">
        <f t="shared" si="60"/>
        <v>2005</v>
      </c>
      <c r="E394" s="9">
        <v>106.92359999999999</v>
      </c>
      <c r="F394" s="9">
        <f t="shared" si="61"/>
        <v>76.681764171123021</v>
      </c>
      <c r="G394" s="5">
        <f t="shared" si="62"/>
        <v>1</v>
      </c>
      <c r="H394" s="9">
        <f t="shared" si="63"/>
        <v>0.71716407015030381</v>
      </c>
      <c r="I394" s="9">
        <f t="shared" si="64"/>
        <v>0.96905978190669795</v>
      </c>
      <c r="J394" s="10">
        <f t="shared" si="65"/>
        <v>110.33746523833625</v>
      </c>
      <c r="K394" s="9">
        <f t="shared" si="66"/>
        <v>83.432199999999995</v>
      </c>
      <c r="L394" s="9">
        <f t="shared" si="67"/>
        <v>1.3224805918858218</v>
      </c>
      <c r="M394" s="9">
        <f t="shared" si="68"/>
        <v>106.92359999999999</v>
      </c>
      <c r="N394" s="2">
        <f t="shared" si="69"/>
        <v>102.18957499999999</v>
      </c>
    </row>
    <row r="395" spans="1:14" x14ac:dyDescent="0.2">
      <c r="A395" s="5">
        <v>393</v>
      </c>
      <c r="B395" s="7">
        <v>38361</v>
      </c>
      <c r="C395" s="7" t="s">
        <v>15</v>
      </c>
      <c r="D395" s="8">
        <f t="shared" si="60"/>
        <v>2005</v>
      </c>
      <c r="E395" s="9">
        <v>100.0361</v>
      </c>
      <c r="F395" s="9">
        <f t="shared" si="61"/>
        <v>76.681764171123021</v>
      </c>
      <c r="G395" s="5">
        <f t="shared" si="62"/>
        <v>1</v>
      </c>
      <c r="H395" s="9">
        <f t="shared" si="63"/>
        <v>0.76654092043895172</v>
      </c>
      <c r="I395" s="9">
        <f t="shared" si="64"/>
        <v>1.0503302899647788</v>
      </c>
      <c r="J395" s="10">
        <f t="shared" si="65"/>
        <v>95.242516526258186</v>
      </c>
      <c r="K395" s="9">
        <f t="shared" si="66"/>
        <v>83.552799999999991</v>
      </c>
      <c r="L395" s="9">
        <f t="shared" si="67"/>
        <v>1.139908136247477</v>
      </c>
      <c r="M395" s="9">
        <f t="shared" si="68"/>
        <v>100.0361</v>
      </c>
      <c r="N395" s="2">
        <f t="shared" si="69"/>
        <v>104.240925</v>
      </c>
    </row>
    <row r="396" spans="1:14" x14ac:dyDescent="0.2">
      <c r="A396" s="5">
        <v>394</v>
      </c>
      <c r="B396" s="7">
        <v>38362</v>
      </c>
      <c r="C396" s="7" t="s">
        <v>16</v>
      </c>
      <c r="D396" s="8">
        <f t="shared" si="60"/>
        <v>2005</v>
      </c>
      <c r="E396" s="9">
        <v>90.309899999999999</v>
      </c>
      <c r="F396" s="9">
        <f t="shared" si="61"/>
        <v>76.681764171123021</v>
      </c>
      <c r="G396" s="5">
        <f t="shared" si="62"/>
        <v>1</v>
      </c>
      <c r="H396" s="9">
        <f t="shared" si="63"/>
        <v>0.84909588174854611</v>
      </c>
      <c r="I396" s="9">
        <f t="shared" si="64"/>
        <v>1.1675431107740062</v>
      </c>
      <c r="J396" s="10">
        <f t="shared" si="65"/>
        <v>77.350377186612263</v>
      </c>
      <c r="K396" s="9">
        <f t="shared" si="66"/>
        <v>83.673399999999987</v>
      </c>
      <c r="L396" s="9">
        <f t="shared" si="67"/>
        <v>0.92443210371052542</v>
      </c>
      <c r="M396" s="9">
        <f t="shared" si="68"/>
        <v>90.309899999999999</v>
      </c>
      <c r="N396" s="2">
        <f t="shared" si="69"/>
        <v>101.48159999999999</v>
      </c>
    </row>
    <row r="397" spans="1:14" x14ac:dyDescent="0.2">
      <c r="A397" s="5">
        <v>395</v>
      </c>
      <c r="B397" s="7">
        <v>38363</v>
      </c>
      <c r="C397" s="7" t="s">
        <v>17</v>
      </c>
      <c r="D397" s="8">
        <f t="shared" si="60"/>
        <v>2005</v>
      </c>
      <c r="E397" s="9">
        <v>88.029799999999994</v>
      </c>
      <c r="F397" s="9">
        <f t="shared" si="61"/>
        <v>76.681764171123021</v>
      </c>
      <c r="G397" s="5">
        <f t="shared" si="62"/>
        <v>1</v>
      </c>
      <c r="H397" s="9">
        <f t="shared" si="63"/>
        <v>0.87108870145249706</v>
      </c>
      <c r="I397" s="9">
        <f t="shared" si="64"/>
        <v>1.1800839693123044</v>
      </c>
      <c r="J397" s="10">
        <f t="shared" si="65"/>
        <v>74.596217124531805</v>
      </c>
      <c r="K397" s="9">
        <f t="shared" si="66"/>
        <v>83.793999999999997</v>
      </c>
      <c r="L397" s="9">
        <f t="shared" si="67"/>
        <v>0.89023339528524481</v>
      </c>
      <c r="M397" s="9">
        <f t="shared" si="68"/>
        <v>88.02979999999998</v>
      </c>
      <c r="N397" s="2">
        <f t="shared" si="69"/>
        <v>96.324849999999998</v>
      </c>
    </row>
    <row r="398" spans="1:14" x14ac:dyDescent="0.2">
      <c r="A398" s="5">
        <v>396</v>
      </c>
      <c r="B398" s="7">
        <v>38364</v>
      </c>
      <c r="C398" s="7" t="s">
        <v>18</v>
      </c>
      <c r="D398" s="8">
        <f t="shared" si="60"/>
        <v>2005</v>
      </c>
      <c r="E398" s="9">
        <v>98.243200000000002</v>
      </c>
      <c r="F398" s="9">
        <f t="shared" si="61"/>
        <v>76.681764171123021</v>
      </c>
      <c r="G398" s="5">
        <f t="shared" si="62"/>
        <v>1</v>
      </c>
      <c r="H398" s="9">
        <f t="shared" si="63"/>
        <v>0.78052999262160661</v>
      </c>
      <c r="I398" s="9">
        <f t="shared" si="64"/>
        <v>1.0929637972004846</v>
      </c>
      <c r="J398" s="10">
        <f t="shared" si="65"/>
        <v>89.886966294437144</v>
      </c>
      <c r="K398" s="9">
        <f t="shared" si="66"/>
        <v>83.914599999999993</v>
      </c>
      <c r="L398" s="9">
        <f t="shared" si="67"/>
        <v>1.0711719568994806</v>
      </c>
      <c r="M398" s="9">
        <f t="shared" si="68"/>
        <v>98.243200000000002</v>
      </c>
      <c r="N398" s="2">
        <f t="shared" si="69"/>
        <v>94.154750000000007</v>
      </c>
    </row>
    <row r="399" spans="1:14" x14ac:dyDescent="0.2">
      <c r="A399" s="5">
        <v>397</v>
      </c>
      <c r="B399" s="7">
        <v>38718</v>
      </c>
      <c r="C399" s="7" t="s">
        <v>7</v>
      </c>
      <c r="D399" s="8">
        <f t="shared" si="60"/>
        <v>2006</v>
      </c>
      <c r="E399" s="9">
        <v>100.518</v>
      </c>
      <c r="F399" s="9">
        <f t="shared" si="61"/>
        <v>76.681764171123021</v>
      </c>
      <c r="G399" s="5">
        <f t="shared" si="62"/>
        <v>1</v>
      </c>
      <c r="H399" s="9">
        <f t="shared" si="63"/>
        <v>0.7628659958527132</v>
      </c>
      <c r="I399" s="9">
        <f t="shared" si="64"/>
        <v>1.0563952975290727</v>
      </c>
      <c r="J399" s="10">
        <f t="shared" si="65"/>
        <v>95.151881341306023</v>
      </c>
      <c r="K399" s="9">
        <f t="shared" si="66"/>
        <v>84.035200000000003</v>
      </c>
      <c r="L399" s="9">
        <f t="shared" si="67"/>
        <v>1.1322860104016652</v>
      </c>
      <c r="M399" s="9">
        <f t="shared" si="68"/>
        <v>100.518</v>
      </c>
      <c r="N399" s="2">
        <f t="shared" si="69"/>
        <v>94.275225000000006</v>
      </c>
    </row>
    <row r="400" spans="1:14" x14ac:dyDescent="0.2">
      <c r="A400" s="5">
        <v>398</v>
      </c>
      <c r="B400" s="7">
        <v>38719</v>
      </c>
      <c r="C400" s="7" t="s">
        <v>8</v>
      </c>
      <c r="D400" s="8">
        <f t="shared" si="60"/>
        <v>2006</v>
      </c>
      <c r="E400" s="9">
        <v>93.434100000000001</v>
      </c>
      <c r="F400" s="9">
        <f t="shared" si="61"/>
        <v>76.681764171123021</v>
      </c>
      <c r="G400" s="5">
        <f t="shared" si="62"/>
        <v>1</v>
      </c>
      <c r="H400" s="9">
        <f t="shared" si="63"/>
        <v>0.8207042629096124</v>
      </c>
      <c r="I400" s="9">
        <f t="shared" si="64"/>
        <v>1.1091630140909479</v>
      </c>
      <c r="J400" s="10">
        <f t="shared" si="65"/>
        <v>84.238384090527106</v>
      </c>
      <c r="K400" s="9">
        <f t="shared" si="66"/>
        <v>84.155799999999999</v>
      </c>
      <c r="L400" s="9">
        <f t="shared" si="67"/>
        <v>1.0009813238128222</v>
      </c>
      <c r="M400" s="9">
        <f t="shared" si="68"/>
        <v>93.434099999999987</v>
      </c>
      <c r="N400" s="2">
        <f t="shared" si="69"/>
        <v>95.056274999999999</v>
      </c>
    </row>
    <row r="401" spans="1:14" x14ac:dyDescent="0.2">
      <c r="A401" s="5">
        <v>399</v>
      </c>
      <c r="B401" s="7">
        <v>38720</v>
      </c>
      <c r="C401" s="7" t="s">
        <v>9</v>
      </c>
      <c r="D401" s="8">
        <f t="shared" si="60"/>
        <v>2006</v>
      </c>
      <c r="E401" s="9">
        <v>92.009799999999998</v>
      </c>
      <c r="F401" s="9">
        <f t="shared" si="61"/>
        <v>76.681764171123021</v>
      </c>
      <c r="G401" s="5">
        <f t="shared" si="62"/>
        <v>1</v>
      </c>
      <c r="H401" s="9">
        <f t="shared" si="63"/>
        <v>0.83340866050271845</v>
      </c>
      <c r="I401" s="9">
        <f t="shared" si="64"/>
        <v>1.1662447481388238</v>
      </c>
      <c r="J401" s="10">
        <f t="shared" si="65"/>
        <v>78.894074461501987</v>
      </c>
      <c r="K401" s="9">
        <f t="shared" si="66"/>
        <v>84.276399999999995</v>
      </c>
      <c r="L401" s="9">
        <f t="shared" si="67"/>
        <v>0.93613484274959524</v>
      </c>
      <c r="M401" s="9">
        <f t="shared" si="68"/>
        <v>92.009799999999998</v>
      </c>
      <c r="N401" s="2">
        <f t="shared" si="69"/>
        <v>96.05127499999999</v>
      </c>
    </row>
    <row r="402" spans="1:14" x14ac:dyDescent="0.2">
      <c r="A402" s="5">
        <v>400</v>
      </c>
      <c r="B402" s="7">
        <v>38721</v>
      </c>
      <c r="C402" s="7" t="s">
        <v>10</v>
      </c>
      <c r="D402" s="8">
        <f t="shared" si="60"/>
        <v>2006</v>
      </c>
      <c r="E402" s="9">
        <v>85.092299999999994</v>
      </c>
      <c r="F402" s="9">
        <f t="shared" si="61"/>
        <v>76.681764171123021</v>
      </c>
      <c r="G402" s="5">
        <f t="shared" si="62"/>
        <v>1</v>
      </c>
      <c r="H402" s="9">
        <f t="shared" si="63"/>
        <v>0.90115984843661556</v>
      </c>
      <c r="I402" s="9">
        <f t="shared" si="64"/>
        <v>1.2337673008340146</v>
      </c>
      <c r="J402" s="10">
        <f t="shared" si="65"/>
        <v>68.969488770271695</v>
      </c>
      <c r="K402" s="9">
        <f t="shared" si="66"/>
        <v>84.396999999999991</v>
      </c>
      <c r="L402" s="9">
        <f t="shared" si="67"/>
        <v>0.81720308506548456</v>
      </c>
      <c r="M402" s="9">
        <f t="shared" si="68"/>
        <v>85.092299999999994</v>
      </c>
      <c r="N402" s="2">
        <f t="shared" si="69"/>
        <v>92.763550000000009</v>
      </c>
    </row>
    <row r="403" spans="1:14" x14ac:dyDescent="0.2">
      <c r="A403" s="5">
        <v>401</v>
      </c>
      <c r="B403" s="7">
        <v>38722</v>
      </c>
      <c r="C403" s="7" t="s">
        <v>11</v>
      </c>
      <c r="D403" s="8">
        <f t="shared" si="60"/>
        <v>2006</v>
      </c>
      <c r="E403" s="9">
        <v>89.270700000000005</v>
      </c>
      <c r="F403" s="9">
        <f t="shared" si="61"/>
        <v>76.681764171123021</v>
      </c>
      <c r="G403" s="5">
        <f t="shared" si="62"/>
        <v>1</v>
      </c>
      <c r="H403" s="9">
        <f t="shared" si="63"/>
        <v>0.85898020482782167</v>
      </c>
      <c r="I403" s="9">
        <f t="shared" si="64"/>
        <v>1.2039267461347258</v>
      </c>
      <c r="J403" s="10">
        <f t="shared" si="65"/>
        <v>74.149611084402423</v>
      </c>
      <c r="K403" s="9">
        <f t="shared" si="66"/>
        <v>84.517599999999987</v>
      </c>
      <c r="L403" s="9">
        <f t="shared" si="67"/>
        <v>0.87732745705512738</v>
      </c>
      <c r="M403" s="9">
        <f t="shared" si="68"/>
        <v>89.270700000000005</v>
      </c>
      <c r="N403" s="2">
        <f t="shared" si="69"/>
        <v>89.95172500000001</v>
      </c>
    </row>
    <row r="404" spans="1:14" x14ac:dyDescent="0.2">
      <c r="A404" s="5">
        <v>402</v>
      </c>
      <c r="B404" s="7">
        <v>38723</v>
      </c>
      <c r="C404" s="7" t="s">
        <v>12</v>
      </c>
      <c r="D404" s="8">
        <f t="shared" si="60"/>
        <v>2006</v>
      </c>
      <c r="E404" s="9">
        <v>105.3702</v>
      </c>
      <c r="F404" s="9">
        <f t="shared" si="61"/>
        <v>76.681764171123021</v>
      </c>
      <c r="G404" s="5">
        <f t="shared" si="62"/>
        <v>1</v>
      </c>
      <c r="H404" s="9">
        <f t="shared" si="63"/>
        <v>0.72773672415087964</v>
      </c>
      <c r="I404" s="9">
        <f t="shared" si="64"/>
        <v>1.0776285484804262</v>
      </c>
      <c r="J404" s="10">
        <f t="shared" si="65"/>
        <v>97.779703543102556</v>
      </c>
      <c r="K404" s="9">
        <f t="shared" si="66"/>
        <v>84.638199999999998</v>
      </c>
      <c r="L404" s="9">
        <f t="shared" si="67"/>
        <v>1.1552668126579082</v>
      </c>
      <c r="M404" s="9">
        <f t="shared" si="68"/>
        <v>105.37020000000001</v>
      </c>
      <c r="N404" s="2">
        <f t="shared" si="69"/>
        <v>92.935749999999999</v>
      </c>
    </row>
    <row r="405" spans="1:14" x14ac:dyDescent="0.2">
      <c r="A405" s="5">
        <v>403</v>
      </c>
      <c r="B405" s="7">
        <v>38724</v>
      </c>
      <c r="C405" s="7" t="s">
        <v>13</v>
      </c>
      <c r="D405" s="8">
        <f t="shared" si="60"/>
        <v>2006</v>
      </c>
      <c r="E405" s="9">
        <v>115.7128</v>
      </c>
      <c r="F405" s="9">
        <f t="shared" si="61"/>
        <v>76.681764171123021</v>
      </c>
      <c r="G405" s="5">
        <f t="shared" si="62"/>
        <v>1</v>
      </c>
      <c r="H405" s="9">
        <f t="shared" si="63"/>
        <v>0.66269042120770583</v>
      </c>
      <c r="I405" s="9">
        <f t="shared" si="64"/>
        <v>0.98423825504069107</v>
      </c>
      <c r="J405" s="10">
        <f t="shared" si="65"/>
        <v>117.56584283062247</v>
      </c>
      <c r="K405" s="9">
        <f t="shared" si="66"/>
        <v>84.758799999999994</v>
      </c>
      <c r="L405" s="9">
        <f t="shared" si="67"/>
        <v>1.3870635595433451</v>
      </c>
      <c r="M405" s="9">
        <f t="shared" si="68"/>
        <v>115.7128</v>
      </c>
      <c r="N405" s="2">
        <f t="shared" si="69"/>
        <v>98.861500000000007</v>
      </c>
    </row>
    <row r="406" spans="1:14" x14ac:dyDescent="0.2">
      <c r="A406" s="5">
        <v>404</v>
      </c>
      <c r="B406" s="7">
        <v>38725</v>
      </c>
      <c r="C406" s="7" t="s">
        <v>14</v>
      </c>
      <c r="D406" s="8">
        <f t="shared" si="60"/>
        <v>2006</v>
      </c>
      <c r="E406" s="9">
        <v>117.2059</v>
      </c>
      <c r="F406" s="9">
        <f t="shared" si="61"/>
        <v>76.681764171123021</v>
      </c>
      <c r="G406" s="5">
        <f t="shared" si="62"/>
        <v>1</v>
      </c>
      <c r="H406" s="9">
        <f t="shared" si="63"/>
        <v>0.65424832854935644</v>
      </c>
      <c r="I406" s="9">
        <f t="shared" si="64"/>
        <v>0.96905978190669795</v>
      </c>
      <c r="J406" s="10">
        <f t="shared" si="65"/>
        <v>120.94805933374779</v>
      </c>
      <c r="K406" s="9">
        <f t="shared" si="66"/>
        <v>84.879400000000004</v>
      </c>
      <c r="L406" s="9">
        <f t="shared" si="67"/>
        <v>1.4249400836215593</v>
      </c>
      <c r="M406" s="9">
        <f t="shared" si="68"/>
        <v>117.20589999999999</v>
      </c>
      <c r="N406" s="2">
        <f t="shared" si="69"/>
        <v>106.8899</v>
      </c>
    </row>
    <row r="407" spans="1:14" x14ac:dyDescent="0.2">
      <c r="A407" s="5">
        <v>405</v>
      </c>
      <c r="B407" s="7">
        <v>38726</v>
      </c>
      <c r="C407" s="7" t="s">
        <v>15</v>
      </c>
      <c r="D407" s="8">
        <f t="shared" si="60"/>
        <v>2006</v>
      </c>
      <c r="E407" s="9">
        <v>106.2274</v>
      </c>
      <c r="F407" s="9">
        <f t="shared" si="61"/>
        <v>76.681764171123021</v>
      </c>
      <c r="G407" s="5">
        <f t="shared" si="62"/>
        <v>1</v>
      </c>
      <c r="H407" s="9">
        <f t="shared" si="63"/>
        <v>0.72186426638629031</v>
      </c>
      <c r="I407" s="9">
        <f t="shared" si="64"/>
        <v>1.0503302899647788</v>
      </c>
      <c r="J407" s="10">
        <f t="shared" si="65"/>
        <v>101.13713849341826</v>
      </c>
      <c r="K407" s="9">
        <f t="shared" si="66"/>
        <v>85</v>
      </c>
      <c r="L407" s="9">
        <f t="shared" si="67"/>
        <v>1.1898486881578618</v>
      </c>
      <c r="M407" s="9">
        <f t="shared" si="68"/>
        <v>106.2274</v>
      </c>
      <c r="N407" s="2">
        <f t="shared" si="69"/>
        <v>111.129075</v>
      </c>
    </row>
    <row r="408" spans="1:14" x14ac:dyDescent="0.2">
      <c r="A408" s="5">
        <v>406</v>
      </c>
      <c r="B408" s="7">
        <v>38727</v>
      </c>
      <c r="C408" s="7" t="s">
        <v>16</v>
      </c>
      <c r="D408" s="8">
        <f t="shared" si="60"/>
        <v>2006</v>
      </c>
      <c r="E408" s="9">
        <v>93.864999999999995</v>
      </c>
      <c r="F408" s="9">
        <f t="shared" si="61"/>
        <v>76.681764171123021</v>
      </c>
      <c r="G408" s="5">
        <f t="shared" si="62"/>
        <v>1</v>
      </c>
      <c r="H408" s="9">
        <f t="shared" si="63"/>
        <v>0.816936708795856</v>
      </c>
      <c r="I408" s="9">
        <f t="shared" si="64"/>
        <v>1.1675431107740062</v>
      </c>
      <c r="J408" s="10">
        <f t="shared" si="65"/>
        <v>80.395318283171164</v>
      </c>
      <c r="K408" s="9">
        <f t="shared" si="66"/>
        <v>85.120599999999996</v>
      </c>
      <c r="L408" s="9">
        <f t="shared" si="67"/>
        <v>0.94448721323828977</v>
      </c>
      <c r="M408" s="9">
        <f t="shared" si="68"/>
        <v>93.864999999999995</v>
      </c>
      <c r="N408" s="2">
        <f t="shared" si="69"/>
        <v>108.252775</v>
      </c>
    </row>
    <row r="409" spans="1:14" x14ac:dyDescent="0.2">
      <c r="A409" s="5">
        <v>407</v>
      </c>
      <c r="B409" s="7">
        <v>38728</v>
      </c>
      <c r="C409" s="7" t="s">
        <v>17</v>
      </c>
      <c r="D409" s="8">
        <f t="shared" si="60"/>
        <v>2006</v>
      </c>
      <c r="E409" s="9">
        <v>90.1143</v>
      </c>
      <c r="F409" s="9">
        <f t="shared" si="61"/>
        <v>76.681764171123021</v>
      </c>
      <c r="G409" s="5">
        <f t="shared" si="62"/>
        <v>1</v>
      </c>
      <c r="H409" s="9">
        <f t="shared" si="63"/>
        <v>0.85093890948631923</v>
      </c>
      <c r="I409" s="9">
        <f t="shared" si="64"/>
        <v>1.1800839693123044</v>
      </c>
      <c r="J409" s="10">
        <f t="shared" si="65"/>
        <v>76.362616850489232</v>
      </c>
      <c r="K409" s="9">
        <f t="shared" si="66"/>
        <v>85.241199999999992</v>
      </c>
      <c r="L409" s="9">
        <f t="shared" si="67"/>
        <v>0.89584164524301912</v>
      </c>
      <c r="M409" s="9">
        <f t="shared" si="68"/>
        <v>90.1143</v>
      </c>
      <c r="N409" s="2">
        <f t="shared" si="69"/>
        <v>101.85315</v>
      </c>
    </row>
    <row r="410" spans="1:14" x14ac:dyDescent="0.2">
      <c r="A410" s="5">
        <v>408</v>
      </c>
      <c r="B410" s="7">
        <v>38729</v>
      </c>
      <c r="C410" s="7" t="s">
        <v>18</v>
      </c>
      <c r="D410" s="8">
        <f t="shared" si="60"/>
        <v>2006</v>
      </c>
      <c r="E410" s="9">
        <v>101.0209</v>
      </c>
      <c r="F410" s="9">
        <f t="shared" si="61"/>
        <v>76.681764171123021</v>
      </c>
      <c r="G410" s="5">
        <f t="shared" si="62"/>
        <v>1</v>
      </c>
      <c r="H410" s="9">
        <f t="shared" si="63"/>
        <v>0.75906831330074298</v>
      </c>
      <c r="I410" s="9">
        <f t="shared" si="64"/>
        <v>1.0929637972004846</v>
      </c>
      <c r="J410" s="10">
        <f t="shared" si="65"/>
        <v>92.428404544372597</v>
      </c>
      <c r="K410" s="9">
        <f t="shared" si="66"/>
        <v>85.361799999999988</v>
      </c>
      <c r="L410" s="9">
        <f t="shared" si="67"/>
        <v>1.0827841557274169</v>
      </c>
      <c r="M410" s="9">
        <f t="shared" si="68"/>
        <v>101.02090000000001</v>
      </c>
      <c r="N410" s="2">
        <f t="shared" si="69"/>
        <v>97.806899999999999</v>
      </c>
    </row>
    <row r="411" spans="1:14" x14ac:dyDescent="0.2">
      <c r="A411" s="5">
        <v>409</v>
      </c>
      <c r="B411" s="7">
        <v>39083</v>
      </c>
      <c r="C411" s="7" t="s">
        <v>7</v>
      </c>
      <c r="D411" s="8">
        <f t="shared" si="60"/>
        <v>2007</v>
      </c>
      <c r="E411" s="9">
        <v>98.365200000000002</v>
      </c>
      <c r="F411" s="9">
        <f t="shared" si="61"/>
        <v>76.681764171123021</v>
      </c>
      <c r="G411" s="5">
        <f t="shared" si="62"/>
        <v>1</v>
      </c>
      <c r="H411" s="9">
        <f t="shared" si="63"/>
        <v>0.77956191997904767</v>
      </c>
      <c r="I411" s="9">
        <f t="shared" si="64"/>
        <v>1.0563952975290727</v>
      </c>
      <c r="J411" s="10">
        <f t="shared" si="65"/>
        <v>93.114007824606887</v>
      </c>
      <c r="K411" s="9">
        <f t="shared" si="66"/>
        <v>85.482399999999998</v>
      </c>
      <c r="L411" s="9">
        <f t="shared" si="67"/>
        <v>1.089276948525157</v>
      </c>
      <c r="M411" s="9">
        <f t="shared" si="68"/>
        <v>98.365199999999987</v>
      </c>
      <c r="N411" s="2">
        <f t="shared" si="69"/>
        <v>95.841350000000006</v>
      </c>
    </row>
    <row r="412" spans="1:14" x14ac:dyDescent="0.2">
      <c r="A412" s="5">
        <v>410</v>
      </c>
      <c r="B412" s="7">
        <v>39084</v>
      </c>
      <c r="C412" s="7" t="s">
        <v>8</v>
      </c>
      <c r="D412" s="8">
        <f t="shared" si="60"/>
        <v>2007</v>
      </c>
      <c r="E412" s="9">
        <v>94.9756</v>
      </c>
      <c r="F412" s="9">
        <f t="shared" si="61"/>
        <v>76.681764171123021</v>
      </c>
      <c r="G412" s="5">
        <f t="shared" si="62"/>
        <v>1</v>
      </c>
      <c r="H412" s="9">
        <f t="shared" si="63"/>
        <v>0.80738383512315814</v>
      </c>
      <c r="I412" s="9">
        <f t="shared" si="64"/>
        <v>1.1091630140909479</v>
      </c>
      <c r="J412" s="10">
        <f t="shared" si="65"/>
        <v>85.62817078591506</v>
      </c>
      <c r="K412" s="9">
        <f t="shared" si="66"/>
        <v>85.602999999999994</v>
      </c>
      <c r="L412" s="9">
        <f t="shared" si="67"/>
        <v>1.0002940409321526</v>
      </c>
      <c r="M412" s="9">
        <f t="shared" si="68"/>
        <v>94.975599999999986</v>
      </c>
      <c r="N412" s="2">
        <f t="shared" si="69"/>
        <v>96.119</v>
      </c>
    </row>
    <row r="413" spans="1:14" x14ac:dyDescent="0.2">
      <c r="A413" s="5">
        <v>411</v>
      </c>
      <c r="B413" s="7">
        <v>39085</v>
      </c>
      <c r="C413" s="7" t="s">
        <v>9</v>
      </c>
      <c r="D413" s="8">
        <f t="shared" si="60"/>
        <v>2007</v>
      </c>
      <c r="E413" s="9">
        <v>93.05</v>
      </c>
      <c r="F413" s="9">
        <f t="shared" si="61"/>
        <v>76.681764171123021</v>
      </c>
      <c r="G413" s="5">
        <f t="shared" si="62"/>
        <v>1</v>
      </c>
      <c r="H413" s="9">
        <f t="shared" si="63"/>
        <v>0.82409203837853862</v>
      </c>
      <c r="I413" s="9">
        <f t="shared" si="64"/>
        <v>1.1662447481388238</v>
      </c>
      <c r="J413" s="10">
        <f t="shared" si="65"/>
        <v>79.785997020347395</v>
      </c>
      <c r="K413" s="9">
        <f t="shared" si="66"/>
        <v>85.723600000000005</v>
      </c>
      <c r="L413" s="9">
        <f t="shared" si="67"/>
        <v>0.93073549198059102</v>
      </c>
      <c r="M413" s="9">
        <f t="shared" si="68"/>
        <v>93.05</v>
      </c>
      <c r="N413" s="2">
        <f t="shared" si="69"/>
        <v>96.852924999999999</v>
      </c>
    </row>
    <row r="414" spans="1:14" x14ac:dyDescent="0.2">
      <c r="A414" s="5">
        <v>412</v>
      </c>
      <c r="B414" s="7">
        <v>39086</v>
      </c>
      <c r="C414" s="7" t="s">
        <v>10</v>
      </c>
      <c r="D414" s="8">
        <f t="shared" si="60"/>
        <v>2007</v>
      </c>
      <c r="E414" s="9">
        <v>87.122100000000003</v>
      </c>
      <c r="F414" s="9">
        <f t="shared" si="61"/>
        <v>76.681764171123021</v>
      </c>
      <c r="G414" s="5">
        <f t="shared" si="62"/>
        <v>1</v>
      </c>
      <c r="H414" s="9">
        <f t="shared" si="63"/>
        <v>0.88016432307213688</v>
      </c>
      <c r="I414" s="9">
        <f t="shared" si="64"/>
        <v>1.2337673008340146</v>
      </c>
      <c r="J414" s="10">
        <f t="shared" si="65"/>
        <v>70.614693663145644</v>
      </c>
      <c r="K414" s="9">
        <f t="shared" si="66"/>
        <v>85.844200000000001</v>
      </c>
      <c r="L414" s="9">
        <f t="shared" si="67"/>
        <v>0.82259131849496692</v>
      </c>
      <c r="M414" s="9">
        <f t="shared" si="68"/>
        <v>87.122100000000003</v>
      </c>
      <c r="N414" s="2">
        <f t="shared" si="69"/>
        <v>93.378225</v>
      </c>
    </row>
    <row r="415" spans="1:14" x14ac:dyDescent="0.2">
      <c r="A415" s="5">
        <v>413</v>
      </c>
      <c r="B415" s="7">
        <v>39087</v>
      </c>
      <c r="C415" s="7" t="s">
        <v>11</v>
      </c>
      <c r="D415" s="8">
        <f t="shared" si="60"/>
        <v>2007</v>
      </c>
      <c r="E415" s="9">
        <v>93.360200000000006</v>
      </c>
      <c r="F415" s="9">
        <f t="shared" si="61"/>
        <v>76.681764171123021</v>
      </c>
      <c r="G415" s="5">
        <f t="shared" si="62"/>
        <v>1</v>
      </c>
      <c r="H415" s="9">
        <f t="shared" si="63"/>
        <v>0.82135389781858881</v>
      </c>
      <c r="I415" s="9">
        <f t="shared" si="64"/>
        <v>1.2039267461347258</v>
      </c>
      <c r="J415" s="10">
        <f t="shared" si="65"/>
        <v>77.546412437250154</v>
      </c>
      <c r="K415" s="9">
        <f t="shared" si="66"/>
        <v>85.964799999999997</v>
      </c>
      <c r="L415" s="9">
        <f t="shared" si="67"/>
        <v>0.90207169024124012</v>
      </c>
      <c r="M415" s="9">
        <f t="shared" si="68"/>
        <v>93.360200000000006</v>
      </c>
      <c r="N415" s="2">
        <f t="shared" si="69"/>
        <v>92.126975000000002</v>
      </c>
    </row>
    <row r="416" spans="1:14" x14ac:dyDescent="0.2">
      <c r="A416" s="5">
        <v>414</v>
      </c>
      <c r="B416" s="7">
        <v>39088</v>
      </c>
      <c r="C416" s="7" t="s">
        <v>12</v>
      </c>
      <c r="D416" s="8">
        <f t="shared" si="60"/>
        <v>2007</v>
      </c>
      <c r="E416" s="9">
        <v>106.45869999999999</v>
      </c>
      <c r="F416" s="9">
        <f t="shared" si="61"/>
        <v>76.681764171123021</v>
      </c>
      <c r="G416" s="5">
        <f t="shared" si="62"/>
        <v>1</v>
      </c>
      <c r="H416" s="9">
        <f t="shared" si="63"/>
        <v>0.72029589099926095</v>
      </c>
      <c r="I416" s="9">
        <f t="shared" si="64"/>
        <v>1.0776285484804262</v>
      </c>
      <c r="J416" s="10">
        <f t="shared" si="65"/>
        <v>98.789791853712828</v>
      </c>
      <c r="K416" s="9">
        <f t="shared" si="66"/>
        <v>86.085399999999993</v>
      </c>
      <c r="L416" s="9">
        <f t="shared" si="67"/>
        <v>1.1475789373542185</v>
      </c>
      <c r="M416" s="9">
        <f t="shared" si="68"/>
        <v>106.45869999999999</v>
      </c>
      <c r="N416" s="2">
        <f t="shared" si="69"/>
        <v>94.997749999999996</v>
      </c>
    </row>
    <row r="417" spans="1:14" x14ac:dyDescent="0.2">
      <c r="A417" s="5">
        <v>415</v>
      </c>
      <c r="B417" s="7">
        <v>39089</v>
      </c>
      <c r="C417" s="7" t="s">
        <v>13</v>
      </c>
      <c r="D417" s="8">
        <f t="shared" si="60"/>
        <v>2007</v>
      </c>
      <c r="E417" s="9">
        <v>118.258</v>
      </c>
      <c r="F417" s="9">
        <f t="shared" si="61"/>
        <v>76.681764171123021</v>
      </c>
      <c r="G417" s="5">
        <f t="shared" si="62"/>
        <v>1</v>
      </c>
      <c r="H417" s="9">
        <f t="shared" si="63"/>
        <v>0.64842771035467384</v>
      </c>
      <c r="I417" s="9">
        <f t="shared" si="64"/>
        <v>0.98423825504069107</v>
      </c>
      <c r="J417" s="10">
        <f t="shared" si="65"/>
        <v>120.15180206047863</v>
      </c>
      <c r="K417" s="9">
        <f t="shared" si="66"/>
        <v>86.205999999999989</v>
      </c>
      <c r="L417" s="9">
        <f t="shared" si="67"/>
        <v>1.3937753991657036</v>
      </c>
      <c r="M417" s="9">
        <f t="shared" si="68"/>
        <v>118.258</v>
      </c>
      <c r="N417" s="2">
        <f t="shared" si="69"/>
        <v>101.29975</v>
      </c>
    </row>
    <row r="418" spans="1:14" x14ac:dyDescent="0.2">
      <c r="A418" s="5">
        <v>416</v>
      </c>
      <c r="B418" s="7">
        <v>39090</v>
      </c>
      <c r="C418" s="7" t="s">
        <v>14</v>
      </c>
      <c r="D418" s="8">
        <f t="shared" si="60"/>
        <v>2007</v>
      </c>
      <c r="E418" s="9">
        <v>119.0322</v>
      </c>
      <c r="F418" s="9">
        <f t="shared" si="61"/>
        <v>76.681764171123021</v>
      </c>
      <c r="G418" s="5">
        <f t="shared" si="62"/>
        <v>1</v>
      </c>
      <c r="H418" s="9">
        <f t="shared" si="63"/>
        <v>0.6442102571499394</v>
      </c>
      <c r="I418" s="9">
        <f t="shared" si="64"/>
        <v>0.96905978190669795</v>
      </c>
      <c r="J418" s="10">
        <f t="shared" si="65"/>
        <v>122.8326695859725</v>
      </c>
      <c r="K418" s="9">
        <f t="shared" si="66"/>
        <v>86.326599999999999</v>
      </c>
      <c r="L418" s="9">
        <f t="shared" si="67"/>
        <v>1.4228832084893011</v>
      </c>
      <c r="M418" s="9">
        <f t="shared" si="68"/>
        <v>119.0322</v>
      </c>
      <c r="N418" s="2">
        <f t="shared" si="69"/>
        <v>109.27727499999999</v>
      </c>
    </row>
    <row r="419" spans="1:14" x14ac:dyDescent="0.2">
      <c r="A419" s="5">
        <v>417</v>
      </c>
      <c r="B419" s="7">
        <v>39091</v>
      </c>
      <c r="C419" s="7" t="s">
        <v>15</v>
      </c>
      <c r="D419" s="8">
        <f t="shared" si="60"/>
        <v>2007</v>
      </c>
      <c r="E419" s="9">
        <v>101.6588</v>
      </c>
      <c r="F419" s="9">
        <f t="shared" si="61"/>
        <v>76.681764171123021</v>
      </c>
      <c r="G419" s="5">
        <f t="shared" si="62"/>
        <v>1</v>
      </c>
      <c r="H419" s="9">
        <f t="shared" si="63"/>
        <v>0.75430522661218724</v>
      </c>
      <c r="I419" s="9">
        <f t="shared" si="64"/>
        <v>1.0503302899647788</v>
      </c>
      <c r="J419" s="10">
        <f t="shared" si="65"/>
        <v>96.787459117654279</v>
      </c>
      <c r="K419" s="9">
        <f t="shared" si="66"/>
        <v>86.447199999999995</v>
      </c>
      <c r="L419" s="9">
        <f t="shared" si="67"/>
        <v>1.1196135805168275</v>
      </c>
      <c r="M419" s="9">
        <f t="shared" si="68"/>
        <v>101.6588</v>
      </c>
      <c r="N419" s="2">
        <f t="shared" si="69"/>
        <v>111.35192499999999</v>
      </c>
    </row>
    <row r="420" spans="1:14" x14ac:dyDescent="0.2">
      <c r="A420" s="5">
        <v>418</v>
      </c>
      <c r="B420" s="7">
        <v>39092</v>
      </c>
      <c r="C420" s="7" t="s">
        <v>16</v>
      </c>
      <c r="D420" s="8">
        <f t="shared" si="60"/>
        <v>2007</v>
      </c>
      <c r="E420" s="9">
        <v>92.590800000000002</v>
      </c>
      <c r="F420" s="9">
        <f t="shared" si="61"/>
        <v>76.681764171123021</v>
      </c>
      <c r="G420" s="5">
        <f t="shared" si="62"/>
        <v>1</v>
      </c>
      <c r="H420" s="9">
        <f t="shared" si="63"/>
        <v>0.82817908659524508</v>
      </c>
      <c r="I420" s="9">
        <f t="shared" si="64"/>
        <v>1.1675431107740062</v>
      </c>
      <c r="J420" s="10">
        <f t="shared" si="65"/>
        <v>79.303966719154587</v>
      </c>
      <c r="K420" s="9">
        <f t="shared" si="66"/>
        <v>86.567800000000005</v>
      </c>
      <c r="L420" s="9">
        <f t="shared" si="67"/>
        <v>0.91609081805422554</v>
      </c>
      <c r="M420" s="9">
        <f t="shared" si="68"/>
        <v>92.590800000000016</v>
      </c>
      <c r="N420" s="2">
        <f t="shared" si="69"/>
        <v>107.88495</v>
      </c>
    </row>
    <row r="421" spans="1:14" x14ac:dyDescent="0.2">
      <c r="A421" s="5">
        <v>419</v>
      </c>
      <c r="B421" s="7">
        <v>39093</v>
      </c>
      <c r="C421" s="7" t="s">
        <v>17</v>
      </c>
      <c r="D421" s="8">
        <f t="shared" si="60"/>
        <v>2007</v>
      </c>
      <c r="E421" s="9">
        <v>91.243899999999996</v>
      </c>
      <c r="F421" s="9">
        <f t="shared" si="61"/>
        <v>76.681764171123021</v>
      </c>
      <c r="G421" s="5">
        <f t="shared" si="62"/>
        <v>1</v>
      </c>
      <c r="H421" s="9">
        <f t="shared" si="63"/>
        <v>0.84040428095602038</v>
      </c>
      <c r="I421" s="9">
        <f t="shared" si="64"/>
        <v>1.1800839693123044</v>
      </c>
      <c r="J421" s="10">
        <f t="shared" si="65"/>
        <v>77.319836869890295</v>
      </c>
      <c r="K421" s="9">
        <f t="shared" si="66"/>
        <v>86.688400000000001</v>
      </c>
      <c r="L421" s="9">
        <f t="shared" si="67"/>
        <v>0.89192829571073284</v>
      </c>
      <c r="M421" s="9">
        <f t="shared" si="68"/>
        <v>91.243899999999996</v>
      </c>
      <c r="N421" s="2">
        <f t="shared" si="69"/>
        <v>101.13142499999999</v>
      </c>
    </row>
    <row r="422" spans="1:14" x14ac:dyDescent="0.2">
      <c r="A422" s="5">
        <v>420</v>
      </c>
      <c r="B422" s="7">
        <v>39094</v>
      </c>
      <c r="C422" s="7" t="s">
        <v>18</v>
      </c>
      <c r="D422" s="8">
        <f t="shared" si="60"/>
        <v>2007</v>
      </c>
      <c r="E422" s="9">
        <v>98.461799999999997</v>
      </c>
      <c r="F422" s="9">
        <f t="shared" si="61"/>
        <v>76.681764171123021</v>
      </c>
      <c r="G422" s="5">
        <f t="shared" si="62"/>
        <v>1</v>
      </c>
      <c r="H422" s="9">
        <f t="shared" si="63"/>
        <v>0.77879709868317482</v>
      </c>
      <c r="I422" s="9">
        <f t="shared" si="64"/>
        <v>1.0929637972004846</v>
      </c>
      <c r="J422" s="10">
        <f t="shared" si="65"/>
        <v>90.086972919139555</v>
      </c>
      <c r="K422" s="9">
        <f t="shared" si="66"/>
        <v>86.808999999999997</v>
      </c>
      <c r="L422" s="9">
        <f t="shared" si="67"/>
        <v>1.0377607496819403</v>
      </c>
      <c r="M422" s="9">
        <f t="shared" si="68"/>
        <v>98.461799999999997</v>
      </c>
      <c r="N422" s="2">
        <f t="shared" si="69"/>
        <v>95.988824999999991</v>
      </c>
    </row>
    <row r="423" spans="1:14" x14ac:dyDescent="0.2">
      <c r="A423" s="5">
        <v>421</v>
      </c>
      <c r="B423" s="7">
        <v>39448</v>
      </c>
      <c r="C423" s="7" t="s">
        <v>7</v>
      </c>
      <c r="D423" s="8">
        <f t="shared" si="60"/>
        <v>2008</v>
      </c>
      <c r="E423" s="9">
        <v>103.71720000000001</v>
      </c>
      <c r="F423" s="9">
        <f t="shared" si="61"/>
        <v>76.681764171123021</v>
      </c>
      <c r="G423" s="5">
        <f t="shared" si="62"/>
        <v>1</v>
      </c>
      <c r="H423" s="9">
        <f t="shared" si="63"/>
        <v>0.7393350781849396</v>
      </c>
      <c r="I423" s="9">
        <f t="shared" si="64"/>
        <v>1.0563952975290727</v>
      </c>
      <c r="J423" s="10">
        <f t="shared" si="65"/>
        <v>98.180293155977097</v>
      </c>
      <c r="K423" s="9">
        <f t="shared" si="66"/>
        <v>86.929599999999994</v>
      </c>
      <c r="L423" s="9">
        <f t="shared" si="67"/>
        <v>1.1294230406671273</v>
      </c>
      <c r="M423" s="9">
        <f t="shared" si="68"/>
        <v>103.71720000000001</v>
      </c>
      <c r="N423" s="2">
        <f t="shared" si="69"/>
        <v>96.503424999999993</v>
      </c>
    </row>
    <row r="424" spans="1:14" x14ac:dyDescent="0.2">
      <c r="A424" s="5">
        <v>422</v>
      </c>
      <c r="B424" s="7">
        <v>39449</v>
      </c>
      <c r="C424" s="7" t="s">
        <v>8</v>
      </c>
      <c r="D424" s="8">
        <f t="shared" si="60"/>
        <v>2008</v>
      </c>
      <c r="E424" s="9">
        <v>101.8218</v>
      </c>
      <c r="F424" s="9">
        <f t="shared" si="61"/>
        <v>76.681764171123021</v>
      </c>
      <c r="G424" s="5">
        <f t="shared" si="62"/>
        <v>1</v>
      </c>
      <c r="H424" s="9">
        <f t="shared" si="63"/>
        <v>0.75309770767284634</v>
      </c>
      <c r="I424" s="9">
        <f t="shared" si="64"/>
        <v>1.1091630140909479</v>
      </c>
      <c r="J424" s="10">
        <f t="shared" si="65"/>
        <v>91.800572780053884</v>
      </c>
      <c r="K424" s="9">
        <f t="shared" si="66"/>
        <v>87.05019999999999</v>
      </c>
      <c r="L424" s="9">
        <f t="shared" si="67"/>
        <v>1.054570498172938</v>
      </c>
      <c r="M424" s="9">
        <f t="shared" si="68"/>
        <v>101.8218</v>
      </c>
      <c r="N424" s="2">
        <f t="shared" si="69"/>
        <v>98.811174999999992</v>
      </c>
    </row>
    <row r="425" spans="1:14" x14ac:dyDescent="0.2">
      <c r="A425" s="5">
        <v>423</v>
      </c>
      <c r="B425" s="7">
        <v>39450</v>
      </c>
      <c r="C425" s="7" t="s">
        <v>9</v>
      </c>
      <c r="D425" s="8">
        <f t="shared" si="60"/>
        <v>2008</v>
      </c>
      <c r="E425" s="9">
        <v>94.02</v>
      </c>
      <c r="F425" s="9">
        <f t="shared" si="61"/>
        <v>76.681764171123021</v>
      </c>
      <c r="G425" s="5">
        <f t="shared" si="62"/>
        <v>1</v>
      </c>
      <c r="H425" s="9">
        <f t="shared" si="63"/>
        <v>0.81558991885899834</v>
      </c>
      <c r="I425" s="9">
        <f t="shared" si="64"/>
        <v>1.1662447481388238</v>
      </c>
      <c r="J425" s="10">
        <f t="shared" si="65"/>
        <v>80.617726382085564</v>
      </c>
      <c r="K425" s="9">
        <f t="shared" si="66"/>
        <v>87.170799999999986</v>
      </c>
      <c r="L425" s="9">
        <f t="shared" si="67"/>
        <v>0.92482489987571037</v>
      </c>
      <c r="M425" s="9">
        <f t="shared" si="68"/>
        <v>94.019999999999982</v>
      </c>
      <c r="N425" s="2">
        <f t="shared" si="69"/>
        <v>99.505200000000002</v>
      </c>
    </row>
    <row r="426" spans="1:14" x14ac:dyDescent="0.2">
      <c r="A426" s="5">
        <v>424</v>
      </c>
      <c r="B426" s="7">
        <v>39451</v>
      </c>
      <c r="C426" s="7" t="s">
        <v>10</v>
      </c>
      <c r="D426" s="8">
        <f t="shared" si="60"/>
        <v>2008</v>
      </c>
      <c r="E426" s="9">
        <v>89.318399999999997</v>
      </c>
      <c r="F426" s="9">
        <f t="shared" si="61"/>
        <v>76.681764171123021</v>
      </c>
      <c r="G426" s="5">
        <f t="shared" si="62"/>
        <v>1</v>
      </c>
      <c r="H426" s="9">
        <f t="shared" si="63"/>
        <v>0.85852147117640965</v>
      </c>
      <c r="I426" s="9">
        <f t="shared" si="64"/>
        <v>1.2337673008340146</v>
      </c>
      <c r="J426" s="10">
        <f t="shared" si="65"/>
        <v>72.394851070879923</v>
      </c>
      <c r="K426" s="9">
        <f t="shared" si="66"/>
        <v>87.291399999999996</v>
      </c>
      <c r="L426" s="9">
        <f t="shared" si="67"/>
        <v>0.82934688950893132</v>
      </c>
      <c r="M426" s="9">
        <f t="shared" si="68"/>
        <v>89.318399999999997</v>
      </c>
      <c r="N426" s="2">
        <f t="shared" si="69"/>
        <v>97.219349999999991</v>
      </c>
    </row>
    <row r="427" spans="1:14" x14ac:dyDescent="0.2">
      <c r="A427" s="5">
        <v>425</v>
      </c>
      <c r="B427" s="7">
        <v>39452</v>
      </c>
      <c r="C427" s="7" t="s">
        <v>11</v>
      </c>
      <c r="D427" s="8">
        <f t="shared" si="60"/>
        <v>2008</v>
      </c>
      <c r="E427" s="9">
        <v>95.125100000000003</v>
      </c>
      <c r="F427" s="9">
        <f t="shared" si="61"/>
        <v>76.681764171123021</v>
      </c>
      <c r="G427" s="5">
        <f t="shared" si="62"/>
        <v>1</v>
      </c>
      <c r="H427" s="9">
        <f t="shared" si="63"/>
        <v>0.80611493886600927</v>
      </c>
      <c r="I427" s="9">
        <f t="shared" si="64"/>
        <v>1.2039267461347258</v>
      </c>
      <c r="J427" s="10">
        <f t="shared" si="65"/>
        <v>79.01236541625515</v>
      </c>
      <c r="K427" s="9">
        <f t="shared" si="66"/>
        <v>87.412000000000006</v>
      </c>
      <c r="L427" s="9">
        <f t="shared" si="67"/>
        <v>0.90390753462059148</v>
      </c>
      <c r="M427" s="9">
        <f t="shared" si="68"/>
        <v>95.125100000000003</v>
      </c>
      <c r="N427" s="2">
        <f t="shared" si="69"/>
        <v>95.071325000000002</v>
      </c>
    </row>
    <row r="428" spans="1:14" x14ac:dyDescent="0.2">
      <c r="A428" s="5">
        <v>426</v>
      </c>
      <c r="B428" s="7">
        <v>39453</v>
      </c>
      <c r="C428" s="7" t="s">
        <v>12</v>
      </c>
      <c r="D428" s="8">
        <f t="shared" si="60"/>
        <v>2008</v>
      </c>
      <c r="E428" s="9">
        <v>106.75530000000001</v>
      </c>
      <c r="F428" s="9">
        <f t="shared" si="61"/>
        <v>76.681764171123021</v>
      </c>
      <c r="G428" s="5">
        <f t="shared" si="62"/>
        <v>1</v>
      </c>
      <c r="H428" s="9">
        <f t="shared" si="63"/>
        <v>0.71829468111768702</v>
      </c>
      <c r="I428" s="9">
        <f t="shared" si="64"/>
        <v>1.0776285484804262</v>
      </c>
      <c r="J428" s="10">
        <f t="shared" si="65"/>
        <v>99.065025838946653</v>
      </c>
      <c r="K428" s="9">
        <f t="shared" si="66"/>
        <v>87.532600000000002</v>
      </c>
      <c r="L428" s="9">
        <f t="shared" si="67"/>
        <v>1.1317500661347504</v>
      </c>
      <c r="M428" s="9">
        <f t="shared" si="68"/>
        <v>106.75530000000001</v>
      </c>
      <c r="N428" s="2">
        <f t="shared" si="69"/>
        <v>96.304699999999997</v>
      </c>
    </row>
    <row r="429" spans="1:14" x14ac:dyDescent="0.2">
      <c r="A429" s="5">
        <v>427</v>
      </c>
      <c r="B429" s="7">
        <v>39454</v>
      </c>
      <c r="C429" s="7" t="s">
        <v>13</v>
      </c>
      <c r="D429" s="8">
        <f t="shared" si="60"/>
        <v>2008</v>
      </c>
      <c r="E429" s="9">
        <v>114.3852</v>
      </c>
      <c r="F429" s="9">
        <f t="shared" si="61"/>
        <v>76.681764171123021</v>
      </c>
      <c r="G429" s="5">
        <f t="shared" si="62"/>
        <v>1</v>
      </c>
      <c r="H429" s="9">
        <f t="shared" si="63"/>
        <v>0.67038186908029207</v>
      </c>
      <c r="I429" s="9">
        <f t="shared" si="64"/>
        <v>0.98423825504069107</v>
      </c>
      <c r="J429" s="10">
        <f t="shared" si="65"/>
        <v>116.21698243711428</v>
      </c>
      <c r="K429" s="9">
        <f t="shared" si="66"/>
        <v>87.653199999999998</v>
      </c>
      <c r="L429" s="9">
        <f t="shared" si="67"/>
        <v>1.3258726713584248</v>
      </c>
      <c r="M429" s="9">
        <f t="shared" si="68"/>
        <v>114.3852</v>
      </c>
      <c r="N429" s="2">
        <f t="shared" si="69"/>
        <v>101.396</v>
      </c>
    </row>
    <row r="430" spans="1:14" x14ac:dyDescent="0.2">
      <c r="A430" s="5">
        <v>428</v>
      </c>
      <c r="B430" s="7">
        <v>39455</v>
      </c>
      <c r="C430" s="7" t="s">
        <v>14</v>
      </c>
      <c r="D430" s="8">
        <f t="shared" si="60"/>
        <v>2008</v>
      </c>
      <c r="E430" s="9">
        <v>121.09399999999999</v>
      </c>
      <c r="F430" s="9">
        <f t="shared" si="61"/>
        <v>76.681764171123021</v>
      </c>
      <c r="G430" s="5">
        <f t="shared" si="62"/>
        <v>1</v>
      </c>
      <c r="H430" s="9">
        <f t="shared" si="63"/>
        <v>0.63324164839812891</v>
      </c>
      <c r="I430" s="9">
        <f t="shared" si="64"/>
        <v>0.96905978190669795</v>
      </c>
      <c r="J430" s="10">
        <f t="shared" si="65"/>
        <v>124.96029890100118</v>
      </c>
      <c r="K430" s="9">
        <f t="shared" si="66"/>
        <v>87.773799999999994</v>
      </c>
      <c r="L430" s="9">
        <f t="shared" si="67"/>
        <v>1.4236628572649377</v>
      </c>
      <c r="M430" s="9">
        <f t="shared" si="68"/>
        <v>121.09399999999998</v>
      </c>
      <c r="N430" s="2">
        <f t="shared" si="69"/>
        <v>109.3399</v>
      </c>
    </row>
    <row r="431" spans="1:14" x14ac:dyDescent="0.2">
      <c r="A431" s="5">
        <v>429</v>
      </c>
      <c r="B431" s="7">
        <v>39456</v>
      </c>
      <c r="C431" s="7" t="s">
        <v>15</v>
      </c>
      <c r="D431" s="8">
        <f t="shared" si="60"/>
        <v>2008</v>
      </c>
      <c r="E431" s="9">
        <v>107.7787</v>
      </c>
      <c r="F431" s="9">
        <f t="shared" si="61"/>
        <v>76.681764171123021</v>
      </c>
      <c r="G431" s="5">
        <f t="shared" si="62"/>
        <v>1</v>
      </c>
      <c r="H431" s="9">
        <f t="shared" si="63"/>
        <v>0.71147419825181613</v>
      </c>
      <c r="I431" s="9">
        <f t="shared" si="64"/>
        <v>1.0503302899647788</v>
      </c>
      <c r="J431" s="10">
        <f t="shared" si="65"/>
        <v>102.61410246829517</v>
      </c>
      <c r="K431" s="9">
        <f t="shared" si="66"/>
        <v>87.89439999999999</v>
      </c>
      <c r="L431" s="9">
        <f t="shared" si="67"/>
        <v>1.167470310603351</v>
      </c>
      <c r="M431" s="9">
        <f t="shared" si="68"/>
        <v>107.77869999999999</v>
      </c>
      <c r="N431" s="2">
        <f t="shared" si="69"/>
        <v>112.50330000000001</v>
      </c>
    </row>
    <row r="432" spans="1:14" x14ac:dyDescent="0.2">
      <c r="A432" s="5">
        <v>430</v>
      </c>
      <c r="B432" s="7">
        <v>39457</v>
      </c>
      <c r="C432" s="7" t="s">
        <v>16</v>
      </c>
      <c r="D432" s="8">
        <f t="shared" si="60"/>
        <v>2008</v>
      </c>
      <c r="E432" s="9">
        <v>96.883099999999999</v>
      </c>
      <c r="F432" s="9">
        <f t="shared" si="61"/>
        <v>76.681764171123021</v>
      </c>
      <c r="G432" s="5">
        <f t="shared" si="62"/>
        <v>1</v>
      </c>
      <c r="H432" s="9">
        <f t="shared" si="63"/>
        <v>0.79148751610056889</v>
      </c>
      <c r="I432" s="9">
        <f t="shared" si="64"/>
        <v>1.1675431107740062</v>
      </c>
      <c r="J432" s="10">
        <f t="shared" si="65"/>
        <v>82.980319189903597</v>
      </c>
      <c r="K432" s="9">
        <f t="shared" si="66"/>
        <v>88.014999999999986</v>
      </c>
      <c r="L432" s="9">
        <f t="shared" si="67"/>
        <v>0.94279746849859236</v>
      </c>
      <c r="M432" s="9">
        <f t="shared" si="68"/>
        <v>96.883099999999999</v>
      </c>
      <c r="N432" s="2">
        <f t="shared" si="69"/>
        <v>110.03525</v>
      </c>
    </row>
    <row r="433" spans="1:14" x14ac:dyDescent="0.2">
      <c r="A433" s="5">
        <v>431</v>
      </c>
      <c r="B433" s="7">
        <v>39458</v>
      </c>
      <c r="C433" s="7" t="s">
        <v>17</v>
      </c>
      <c r="D433" s="8">
        <f t="shared" si="60"/>
        <v>2008</v>
      </c>
      <c r="E433" s="9">
        <v>93.323400000000007</v>
      </c>
      <c r="F433" s="9">
        <f t="shared" si="61"/>
        <v>76.681764171123021</v>
      </c>
      <c r="G433" s="5">
        <f t="shared" si="62"/>
        <v>1</v>
      </c>
      <c r="H433" s="9">
        <f t="shared" si="63"/>
        <v>0.82167778039723172</v>
      </c>
      <c r="I433" s="9">
        <f t="shared" si="64"/>
        <v>1.1800839693123044</v>
      </c>
      <c r="J433" s="10">
        <f t="shared" si="65"/>
        <v>79.081999609217931</v>
      </c>
      <c r="K433" s="9">
        <f t="shared" si="66"/>
        <v>88.135599999999997</v>
      </c>
      <c r="L433" s="9">
        <f t="shared" si="67"/>
        <v>0.89727646500639846</v>
      </c>
      <c r="M433" s="9">
        <f t="shared" si="68"/>
        <v>93.323399999999992</v>
      </c>
      <c r="N433" s="2">
        <f t="shared" si="69"/>
        <v>104.7698</v>
      </c>
    </row>
    <row r="434" spans="1:14" x14ac:dyDescent="0.2">
      <c r="A434" s="5">
        <v>432</v>
      </c>
      <c r="B434" s="7">
        <v>39459</v>
      </c>
      <c r="C434" s="7" t="s">
        <v>18</v>
      </c>
      <c r="D434" s="8">
        <f t="shared" si="60"/>
        <v>2008</v>
      </c>
      <c r="E434" s="9">
        <v>100.8597</v>
      </c>
      <c r="F434" s="9">
        <f t="shared" si="61"/>
        <v>76.681764171123021</v>
      </c>
      <c r="G434" s="5">
        <f t="shared" si="62"/>
        <v>1</v>
      </c>
      <c r="H434" s="9">
        <f t="shared" si="63"/>
        <v>0.76028150164161723</v>
      </c>
      <c r="I434" s="9">
        <f t="shared" si="64"/>
        <v>1.0929637972004846</v>
      </c>
      <c r="J434" s="10">
        <f t="shared" si="65"/>
        <v>92.280915670163864</v>
      </c>
      <c r="K434" s="9">
        <f t="shared" si="66"/>
        <v>88.256199999999993</v>
      </c>
      <c r="L434" s="9">
        <f t="shared" si="67"/>
        <v>1.0456026394764772</v>
      </c>
      <c r="M434" s="9">
        <f t="shared" si="68"/>
        <v>100.8597</v>
      </c>
      <c r="N434" s="2">
        <f t="shared" si="69"/>
        <v>99.711225000000013</v>
      </c>
    </row>
    <row r="435" spans="1:14" x14ac:dyDescent="0.2">
      <c r="A435" s="5">
        <v>433</v>
      </c>
      <c r="B435" s="7">
        <v>39814</v>
      </c>
      <c r="C435" s="7" t="s">
        <v>7</v>
      </c>
      <c r="D435" s="8">
        <f t="shared" si="60"/>
        <v>2009</v>
      </c>
      <c r="E435" s="9">
        <v>106.146</v>
      </c>
      <c r="F435" s="9">
        <f t="shared" si="61"/>
        <v>76.681764171123021</v>
      </c>
      <c r="G435" s="5">
        <f t="shared" si="62"/>
        <v>1</v>
      </c>
      <c r="H435" s="9">
        <f t="shared" si="63"/>
        <v>0.7224178411915948</v>
      </c>
      <c r="I435" s="9">
        <f t="shared" si="64"/>
        <v>1.0563952975290727</v>
      </c>
      <c r="J435" s="10">
        <f t="shared" si="65"/>
        <v>100.47943250815048</v>
      </c>
      <c r="K435" s="9">
        <f t="shared" si="66"/>
        <v>88.376800000000003</v>
      </c>
      <c r="L435" s="9">
        <f t="shared" si="67"/>
        <v>1.1369435474938048</v>
      </c>
      <c r="M435" s="9">
        <f t="shared" si="68"/>
        <v>106.14600000000002</v>
      </c>
      <c r="N435" s="2">
        <f t="shared" si="69"/>
        <v>99.303049999999999</v>
      </c>
    </row>
    <row r="436" spans="1:14" x14ac:dyDescent="0.2">
      <c r="A436" s="5">
        <v>434</v>
      </c>
      <c r="B436" s="7">
        <v>39815</v>
      </c>
      <c r="C436" s="7" t="s">
        <v>8</v>
      </c>
      <c r="D436" s="8">
        <f t="shared" si="60"/>
        <v>2009</v>
      </c>
      <c r="E436" s="9">
        <v>100.44370000000001</v>
      </c>
      <c r="F436" s="9">
        <f t="shared" si="61"/>
        <v>76.681764171123021</v>
      </c>
      <c r="G436" s="5">
        <f t="shared" si="62"/>
        <v>1</v>
      </c>
      <c r="H436" s="9">
        <f t="shared" si="63"/>
        <v>0.763430301463636</v>
      </c>
      <c r="I436" s="9">
        <f t="shared" si="64"/>
        <v>1.1091630140909479</v>
      </c>
      <c r="J436" s="10">
        <f t="shared" si="65"/>
        <v>90.558104375957797</v>
      </c>
      <c r="K436" s="9">
        <f t="shared" si="66"/>
        <v>88.497399999999999</v>
      </c>
      <c r="L436" s="9">
        <f t="shared" si="67"/>
        <v>1.0232854793017399</v>
      </c>
      <c r="M436" s="9">
        <f t="shared" si="68"/>
        <v>100.44370000000001</v>
      </c>
      <c r="N436" s="2">
        <f t="shared" si="69"/>
        <v>100.19320000000002</v>
      </c>
    </row>
    <row r="437" spans="1:14" x14ac:dyDescent="0.2">
      <c r="A437" s="5">
        <v>435</v>
      </c>
      <c r="B437" s="7">
        <v>39816</v>
      </c>
      <c r="C437" s="7" t="s">
        <v>9</v>
      </c>
      <c r="D437" s="8">
        <f t="shared" si="60"/>
        <v>2009</v>
      </c>
      <c r="E437" s="9">
        <v>95.025999999999996</v>
      </c>
      <c r="F437" s="9">
        <f t="shared" si="61"/>
        <v>76.681764171123021</v>
      </c>
      <c r="G437" s="5">
        <f t="shared" si="62"/>
        <v>1</v>
      </c>
      <c r="H437" s="9">
        <f t="shared" si="63"/>
        <v>0.80695561394905635</v>
      </c>
      <c r="I437" s="9">
        <f t="shared" si="64"/>
        <v>1.1662447481388238</v>
      </c>
      <c r="J437" s="10">
        <f t="shared" si="65"/>
        <v>81.480324050032578</v>
      </c>
      <c r="K437" s="9">
        <f t="shared" si="66"/>
        <v>88.617999999999995</v>
      </c>
      <c r="L437" s="9">
        <f t="shared" si="67"/>
        <v>0.91945568676829292</v>
      </c>
      <c r="M437" s="9">
        <f t="shared" si="68"/>
        <v>95.025999999999996</v>
      </c>
      <c r="N437" s="2">
        <f t="shared" si="69"/>
        <v>100.61884999999999</v>
      </c>
    </row>
    <row r="438" spans="1:14" x14ac:dyDescent="0.2">
      <c r="A438" s="5">
        <v>436</v>
      </c>
      <c r="B438" s="7">
        <v>39817</v>
      </c>
      <c r="C438" s="7" t="s">
        <v>10</v>
      </c>
      <c r="D438" s="8">
        <f t="shared" si="60"/>
        <v>2009</v>
      </c>
      <c r="E438" s="9">
        <v>90.176000000000002</v>
      </c>
      <c r="F438" s="9">
        <f t="shared" si="61"/>
        <v>76.681764171123021</v>
      </c>
      <c r="G438" s="5">
        <f t="shared" si="62"/>
        <v>1</v>
      </c>
      <c r="H438" s="9">
        <f t="shared" si="63"/>
        <v>0.85035668216735072</v>
      </c>
      <c r="I438" s="9">
        <f t="shared" si="64"/>
        <v>1.2337673008340146</v>
      </c>
      <c r="J438" s="10">
        <f t="shared" si="65"/>
        <v>73.089957838112511</v>
      </c>
      <c r="K438" s="9">
        <f t="shared" si="66"/>
        <v>88.738599999999991</v>
      </c>
      <c r="L438" s="9">
        <f t="shared" si="67"/>
        <v>0.82365461972706933</v>
      </c>
      <c r="M438" s="9">
        <f t="shared" si="68"/>
        <v>90.176000000000002</v>
      </c>
      <c r="N438" s="2">
        <f t="shared" si="69"/>
        <v>97.947924999999998</v>
      </c>
    </row>
    <row r="439" spans="1:14" x14ac:dyDescent="0.2">
      <c r="A439" s="5">
        <v>437</v>
      </c>
      <c r="B439" s="7">
        <v>39818</v>
      </c>
      <c r="C439" s="7" t="s">
        <v>11</v>
      </c>
      <c r="D439" s="8">
        <f t="shared" si="60"/>
        <v>2009</v>
      </c>
      <c r="E439" s="9">
        <v>93.862499999999997</v>
      </c>
      <c r="F439" s="9">
        <f t="shared" si="61"/>
        <v>76.681764171123021</v>
      </c>
      <c r="G439" s="5">
        <f t="shared" si="62"/>
        <v>1</v>
      </c>
      <c r="H439" s="9">
        <f t="shared" si="63"/>
        <v>0.81695846766411528</v>
      </c>
      <c r="I439" s="9">
        <f t="shared" si="64"/>
        <v>1.2039267461347258</v>
      </c>
      <c r="J439" s="10">
        <f t="shared" si="65"/>
        <v>77.9636305126959</v>
      </c>
      <c r="K439" s="9">
        <f t="shared" si="66"/>
        <v>88.859199999999987</v>
      </c>
      <c r="L439" s="9">
        <f t="shared" si="67"/>
        <v>0.87738388948691759</v>
      </c>
      <c r="M439" s="9">
        <f t="shared" si="68"/>
        <v>93.862499999999997</v>
      </c>
      <c r="N439" s="2">
        <f t="shared" si="69"/>
        <v>94.877049999999997</v>
      </c>
    </row>
    <row r="440" spans="1:14" x14ac:dyDescent="0.2">
      <c r="A440" s="5">
        <v>438</v>
      </c>
      <c r="B440" s="7">
        <v>39819</v>
      </c>
      <c r="C440" s="7" t="s">
        <v>12</v>
      </c>
      <c r="D440" s="8">
        <f t="shared" si="60"/>
        <v>2009</v>
      </c>
      <c r="E440" s="9">
        <v>109.5851</v>
      </c>
      <c r="F440" s="9">
        <f t="shared" si="61"/>
        <v>76.681764171123021</v>
      </c>
      <c r="G440" s="5">
        <f t="shared" si="62"/>
        <v>1</v>
      </c>
      <c r="H440" s="9">
        <f t="shared" si="63"/>
        <v>0.69974626268646944</v>
      </c>
      <c r="I440" s="9">
        <f t="shared" si="64"/>
        <v>1.0776285484804262</v>
      </c>
      <c r="J440" s="10">
        <f t="shared" si="65"/>
        <v>101.69097705747211</v>
      </c>
      <c r="K440" s="9">
        <f t="shared" si="66"/>
        <v>88.979799999999997</v>
      </c>
      <c r="L440" s="9">
        <f t="shared" si="67"/>
        <v>1.142854637316246</v>
      </c>
      <c r="M440" s="9">
        <f t="shared" si="68"/>
        <v>109.5851</v>
      </c>
      <c r="N440" s="2">
        <f t="shared" si="69"/>
        <v>97.162400000000005</v>
      </c>
    </row>
    <row r="441" spans="1:14" x14ac:dyDescent="0.2">
      <c r="A441" s="5">
        <v>439</v>
      </c>
      <c r="B441" s="7">
        <v>39820</v>
      </c>
      <c r="C441" s="7" t="s">
        <v>13</v>
      </c>
      <c r="D441" s="8">
        <f t="shared" si="60"/>
        <v>2009</v>
      </c>
      <c r="E441" s="9">
        <v>117.3505</v>
      </c>
      <c r="F441" s="9">
        <f t="shared" si="61"/>
        <v>76.681764171123021</v>
      </c>
      <c r="G441" s="5">
        <f t="shared" si="62"/>
        <v>1</v>
      </c>
      <c r="H441" s="9">
        <f t="shared" si="63"/>
        <v>0.65344215977880815</v>
      </c>
      <c r="I441" s="9">
        <f t="shared" si="64"/>
        <v>0.98423825504069107</v>
      </c>
      <c r="J441" s="10">
        <f t="shared" si="65"/>
        <v>119.22976921390686</v>
      </c>
      <c r="K441" s="9">
        <f t="shared" si="66"/>
        <v>89.100399999999993</v>
      </c>
      <c r="L441" s="9">
        <f t="shared" si="67"/>
        <v>1.3381507738899812</v>
      </c>
      <c r="M441" s="9">
        <f t="shared" si="68"/>
        <v>117.35050000000001</v>
      </c>
      <c r="N441" s="2">
        <f t="shared" si="69"/>
        <v>102.74352500000001</v>
      </c>
    </row>
    <row r="442" spans="1:14" x14ac:dyDescent="0.2">
      <c r="A442" s="5">
        <v>440</v>
      </c>
      <c r="B442" s="7">
        <v>39821</v>
      </c>
      <c r="C442" s="7" t="s">
        <v>14</v>
      </c>
      <c r="D442" s="8">
        <f t="shared" si="60"/>
        <v>2009</v>
      </c>
      <c r="E442" s="9">
        <v>113.8823</v>
      </c>
      <c r="F442" s="9">
        <f t="shared" si="61"/>
        <v>76.681764171123021</v>
      </c>
      <c r="G442" s="5">
        <f t="shared" si="62"/>
        <v>1</v>
      </c>
      <c r="H442" s="9">
        <f t="shared" si="63"/>
        <v>0.67334225047371732</v>
      </c>
      <c r="I442" s="9">
        <f t="shared" si="64"/>
        <v>0.96905978190669795</v>
      </c>
      <c r="J442" s="10">
        <f t="shared" si="65"/>
        <v>117.51834316756808</v>
      </c>
      <c r="K442" s="9">
        <f t="shared" si="66"/>
        <v>89.221000000000004</v>
      </c>
      <c r="L442" s="9">
        <f t="shared" si="67"/>
        <v>1.3171601211325592</v>
      </c>
      <c r="M442" s="9">
        <f t="shared" si="68"/>
        <v>113.8823</v>
      </c>
      <c r="N442" s="2">
        <f t="shared" si="69"/>
        <v>108.67009999999999</v>
      </c>
    </row>
    <row r="443" spans="1:14" x14ac:dyDescent="0.2">
      <c r="A443" s="5">
        <v>441</v>
      </c>
      <c r="B443" s="7">
        <v>39822</v>
      </c>
      <c r="C443" s="7" t="s">
        <v>15</v>
      </c>
      <c r="D443" s="8">
        <f t="shared" si="60"/>
        <v>2009</v>
      </c>
      <c r="E443" s="9">
        <v>103.34910000000001</v>
      </c>
      <c r="F443" s="9">
        <f t="shared" si="61"/>
        <v>76.681764171123021</v>
      </c>
      <c r="G443" s="5">
        <f t="shared" si="62"/>
        <v>1</v>
      </c>
      <c r="H443" s="9">
        <f t="shared" si="63"/>
        <v>0.7419683787388861</v>
      </c>
      <c r="I443" s="9">
        <f t="shared" si="64"/>
        <v>1.0503302899647788</v>
      </c>
      <c r="J443" s="10">
        <f t="shared" si="65"/>
        <v>98.396762416006922</v>
      </c>
      <c r="K443" s="9">
        <f t="shared" si="66"/>
        <v>89.3416</v>
      </c>
      <c r="L443" s="9">
        <f t="shared" si="67"/>
        <v>1.1013543793261698</v>
      </c>
      <c r="M443" s="9">
        <f t="shared" si="68"/>
        <v>103.34910000000001</v>
      </c>
      <c r="N443" s="2">
        <f t="shared" si="69"/>
        <v>111.04175000000001</v>
      </c>
    </row>
    <row r="444" spans="1:14" x14ac:dyDescent="0.2">
      <c r="A444" s="5">
        <v>442</v>
      </c>
      <c r="B444" s="7">
        <v>39823</v>
      </c>
      <c r="C444" s="7" t="s">
        <v>16</v>
      </c>
      <c r="D444" s="8">
        <f t="shared" si="60"/>
        <v>2009</v>
      </c>
      <c r="E444" s="9">
        <v>93.233500000000006</v>
      </c>
      <c r="F444" s="9">
        <f t="shared" si="61"/>
        <v>76.681764171123021</v>
      </c>
      <c r="G444" s="5">
        <f t="shared" si="62"/>
        <v>1</v>
      </c>
      <c r="H444" s="9">
        <f t="shared" si="63"/>
        <v>0.82247007965080166</v>
      </c>
      <c r="I444" s="9">
        <f t="shared" si="64"/>
        <v>1.1675431107740062</v>
      </c>
      <c r="J444" s="10">
        <f t="shared" si="65"/>
        <v>79.854438897928304</v>
      </c>
      <c r="K444" s="9">
        <f t="shared" si="66"/>
        <v>89.462199999999996</v>
      </c>
      <c r="L444" s="9">
        <f t="shared" si="67"/>
        <v>0.89260535620550696</v>
      </c>
      <c r="M444" s="9">
        <f t="shared" si="68"/>
        <v>93.233500000000006</v>
      </c>
      <c r="N444" s="2">
        <f t="shared" si="69"/>
        <v>106.95385</v>
      </c>
    </row>
    <row r="445" spans="1:14" x14ac:dyDescent="0.2">
      <c r="A445" s="5">
        <v>443</v>
      </c>
      <c r="B445" s="7">
        <v>39824</v>
      </c>
      <c r="C445" s="7" t="s">
        <v>17</v>
      </c>
      <c r="D445" s="8">
        <f t="shared" si="60"/>
        <v>2009</v>
      </c>
      <c r="E445" s="9">
        <v>91.8977</v>
      </c>
      <c r="F445" s="9">
        <f t="shared" si="61"/>
        <v>76.681764171123021</v>
      </c>
      <c r="G445" s="5">
        <f t="shared" si="62"/>
        <v>1</v>
      </c>
      <c r="H445" s="9">
        <f t="shared" si="63"/>
        <v>0.83442528127606042</v>
      </c>
      <c r="I445" s="9">
        <f t="shared" si="64"/>
        <v>1.1800839693123044</v>
      </c>
      <c r="J445" s="10">
        <f t="shared" si="65"/>
        <v>77.873865241600996</v>
      </c>
      <c r="K445" s="9">
        <f t="shared" si="66"/>
        <v>89.582799999999992</v>
      </c>
      <c r="L445" s="9">
        <f t="shared" si="67"/>
        <v>0.86929483384758011</v>
      </c>
      <c r="M445" s="9">
        <f t="shared" si="68"/>
        <v>91.897699999999986</v>
      </c>
      <c r="N445" s="2">
        <f t="shared" si="69"/>
        <v>100.59065</v>
      </c>
    </row>
    <row r="446" spans="1:14" x14ac:dyDescent="0.2">
      <c r="A446" s="5">
        <v>444</v>
      </c>
      <c r="B446" s="7">
        <v>39825</v>
      </c>
      <c r="C446" s="7" t="s">
        <v>18</v>
      </c>
      <c r="D446" s="8">
        <f t="shared" si="60"/>
        <v>2009</v>
      </c>
      <c r="E446" s="9">
        <v>101.8014</v>
      </c>
      <c r="F446" s="9">
        <f t="shared" si="61"/>
        <v>76.681764171123021</v>
      </c>
      <c r="G446" s="5">
        <f t="shared" si="62"/>
        <v>1</v>
      </c>
      <c r="H446" s="9">
        <f t="shared" si="63"/>
        <v>0.75324862105160661</v>
      </c>
      <c r="I446" s="9">
        <f t="shared" si="64"/>
        <v>1.0929637972004846</v>
      </c>
      <c r="J446" s="10">
        <f t="shared" si="65"/>
        <v>93.142517859012273</v>
      </c>
      <c r="K446" s="9">
        <f t="shared" si="66"/>
        <v>89.703399999999988</v>
      </c>
      <c r="L446" s="9">
        <f t="shared" si="67"/>
        <v>1.0383387681962142</v>
      </c>
      <c r="M446" s="9">
        <f t="shared" si="68"/>
        <v>101.8014</v>
      </c>
      <c r="N446" s="2">
        <f t="shared" si="69"/>
        <v>97.570425</v>
      </c>
    </row>
    <row r="447" spans="1:14" x14ac:dyDescent="0.2">
      <c r="A447" s="5">
        <v>445</v>
      </c>
      <c r="B447" s="7">
        <v>40179</v>
      </c>
      <c r="C447" s="7" t="s">
        <v>7</v>
      </c>
      <c r="D447" s="8">
        <f t="shared" si="60"/>
        <v>2010</v>
      </c>
      <c r="E447" s="9">
        <v>105.7413</v>
      </c>
      <c r="F447" s="9">
        <f t="shared" si="61"/>
        <v>76.681764171123021</v>
      </c>
      <c r="G447" s="5">
        <f t="shared" si="62"/>
        <v>1</v>
      </c>
      <c r="H447" s="9">
        <f t="shared" si="63"/>
        <v>0.72518272587080945</v>
      </c>
      <c r="I447" s="9">
        <f t="shared" si="64"/>
        <v>1.0563952975290727</v>
      </c>
      <c r="J447" s="10">
        <f t="shared" si="65"/>
        <v>100.09633727765616</v>
      </c>
      <c r="K447" s="9">
        <f t="shared" si="66"/>
        <v>89.823999999999998</v>
      </c>
      <c r="L447" s="9">
        <f t="shared" si="67"/>
        <v>1.114360719603404</v>
      </c>
      <c r="M447" s="9">
        <f t="shared" si="68"/>
        <v>105.7413</v>
      </c>
      <c r="N447" s="2">
        <f t="shared" si="69"/>
        <v>98.168475000000001</v>
      </c>
    </row>
    <row r="448" spans="1:14" x14ac:dyDescent="0.2">
      <c r="A448" s="5">
        <v>446</v>
      </c>
      <c r="B448" s="7">
        <v>40180</v>
      </c>
      <c r="C448" s="7" t="s">
        <v>8</v>
      </c>
      <c r="D448" s="8">
        <f t="shared" si="60"/>
        <v>2010</v>
      </c>
      <c r="E448" s="9">
        <v>96.442800000000005</v>
      </c>
      <c r="F448" s="9">
        <f t="shared" si="61"/>
        <v>76.681764171123021</v>
      </c>
      <c r="G448" s="5">
        <f t="shared" si="62"/>
        <v>1</v>
      </c>
      <c r="H448" s="9">
        <f t="shared" si="63"/>
        <v>0.79510097354206866</v>
      </c>
      <c r="I448" s="9">
        <f t="shared" si="64"/>
        <v>1.1091630140909479</v>
      </c>
      <c r="J448" s="10">
        <f t="shared" si="65"/>
        <v>86.950970033059548</v>
      </c>
      <c r="K448" s="9">
        <f t="shared" si="66"/>
        <v>89.944599999999994</v>
      </c>
      <c r="L448" s="9">
        <f t="shared" si="67"/>
        <v>0.96671695724990225</v>
      </c>
      <c r="M448" s="9">
        <f t="shared" si="68"/>
        <v>96.44280000000002</v>
      </c>
      <c r="N448" s="2">
        <f t="shared" si="69"/>
        <v>98.970799999999997</v>
      </c>
    </row>
    <row r="449" spans="1:14" x14ac:dyDescent="0.2">
      <c r="A449" s="5">
        <v>447</v>
      </c>
      <c r="B449" s="7">
        <v>40181</v>
      </c>
      <c r="C449" s="7" t="s">
        <v>9</v>
      </c>
      <c r="D449" s="8">
        <f t="shared" si="60"/>
        <v>2010</v>
      </c>
      <c r="E449" s="9">
        <v>92.298599999999993</v>
      </c>
      <c r="F449" s="9">
        <f t="shared" si="61"/>
        <v>76.681764171123021</v>
      </c>
      <c r="G449" s="5">
        <f t="shared" si="62"/>
        <v>1</v>
      </c>
      <c r="H449" s="9">
        <f t="shared" si="63"/>
        <v>0.83080094574698882</v>
      </c>
      <c r="I449" s="9">
        <f t="shared" si="64"/>
        <v>1.1662447481388238</v>
      </c>
      <c r="J449" s="10">
        <f t="shared" si="65"/>
        <v>79.141706873532897</v>
      </c>
      <c r="K449" s="9">
        <f t="shared" si="66"/>
        <v>90.065200000000004</v>
      </c>
      <c r="L449" s="9">
        <f t="shared" si="67"/>
        <v>0.87871571787474956</v>
      </c>
      <c r="M449" s="9">
        <f t="shared" si="68"/>
        <v>92.298600000000008</v>
      </c>
      <c r="N449" s="2">
        <f t="shared" si="69"/>
        <v>99.071024999999992</v>
      </c>
    </row>
    <row r="450" spans="1:14" x14ac:dyDescent="0.2">
      <c r="A450" s="5">
        <v>448</v>
      </c>
      <c r="B450" s="7">
        <v>40182</v>
      </c>
      <c r="C450" s="7" t="s">
        <v>10</v>
      </c>
      <c r="D450" s="8">
        <f t="shared" si="60"/>
        <v>2010</v>
      </c>
      <c r="E450" s="9">
        <v>86.824200000000005</v>
      </c>
      <c r="F450" s="9">
        <f t="shared" si="61"/>
        <v>76.681764171123021</v>
      </c>
      <c r="G450" s="5">
        <f t="shared" si="62"/>
        <v>1</v>
      </c>
      <c r="H450" s="9">
        <f t="shared" si="63"/>
        <v>0.88318422940980756</v>
      </c>
      <c r="I450" s="9">
        <f t="shared" si="64"/>
        <v>1.2337673008340146</v>
      </c>
      <c r="J450" s="10">
        <f t="shared" si="65"/>
        <v>70.373238082503647</v>
      </c>
      <c r="K450" s="9">
        <f t="shared" si="66"/>
        <v>90.1858</v>
      </c>
      <c r="L450" s="9">
        <f t="shared" si="67"/>
        <v>0.78031395277863747</v>
      </c>
      <c r="M450" s="9">
        <f t="shared" si="68"/>
        <v>86.824200000000005</v>
      </c>
      <c r="N450" s="2">
        <f t="shared" si="69"/>
        <v>95.32672500000001</v>
      </c>
    </row>
    <row r="451" spans="1:14" x14ac:dyDescent="0.2">
      <c r="A451" s="5">
        <v>449</v>
      </c>
      <c r="B451" s="7">
        <v>40183</v>
      </c>
      <c r="C451" s="7" t="s">
        <v>11</v>
      </c>
      <c r="D451" s="8">
        <f t="shared" si="60"/>
        <v>2010</v>
      </c>
      <c r="E451" s="9">
        <v>90.638900000000007</v>
      </c>
      <c r="F451" s="9">
        <f t="shared" si="61"/>
        <v>76.681764171123021</v>
      </c>
      <c r="G451" s="5">
        <f t="shared" si="62"/>
        <v>1</v>
      </c>
      <c r="H451" s="9">
        <f t="shared" si="63"/>
        <v>0.84601384362699694</v>
      </c>
      <c r="I451" s="9">
        <f t="shared" si="64"/>
        <v>1.2039267461347258</v>
      </c>
      <c r="J451" s="10">
        <f t="shared" si="65"/>
        <v>75.286058965797764</v>
      </c>
      <c r="K451" s="9">
        <f t="shared" si="66"/>
        <v>90.306399999999996</v>
      </c>
      <c r="L451" s="9">
        <f t="shared" si="67"/>
        <v>0.83367357092961036</v>
      </c>
      <c r="M451" s="9">
        <f t="shared" si="68"/>
        <v>90.638899999999992</v>
      </c>
      <c r="N451" s="2">
        <f t="shared" si="69"/>
        <v>91.551125000000013</v>
      </c>
    </row>
    <row r="452" spans="1:14" x14ac:dyDescent="0.2">
      <c r="A452" s="5">
        <v>450</v>
      </c>
      <c r="B452" s="7">
        <v>40184</v>
      </c>
      <c r="C452" s="7" t="s">
        <v>12</v>
      </c>
      <c r="D452" s="8">
        <f t="shared" ref="D452:D515" si="70">YEAR(B452)</f>
        <v>2010</v>
      </c>
      <c r="E452" s="9">
        <v>103.0377</v>
      </c>
      <c r="F452" s="9">
        <f t="shared" ref="F452:F515" si="71">AVERAGE($E$3:$E$563)</f>
        <v>76.681764171123021</v>
      </c>
      <c r="G452" s="5">
        <f t="shared" ref="G452:G515" si="72">IF(E452&gt;F452, 1, 0)</f>
        <v>1</v>
      </c>
      <c r="H452" s="9">
        <f t="shared" ref="H452:H515" si="73">F452/E452</f>
        <v>0.74421075170663764</v>
      </c>
      <c r="I452" s="9">
        <f t="shared" ref="I452:I515" si="74">AVERAGEIF($C$3:$C$563,C452,$H$3:$H$563)</f>
        <v>1.0776285484804262</v>
      </c>
      <c r="J452" s="10">
        <f t="shared" ref="J452:J515" si="75">E452/I452</f>
        <v>95.615228591794818</v>
      </c>
      <c r="K452" s="9">
        <f t="shared" ref="K452:K515" si="76" xml:space="preserve"> (0.1206 * A452) + 36.157</f>
        <v>90.426999999999992</v>
      </c>
      <c r="L452" s="9">
        <f t="shared" ref="L452:L515" si="77">J452/K452</f>
        <v>1.057374772930594</v>
      </c>
      <c r="M452" s="9">
        <f t="shared" ref="M452:M515" si="78">I452*K452*L452</f>
        <v>103.03769999999999</v>
      </c>
      <c r="N452" s="2">
        <f t="shared" si="69"/>
        <v>93.199849999999998</v>
      </c>
    </row>
    <row r="453" spans="1:14" x14ac:dyDescent="0.2">
      <c r="A453" s="5">
        <v>451</v>
      </c>
      <c r="B453" s="7">
        <v>40185</v>
      </c>
      <c r="C453" s="7" t="s">
        <v>13</v>
      </c>
      <c r="D453" s="8">
        <f t="shared" si="70"/>
        <v>2010</v>
      </c>
      <c r="E453" s="9">
        <v>110.6045</v>
      </c>
      <c r="F453" s="9">
        <f t="shared" si="71"/>
        <v>76.681764171123021</v>
      </c>
      <c r="G453" s="5">
        <f t="shared" si="72"/>
        <v>1</v>
      </c>
      <c r="H453" s="9">
        <f t="shared" si="73"/>
        <v>0.69329696505226301</v>
      </c>
      <c r="I453" s="9">
        <f t="shared" si="74"/>
        <v>0.98423825504069107</v>
      </c>
      <c r="J453" s="10">
        <f t="shared" si="75"/>
        <v>112.37573771751771</v>
      </c>
      <c r="K453" s="9">
        <f t="shared" si="76"/>
        <v>90.547599999999989</v>
      </c>
      <c r="L453" s="9">
        <f t="shared" si="77"/>
        <v>1.2410680980778919</v>
      </c>
      <c r="M453" s="9">
        <f t="shared" si="78"/>
        <v>110.6045</v>
      </c>
      <c r="N453" s="2">
        <f t="shared" si="69"/>
        <v>97.776325000000014</v>
      </c>
    </row>
    <row r="454" spans="1:14" x14ac:dyDescent="0.2">
      <c r="A454" s="5">
        <v>452</v>
      </c>
      <c r="B454" s="7">
        <v>40186</v>
      </c>
      <c r="C454" s="7" t="s">
        <v>14</v>
      </c>
      <c r="D454" s="8">
        <f t="shared" si="70"/>
        <v>2010</v>
      </c>
      <c r="E454" s="9">
        <v>112.5792</v>
      </c>
      <c r="F454" s="9">
        <f t="shared" si="71"/>
        <v>76.681764171123021</v>
      </c>
      <c r="G454" s="5">
        <f t="shared" si="72"/>
        <v>1</v>
      </c>
      <c r="H454" s="9">
        <f t="shared" si="73"/>
        <v>0.68113616166328261</v>
      </c>
      <c r="I454" s="9">
        <f t="shared" si="74"/>
        <v>0.96905978190669795</v>
      </c>
      <c r="J454" s="10">
        <f t="shared" si="75"/>
        <v>116.17363768671935</v>
      </c>
      <c r="K454" s="9">
        <f t="shared" si="76"/>
        <v>90.668199999999999</v>
      </c>
      <c r="L454" s="9">
        <f t="shared" si="77"/>
        <v>1.2813052171182326</v>
      </c>
      <c r="M454" s="9">
        <f t="shared" si="78"/>
        <v>112.57919999999999</v>
      </c>
      <c r="N454" s="2">
        <f t="shared" si="69"/>
        <v>104.21507500000001</v>
      </c>
    </row>
    <row r="455" spans="1:14" x14ac:dyDescent="0.2">
      <c r="A455" s="5">
        <v>453</v>
      </c>
      <c r="B455" s="7">
        <v>40187</v>
      </c>
      <c r="C455" s="7" t="s">
        <v>15</v>
      </c>
      <c r="D455" s="8">
        <f t="shared" si="70"/>
        <v>2010</v>
      </c>
      <c r="E455" s="9">
        <v>100.4701</v>
      </c>
      <c r="F455" s="9">
        <f t="shared" si="71"/>
        <v>76.681764171123021</v>
      </c>
      <c r="G455" s="5">
        <f t="shared" si="72"/>
        <v>1</v>
      </c>
      <c r="H455" s="9">
        <f t="shared" si="73"/>
        <v>0.76322969889671677</v>
      </c>
      <c r="I455" s="9">
        <f t="shared" si="74"/>
        <v>1.0503302899647788</v>
      </c>
      <c r="J455" s="10">
        <f t="shared" si="75"/>
        <v>95.655719881570874</v>
      </c>
      <c r="K455" s="9">
        <f t="shared" si="76"/>
        <v>90.788799999999995</v>
      </c>
      <c r="L455" s="9">
        <f t="shared" si="77"/>
        <v>1.0536070515478879</v>
      </c>
      <c r="M455" s="9">
        <f t="shared" si="78"/>
        <v>100.4701</v>
      </c>
      <c r="N455" s="2">
        <f t="shared" ref="N455:N518" si="79">AVERAGE(E452:E455)</f>
        <v>106.672875</v>
      </c>
    </row>
    <row r="456" spans="1:14" x14ac:dyDescent="0.2">
      <c r="A456" s="5">
        <v>454</v>
      </c>
      <c r="B456" s="7">
        <v>40188</v>
      </c>
      <c r="C456" s="7" t="s">
        <v>16</v>
      </c>
      <c r="D456" s="8">
        <f t="shared" si="70"/>
        <v>2010</v>
      </c>
      <c r="E456" s="9">
        <v>90.925899999999999</v>
      </c>
      <c r="F456" s="9">
        <f t="shared" si="71"/>
        <v>76.681764171123021</v>
      </c>
      <c r="G456" s="5">
        <f t="shared" si="72"/>
        <v>1</v>
      </c>
      <c r="H456" s="9">
        <f t="shared" si="73"/>
        <v>0.84334347167444068</v>
      </c>
      <c r="I456" s="9">
        <f t="shared" si="74"/>
        <v>1.1675431107740062</v>
      </c>
      <c r="J456" s="10">
        <f t="shared" si="75"/>
        <v>77.877980830807999</v>
      </c>
      <c r="K456" s="9">
        <f t="shared" si="76"/>
        <v>90.909400000000005</v>
      </c>
      <c r="L456" s="9">
        <f t="shared" si="77"/>
        <v>0.85665487651230776</v>
      </c>
      <c r="M456" s="9">
        <f t="shared" si="78"/>
        <v>90.925899999999999</v>
      </c>
      <c r="N456" s="2">
        <f t="shared" si="79"/>
        <v>103.644925</v>
      </c>
    </row>
    <row r="457" spans="1:14" x14ac:dyDescent="0.2">
      <c r="A457" s="5">
        <v>455</v>
      </c>
      <c r="B457" s="7">
        <v>40189</v>
      </c>
      <c r="C457" s="7" t="s">
        <v>17</v>
      </c>
      <c r="D457" s="8">
        <f t="shared" si="70"/>
        <v>2010</v>
      </c>
      <c r="E457" s="9">
        <v>88.176900000000003</v>
      </c>
      <c r="F457" s="9">
        <f t="shared" si="71"/>
        <v>76.681764171123021</v>
      </c>
      <c r="G457" s="5">
        <f t="shared" si="72"/>
        <v>1</v>
      </c>
      <c r="H457" s="9">
        <f t="shared" si="73"/>
        <v>0.8696355187256869</v>
      </c>
      <c r="I457" s="9">
        <f t="shared" si="74"/>
        <v>1.1800839693123044</v>
      </c>
      <c r="J457" s="10">
        <f t="shared" si="75"/>
        <v>74.720869271180092</v>
      </c>
      <c r="K457" s="9">
        <f t="shared" si="76"/>
        <v>91.03</v>
      </c>
      <c r="L457" s="9">
        <f t="shared" si="77"/>
        <v>0.8208378476456123</v>
      </c>
      <c r="M457" s="9">
        <f t="shared" si="78"/>
        <v>88.176899999999989</v>
      </c>
      <c r="N457" s="2">
        <f t="shared" si="79"/>
        <v>98.038025000000005</v>
      </c>
    </row>
    <row r="458" spans="1:14" x14ac:dyDescent="0.2">
      <c r="A458" s="5">
        <v>456</v>
      </c>
      <c r="B458" s="7">
        <v>40190</v>
      </c>
      <c r="C458" s="7" t="s">
        <v>18</v>
      </c>
      <c r="D458" s="8">
        <f t="shared" si="70"/>
        <v>2010</v>
      </c>
      <c r="E458" s="9">
        <v>102.5951</v>
      </c>
      <c r="F458" s="9">
        <f t="shared" si="71"/>
        <v>76.681764171123021</v>
      </c>
      <c r="G458" s="5">
        <f t="shared" si="72"/>
        <v>1</v>
      </c>
      <c r="H458" s="9">
        <f t="shared" si="73"/>
        <v>0.7474213112626531</v>
      </c>
      <c r="I458" s="9">
        <f t="shared" si="74"/>
        <v>1.0929637972004846</v>
      </c>
      <c r="J458" s="10">
        <f t="shared" si="75"/>
        <v>93.868708426378703</v>
      </c>
      <c r="K458" s="9">
        <f t="shared" si="76"/>
        <v>91.150599999999997</v>
      </c>
      <c r="L458" s="9">
        <f t="shared" si="77"/>
        <v>1.0298199729500268</v>
      </c>
      <c r="M458" s="9">
        <f t="shared" si="78"/>
        <v>102.5951</v>
      </c>
      <c r="N458" s="2">
        <f t="shared" si="79"/>
        <v>95.542000000000002</v>
      </c>
    </row>
    <row r="459" spans="1:14" x14ac:dyDescent="0.2">
      <c r="A459" s="5">
        <v>457</v>
      </c>
      <c r="B459" s="7">
        <v>40544</v>
      </c>
      <c r="C459" s="7" t="s">
        <v>7</v>
      </c>
      <c r="D459" s="8">
        <f t="shared" si="70"/>
        <v>2011</v>
      </c>
      <c r="E459" s="9">
        <v>107.8967</v>
      </c>
      <c r="F459" s="9">
        <f t="shared" si="71"/>
        <v>76.681764171123021</v>
      </c>
      <c r="G459" s="5">
        <f t="shared" si="72"/>
        <v>1</v>
      </c>
      <c r="H459" s="9">
        <f t="shared" si="73"/>
        <v>0.71069610257888349</v>
      </c>
      <c r="I459" s="9">
        <f t="shared" si="74"/>
        <v>1.0563952975290727</v>
      </c>
      <c r="J459" s="10">
        <f t="shared" si="75"/>
        <v>102.1366719942547</v>
      </c>
      <c r="K459" s="9">
        <f t="shared" si="76"/>
        <v>91.271199999999993</v>
      </c>
      <c r="L459" s="9">
        <f t="shared" si="77"/>
        <v>1.1190460078782212</v>
      </c>
      <c r="M459" s="9">
        <f t="shared" si="78"/>
        <v>107.89669999999998</v>
      </c>
      <c r="N459" s="2">
        <f t="shared" si="79"/>
        <v>97.398650000000004</v>
      </c>
    </row>
    <row r="460" spans="1:14" x14ac:dyDescent="0.2">
      <c r="A460" s="5">
        <v>458</v>
      </c>
      <c r="B460" s="7">
        <v>40545</v>
      </c>
      <c r="C460" s="7" t="s">
        <v>8</v>
      </c>
      <c r="D460" s="8">
        <f t="shared" si="70"/>
        <v>2011</v>
      </c>
      <c r="E460" s="9">
        <v>101.9572</v>
      </c>
      <c r="F460" s="9">
        <f t="shared" si="71"/>
        <v>76.681764171123021</v>
      </c>
      <c r="G460" s="5">
        <f t="shared" si="72"/>
        <v>1</v>
      </c>
      <c r="H460" s="9">
        <f t="shared" si="73"/>
        <v>0.75209758772429036</v>
      </c>
      <c r="I460" s="9">
        <f t="shared" si="74"/>
        <v>1.1091630140909479</v>
      </c>
      <c r="J460" s="10">
        <f t="shared" si="75"/>
        <v>91.922646810904055</v>
      </c>
      <c r="K460" s="9">
        <f t="shared" si="76"/>
        <v>91.391799999999989</v>
      </c>
      <c r="L460" s="9">
        <f t="shared" si="77"/>
        <v>1.005808473089534</v>
      </c>
      <c r="M460" s="9">
        <f t="shared" si="78"/>
        <v>101.9572</v>
      </c>
      <c r="N460" s="2">
        <f t="shared" si="79"/>
        <v>100.156475</v>
      </c>
    </row>
    <row r="461" spans="1:14" x14ac:dyDescent="0.2">
      <c r="A461" s="5">
        <v>459</v>
      </c>
      <c r="B461" s="7">
        <v>40546</v>
      </c>
      <c r="C461" s="7" t="s">
        <v>9</v>
      </c>
      <c r="D461" s="8">
        <f t="shared" si="70"/>
        <v>2011</v>
      </c>
      <c r="E461" s="9">
        <v>93.228499999999997</v>
      </c>
      <c r="F461" s="9">
        <f t="shared" si="71"/>
        <v>76.681764171123021</v>
      </c>
      <c r="G461" s="5">
        <f t="shared" si="72"/>
        <v>1</v>
      </c>
      <c r="H461" s="9">
        <f t="shared" si="73"/>
        <v>0.82251419009340521</v>
      </c>
      <c r="I461" s="9">
        <f t="shared" si="74"/>
        <v>1.1662447481388238</v>
      </c>
      <c r="J461" s="10">
        <f t="shared" si="75"/>
        <v>79.939052371966227</v>
      </c>
      <c r="K461" s="9">
        <f t="shared" si="76"/>
        <v>91.512399999999985</v>
      </c>
      <c r="L461" s="9">
        <f t="shared" si="77"/>
        <v>0.87353246523931449</v>
      </c>
      <c r="M461" s="9">
        <f t="shared" si="78"/>
        <v>93.228499999999997</v>
      </c>
      <c r="N461" s="2">
        <f t="shared" si="79"/>
        <v>101.419375</v>
      </c>
    </row>
    <row r="462" spans="1:14" x14ac:dyDescent="0.2">
      <c r="A462" s="5">
        <v>460</v>
      </c>
      <c r="B462" s="7">
        <v>40547</v>
      </c>
      <c r="C462" s="7" t="s">
        <v>10</v>
      </c>
      <c r="D462" s="8">
        <f t="shared" si="70"/>
        <v>2011</v>
      </c>
      <c r="E462" s="9">
        <v>86.087400000000002</v>
      </c>
      <c r="F462" s="9">
        <f t="shared" si="71"/>
        <v>76.681764171123021</v>
      </c>
      <c r="G462" s="5">
        <f t="shared" si="72"/>
        <v>1</v>
      </c>
      <c r="H462" s="9">
        <f t="shared" si="73"/>
        <v>0.89074317694718408</v>
      </c>
      <c r="I462" s="9">
        <f t="shared" si="74"/>
        <v>1.2337673008340146</v>
      </c>
      <c r="J462" s="10">
        <f t="shared" si="75"/>
        <v>69.776042809536094</v>
      </c>
      <c r="K462" s="9">
        <f t="shared" si="76"/>
        <v>91.632999999999996</v>
      </c>
      <c r="L462" s="9">
        <f t="shared" si="77"/>
        <v>0.76147286250080315</v>
      </c>
      <c r="M462" s="9">
        <f t="shared" si="78"/>
        <v>86.087400000000002</v>
      </c>
      <c r="N462" s="2">
        <f t="shared" si="79"/>
        <v>97.292450000000002</v>
      </c>
    </row>
    <row r="463" spans="1:14" x14ac:dyDescent="0.2">
      <c r="A463" s="5">
        <v>461</v>
      </c>
      <c r="B463" s="7">
        <v>40548</v>
      </c>
      <c r="C463" s="7" t="s">
        <v>11</v>
      </c>
      <c r="D463" s="8">
        <f t="shared" si="70"/>
        <v>2011</v>
      </c>
      <c r="E463" s="9">
        <v>93.770600000000002</v>
      </c>
      <c r="F463" s="9">
        <f t="shared" si="71"/>
        <v>76.681764171123021</v>
      </c>
      <c r="G463" s="5">
        <f t="shared" si="72"/>
        <v>1</v>
      </c>
      <c r="H463" s="9">
        <f t="shared" si="73"/>
        <v>0.81775912888605828</v>
      </c>
      <c r="I463" s="9">
        <f t="shared" si="74"/>
        <v>1.2039267461347258</v>
      </c>
      <c r="J463" s="10">
        <f t="shared" si="75"/>
        <v>77.887296964749524</v>
      </c>
      <c r="K463" s="9">
        <f t="shared" si="76"/>
        <v>91.753600000000006</v>
      </c>
      <c r="L463" s="9">
        <f t="shared" si="77"/>
        <v>0.8488745614858656</v>
      </c>
      <c r="M463" s="9">
        <f t="shared" si="78"/>
        <v>93.770600000000002</v>
      </c>
      <c r="N463" s="2">
        <f t="shared" si="79"/>
        <v>93.760925</v>
      </c>
    </row>
    <row r="464" spans="1:14" x14ac:dyDescent="0.2">
      <c r="A464" s="5">
        <v>462</v>
      </c>
      <c r="B464" s="7">
        <v>40549</v>
      </c>
      <c r="C464" s="7" t="s">
        <v>12</v>
      </c>
      <c r="D464" s="8">
        <f t="shared" si="70"/>
        <v>2011</v>
      </c>
      <c r="E464" s="9">
        <v>110.35720000000001</v>
      </c>
      <c r="F464" s="9">
        <f t="shared" si="71"/>
        <v>76.681764171123021</v>
      </c>
      <c r="G464" s="5">
        <f t="shared" si="72"/>
        <v>1</v>
      </c>
      <c r="H464" s="9">
        <f t="shared" si="73"/>
        <v>0.69485057767977998</v>
      </c>
      <c r="I464" s="9">
        <f t="shared" si="74"/>
        <v>1.0776285484804262</v>
      </c>
      <c r="J464" s="10">
        <f t="shared" si="75"/>
        <v>102.40745770480532</v>
      </c>
      <c r="K464" s="9">
        <f t="shared" si="76"/>
        <v>91.874200000000002</v>
      </c>
      <c r="L464" s="9">
        <f t="shared" si="77"/>
        <v>1.1146487012110617</v>
      </c>
      <c r="M464" s="9">
        <f t="shared" si="78"/>
        <v>110.35720000000001</v>
      </c>
      <c r="N464" s="2">
        <f t="shared" si="79"/>
        <v>95.860925000000009</v>
      </c>
    </row>
    <row r="465" spans="1:14" x14ac:dyDescent="0.2">
      <c r="A465" s="5">
        <v>463</v>
      </c>
      <c r="B465" s="7">
        <v>40550</v>
      </c>
      <c r="C465" s="7" t="s">
        <v>13</v>
      </c>
      <c r="D465" s="8">
        <f t="shared" si="70"/>
        <v>2011</v>
      </c>
      <c r="E465" s="9">
        <v>120.14570000000001</v>
      </c>
      <c r="F465" s="9">
        <f t="shared" si="71"/>
        <v>76.681764171123021</v>
      </c>
      <c r="G465" s="5">
        <f t="shared" si="72"/>
        <v>1</v>
      </c>
      <c r="H465" s="9">
        <f t="shared" si="73"/>
        <v>0.63823977196955872</v>
      </c>
      <c r="I465" s="9">
        <f t="shared" si="74"/>
        <v>0.98423825504069107</v>
      </c>
      <c r="J465" s="10">
        <f t="shared" si="75"/>
        <v>122.06973198276351</v>
      </c>
      <c r="K465" s="9">
        <f t="shared" si="76"/>
        <v>91.994799999999998</v>
      </c>
      <c r="L465" s="9">
        <f t="shared" si="77"/>
        <v>1.3269199126772766</v>
      </c>
      <c r="M465" s="9">
        <f t="shared" si="78"/>
        <v>120.14570000000001</v>
      </c>
      <c r="N465" s="2">
        <f t="shared" si="79"/>
        <v>102.590225</v>
      </c>
    </row>
    <row r="466" spans="1:14" x14ac:dyDescent="0.2">
      <c r="A466" s="5">
        <v>464</v>
      </c>
      <c r="B466" s="7">
        <v>40551</v>
      </c>
      <c r="C466" s="7" t="s">
        <v>14</v>
      </c>
      <c r="D466" s="8">
        <f t="shared" si="70"/>
        <v>2011</v>
      </c>
      <c r="E466" s="9">
        <v>120.20869999999999</v>
      </c>
      <c r="F466" s="9">
        <f t="shared" si="71"/>
        <v>76.681764171123021</v>
      </c>
      <c r="G466" s="5">
        <f t="shared" si="72"/>
        <v>1</v>
      </c>
      <c r="H466" s="9">
        <f t="shared" si="73"/>
        <v>0.63790527783033191</v>
      </c>
      <c r="I466" s="9">
        <f t="shared" si="74"/>
        <v>0.96905978190669795</v>
      </c>
      <c r="J466" s="10">
        <f t="shared" si="75"/>
        <v>124.04673297191258</v>
      </c>
      <c r="K466" s="9">
        <f t="shared" si="76"/>
        <v>92.115399999999994</v>
      </c>
      <c r="L466" s="9">
        <f t="shared" si="77"/>
        <v>1.3466448929485471</v>
      </c>
      <c r="M466" s="9">
        <f t="shared" si="78"/>
        <v>120.20870000000001</v>
      </c>
      <c r="N466" s="2">
        <f t="shared" si="79"/>
        <v>111.12055000000001</v>
      </c>
    </row>
    <row r="467" spans="1:14" x14ac:dyDescent="0.2">
      <c r="A467" s="5">
        <v>465</v>
      </c>
      <c r="B467" s="7">
        <v>40552</v>
      </c>
      <c r="C467" s="7" t="s">
        <v>15</v>
      </c>
      <c r="D467" s="8">
        <f t="shared" si="70"/>
        <v>2011</v>
      </c>
      <c r="E467" s="9">
        <v>106.1109</v>
      </c>
      <c r="F467" s="9">
        <f t="shared" si="71"/>
        <v>76.681764171123021</v>
      </c>
      <c r="G467" s="5">
        <f t="shared" si="72"/>
        <v>1</v>
      </c>
      <c r="H467" s="9">
        <f t="shared" si="73"/>
        <v>0.72265680689847156</v>
      </c>
      <c r="I467" s="9">
        <f t="shared" si="74"/>
        <v>1.0503302899647788</v>
      </c>
      <c r="J467" s="10">
        <f t="shared" si="75"/>
        <v>101.02622100287925</v>
      </c>
      <c r="K467" s="9">
        <f t="shared" si="76"/>
        <v>92.23599999999999</v>
      </c>
      <c r="L467" s="9">
        <f t="shared" si="77"/>
        <v>1.0953014116275561</v>
      </c>
      <c r="M467" s="9">
        <f t="shared" si="78"/>
        <v>106.1109</v>
      </c>
      <c r="N467" s="2">
        <f t="shared" si="79"/>
        <v>114.205625</v>
      </c>
    </row>
    <row r="468" spans="1:14" x14ac:dyDescent="0.2">
      <c r="A468" s="5">
        <v>466</v>
      </c>
      <c r="B468" s="7">
        <v>40553</v>
      </c>
      <c r="C468" s="7" t="s">
        <v>16</v>
      </c>
      <c r="D468" s="8">
        <f t="shared" si="70"/>
        <v>2011</v>
      </c>
      <c r="E468" s="9">
        <v>91.6614</v>
      </c>
      <c r="F468" s="9">
        <f t="shared" si="71"/>
        <v>76.681764171123021</v>
      </c>
      <c r="G468" s="5">
        <f t="shared" si="72"/>
        <v>1</v>
      </c>
      <c r="H468" s="9">
        <f t="shared" si="73"/>
        <v>0.83657640152913904</v>
      </c>
      <c r="I468" s="9">
        <f t="shared" si="74"/>
        <v>1.1675431107740062</v>
      </c>
      <c r="J468" s="10">
        <f t="shared" si="75"/>
        <v>78.507936155980033</v>
      </c>
      <c r="K468" s="9">
        <f t="shared" si="76"/>
        <v>92.356599999999986</v>
      </c>
      <c r="L468" s="9">
        <f t="shared" si="77"/>
        <v>0.85005225566965481</v>
      </c>
      <c r="M468" s="9">
        <f t="shared" si="78"/>
        <v>91.6614</v>
      </c>
      <c r="N468" s="2">
        <f t="shared" si="79"/>
        <v>109.53167500000001</v>
      </c>
    </row>
    <row r="469" spans="1:14" x14ac:dyDescent="0.2">
      <c r="A469" s="5">
        <v>467</v>
      </c>
      <c r="B469" s="7">
        <v>40554</v>
      </c>
      <c r="C469" s="7" t="s">
        <v>17</v>
      </c>
      <c r="D469" s="8">
        <f t="shared" si="70"/>
        <v>2011</v>
      </c>
      <c r="E469" s="9">
        <v>90.634</v>
      </c>
      <c r="F469" s="9">
        <f t="shared" si="71"/>
        <v>76.681764171123021</v>
      </c>
      <c r="G469" s="5">
        <f t="shared" si="72"/>
        <v>1</v>
      </c>
      <c r="H469" s="9">
        <f t="shared" si="73"/>
        <v>0.84605958217802391</v>
      </c>
      <c r="I469" s="9">
        <f t="shared" si="74"/>
        <v>1.1800839693123044</v>
      </c>
      <c r="J469" s="10">
        <f t="shared" si="75"/>
        <v>76.803009240789109</v>
      </c>
      <c r="K469" s="9">
        <f t="shared" si="76"/>
        <v>92.477199999999996</v>
      </c>
      <c r="L469" s="9">
        <f t="shared" si="77"/>
        <v>0.83050751148163127</v>
      </c>
      <c r="M469" s="9">
        <f t="shared" si="78"/>
        <v>90.634</v>
      </c>
      <c r="N469" s="2">
        <f t="shared" si="79"/>
        <v>102.15375</v>
      </c>
    </row>
    <row r="470" spans="1:14" x14ac:dyDescent="0.2">
      <c r="A470" s="5">
        <v>468</v>
      </c>
      <c r="B470" s="7">
        <v>40555</v>
      </c>
      <c r="C470" s="7" t="s">
        <v>18</v>
      </c>
      <c r="D470" s="8">
        <f t="shared" si="70"/>
        <v>2011</v>
      </c>
      <c r="E470" s="9">
        <v>105.7792</v>
      </c>
      <c r="F470" s="9">
        <f t="shared" si="71"/>
        <v>76.681764171123021</v>
      </c>
      <c r="G470" s="5">
        <f t="shared" si="72"/>
        <v>1</v>
      </c>
      <c r="H470" s="9">
        <f t="shared" si="73"/>
        <v>0.72492289761241357</v>
      </c>
      <c r="I470" s="9">
        <f t="shared" si="74"/>
        <v>1.0929637972004846</v>
      </c>
      <c r="J470" s="10">
        <f t="shared" si="75"/>
        <v>96.781979669356517</v>
      </c>
      <c r="K470" s="9">
        <f t="shared" si="76"/>
        <v>92.597800000000007</v>
      </c>
      <c r="L470" s="9">
        <f t="shared" si="77"/>
        <v>1.0451865991347149</v>
      </c>
      <c r="M470" s="9">
        <f t="shared" si="78"/>
        <v>105.77919999999999</v>
      </c>
      <c r="N470" s="2">
        <f t="shared" si="79"/>
        <v>98.546374999999998</v>
      </c>
    </row>
    <row r="471" spans="1:14" x14ac:dyDescent="0.2">
      <c r="A471" s="5">
        <v>469</v>
      </c>
      <c r="B471" s="7">
        <v>40909</v>
      </c>
      <c r="C471" s="7" t="s">
        <v>7</v>
      </c>
      <c r="D471" s="8">
        <f t="shared" si="70"/>
        <v>2012</v>
      </c>
      <c r="E471" s="9">
        <v>108.9151</v>
      </c>
      <c r="F471" s="9">
        <f t="shared" si="71"/>
        <v>76.681764171123021</v>
      </c>
      <c r="G471" s="5">
        <f t="shared" si="72"/>
        <v>1</v>
      </c>
      <c r="H471" s="9">
        <f t="shared" si="73"/>
        <v>0.70405080811680865</v>
      </c>
      <c r="I471" s="9">
        <f t="shared" si="74"/>
        <v>1.0563952975290727</v>
      </c>
      <c r="J471" s="10">
        <f t="shared" si="75"/>
        <v>103.10070506254084</v>
      </c>
      <c r="K471" s="9">
        <f t="shared" si="76"/>
        <v>92.718400000000003</v>
      </c>
      <c r="L471" s="9">
        <f t="shared" si="77"/>
        <v>1.111976749626189</v>
      </c>
      <c r="M471" s="9">
        <f t="shared" si="78"/>
        <v>108.91510000000001</v>
      </c>
      <c r="N471" s="2">
        <f t="shared" si="79"/>
        <v>99.247425000000007</v>
      </c>
    </row>
    <row r="472" spans="1:14" x14ac:dyDescent="0.2">
      <c r="A472" s="5">
        <v>470</v>
      </c>
      <c r="B472" s="7">
        <v>40910</v>
      </c>
      <c r="C472" s="7" t="s">
        <v>8</v>
      </c>
      <c r="D472" s="8">
        <f t="shared" si="70"/>
        <v>2012</v>
      </c>
      <c r="E472" s="9">
        <v>100.0117</v>
      </c>
      <c r="F472" s="9">
        <f t="shared" si="71"/>
        <v>76.681764171123021</v>
      </c>
      <c r="G472" s="5">
        <f t="shared" si="72"/>
        <v>1</v>
      </c>
      <c r="H472" s="9">
        <f t="shared" si="73"/>
        <v>0.76672793454288868</v>
      </c>
      <c r="I472" s="9">
        <f t="shared" si="74"/>
        <v>1.1091630140909479</v>
      </c>
      <c r="J472" s="10">
        <f t="shared" si="75"/>
        <v>90.168621500571746</v>
      </c>
      <c r="K472" s="9">
        <f t="shared" si="76"/>
        <v>92.838999999999999</v>
      </c>
      <c r="L472" s="9">
        <f t="shared" si="77"/>
        <v>0.97123645774482437</v>
      </c>
      <c r="M472" s="9">
        <f t="shared" si="78"/>
        <v>100.0117</v>
      </c>
      <c r="N472" s="2">
        <f t="shared" si="79"/>
        <v>101.33500000000001</v>
      </c>
    </row>
    <row r="473" spans="1:14" x14ac:dyDescent="0.2">
      <c r="A473" s="5">
        <v>471</v>
      </c>
      <c r="B473" s="7">
        <v>40911</v>
      </c>
      <c r="C473" s="7" t="s">
        <v>9</v>
      </c>
      <c r="D473" s="8">
        <f t="shared" si="70"/>
        <v>2012</v>
      </c>
      <c r="E473" s="9">
        <v>94.348399999999998</v>
      </c>
      <c r="F473" s="9">
        <f t="shared" si="71"/>
        <v>76.681764171123021</v>
      </c>
      <c r="G473" s="5">
        <f t="shared" si="72"/>
        <v>1</v>
      </c>
      <c r="H473" s="9">
        <f t="shared" si="73"/>
        <v>0.8127510818532484</v>
      </c>
      <c r="I473" s="9">
        <f t="shared" si="74"/>
        <v>1.1662447481388238</v>
      </c>
      <c r="J473" s="10">
        <f t="shared" si="75"/>
        <v>80.899313930946207</v>
      </c>
      <c r="K473" s="9">
        <f t="shared" si="76"/>
        <v>92.959599999999995</v>
      </c>
      <c r="L473" s="9">
        <f t="shared" si="77"/>
        <v>0.87026314582836217</v>
      </c>
      <c r="M473" s="9">
        <f t="shared" si="78"/>
        <v>94.348400000000012</v>
      </c>
      <c r="N473" s="2">
        <f t="shared" si="79"/>
        <v>102.2636</v>
      </c>
    </row>
    <row r="474" spans="1:14" x14ac:dyDescent="0.2">
      <c r="A474" s="5">
        <v>472</v>
      </c>
      <c r="B474" s="7">
        <v>40912</v>
      </c>
      <c r="C474" s="7" t="s">
        <v>10</v>
      </c>
      <c r="D474" s="8">
        <f t="shared" si="70"/>
        <v>2012</v>
      </c>
      <c r="E474" s="9">
        <v>89.082099999999997</v>
      </c>
      <c r="F474" s="9">
        <f t="shared" si="71"/>
        <v>76.681764171123021</v>
      </c>
      <c r="G474" s="5">
        <f t="shared" si="72"/>
        <v>1</v>
      </c>
      <c r="H474" s="9">
        <f t="shared" si="73"/>
        <v>0.86079879314837693</v>
      </c>
      <c r="I474" s="9">
        <f t="shared" si="74"/>
        <v>1.2337673008340146</v>
      </c>
      <c r="J474" s="10">
        <f t="shared" si="75"/>
        <v>72.203323868108171</v>
      </c>
      <c r="K474" s="9">
        <f t="shared" si="76"/>
        <v>93.080199999999991</v>
      </c>
      <c r="L474" s="9">
        <f t="shared" si="77"/>
        <v>0.77571088016686873</v>
      </c>
      <c r="M474" s="9">
        <f t="shared" si="78"/>
        <v>89.082099999999997</v>
      </c>
      <c r="N474" s="2">
        <f t="shared" si="79"/>
        <v>98.089325000000002</v>
      </c>
    </row>
    <row r="475" spans="1:14" x14ac:dyDescent="0.2">
      <c r="A475" s="5">
        <v>473</v>
      </c>
      <c r="B475" s="7">
        <v>40913</v>
      </c>
      <c r="C475" s="7" t="s">
        <v>11</v>
      </c>
      <c r="D475" s="8">
        <f t="shared" si="70"/>
        <v>2012</v>
      </c>
      <c r="E475" s="9">
        <v>92.793700000000001</v>
      </c>
      <c r="F475" s="9">
        <f t="shared" si="71"/>
        <v>76.681764171123021</v>
      </c>
      <c r="G475" s="5">
        <f t="shared" si="72"/>
        <v>1</v>
      </c>
      <c r="H475" s="9">
        <f t="shared" si="73"/>
        <v>0.82636821434130792</v>
      </c>
      <c r="I475" s="9">
        <f t="shared" si="74"/>
        <v>1.2039267461347258</v>
      </c>
      <c r="J475" s="10">
        <f t="shared" si="75"/>
        <v>77.075868858233576</v>
      </c>
      <c r="K475" s="9">
        <f t="shared" si="76"/>
        <v>93.200799999999987</v>
      </c>
      <c r="L475" s="9">
        <f t="shared" si="77"/>
        <v>0.82698720245141233</v>
      </c>
      <c r="M475" s="9">
        <f t="shared" si="78"/>
        <v>92.793700000000001</v>
      </c>
      <c r="N475" s="2">
        <f t="shared" si="79"/>
        <v>94.05897499999999</v>
      </c>
    </row>
    <row r="476" spans="1:14" x14ac:dyDescent="0.2">
      <c r="A476" s="5">
        <v>474</v>
      </c>
      <c r="B476" s="7">
        <v>40914</v>
      </c>
      <c r="C476" s="7" t="s">
        <v>12</v>
      </c>
      <c r="D476" s="8">
        <f t="shared" si="70"/>
        <v>2012</v>
      </c>
      <c r="E476" s="9">
        <v>108.5421</v>
      </c>
      <c r="F476" s="9">
        <f t="shared" si="71"/>
        <v>76.681764171123021</v>
      </c>
      <c r="G476" s="5">
        <f t="shared" si="72"/>
        <v>1</v>
      </c>
      <c r="H476" s="9">
        <f t="shared" si="73"/>
        <v>0.70647024676252823</v>
      </c>
      <c r="I476" s="9">
        <f t="shared" si="74"/>
        <v>1.0776285484804262</v>
      </c>
      <c r="J476" s="10">
        <f t="shared" si="75"/>
        <v>100.72311108781983</v>
      </c>
      <c r="K476" s="9">
        <f t="shared" si="76"/>
        <v>93.321399999999997</v>
      </c>
      <c r="L476" s="9">
        <f t="shared" si="77"/>
        <v>1.0793141882549966</v>
      </c>
      <c r="M476" s="9">
        <f t="shared" si="78"/>
        <v>108.54210000000002</v>
      </c>
      <c r="N476" s="2">
        <f t="shared" si="79"/>
        <v>96.191575</v>
      </c>
    </row>
    <row r="477" spans="1:14" x14ac:dyDescent="0.2">
      <c r="A477" s="5">
        <v>475</v>
      </c>
      <c r="B477" s="7">
        <v>40915</v>
      </c>
      <c r="C477" s="7" t="s">
        <v>13</v>
      </c>
      <c r="D477" s="8">
        <f t="shared" si="70"/>
        <v>2012</v>
      </c>
      <c r="E477" s="9">
        <v>121.6974</v>
      </c>
      <c r="F477" s="9">
        <f t="shared" si="71"/>
        <v>76.681764171123021</v>
      </c>
      <c r="G477" s="5">
        <f t="shared" si="72"/>
        <v>1</v>
      </c>
      <c r="H477" s="9">
        <f t="shared" si="73"/>
        <v>0.63010190991034332</v>
      </c>
      <c r="I477" s="9">
        <f t="shared" si="74"/>
        <v>0.98423825504069107</v>
      </c>
      <c r="J477" s="10">
        <f t="shared" si="75"/>
        <v>123.64628114863174</v>
      </c>
      <c r="K477" s="9">
        <f t="shared" si="76"/>
        <v>93.441999999999993</v>
      </c>
      <c r="L477" s="9">
        <f t="shared" si="77"/>
        <v>1.3232409531969751</v>
      </c>
      <c r="M477" s="9">
        <f t="shared" si="78"/>
        <v>121.6974</v>
      </c>
      <c r="N477" s="2">
        <f t="shared" si="79"/>
        <v>103.02882500000001</v>
      </c>
    </row>
    <row r="478" spans="1:14" x14ac:dyDescent="0.2">
      <c r="A478" s="5">
        <v>476</v>
      </c>
      <c r="B478" s="7">
        <v>40916</v>
      </c>
      <c r="C478" s="7" t="s">
        <v>14</v>
      </c>
      <c r="D478" s="8">
        <f t="shared" si="70"/>
        <v>2012</v>
      </c>
      <c r="E478" s="9">
        <v>120.2822</v>
      </c>
      <c r="F478" s="9">
        <f t="shared" si="71"/>
        <v>76.681764171123021</v>
      </c>
      <c r="G478" s="5">
        <f t="shared" si="72"/>
        <v>1</v>
      </c>
      <c r="H478" s="9">
        <f t="shared" si="73"/>
        <v>0.63751547752803839</v>
      </c>
      <c r="I478" s="9">
        <f t="shared" si="74"/>
        <v>0.96905978190669795</v>
      </c>
      <c r="J478" s="10">
        <f t="shared" si="75"/>
        <v>124.12257968578135</v>
      </c>
      <c r="K478" s="9">
        <f t="shared" si="76"/>
        <v>93.562600000000003</v>
      </c>
      <c r="L478" s="9">
        <f t="shared" si="77"/>
        <v>1.3266260202878217</v>
      </c>
      <c r="M478" s="9">
        <f t="shared" si="78"/>
        <v>120.28220000000002</v>
      </c>
      <c r="N478" s="2">
        <f t="shared" si="79"/>
        <v>110.82885</v>
      </c>
    </row>
    <row r="479" spans="1:14" x14ac:dyDescent="0.2">
      <c r="A479" s="5">
        <v>477</v>
      </c>
      <c r="B479" s="7">
        <v>40917</v>
      </c>
      <c r="C479" s="7" t="s">
        <v>15</v>
      </c>
      <c r="D479" s="8">
        <f t="shared" si="70"/>
        <v>2012</v>
      </c>
      <c r="E479" s="9">
        <v>104.6692</v>
      </c>
      <c r="F479" s="9">
        <f t="shared" si="71"/>
        <v>76.681764171123021</v>
      </c>
      <c r="G479" s="5">
        <f t="shared" si="72"/>
        <v>1</v>
      </c>
      <c r="H479" s="9">
        <f t="shared" si="73"/>
        <v>0.73261058813025248</v>
      </c>
      <c r="I479" s="9">
        <f t="shared" si="74"/>
        <v>1.0503302899647788</v>
      </c>
      <c r="J479" s="10">
        <f t="shared" si="75"/>
        <v>99.653605156440761</v>
      </c>
      <c r="K479" s="9">
        <f t="shared" si="76"/>
        <v>93.683199999999999</v>
      </c>
      <c r="L479" s="9">
        <f t="shared" si="77"/>
        <v>1.0637297312265248</v>
      </c>
      <c r="M479" s="9">
        <f t="shared" si="78"/>
        <v>104.66920000000002</v>
      </c>
      <c r="N479" s="2">
        <f t="shared" si="79"/>
        <v>113.797725</v>
      </c>
    </row>
    <row r="480" spans="1:14" x14ac:dyDescent="0.2">
      <c r="A480" s="5">
        <v>478</v>
      </c>
      <c r="B480" s="7">
        <v>40918</v>
      </c>
      <c r="C480" s="7" t="s">
        <v>16</v>
      </c>
      <c r="D480" s="8">
        <f t="shared" si="70"/>
        <v>2012</v>
      </c>
      <c r="E480" s="9">
        <v>91.821700000000007</v>
      </c>
      <c r="F480" s="9">
        <f t="shared" si="71"/>
        <v>76.681764171123021</v>
      </c>
      <c r="G480" s="5">
        <f t="shared" si="72"/>
        <v>1</v>
      </c>
      <c r="H480" s="9">
        <f t="shared" si="73"/>
        <v>0.83511592761975673</v>
      </c>
      <c r="I480" s="9">
        <f t="shared" si="74"/>
        <v>1.1675431107740062</v>
      </c>
      <c r="J480" s="10">
        <f t="shared" si="75"/>
        <v>78.645233013390069</v>
      </c>
      <c r="K480" s="9">
        <f t="shared" si="76"/>
        <v>93.803799999999995</v>
      </c>
      <c r="L480" s="9">
        <f t="shared" si="77"/>
        <v>0.83840135488530387</v>
      </c>
      <c r="M480" s="9">
        <f t="shared" si="78"/>
        <v>91.821700000000007</v>
      </c>
      <c r="N480" s="2">
        <f t="shared" si="79"/>
        <v>109.617625</v>
      </c>
    </row>
    <row r="481" spans="1:14" x14ac:dyDescent="0.2">
      <c r="A481" s="5">
        <v>479</v>
      </c>
      <c r="B481" s="7">
        <v>40919</v>
      </c>
      <c r="C481" s="7" t="s">
        <v>17</v>
      </c>
      <c r="D481" s="8">
        <f t="shared" si="70"/>
        <v>2012</v>
      </c>
      <c r="E481" s="9">
        <v>90.768299999999996</v>
      </c>
      <c r="F481" s="9">
        <f t="shared" si="71"/>
        <v>76.681764171123021</v>
      </c>
      <c r="G481" s="5">
        <f t="shared" si="72"/>
        <v>1</v>
      </c>
      <c r="H481" s="9">
        <f t="shared" si="73"/>
        <v>0.84480775965973831</v>
      </c>
      <c r="I481" s="9">
        <f t="shared" si="74"/>
        <v>1.1800839693123044</v>
      </c>
      <c r="J481" s="10">
        <f t="shared" si="75"/>
        <v>76.916814701665132</v>
      </c>
      <c r="K481" s="9">
        <f t="shared" si="76"/>
        <v>93.924399999999991</v>
      </c>
      <c r="L481" s="9">
        <f t="shared" si="77"/>
        <v>0.81892260905222858</v>
      </c>
      <c r="M481" s="9">
        <f t="shared" si="78"/>
        <v>90.768299999999996</v>
      </c>
      <c r="N481" s="2">
        <f t="shared" si="79"/>
        <v>101.88535</v>
      </c>
    </row>
    <row r="482" spans="1:14" x14ac:dyDescent="0.2">
      <c r="A482" s="5">
        <v>480</v>
      </c>
      <c r="B482" s="7">
        <v>40920</v>
      </c>
      <c r="C482" s="7" t="s">
        <v>18</v>
      </c>
      <c r="D482" s="8">
        <f t="shared" si="70"/>
        <v>2012</v>
      </c>
      <c r="E482" s="9">
        <v>99.365399999999994</v>
      </c>
      <c r="F482" s="9">
        <f t="shared" si="71"/>
        <v>76.681764171123021</v>
      </c>
      <c r="G482" s="5">
        <f t="shared" si="72"/>
        <v>1</v>
      </c>
      <c r="H482" s="9">
        <f t="shared" si="73"/>
        <v>0.77171494475061764</v>
      </c>
      <c r="I482" s="9">
        <f t="shared" si="74"/>
        <v>1.0929637972004846</v>
      </c>
      <c r="J482" s="10">
        <f t="shared" si="75"/>
        <v>90.913715764890242</v>
      </c>
      <c r="K482" s="9">
        <f t="shared" si="76"/>
        <v>94.044999999999987</v>
      </c>
      <c r="L482" s="9">
        <f t="shared" si="77"/>
        <v>0.96670440496454091</v>
      </c>
      <c r="M482" s="9">
        <f t="shared" si="78"/>
        <v>99.365399999999994</v>
      </c>
      <c r="N482" s="2">
        <f t="shared" si="79"/>
        <v>96.656149999999997</v>
      </c>
    </row>
    <row r="483" spans="1:14" x14ac:dyDescent="0.2">
      <c r="A483" s="5">
        <v>481</v>
      </c>
      <c r="B483" s="7">
        <v>41275</v>
      </c>
      <c r="C483" s="7" t="s">
        <v>7</v>
      </c>
      <c r="D483" s="8">
        <f t="shared" si="70"/>
        <v>2013</v>
      </c>
      <c r="E483" s="9">
        <v>101.68899999999999</v>
      </c>
      <c r="F483" s="9">
        <f t="shared" si="71"/>
        <v>76.681764171123021</v>
      </c>
      <c r="G483" s="5">
        <f t="shared" si="72"/>
        <v>1</v>
      </c>
      <c r="H483" s="9">
        <f t="shared" si="73"/>
        <v>0.7540812100730957</v>
      </c>
      <c r="I483" s="9">
        <f t="shared" si="74"/>
        <v>1.0563952975290727</v>
      </c>
      <c r="J483" s="10">
        <f t="shared" si="75"/>
        <v>96.260367911379731</v>
      </c>
      <c r="K483" s="9">
        <f t="shared" si="76"/>
        <v>94.165599999999998</v>
      </c>
      <c r="L483" s="9">
        <f t="shared" si="77"/>
        <v>1.0222455749379789</v>
      </c>
      <c r="M483" s="9">
        <f t="shared" si="78"/>
        <v>101.68899999999999</v>
      </c>
      <c r="N483" s="2">
        <f t="shared" si="79"/>
        <v>95.911100000000005</v>
      </c>
    </row>
    <row r="484" spans="1:14" x14ac:dyDescent="0.2">
      <c r="A484" s="5">
        <v>482</v>
      </c>
      <c r="B484" s="7">
        <v>41276</v>
      </c>
      <c r="C484" s="7" t="s">
        <v>8</v>
      </c>
      <c r="D484" s="8">
        <f t="shared" si="70"/>
        <v>2013</v>
      </c>
      <c r="E484" s="9">
        <v>95.536600000000007</v>
      </c>
      <c r="F484" s="9">
        <f t="shared" si="71"/>
        <v>76.681764171123021</v>
      </c>
      <c r="G484" s="5">
        <f t="shared" si="72"/>
        <v>1</v>
      </c>
      <c r="H484" s="9">
        <f t="shared" si="73"/>
        <v>0.80264280046728709</v>
      </c>
      <c r="I484" s="9">
        <f t="shared" si="74"/>
        <v>1.1091630140909479</v>
      </c>
      <c r="J484" s="10">
        <f t="shared" si="75"/>
        <v>86.133957575478902</v>
      </c>
      <c r="K484" s="9">
        <f t="shared" si="76"/>
        <v>94.286199999999994</v>
      </c>
      <c r="L484" s="9">
        <f t="shared" si="77"/>
        <v>0.91353726818430381</v>
      </c>
      <c r="M484" s="9">
        <f t="shared" si="78"/>
        <v>95.536600000000007</v>
      </c>
      <c r="N484" s="2">
        <f t="shared" si="79"/>
        <v>96.83982499999999</v>
      </c>
    </row>
    <row r="485" spans="1:14" x14ac:dyDescent="0.2">
      <c r="A485" s="5">
        <v>483</v>
      </c>
      <c r="B485" s="7">
        <v>41277</v>
      </c>
      <c r="C485" s="7" t="s">
        <v>9</v>
      </c>
      <c r="D485" s="8">
        <f t="shared" si="70"/>
        <v>2013</v>
      </c>
      <c r="E485" s="9">
        <v>91.043400000000005</v>
      </c>
      <c r="F485" s="9">
        <f t="shared" si="71"/>
        <v>76.681764171123021</v>
      </c>
      <c r="G485" s="5">
        <f t="shared" si="72"/>
        <v>1</v>
      </c>
      <c r="H485" s="9">
        <f t="shared" si="73"/>
        <v>0.84225505825928093</v>
      </c>
      <c r="I485" s="9">
        <f t="shared" si="74"/>
        <v>1.1662447481388238</v>
      </c>
      <c r="J485" s="10">
        <f t="shared" si="75"/>
        <v>78.065431930384705</v>
      </c>
      <c r="K485" s="9">
        <f t="shared" si="76"/>
        <v>94.406800000000004</v>
      </c>
      <c r="L485" s="9">
        <f t="shared" si="77"/>
        <v>0.82690475612333758</v>
      </c>
      <c r="M485" s="9">
        <f t="shared" si="78"/>
        <v>91.04340000000002</v>
      </c>
      <c r="N485" s="2">
        <f t="shared" si="79"/>
        <v>96.908600000000007</v>
      </c>
    </row>
    <row r="486" spans="1:14" x14ac:dyDescent="0.2">
      <c r="A486" s="5">
        <v>484</v>
      </c>
      <c r="B486" s="7">
        <v>41278</v>
      </c>
      <c r="C486" s="7" t="s">
        <v>10</v>
      </c>
      <c r="D486" s="8">
        <f t="shared" si="70"/>
        <v>2013</v>
      </c>
      <c r="E486" s="9">
        <v>87.518900000000002</v>
      </c>
      <c r="F486" s="9">
        <f t="shared" si="71"/>
        <v>76.681764171123021</v>
      </c>
      <c r="G486" s="5">
        <f t="shared" si="72"/>
        <v>1</v>
      </c>
      <c r="H486" s="9">
        <f t="shared" si="73"/>
        <v>0.87617376556518667</v>
      </c>
      <c r="I486" s="9">
        <f t="shared" si="74"/>
        <v>1.2337673008340146</v>
      </c>
      <c r="J486" s="10">
        <f t="shared" si="75"/>
        <v>70.936310227089081</v>
      </c>
      <c r="K486" s="9">
        <f t="shared" si="76"/>
        <v>94.5274</v>
      </c>
      <c r="L486" s="9">
        <f t="shared" si="77"/>
        <v>0.7504312001291592</v>
      </c>
      <c r="M486" s="9">
        <f t="shared" si="78"/>
        <v>87.518900000000002</v>
      </c>
      <c r="N486" s="2">
        <f t="shared" si="79"/>
        <v>93.946975000000009</v>
      </c>
    </row>
    <row r="487" spans="1:14" x14ac:dyDescent="0.2">
      <c r="A487" s="5">
        <v>485</v>
      </c>
      <c r="B487" s="7">
        <v>41279</v>
      </c>
      <c r="C487" s="7" t="s">
        <v>11</v>
      </c>
      <c r="D487" s="8">
        <f t="shared" si="70"/>
        <v>2013</v>
      </c>
      <c r="E487" s="9">
        <v>96.516599999999997</v>
      </c>
      <c r="F487" s="9">
        <f t="shared" si="71"/>
        <v>76.681764171123021</v>
      </c>
      <c r="G487" s="5">
        <f t="shared" si="72"/>
        <v>1</v>
      </c>
      <c r="H487" s="9">
        <f t="shared" si="73"/>
        <v>0.79449301126565819</v>
      </c>
      <c r="I487" s="9">
        <f t="shared" si="74"/>
        <v>1.2039267461347258</v>
      </c>
      <c r="J487" s="10">
        <f t="shared" si="75"/>
        <v>80.168166634616213</v>
      </c>
      <c r="K487" s="9">
        <f t="shared" si="76"/>
        <v>94.647999999999996</v>
      </c>
      <c r="L487" s="9">
        <f t="shared" si="77"/>
        <v>0.84701384746234698</v>
      </c>
      <c r="M487" s="9">
        <f t="shared" si="78"/>
        <v>96.516599999999997</v>
      </c>
      <c r="N487" s="2">
        <f t="shared" si="79"/>
        <v>92.653874999999999</v>
      </c>
    </row>
    <row r="488" spans="1:14" x14ac:dyDescent="0.2">
      <c r="A488" s="5">
        <v>486</v>
      </c>
      <c r="B488" s="7">
        <v>41280</v>
      </c>
      <c r="C488" s="7" t="s">
        <v>12</v>
      </c>
      <c r="D488" s="8">
        <f t="shared" si="70"/>
        <v>2013</v>
      </c>
      <c r="E488" s="9">
        <v>107.06270000000001</v>
      </c>
      <c r="F488" s="9">
        <f t="shared" si="71"/>
        <v>76.681764171123021</v>
      </c>
      <c r="G488" s="5">
        <f t="shared" si="72"/>
        <v>1</v>
      </c>
      <c r="H488" s="9">
        <f t="shared" si="73"/>
        <v>0.71623230285732586</v>
      </c>
      <c r="I488" s="9">
        <f t="shared" si="74"/>
        <v>1.0776285484804262</v>
      </c>
      <c r="J488" s="10">
        <f t="shared" si="75"/>
        <v>99.350281830385882</v>
      </c>
      <c r="K488" s="9">
        <f t="shared" si="76"/>
        <v>94.768599999999992</v>
      </c>
      <c r="L488" s="9">
        <f t="shared" si="77"/>
        <v>1.0483459904481642</v>
      </c>
      <c r="M488" s="9">
        <f t="shared" si="78"/>
        <v>107.06270000000001</v>
      </c>
      <c r="N488" s="2">
        <f t="shared" si="79"/>
        <v>95.535399999999996</v>
      </c>
    </row>
    <row r="489" spans="1:14" x14ac:dyDescent="0.2">
      <c r="A489" s="5">
        <v>487</v>
      </c>
      <c r="B489" s="7">
        <v>41281</v>
      </c>
      <c r="C489" s="7" t="s">
        <v>13</v>
      </c>
      <c r="D489" s="8">
        <f t="shared" si="70"/>
        <v>2013</v>
      </c>
      <c r="E489" s="9">
        <v>120.81489999999999</v>
      </c>
      <c r="F489" s="9">
        <f t="shared" si="71"/>
        <v>76.681764171123021</v>
      </c>
      <c r="G489" s="5">
        <f t="shared" si="72"/>
        <v>1</v>
      </c>
      <c r="H489" s="9">
        <f t="shared" si="73"/>
        <v>0.63470452875533589</v>
      </c>
      <c r="I489" s="9">
        <f t="shared" si="74"/>
        <v>0.98423825504069107</v>
      </c>
      <c r="J489" s="10">
        <f t="shared" si="75"/>
        <v>122.74964865596002</v>
      </c>
      <c r="K489" s="9">
        <f t="shared" si="76"/>
        <v>94.889199999999988</v>
      </c>
      <c r="L489" s="9">
        <f t="shared" si="77"/>
        <v>1.2936103229446558</v>
      </c>
      <c r="M489" s="9">
        <f t="shared" si="78"/>
        <v>120.81489999999999</v>
      </c>
      <c r="N489" s="2">
        <f t="shared" si="79"/>
        <v>102.978275</v>
      </c>
    </row>
    <row r="490" spans="1:14" x14ac:dyDescent="0.2">
      <c r="A490" s="5">
        <v>488</v>
      </c>
      <c r="B490" s="7">
        <v>41282</v>
      </c>
      <c r="C490" s="7" t="s">
        <v>14</v>
      </c>
      <c r="D490" s="8">
        <f t="shared" si="70"/>
        <v>2013</v>
      </c>
      <c r="E490" s="9">
        <v>117.2932</v>
      </c>
      <c r="F490" s="9">
        <f t="shared" si="71"/>
        <v>76.681764171123021</v>
      </c>
      <c r="G490" s="5">
        <f t="shared" si="72"/>
        <v>1</v>
      </c>
      <c r="H490" s="9">
        <f t="shared" si="73"/>
        <v>0.65376137893009156</v>
      </c>
      <c r="I490" s="9">
        <f t="shared" si="74"/>
        <v>0.96905978190669795</v>
      </c>
      <c r="J490" s="10">
        <f t="shared" si="75"/>
        <v>121.03814665511844</v>
      </c>
      <c r="K490" s="9">
        <f t="shared" si="76"/>
        <v>95.009799999999998</v>
      </c>
      <c r="L490" s="9">
        <f t="shared" si="77"/>
        <v>1.2739543358171308</v>
      </c>
      <c r="M490" s="9">
        <f t="shared" si="78"/>
        <v>117.29319999999998</v>
      </c>
      <c r="N490" s="2">
        <f t="shared" si="79"/>
        <v>110.42184999999999</v>
      </c>
    </row>
    <row r="491" spans="1:14" x14ac:dyDescent="0.2">
      <c r="A491" s="5">
        <v>489</v>
      </c>
      <c r="B491" s="7">
        <v>41283</v>
      </c>
      <c r="C491" s="7" t="s">
        <v>15</v>
      </c>
      <c r="D491" s="8">
        <f t="shared" si="70"/>
        <v>2013</v>
      </c>
      <c r="E491" s="9">
        <v>102.41849999999999</v>
      </c>
      <c r="F491" s="9">
        <f t="shared" si="71"/>
        <v>76.681764171123021</v>
      </c>
      <c r="G491" s="5">
        <f t="shared" si="72"/>
        <v>1</v>
      </c>
      <c r="H491" s="9">
        <f t="shared" si="73"/>
        <v>0.74871008822744933</v>
      </c>
      <c r="I491" s="9">
        <f t="shared" si="74"/>
        <v>1.0503302899647788</v>
      </c>
      <c r="J491" s="10">
        <f t="shared" si="75"/>
        <v>97.510755405744263</v>
      </c>
      <c r="K491" s="9">
        <f t="shared" si="76"/>
        <v>95.130399999999995</v>
      </c>
      <c r="L491" s="9">
        <f t="shared" si="77"/>
        <v>1.025022026668071</v>
      </c>
      <c r="M491" s="9">
        <f t="shared" si="78"/>
        <v>102.41849999999998</v>
      </c>
      <c r="N491" s="2">
        <f t="shared" si="79"/>
        <v>111.897325</v>
      </c>
    </row>
    <row r="492" spans="1:14" x14ac:dyDescent="0.2">
      <c r="A492" s="5">
        <v>490</v>
      </c>
      <c r="B492" s="7">
        <v>41284</v>
      </c>
      <c r="C492" s="7" t="s">
        <v>16</v>
      </c>
      <c r="D492" s="8">
        <f t="shared" si="70"/>
        <v>2013</v>
      </c>
      <c r="E492" s="9">
        <v>91.814300000000003</v>
      </c>
      <c r="F492" s="9">
        <f t="shared" si="71"/>
        <v>76.681764171123021</v>
      </c>
      <c r="G492" s="5">
        <f t="shared" si="72"/>
        <v>1</v>
      </c>
      <c r="H492" s="9">
        <f t="shared" si="73"/>
        <v>0.83518323584804344</v>
      </c>
      <c r="I492" s="9">
        <f t="shared" si="74"/>
        <v>1.1675431107740062</v>
      </c>
      <c r="J492" s="10">
        <f t="shared" si="75"/>
        <v>78.638894917664331</v>
      </c>
      <c r="K492" s="9">
        <f t="shared" si="76"/>
        <v>95.251000000000005</v>
      </c>
      <c r="L492" s="9">
        <f t="shared" si="77"/>
        <v>0.82559652830589003</v>
      </c>
      <c r="M492" s="9">
        <f t="shared" si="78"/>
        <v>91.814300000000003</v>
      </c>
      <c r="N492" s="2">
        <f t="shared" si="79"/>
        <v>108.08522499999999</v>
      </c>
    </row>
    <row r="493" spans="1:14" x14ac:dyDescent="0.2">
      <c r="A493" s="5">
        <v>491</v>
      </c>
      <c r="B493" s="7">
        <v>41285</v>
      </c>
      <c r="C493" s="7" t="s">
        <v>17</v>
      </c>
      <c r="D493" s="8">
        <f t="shared" si="70"/>
        <v>2013</v>
      </c>
      <c r="E493" s="9">
        <v>90.421700000000001</v>
      </c>
      <c r="F493" s="9">
        <f t="shared" si="71"/>
        <v>76.681764171123021</v>
      </c>
      <c r="G493" s="5">
        <f t="shared" si="72"/>
        <v>1</v>
      </c>
      <c r="H493" s="9">
        <f t="shared" si="73"/>
        <v>0.84804603509028276</v>
      </c>
      <c r="I493" s="9">
        <f t="shared" si="74"/>
        <v>1.1800839693123044</v>
      </c>
      <c r="J493" s="10">
        <f t="shared" si="75"/>
        <v>76.623106788488428</v>
      </c>
      <c r="K493" s="9">
        <f t="shared" si="76"/>
        <v>95.371600000000001</v>
      </c>
      <c r="L493" s="9">
        <f t="shared" si="77"/>
        <v>0.80341639218056982</v>
      </c>
      <c r="M493" s="9">
        <f t="shared" si="78"/>
        <v>90.421700000000016</v>
      </c>
      <c r="N493" s="2">
        <f t="shared" si="79"/>
        <v>100.486925</v>
      </c>
    </row>
    <row r="494" spans="1:14" x14ac:dyDescent="0.2">
      <c r="A494" s="5">
        <v>492</v>
      </c>
      <c r="B494" s="7">
        <v>41286</v>
      </c>
      <c r="C494" s="7" t="s">
        <v>18</v>
      </c>
      <c r="D494" s="8">
        <f t="shared" si="70"/>
        <v>2013</v>
      </c>
      <c r="E494" s="9">
        <v>97.870199999999997</v>
      </c>
      <c r="F494" s="9">
        <f t="shared" si="71"/>
        <v>76.681764171123021</v>
      </c>
      <c r="G494" s="5">
        <f t="shared" si="72"/>
        <v>1</v>
      </c>
      <c r="H494" s="9">
        <f t="shared" si="73"/>
        <v>0.78350472535177229</v>
      </c>
      <c r="I494" s="9">
        <f t="shared" si="74"/>
        <v>1.0929637972004846</v>
      </c>
      <c r="J494" s="10">
        <f t="shared" si="75"/>
        <v>89.545692410567057</v>
      </c>
      <c r="K494" s="9">
        <f t="shared" si="76"/>
        <v>95.492199999999997</v>
      </c>
      <c r="L494" s="9">
        <f t="shared" si="77"/>
        <v>0.93772781871783306</v>
      </c>
      <c r="M494" s="9">
        <f t="shared" si="78"/>
        <v>97.870199999999997</v>
      </c>
      <c r="N494" s="2">
        <f t="shared" si="79"/>
        <v>95.631174999999999</v>
      </c>
    </row>
    <row r="495" spans="1:14" x14ac:dyDescent="0.2">
      <c r="A495" s="5">
        <v>493</v>
      </c>
      <c r="B495" s="7">
        <v>41640</v>
      </c>
      <c r="C495" s="7" t="s">
        <v>7</v>
      </c>
      <c r="D495" s="8">
        <f t="shared" si="70"/>
        <v>2014</v>
      </c>
      <c r="E495" s="9">
        <v>104.37520000000001</v>
      </c>
      <c r="F495" s="9">
        <f t="shared" si="71"/>
        <v>76.681764171123021</v>
      </c>
      <c r="G495" s="5">
        <f t="shared" si="72"/>
        <v>1</v>
      </c>
      <c r="H495" s="9">
        <f t="shared" si="73"/>
        <v>0.73467417711413263</v>
      </c>
      <c r="I495" s="9">
        <f t="shared" si="74"/>
        <v>1.0563952975290727</v>
      </c>
      <c r="J495" s="10">
        <f t="shared" si="75"/>
        <v>98.803166053593245</v>
      </c>
      <c r="K495" s="9">
        <f t="shared" si="76"/>
        <v>95.612799999999993</v>
      </c>
      <c r="L495" s="9">
        <f t="shared" si="77"/>
        <v>1.0333675622259075</v>
      </c>
      <c r="M495" s="9">
        <f t="shared" si="78"/>
        <v>104.37520000000001</v>
      </c>
      <c r="N495" s="2">
        <f t="shared" si="79"/>
        <v>96.120350000000002</v>
      </c>
    </row>
    <row r="496" spans="1:14" x14ac:dyDescent="0.2">
      <c r="A496" s="5">
        <v>494</v>
      </c>
      <c r="B496" s="7">
        <v>41641</v>
      </c>
      <c r="C496" s="7" t="s">
        <v>8</v>
      </c>
      <c r="D496" s="8">
        <f t="shared" si="70"/>
        <v>2014</v>
      </c>
      <c r="E496" s="9">
        <v>97.790700000000001</v>
      </c>
      <c r="F496" s="9">
        <f t="shared" si="71"/>
        <v>76.681764171123021</v>
      </c>
      <c r="G496" s="5">
        <f t="shared" si="72"/>
        <v>1</v>
      </c>
      <c r="H496" s="9">
        <f t="shared" si="73"/>
        <v>0.78414168393439276</v>
      </c>
      <c r="I496" s="9">
        <f t="shared" si="74"/>
        <v>1.1091630140909479</v>
      </c>
      <c r="J496" s="10">
        <f t="shared" si="75"/>
        <v>88.166210699107822</v>
      </c>
      <c r="K496" s="9">
        <f t="shared" si="76"/>
        <v>95.733399999999989</v>
      </c>
      <c r="L496" s="9">
        <f t="shared" si="77"/>
        <v>0.92095559855920539</v>
      </c>
      <c r="M496" s="9">
        <f t="shared" si="78"/>
        <v>97.790700000000001</v>
      </c>
      <c r="N496" s="2">
        <f t="shared" si="79"/>
        <v>97.614450000000005</v>
      </c>
    </row>
    <row r="497" spans="1:14" x14ac:dyDescent="0.2">
      <c r="A497" s="5">
        <v>495</v>
      </c>
      <c r="B497" s="7">
        <v>41642</v>
      </c>
      <c r="C497" s="7" t="s">
        <v>9</v>
      </c>
      <c r="D497" s="8">
        <f t="shared" si="70"/>
        <v>2014</v>
      </c>
      <c r="E497" s="9">
        <v>95.528000000000006</v>
      </c>
      <c r="F497" s="9">
        <f t="shared" si="71"/>
        <v>76.681764171123021</v>
      </c>
      <c r="G497" s="5">
        <f t="shared" si="72"/>
        <v>1</v>
      </c>
      <c r="H497" s="9">
        <f t="shared" si="73"/>
        <v>0.80271505915671859</v>
      </c>
      <c r="I497" s="9">
        <f t="shared" si="74"/>
        <v>1.1662447481388238</v>
      </c>
      <c r="J497" s="10">
        <f t="shared" si="75"/>
        <v>81.91076543105585</v>
      </c>
      <c r="K497" s="9">
        <f t="shared" si="76"/>
        <v>95.853999999999999</v>
      </c>
      <c r="L497" s="9">
        <f t="shared" si="77"/>
        <v>0.85453674787756229</v>
      </c>
      <c r="M497" s="9">
        <f t="shared" si="78"/>
        <v>95.52800000000002</v>
      </c>
      <c r="N497" s="2">
        <f t="shared" si="79"/>
        <v>98.891025000000013</v>
      </c>
    </row>
    <row r="498" spans="1:14" x14ac:dyDescent="0.2">
      <c r="A498" s="5">
        <v>496</v>
      </c>
      <c r="B498" s="7">
        <v>41643</v>
      </c>
      <c r="C498" s="7" t="s">
        <v>10</v>
      </c>
      <c r="D498" s="8">
        <f t="shared" si="70"/>
        <v>2014</v>
      </c>
      <c r="E498" s="9">
        <v>89.278300000000002</v>
      </c>
      <c r="F498" s="9">
        <f t="shared" si="71"/>
        <v>76.681764171123021</v>
      </c>
      <c r="G498" s="5">
        <f t="shared" si="72"/>
        <v>1</v>
      </c>
      <c r="H498" s="9">
        <f t="shared" si="73"/>
        <v>0.85890708236069702</v>
      </c>
      <c r="I498" s="9">
        <f t="shared" si="74"/>
        <v>1.2337673008340146</v>
      </c>
      <c r="J498" s="10">
        <f t="shared" si="75"/>
        <v>72.36234899372738</v>
      </c>
      <c r="K498" s="9">
        <f t="shared" si="76"/>
        <v>95.974599999999995</v>
      </c>
      <c r="L498" s="9">
        <f t="shared" si="77"/>
        <v>0.75397395762761588</v>
      </c>
      <c r="M498" s="9">
        <f t="shared" si="78"/>
        <v>89.278300000000002</v>
      </c>
      <c r="N498" s="2">
        <f t="shared" si="79"/>
        <v>96.743050000000011</v>
      </c>
    </row>
    <row r="499" spans="1:14" x14ac:dyDescent="0.2">
      <c r="A499" s="5">
        <v>497</v>
      </c>
      <c r="B499" s="7">
        <v>41644</v>
      </c>
      <c r="C499" s="7" t="s">
        <v>11</v>
      </c>
      <c r="D499" s="8">
        <f t="shared" si="70"/>
        <v>2014</v>
      </c>
      <c r="E499" s="9">
        <v>93.272900000000007</v>
      </c>
      <c r="F499" s="9">
        <f t="shared" si="71"/>
        <v>76.681764171123021</v>
      </c>
      <c r="G499" s="5">
        <f t="shared" si="72"/>
        <v>1</v>
      </c>
      <c r="H499" s="9">
        <f t="shared" si="73"/>
        <v>0.82212265482388791</v>
      </c>
      <c r="I499" s="9">
        <f t="shared" si="74"/>
        <v>1.2039267461347258</v>
      </c>
      <c r="J499" s="10">
        <f t="shared" si="75"/>
        <v>77.473899719777691</v>
      </c>
      <c r="K499" s="9">
        <f t="shared" si="76"/>
        <v>96.095200000000006</v>
      </c>
      <c r="L499" s="9">
        <f t="shared" si="77"/>
        <v>0.80622028696311243</v>
      </c>
      <c r="M499" s="9">
        <f t="shared" si="78"/>
        <v>93.272900000000007</v>
      </c>
      <c r="N499" s="2">
        <f t="shared" si="79"/>
        <v>93.967474999999993</v>
      </c>
    </row>
    <row r="500" spans="1:14" x14ac:dyDescent="0.2">
      <c r="A500" s="5">
        <v>498</v>
      </c>
      <c r="B500" s="7">
        <v>41645</v>
      </c>
      <c r="C500" s="7" t="s">
        <v>12</v>
      </c>
      <c r="D500" s="8">
        <f t="shared" si="70"/>
        <v>2014</v>
      </c>
      <c r="E500" s="9">
        <v>105.7336</v>
      </c>
      <c r="F500" s="9">
        <f t="shared" si="71"/>
        <v>76.681764171123021</v>
      </c>
      <c r="G500" s="5">
        <f t="shared" si="72"/>
        <v>1</v>
      </c>
      <c r="H500" s="9">
        <f t="shared" si="73"/>
        <v>0.72523553696386978</v>
      </c>
      <c r="I500" s="9">
        <f t="shared" si="74"/>
        <v>1.0776285484804262</v>
      </c>
      <c r="J500" s="10">
        <f t="shared" si="75"/>
        <v>98.116925492643915</v>
      </c>
      <c r="K500" s="9">
        <f t="shared" si="76"/>
        <v>96.215800000000002</v>
      </c>
      <c r="L500" s="9">
        <f t="shared" si="77"/>
        <v>1.0197589740213553</v>
      </c>
      <c r="M500" s="9">
        <f t="shared" si="78"/>
        <v>105.7336</v>
      </c>
      <c r="N500" s="2">
        <f t="shared" si="79"/>
        <v>95.95320000000001</v>
      </c>
    </row>
    <row r="501" spans="1:14" x14ac:dyDescent="0.2">
      <c r="A501" s="5">
        <v>499</v>
      </c>
      <c r="B501" s="7">
        <v>41646</v>
      </c>
      <c r="C501" s="7" t="s">
        <v>13</v>
      </c>
      <c r="D501" s="8">
        <f t="shared" si="70"/>
        <v>2014</v>
      </c>
      <c r="E501" s="9">
        <v>116.46510000000001</v>
      </c>
      <c r="F501" s="9">
        <f t="shared" si="71"/>
        <v>76.681764171123021</v>
      </c>
      <c r="G501" s="5">
        <f t="shared" si="72"/>
        <v>1</v>
      </c>
      <c r="H501" s="9">
        <f t="shared" si="73"/>
        <v>0.6584098083556621</v>
      </c>
      <c r="I501" s="9">
        <f t="shared" si="74"/>
        <v>0.98423825504069107</v>
      </c>
      <c r="J501" s="10">
        <f t="shared" si="75"/>
        <v>118.33019028018275</v>
      </c>
      <c r="K501" s="9">
        <f t="shared" si="76"/>
        <v>96.336399999999998</v>
      </c>
      <c r="L501" s="9">
        <f t="shared" si="77"/>
        <v>1.2283019739182983</v>
      </c>
      <c r="M501" s="9">
        <f t="shared" si="78"/>
        <v>116.46510000000001</v>
      </c>
      <c r="N501" s="2">
        <f t="shared" si="79"/>
        <v>101.18747500000001</v>
      </c>
    </row>
    <row r="502" spans="1:14" x14ac:dyDescent="0.2">
      <c r="A502" s="5">
        <v>500</v>
      </c>
      <c r="B502" s="7">
        <v>41647</v>
      </c>
      <c r="C502" s="7" t="s">
        <v>14</v>
      </c>
      <c r="D502" s="8">
        <f t="shared" si="70"/>
        <v>2014</v>
      </c>
      <c r="E502" s="9">
        <v>114.37</v>
      </c>
      <c r="F502" s="9">
        <f t="shared" si="71"/>
        <v>76.681764171123021</v>
      </c>
      <c r="G502" s="5">
        <f t="shared" si="72"/>
        <v>1</v>
      </c>
      <c r="H502" s="9">
        <f t="shared" si="73"/>
        <v>0.67047096416125751</v>
      </c>
      <c r="I502" s="9">
        <f t="shared" si="74"/>
        <v>0.96905978190669795</v>
      </c>
      <c r="J502" s="10">
        <f t="shared" si="75"/>
        <v>118.02161449210949</v>
      </c>
      <c r="K502" s="9">
        <f t="shared" si="76"/>
        <v>96.456999999999994</v>
      </c>
      <c r="L502" s="9">
        <f t="shared" si="77"/>
        <v>1.2235671282759104</v>
      </c>
      <c r="M502" s="9">
        <f t="shared" si="78"/>
        <v>114.37</v>
      </c>
      <c r="N502" s="2">
        <f t="shared" si="79"/>
        <v>107.46040000000001</v>
      </c>
    </row>
    <row r="503" spans="1:14" x14ac:dyDescent="0.2">
      <c r="A503" s="5">
        <v>501</v>
      </c>
      <c r="B503" s="7">
        <v>41648</v>
      </c>
      <c r="C503" s="7" t="s">
        <v>15</v>
      </c>
      <c r="D503" s="8">
        <f t="shared" si="70"/>
        <v>2014</v>
      </c>
      <c r="E503" s="9">
        <v>104.3899</v>
      </c>
      <c r="F503" s="9">
        <f t="shared" si="71"/>
        <v>76.681764171123021</v>
      </c>
      <c r="G503" s="5">
        <f t="shared" si="72"/>
        <v>1</v>
      </c>
      <c r="H503" s="9">
        <f t="shared" si="73"/>
        <v>0.73457072160355574</v>
      </c>
      <c r="I503" s="9">
        <f t="shared" si="74"/>
        <v>1.0503302899647788</v>
      </c>
      <c r="J503" s="10">
        <f t="shared" si="75"/>
        <v>99.3876888035863</v>
      </c>
      <c r="K503" s="9">
        <f t="shared" si="76"/>
        <v>96.57759999999999</v>
      </c>
      <c r="L503" s="9">
        <f t="shared" si="77"/>
        <v>1.0290966932662058</v>
      </c>
      <c r="M503" s="9">
        <f t="shared" si="78"/>
        <v>104.38990000000001</v>
      </c>
      <c r="N503" s="2">
        <f t="shared" si="79"/>
        <v>110.23965000000001</v>
      </c>
    </row>
    <row r="504" spans="1:14" x14ac:dyDescent="0.2">
      <c r="A504" s="5">
        <v>502</v>
      </c>
      <c r="B504" s="7">
        <v>41649</v>
      </c>
      <c r="C504" s="7" t="s">
        <v>16</v>
      </c>
      <c r="D504" s="8">
        <f t="shared" si="70"/>
        <v>2014</v>
      </c>
      <c r="E504" s="9">
        <v>93.550700000000006</v>
      </c>
      <c r="F504" s="9">
        <f t="shared" si="71"/>
        <v>76.681764171123021</v>
      </c>
      <c r="G504" s="5">
        <f t="shared" si="72"/>
        <v>1</v>
      </c>
      <c r="H504" s="9">
        <f t="shared" si="73"/>
        <v>0.81968135108687601</v>
      </c>
      <c r="I504" s="9">
        <f t="shared" si="74"/>
        <v>1.1675431107740062</v>
      </c>
      <c r="J504" s="10">
        <f t="shared" si="75"/>
        <v>80.126120514712213</v>
      </c>
      <c r="K504" s="9">
        <f t="shared" si="76"/>
        <v>96.698199999999986</v>
      </c>
      <c r="L504" s="9">
        <f t="shared" si="77"/>
        <v>0.82862060012194871</v>
      </c>
      <c r="M504" s="9">
        <f t="shared" si="78"/>
        <v>93.550700000000006</v>
      </c>
      <c r="N504" s="2">
        <f t="shared" si="79"/>
        <v>107.19392500000001</v>
      </c>
    </row>
    <row r="505" spans="1:14" x14ac:dyDescent="0.2">
      <c r="A505" s="5">
        <v>503</v>
      </c>
      <c r="B505" s="7">
        <v>41650</v>
      </c>
      <c r="C505" s="7" t="s">
        <v>17</v>
      </c>
      <c r="D505" s="8">
        <f t="shared" si="70"/>
        <v>2014</v>
      </c>
      <c r="E505" s="9">
        <v>93.087199999999996</v>
      </c>
      <c r="F505" s="9">
        <f t="shared" si="71"/>
        <v>76.681764171123021</v>
      </c>
      <c r="G505" s="5">
        <f t="shared" si="72"/>
        <v>1</v>
      </c>
      <c r="H505" s="9">
        <f t="shared" si="73"/>
        <v>0.82376271035247617</v>
      </c>
      <c r="I505" s="9">
        <f t="shared" si="74"/>
        <v>1.1800839693123044</v>
      </c>
      <c r="J505" s="10">
        <f t="shared" si="75"/>
        <v>78.881844360826875</v>
      </c>
      <c r="K505" s="9">
        <f t="shared" si="76"/>
        <v>96.818799999999996</v>
      </c>
      <c r="L505" s="9">
        <f t="shared" si="77"/>
        <v>0.81473685235539872</v>
      </c>
      <c r="M505" s="9">
        <f t="shared" si="78"/>
        <v>93.087199999999996</v>
      </c>
      <c r="N505" s="2">
        <f t="shared" si="79"/>
        <v>101.34945</v>
      </c>
    </row>
    <row r="506" spans="1:14" x14ac:dyDescent="0.2">
      <c r="A506" s="5">
        <v>504</v>
      </c>
      <c r="B506" s="7">
        <v>41651</v>
      </c>
      <c r="C506" s="7" t="s">
        <v>18</v>
      </c>
      <c r="D506" s="8">
        <f t="shared" si="70"/>
        <v>2014</v>
      </c>
      <c r="E506" s="9">
        <v>104.1544</v>
      </c>
      <c r="F506" s="9">
        <f t="shared" si="71"/>
        <v>76.681764171123021</v>
      </c>
      <c r="G506" s="5">
        <f t="shared" si="72"/>
        <v>1</v>
      </c>
      <c r="H506" s="9">
        <f t="shared" si="73"/>
        <v>0.7362316346800809</v>
      </c>
      <c r="I506" s="9">
        <f t="shared" si="74"/>
        <v>1.0929637972004846</v>
      </c>
      <c r="J506" s="10">
        <f t="shared" si="75"/>
        <v>95.295379651897775</v>
      </c>
      <c r="K506" s="9">
        <f t="shared" si="76"/>
        <v>96.939400000000006</v>
      </c>
      <c r="L506" s="9">
        <f t="shared" si="77"/>
        <v>0.98304074145185316</v>
      </c>
      <c r="M506" s="9">
        <f t="shared" si="78"/>
        <v>104.1544</v>
      </c>
      <c r="N506" s="2">
        <f t="shared" si="79"/>
        <v>98.795550000000006</v>
      </c>
    </row>
    <row r="507" spans="1:14" x14ac:dyDescent="0.2">
      <c r="A507" s="5">
        <v>505</v>
      </c>
      <c r="B507" s="7">
        <v>42005</v>
      </c>
      <c r="C507" s="7" t="s">
        <v>7</v>
      </c>
      <c r="D507" s="8">
        <f t="shared" si="70"/>
        <v>2015</v>
      </c>
      <c r="E507" s="9">
        <v>111.8708</v>
      </c>
      <c r="F507" s="9">
        <f t="shared" si="71"/>
        <v>76.681764171123021</v>
      </c>
      <c r="G507" s="5">
        <f t="shared" si="72"/>
        <v>1</v>
      </c>
      <c r="H507" s="9">
        <f t="shared" si="73"/>
        <v>0.68544932342597908</v>
      </c>
      <c r="I507" s="9">
        <f t="shared" si="74"/>
        <v>1.0563952975290727</v>
      </c>
      <c r="J507" s="10">
        <f t="shared" si="75"/>
        <v>105.89861604048009</v>
      </c>
      <c r="K507" s="9">
        <f t="shared" si="76"/>
        <v>97.06</v>
      </c>
      <c r="L507" s="9">
        <f t="shared" si="77"/>
        <v>1.0910634251028239</v>
      </c>
      <c r="M507" s="9">
        <f t="shared" si="78"/>
        <v>111.87079999999999</v>
      </c>
      <c r="N507" s="2">
        <f t="shared" si="79"/>
        <v>100.665775</v>
      </c>
    </row>
    <row r="508" spans="1:14" x14ac:dyDescent="0.2">
      <c r="A508" s="5">
        <v>506</v>
      </c>
      <c r="B508" s="7">
        <v>42006</v>
      </c>
      <c r="C508" s="7" t="s">
        <v>8</v>
      </c>
      <c r="D508" s="8">
        <f t="shared" si="70"/>
        <v>2015</v>
      </c>
      <c r="E508" s="9">
        <v>103.499</v>
      </c>
      <c r="F508" s="9">
        <f t="shared" si="71"/>
        <v>76.681764171123021</v>
      </c>
      <c r="G508" s="5">
        <f t="shared" si="72"/>
        <v>1</v>
      </c>
      <c r="H508" s="9">
        <f t="shared" si="73"/>
        <v>0.74089376874291568</v>
      </c>
      <c r="I508" s="9">
        <f t="shared" si="74"/>
        <v>1.1091630140909479</v>
      </c>
      <c r="J508" s="10">
        <f t="shared" si="75"/>
        <v>93.312703980511017</v>
      </c>
      <c r="K508" s="9">
        <f t="shared" si="76"/>
        <v>97.180599999999998</v>
      </c>
      <c r="L508" s="9">
        <f t="shared" si="77"/>
        <v>0.96019888723172131</v>
      </c>
      <c r="M508" s="9">
        <f t="shared" si="78"/>
        <v>103.499</v>
      </c>
      <c r="N508" s="2">
        <f t="shared" si="79"/>
        <v>103.15285</v>
      </c>
    </row>
    <row r="509" spans="1:14" x14ac:dyDescent="0.2">
      <c r="A509" s="5">
        <v>507</v>
      </c>
      <c r="B509" s="7">
        <v>42007</v>
      </c>
      <c r="C509" s="7" t="s">
        <v>9</v>
      </c>
      <c r="D509" s="8">
        <f t="shared" si="70"/>
        <v>2015</v>
      </c>
      <c r="E509" s="9">
        <v>97.413399999999996</v>
      </c>
      <c r="F509" s="9">
        <f t="shared" si="71"/>
        <v>76.681764171123021</v>
      </c>
      <c r="G509" s="5">
        <f t="shared" si="72"/>
        <v>1</v>
      </c>
      <c r="H509" s="9">
        <f t="shared" si="73"/>
        <v>0.78717880877911073</v>
      </c>
      <c r="I509" s="9">
        <f t="shared" si="74"/>
        <v>1.1662447481388238</v>
      </c>
      <c r="J509" s="10">
        <f t="shared" si="75"/>
        <v>83.527407223448776</v>
      </c>
      <c r="K509" s="9">
        <f t="shared" si="76"/>
        <v>97.301199999999994</v>
      </c>
      <c r="L509" s="9">
        <f t="shared" si="77"/>
        <v>0.85844169674627635</v>
      </c>
      <c r="M509" s="9">
        <f t="shared" si="78"/>
        <v>97.413399999999996</v>
      </c>
      <c r="N509" s="2">
        <f t="shared" si="79"/>
        <v>104.23439999999999</v>
      </c>
    </row>
    <row r="510" spans="1:14" x14ac:dyDescent="0.2">
      <c r="A510" s="5">
        <v>508</v>
      </c>
      <c r="B510" s="7">
        <v>42008</v>
      </c>
      <c r="C510" s="7" t="s">
        <v>10</v>
      </c>
      <c r="D510" s="8">
        <f t="shared" si="70"/>
        <v>2015</v>
      </c>
      <c r="E510" s="9">
        <v>88.732299999999995</v>
      </c>
      <c r="F510" s="9">
        <f t="shared" si="71"/>
        <v>76.681764171123021</v>
      </c>
      <c r="G510" s="5">
        <f t="shared" si="72"/>
        <v>1</v>
      </c>
      <c r="H510" s="9">
        <f t="shared" si="73"/>
        <v>0.86419222956153541</v>
      </c>
      <c r="I510" s="9">
        <f t="shared" si="74"/>
        <v>1.2337673008340146</v>
      </c>
      <c r="J510" s="10">
        <f t="shared" si="75"/>
        <v>71.919802008059236</v>
      </c>
      <c r="K510" s="9">
        <f t="shared" si="76"/>
        <v>97.42179999999999</v>
      </c>
      <c r="L510" s="9">
        <f t="shared" si="77"/>
        <v>0.7382310941499669</v>
      </c>
      <c r="M510" s="9">
        <f t="shared" si="78"/>
        <v>88.732299999999995</v>
      </c>
      <c r="N510" s="2">
        <f t="shared" si="79"/>
        <v>100.37887499999999</v>
      </c>
    </row>
    <row r="511" spans="1:14" x14ac:dyDescent="0.2">
      <c r="A511" s="5">
        <v>509</v>
      </c>
      <c r="B511" s="7">
        <v>42009</v>
      </c>
      <c r="C511" s="7" t="s">
        <v>11</v>
      </c>
      <c r="D511" s="8">
        <f t="shared" si="70"/>
        <v>2015</v>
      </c>
      <c r="E511" s="9">
        <v>94.135999999999996</v>
      </c>
      <c r="F511" s="9">
        <f t="shared" si="71"/>
        <v>76.681764171123021</v>
      </c>
      <c r="G511" s="5">
        <f t="shared" si="72"/>
        <v>1</v>
      </c>
      <c r="H511" s="9">
        <f t="shared" si="73"/>
        <v>0.81458490026263097</v>
      </c>
      <c r="I511" s="9">
        <f t="shared" si="74"/>
        <v>1.2039267461347258</v>
      </c>
      <c r="J511" s="10">
        <f t="shared" si="75"/>
        <v>78.190803802830104</v>
      </c>
      <c r="K511" s="9">
        <f t="shared" si="76"/>
        <v>97.542399999999986</v>
      </c>
      <c r="L511" s="9">
        <f t="shared" si="77"/>
        <v>0.80160836521174494</v>
      </c>
      <c r="M511" s="9">
        <f t="shared" si="78"/>
        <v>94.135999999999981</v>
      </c>
      <c r="N511" s="2">
        <f t="shared" si="79"/>
        <v>95.945175000000006</v>
      </c>
    </row>
    <row r="512" spans="1:14" x14ac:dyDescent="0.2">
      <c r="A512" s="5">
        <v>510</v>
      </c>
      <c r="B512" s="7">
        <v>42010</v>
      </c>
      <c r="C512" s="7" t="s">
        <v>12</v>
      </c>
      <c r="D512" s="8">
        <f t="shared" si="70"/>
        <v>2015</v>
      </c>
      <c r="E512" s="9">
        <v>106.5504</v>
      </c>
      <c r="F512" s="9">
        <f t="shared" si="71"/>
        <v>76.681764171123021</v>
      </c>
      <c r="G512" s="5">
        <f t="shared" si="72"/>
        <v>1</v>
      </c>
      <c r="H512" s="9">
        <f t="shared" si="73"/>
        <v>0.71967598592894089</v>
      </c>
      <c r="I512" s="9">
        <f t="shared" si="74"/>
        <v>1.0776285484804262</v>
      </c>
      <c r="J512" s="10">
        <f t="shared" si="75"/>
        <v>98.874886110105081</v>
      </c>
      <c r="K512" s="9">
        <f t="shared" si="76"/>
        <v>97.662999999999997</v>
      </c>
      <c r="L512" s="9">
        <f t="shared" si="77"/>
        <v>1.0124088560673448</v>
      </c>
      <c r="M512" s="9">
        <f t="shared" si="78"/>
        <v>106.55040000000001</v>
      </c>
      <c r="N512" s="2">
        <f t="shared" si="79"/>
        <v>96.708024999999992</v>
      </c>
    </row>
    <row r="513" spans="1:14" x14ac:dyDescent="0.2">
      <c r="A513" s="5">
        <v>511</v>
      </c>
      <c r="B513" s="7">
        <v>42011</v>
      </c>
      <c r="C513" s="7" t="s">
        <v>13</v>
      </c>
      <c r="D513" s="8">
        <f t="shared" si="70"/>
        <v>2015</v>
      </c>
      <c r="E513" s="9">
        <v>114.2235</v>
      </c>
      <c r="F513" s="9">
        <f t="shared" si="71"/>
        <v>76.681764171123021</v>
      </c>
      <c r="G513" s="5">
        <f t="shared" si="72"/>
        <v>1</v>
      </c>
      <c r="H513" s="9">
        <f t="shared" si="73"/>
        <v>0.67133089225179599</v>
      </c>
      <c r="I513" s="9">
        <f t="shared" si="74"/>
        <v>0.98423825504069107</v>
      </c>
      <c r="J513" s="10">
        <f t="shared" si="75"/>
        <v>116.05269294808876</v>
      </c>
      <c r="K513" s="9">
        <f t="shared" si="76"/>
        <v>97.783599999999993</v>
      </c>
      <c r="L513" s="9">
        <f t="shared" si="77"/>
        <v>1.1868318710713122</v>
      </c>
      <c r="M513" s="9">
        <f t="shared" si="78"/>
        <v>114.22349999999999</v>
      </c>
      <c r="N513" s="2">
        <f t="shared" si="79"/>
        <v>100.91054999999999</v>
      </c>
    </row>
    <row r="514" spans="1:14" x14ac:dyDescent="0.2">
      <c r="A514" s="5">
        <v>512</v>
      </c>
      <c r="B514" s="7">
        <v>42012</v>
      </c>
      <c r="C514" s="7" t="s">
        <v>14</v>
      </c>
      <c r="D514" s="8">
        <f t="shared" si="70"/>
        <v>2015</v>
      </c>
      <c r="E514" s="9">
        <v>113.923</v>
      </c>
      <c r="F514" s="9">
        <f t="shared" si="71"/>
        <v>76.681764171123021</v>
      </c>
      <c r="G514" s="5">
        <f t="shared" si="72"/>
        <v>1</v>
      </c>
      <c r="H514" s="9">
        <f t="shared" si="73"/>
        <v>0.67310169299547085</v>
      </c>
      <c r="I514" s="9">
        <f t="shared" si="74"/>
        <v>0.96905978190669795</v>
      </c>
      <c r="J514" s="10">
        <f t="shared" si="75"/>
        <v>117.56034264041784</v>
      </c>
      <c r="K514" s="9">
        <f t="shared" si="76"/>
        <v>97.904200000000003</v>
      </c>
      <c r="L514" s="9">
        <f t="shared" si="77"/>
        <v>1.2007691461696008</v>
      </c>
      <c r="M514" s="9">
        <f t="shared" si="78"/>
        <v>113.92299999999999</v>
      </c>
      <c r="N514" s="2">
        <f t="shared" si="79"/>
        <v>107.208225</v>
      </c>
    </row>
    <row r="515" spans="1:14" x14ac:dyDescent="0.2">
      <c r="A515" s="5">
        <v>513</v>
      </c>
      <c r="B515" s="7">
        <v>42013</v>
      </c>
      <c r="C515" s="7" t="s">
        <v>15</v>
      </c>
      <c r="D515" s="8">
        <f t="shared" si="70"/>
        <v>2015</v>
      </c>
      <c r="E515" s="9">
        <v>104.94540000000001</v>
      </c>
      <c r="F515" s="9">
        <f t="shared" si="71"/>
        <v>76.681764171123021</v>
      </c>
      <c r="G515" s="5">
        <f t="shared" si="72"/>
        <v>1</v>
      </c>
      <c r="H515" s="9">
        <f t="shared" si="73"/>
        <v>0.73068247080027349</v>
      </c>
      <c r="I515" s="9">
        <f t="shared" si="74"/>
        <v>1.0503302899647788</v>
      </c>
      <c r="J515" s="10">
        <f t="shared" si="75"/>
        <v>99.91657005675728</v>
      </c>
      <c r="K515" s="9">
        <f t="shared" si="76"/>
        <v>98.024799999999999</v>
      </c>
      <c r="L515" s="9">
        <f t="shared" si="77"/>
        <v>1.0192988922880464</v>
      </c>
      <c r="M515" s="9">
        <f t="shared" si="78"/>
        <v>104.94540000000002</v>
      </c>
      <c r="N515" s="2">
        <f t="shared" si="79"/>
        <v>109.91057500000001</v>
      </c>
    </row>
    <row r="516" spans="1:14" x14ac:dyDescent="0.2">
      <c r="A516" s="5">
        <v>514</v>
      </c>
      <c r="B516" s="7">
        <v>42014</v>
      </c>
      <c r="C516" s="7" t="s">
        <v>16</v>
      </c>
      <c r="D516" s="8">
        <f t="shared" ref="D516:D579" si="80">YEAR(B516)</f>
        <v>2015</v>
      </c>
      <c r="E516" s="9">
        <v>93.6892</v>
      </c>
      <c r="F516" s="9">
        <f t="shared" ref="F516:F563" si="81">AVERAGE($E$3:$E$563)</f>
        <v>76.681764171123021</v>
      </c>
      <c r="G516" s="5">
        <f t="shared" ref="G516:G563" si="82">IF(E516&gt;F516, 1, 0)</f>
        <v>1</v>
      </c>
      <c r="H516" s="9">
        <f t="shared" ref="H516:H563" si="83">F516/E516</f>
        <v>0.81846962265792667</v>
      </c>
      <c r="I516" s="9">
        <f t="shared" ref="I516:I563" si="84">AVERAGEIF($C$3:$C$563,C516,$H$3:$H$563)</f>
        <v>1.1675431107740062</v>
      </c>
      <c r="J516" s="10">
        <f t="shared" ref="J516:J563" si="85">E516/I516</f>
        <v>80.244745684714005</v>
      </c>
      <c r="K516" s="9">
        <f t="shared" ref="K516:K579" si="86" xml:space="preserve"> (0.1206 * A516) + 36.157</f>
        <v>98.145399999999995</v>
      </c>
      <c r="L516" s="9">
        <f t="shared" ref="L516:L563" si="87">J516/K516</f>
        <v>0.8176108680051638</v>
      </c>
      <c r="M516" s="9">
        <f t="shared" ref="M516:M579" si="88">I516*K516*L516</f>
        <v>93.689199999999985</v>
      </c>
      <c r="N516" s="2">
        <f t="shared" si="79"/>
        <v>106.69527500000001</v>
      </c>
    </row>
    <row r="517" spans="1:14" x14ac:dyDescent="0.2">
      <c r="A517" s="5">
        <v>515</v>
      </c>
      <c r="B517" s="7">
        <v>42015</v>
      </c>
      <c r="C517" s="7" t="s">
        <v>17</v>
      </c>
      <c r="D517" s="8">
        <f t="shared" si="80"/>
        <v>2015</v>
      </c>
      <c r="E517" s="9">
        <v>94.110799999999998</v>
      </c>
      <c r="F517" s="9">
        <f t="shared" si="81"/>
        <v>76.681764171123021</v>
      </c>
      <c r="G517" s="5">
        <f t="shared" si="82"/>
        <v>1</v>
      </c>
      <c r="H517" s="9">
        <f t="shared" si="83"/>
        <v>0.81480302123797721</v>
      </c>
      <c r="I517" s="9">
        <f t="shared" si="84"/>
        <v>1.1800839693123044</v>
      </c>
      <c r="J517" s="10">
        <f t="shared" si="85"/>
        <v>79.749240263676484</v>
      </c>
      <c r="K517" s="9">
        <f t="shared" si="86"/>
        <v>98.265999999999991</v>
      </c>
      <c r="L517" s="9">
        <f t="shared" si="87"/>
        <v>0.81156493867336099</v>
      </c>
      <c r="M517" s="9">
        <f t="shared" si="88"/>
        <v>94.110799999999983</v>
      </c>
      <c r="N517" s="2">
        <f t="shared" si="79"/>
        <v>101.66709999999999</v>
      </c>
    </row>
    <row r="518" spans="1:14" x14ac:dyDescent="0.2">
      <c r="A518" s="5">
        <v>516</v>
      </c>
      <c r="B518" s="7">
        <v>42016</v>
      </c>
      <c r="C518" s="7" t="s">
        <v>18</v>
      </c>
      <c r="D518" s="8">
        <f t="shared" si="80"/>
        <v>2015</v>
      </c>
      <c r="E518" s="9">
        <v>101.1895</v>
      </c>
      <c r="F518" s="9">
        <f t="shared" si="81"/>
        <v>76.681764171123021</v>
      </c>
      <c r="G518" s="5">
        <f t="shared" si="82"/>
        <v>1</v>
      </c>
      <c r="H518" s="9">
        <f t="shared" si="83"/>
        <v>0.75780356826669792</v>
      </c>
      <c r="I518" s="9">
        <f t="shared" si="84"/>
        <v>1.0929637972004846</v>
      </c>
      <c r="J518" s="10">
        <f t="shared" si="85"/>
        <v>92.582663999655423</v>
      </c>
      <c r="K518" s="9">
        <f t="shared" si="86"/>
        <v>98.386599999999987</v>
      </c>
      <c r="L518" s="9">
        <f t="shared" si="87"/>
        <v>0.94100887722164839</v>
      </c>
      <c r="M518" s="9">
        <f t="shared" si="88"/>
        <v>101.1895</v>
      </c>
      <c r="N518" s="2">
        <f t="shared" si="79"/>
        <v>98.483725000000007</v>
      </c>
    </row>
    <row r="519" spans="1:14" x14ac:dyDescent="0.2">
      <c r="A519" s="5">
        <v>517</v>
      </c>
      <c r="B519" s="7">
        <v>42370</v>
      </c>
      <c r="C519" s="7" t="s">
        <v>7</v>
      </c>
      <c r="D519" s="8">
        <f t="shared" si="80"/>
        <v>2016</v>
      </c>
      <c r="E519" s="9">
        <v>108.1515</v>
      </c>
      <c r="F519" s="9">
        <f t="shared" si="81"/>
        <v>76.681764171123021</v>
      </c>
      <c r="G519" s="5">
        <f t="shared" si="82"/>
        <v>1</v>
      </c>
      <c r="H519" s="9">
        <f t="shared" si="83"/>
        <v>0.70902173498400878</v>
      </c>
      <c r="I519" s="9">
        <f t="shared" si="84"/>
        <v>1.0563952975290727</v>
      </c>
      <c r="J519" s="10">
        <f t="shared" si="85"/>
        <v>102.37786958439541</v>
      </c>
      <c r="K519" s="9">
        <f t="shared" si="86"/>
        <v>98.507199999999997</v>
      </c>
      <c r="L519" s="9">
        <f t="shared" si="87"/>
        <v>1.0392932657145408</v>
      </c>
      <c r="M519" s="9">
        <f t="shared" si="88"/>
        <v>108.1515</v>
      </c>
      <c r="N519" s="2">
        <f t="shared" ref="N519:N582" si="89">AVERAGE(E516:E519)</f>
        <v>99.285250000000005</v>
      </c>
    </row>
    <row r="520" spans="1:14" x14ac:dyDescent="0.2">
      <c r="A520" s="5">
        <v>518</v>
      </c>
      <c r="B520" s="7">
        <v>42371</v>
      </c>
      <c r="C520" s="7" t="s">
        <v>8</v>
      </c>
      <c r="D520" s="8">
        <f t="shared" si="80"/>
        <v>2016</v>
      </c>
      <c r="E520" s="9">
        <v>104.99</v>
      </c>
      <c r="F520" s="9">
        <f t="shared" si="81"/>
        <v>76.681764171123021</v>
      </c>
      <c r="G520" s="5">
        <f t="shared" si="82"/>
        <v>1</v>
      </c>
      <c r="H520" s="9">
        <f t="shared" si="83"/>
        <v>0.73037207516071079</v>
      </c>
      <c r="I520" s="9">
        <f t="shared" si="84"/>
        <v>1.1091630140909479</v>
      </c>
      <c r="J520" s="10">
        <f t="shared" si="85"/>
        <v>94.656960849030938</v>
      </c>
      <c r="K520" s="9">
        <f t="shared" si="86"/>
        <v>98.627799999999993</v>
      </c>
      <c r="L520" s="9">
        <f t="shared" si="87"/>
        <v>0.95973914909417979</v>
      </c>
      <c r="M520" s="9">
        <f t="shared" si="88"/>
        <v>104.99000000000001</v>
      </c>
      <c r="N520" s="2">
        <f t="shared" si="89"/>
        <v>102.11045</v>
      </c>
    </row>
    <row r="521" spans="1:14" x14ac:dyDescent="0.2">
      <c r="A521" s="5">
        <v>519</v>
      </c>
      <c r="B521" s="7">
        <v>42372</v>
      </c>
      <c r="C521" s="7" t="s">
        <v>9</v>
      </c>
      <c r="D521" s="8">
        <f t="shared" si="80"/>
        <v>2016</v>
      </c>
      <c r="E521" s="9">
        <v>97.596900000000005</v>
      </c>
      <c r="F521" s="9">
        <f t="shared" si="81"/>
        <v>76.681764171123021</v>
      </c>
      <c r="G521" s="5">
        <f t="shared" si="82"/>
        <v>1</v>
      </c>
      <c r="H521" s="9">
        <f t="shared" si="83"/>
        <v>0.78569876882486034</v>
      </c>
      <c r="I521" s="9">
        <f t="shared" si="84"/>
        <v>1.1662447481388238</v>
      </c>
      <c r="J521" s="10">
        <f t="shared" si="85"/>
        <v>83.684749839818849</v>
      </c>
      <c r="K521" s="9">
        <f t="shared" si="86"/>
        <v>98.748400000000004</v>
      </c>
      <c r="L521" s="9">
        <f t="shared" si="87"/>
        <v>0.8474542356110969</v>
      </c>
      <c r="M521" s="9">
        <f t="shared" si="88"/>
        <v>97.596900000000005</v>
      </c>
      <c r="N521" s="2">
        <f t="shared" si="89"/>
        <v>102.98197500000001</v>
      </c>
    </row>
    <row r="522" spans="1:14" x14ac:dyDescent="0.2">
      <c r="A522" s="5">
        <v>520</v>
      </c>
      <c r="B522" s="7">
        <v>42373</v>
      </c>
      <c r="C522" s="7" t="s">
        <v>10</v>
      </c>
      <c r="D522" s="8">
        <f t="shared" si="80"/>
        <v>2016</v>
      </c>
      <c r="E522" s="9">
        <v>88.547700000000006</v>
      </c>
      <c r="F522" s="9">
        <f t="shared" si="81"/>
        <v>76.681764171123021</v>
      </c>
      <c r="G522" s="5">
        <f t="shared" si="82"/>
        <v>1</v>
      </c>
      <c r="H522" s="9">
        <f t="shared" si="83"/>
        <v>0.865993856092513</v>
      </c>
      <c r="I522" s="9">
        <f t="shared" si="84"/>
        <v>1.2337673008340146</v>
      </c>
      <c r="J522" s="10">
        <f t="shared" si="85"/>
        <v>71.770178979571455</v>
      </c>
      <c r="K522" s="9">
        <f t="shared" si="86"/>
        <v>98.869</v>
      </c>
      <c r="L522" s="9">
        <f t="shared" si="87"/>
        <v>0.72591185285146465</v>
      </c>
      <c r="M522" s="9">
        <f t="shared" si="88"/>
        <v>88.547700000000006</v>
      </c>
      <c r="N522" s="2">
        <f t="shared" si="89"/>
        <v>99.821525000000008</v>
      </c>
    </row>
    <row r="523" spans="1:14" x14ac:dyDescent="0.2">
      <c r="A523" s="5">
        <v>521</v>
      </c>
      <c r="B523" s="7">
        <v>42374</v>
      </c>
      <c r="C523" s="7" t="s">
        <v>11</v>
      </c>
      <c r="D523" s="8">
        <f t="shared" si="80"/>
        <v>2016</v>
      </c>
      <c r="E523" s="9">
        <v>93.516800000000003</v>
      </c>
      <c r="F523" s="9">
        <f t="shared" si="81"/>
        <v>76.681764171123021</v>
      </c>
      <c r="G523" s="5">
        <f t="shared" si="82"/>
        <v>1</v>
      </c>
      <c r="H523" s="9">
        <f t="shared" si="83"/>
        <v>0.8199784869790564</v>
      </c>
      <c r="I523" s="9">
        <f t="shared" si="84"/>
        <v>1.2039267461347258</v>
      </c>
      <c r="J523" s="10">
        <f t="shared" si="85"/>
        <v>77.67648679642754</v>
      </c>
      <c r="K523" s="9">
        <f t="shared" si="86"/>
        <v>98.989599999999996</v>
      </c>
      <c r="L523" s="9">
        <f t="shared" si="87"/>
        <v>0.78469341018074168</v>
      </c>
      <c r="M523" s="9">
        <f t="shared" si="88"/>
        <v>93.516800000000003</v>
      </c>
      <c r="N523" s="2">
        <f t="shared" si="89"/>
        <v>96.162850000000006</v>
      </c>
    </row>
    <row r="524" spans="1:14" x14ac:dyDescent="0.2">
      <c r="A524" s="5">
        <v>522</v>
      </c>
      <c r="B524" s="7">
        <v>42375</v>
      </c>
      <c r="C524" s="7" t="s">
        <v>12</v>
      </c>
      <c r="D524" s="8">
        <f t="shared" si="80"/>
        <v>2016</v>
      </c>
      <c r="E524" s="9">
        <v>108.18129999999999</v>
      </c>
      <c r="F524" s="9">
        <f t="shared" si="81"/>
        <v>76.681764171123021</v>
      </c>
      <c r="G524" s="5">
        <f t="shared" si="82"/>
        <v>1</v>
      </c>
      <c r="H524" s="9">
        <f t="shared" si="83"/>
        <v>0.70882642537225038</v>
      </c>
      <c r="I524" s="9">
        <f t="shared" si="84"/>
        <v>1.0776285484804262</v>
      </c>
      <c r="J524" s="10">
        <f t="shared" si="85"/>
        <v>100.38830184347606</v>
      </c>
      <c r="K524" s="9">
        <f t="shared" si="86"/>
        <v>99.110199999999992</v>
      </c>
      <c r="L524" s="9">
        <f t="shared" si="87"/>
        <v>1.0128957649512973</v>
      </c>
      <c r="M524" s="9">
        <f t="shared" si="88"/>
        <v>108.18130000000001</v>
      </c>
      <c r="N524" s="2">
        <f t="shared" si="89"/>
        <v>96.960675000000009</v>
      </c>
    </row>
    <row r="525" spans="1:14" x14ac:dyDescent="0.2">
      <c r="A525" s="5">
        <v>523</v>
      </c>
      <c r="B525" s="7">
        <v>42376</v>
      </c>
      <c r="C525" s="7" t="s">
        <v>13</v>
      </c>
      <c r="D525" s="8">
        <f t="shared" si="80"/>
        <v>2016</v>
      </c>
      <c r="E525" s="9">
        <v>118.35680000000001</v>
      </c>
      <c r="F525" s="9">
        <f t="shared" si="81"/>
        <v>76.681764171123021</v>
      </c>
      <c r="G525" s="5">
        <f t="shared" si="82"/>
        <v>1</v>
      </c>
      <c r="H525" s="9">
        <f t="shared" si="83"/>
        <v>0.64788642622243098</v>
      </c>
      <c r="I525" s="9">
        <f t="shared" si="84"/>
        <v>0.98423825504069107</v>
      </c>
      <c r="J525" s="10">
        <f t="shared" si="85"/>
        <v>120.25218425909163</v>
      </c>
      <c r="K525" s="9">
        <f t="shared" si="86"/>
        <v>99.230799999999988</v>
      </c>
      <c r="L525" s="9">
        <f t="shared" si="87"/>
        <v>1.211843341574306</v>
      </c>
      <c r="M525" s="9">
        <f t="shared" si="88"/>
        <v>118.35680000000001</v>
      </c>
      <c r="N525" s="2">
        <f t="shared" si="89"/>
        <v>102.15065000000001</v>
      </c>
    </row>
    <row r="526" spans="1:14" x14ac:dyDescent="0.2">
      <c r="A526" s="5">
        <v>524</v>
      </c>
      <c r="B526" s="7">
        <v>42377</v>
      </c>
      <c r="C526" s="7" t="s">
        <v>14</v>
      </c>
      <c r="D526" s="8">
        <f t="shared" si="80"/>
        <v>2016</v>
      </c>
      <c r="E526" s="9">
        <v>117.1375</v>
      </c>
      <c r="F526" s="9">
        <f t="shared" si="81"/>
        <v>76.681764171123021</v>
      </c>
      <c r="G526" s="5">
        <f t="shared" si="82"/>
        <v>1</v>
      </c>
      <c r="H526" s="9">
        <f t="shared" si="83"/>
        <v>0.65463036321522161</v>
      </c>
      <c r="I526" s="9">
        <f t="shared" si="84"/>
        <v>0.96905978190669795</v>
      </c>
      <c r="J526" s="10">
        <f t="shared" si="85"/>
        <v>120.87747545308626</v>
      </c>
      <c r="K526" s="9">
        <f t="shared" si="86"/>
        <v>99.351399999999998</v>
      </c>
      <c r="L526" s="9">
        <f t="shared" si="87"/>
        <v>1.2166660505346303</v>
      </c>
      <c r="M526" s="9">
        <f t="shared" si="88"/>
        <v>117.13750000000002</v>
      </c>
      <c r="N526" s="2">
        <f t="shared" si="89"/>
        <v>109.29810000000001</v>
      </c>
    </row>
    <row r="527" spans="1:14" x14ac:dyDescent="0.2">
      <c r="A527" s="5">
        <v>525</v>
      </c>
      <c r="B527" s="7">
        <v>42378</v>
      </c>
      <c r="C527" s="7" t="s">
        <v>15</v>
      </c>
      <c r="D527" s="8">
        <f t="shared" si="80"/>
        <v>2016</v>
      </c>
      <c r="E527" s="9">
        <v>107.30459999999999</v>
      </c>
      <c r="F527" s="9">
        <f t="shared" si="81"/>
        <v>76.681764171123021</v>
      </c>
      <c r="G527" s="5">
        <f t="shared" si="82"/>
        <v>1</v>
      </c>
      <c r="H527" s="9">
        <f t="shared" si="83"/>
        <v>0.71461767874930826</v>
      </c>
      <c r="I527" s="9">
        <f t="shared" si="84"/>
        <v>1.0503302899647788</v>
      </c>
      <c r="J527" s="10">
        <f t="shared" si="85"/>
        <v>102.16272064628193</v>
      </c>
      <c r="K527" s="9">
        <f t="shared" si="86"/>
        <v>99.471999999999994</v>
      </c>
      <c r="L527" s="9">
        <f t="shared" si="87"/>
        <v>1.0270500306245167</v>
      </c>
      <c r="M527" s="9">
        <f t="shared" si="88"/>
        <v>107.30459999999999</v>
      </c>
      <c r="N527" s="2">
        <f t="shared" si="89"/>
        <v>112.74504999999999</v>
      </c>
    </row>
    <row r="528" spans="1:14" x14ac:dyDescent="0.2">
      <c r="A528" s="5">
        <v>526</v>
      </c>
      <c r="B528" s="7">
        <v>42379</v>
      </c>
      <c r="C528" s="7" t="s">
        <v>16</v>
      </c>
      <c r="D528" s="8">
        <f t="shared" si="80"/>
        <v>2016</v>
      </c>
      <c r="E528" s="9">
        <v>92.981800000000007</v>
      </c>
      <c r="F528" s="9">
        <f t="shared" si="81"/>
        <v>76.681764171123021</v>
      </c>
      <c r="G528" s="5">
        <f t="shared" si="82"/>
        <v>1</v>
      </c>
      <c r="H528" s="9">
        <f t="shared" si="83"/>
        <v>0.82469649083071117</v>
      </c>
      <c r="I528" s="9">
        <f t="shared" si="84"/>
        <v>1.1675431107740062</v>
      </c>
      <c r="J528" s="10">
        <f t="shared" si="85"/>
        <v>79.638857993311305</v>
      </c>
      <c r="K528" s="9">
        <f t="shared" si="86"/>
        <v>99.592600000000004</v>
      </c>
      <c r="L528" s="9">
        <f t="shared" si="87"/>
        <v>0.79964633911868255</v>
      </c>
      <c r="M528" s="9">
        <f t="shared" si="88"/>
        <v>92.981800000000007</v>
      </c>
      <c r="N528" s="2">
        <f t="shared" si="89"/>
        <v>108.94517500000001</v>
      </c>
    </row>
    <row r="529" spans="1:14" x14ac:dyDescent="0.2">
      <c r="A529" s="5">
        <v>527</v>
      </c>
      <c r="B529" s="7">
        <v>42380</v>
      </c>
      <c r="C529" s="7" t="s">
        <v>17</v>
      </c>
      <c r="D529" s="8">
        <f t="shared" si="80"/>
        <v>2016</v>
      </c>
      <c r="E529" s="9">
        <v>89.495400000000004</v>
      </c>
      <c r="F529" s="9">
        <f t="shared" si="81"/>
        <v>76.681764171123021</v>
      </c>
      <c r="G529" s="5">
        <f t="shared" si="82"/>
        <v>1</v>
      </c>
      <c r="H529" s="9">
        <f t="shared" si="83"/>
        <v>0.85682352580270071</v>
      </c>
      <c r="I529" s="9">
        <f t="shared" si="84"/>
        <v>1.1800839693123044</v>
      </c>
      <c r="J529" s="10">
        <f t="shared" si="85"/>
        <v>75.838162645454432</v>
      </c>
      <c r="K529" s="9">
        <f t="shared" si="86"/>
        <v>99.713200000000001</v>
      </c>
      <c r="L529" s="9">
        <f t="shared" si="87"/>
        <v>0.76056292091171918</v>
      </c>
      <c r="M529" s="9">
        <f t="shared" si="88"/>
        <v>89.495400000000004</v>
      </c>
      <c r="N529" s="2">
        <f t="shared" si="89"/>
        <v>101.72982500000001</v>
      </c>
    </row>
    <row r="530" spans="1:14" x14ac:dyDescent="0.2">
      <c r="A530" s="5">
        <v>528</v>
      </c>
      <c r="B530" s="7">
        <v>42381</v>
      </c>
      <c r="C530" s="7" t="s">
        <v>18</v>
      </c>
      <c r="D530" s="8">
        <f t="shared" si="80"/>
        <v>2016</v>
      </c>
      <c r="E530" s="9">
        <v>96.308599999999998</v>
      </c>
      <c r="F530" s="9">
        <f t="shared" si="81"/>
        <v>76.681764171123021</v>
      </c>
      <c r="G530" s="5">
        <f t="shared" si="82"/>
        <v>1</v>
      </c>
      <c r="H530" s="9">
        <f t="shared" si="83"/>
        <v>0.79620889693260022</v>
      </c>
      <c r="I530" s="9">
        <f t="shared" si="84"/>
        <v>1.0929637972004846</v>
      </c>
      <c r="J530" s="10">
        <f t="shared" si="85"/>
        <v>88.116916815254683</v>
      </c>
      <c r="K530" s="9">
        <f t="shared" si="86"/>
        <v>99.833799999999997</v>
      </c>
      <c r="L530" s="9">
        <f t="shared" si="87"/>
        <v>0.88263610936631365</v>
      </c>
      <c r="M530" s="9">
        <f t="shared" si="88"/>
        <v>96.308599999999998</v>
      </c>
      <c r="N530" s="2">
        <f t="shared" si="89"/>
        <v>96.522600000000011</v>
      </c>
    </row>
    <row r="531" spans="1:14" x14ac:dyDescent="0.2">
      <c r="A531" s="5">
        <v>529</v>
      </c>
      <c r="B531" s="7">
        <v>42736</v>
      </c>
      <c r="C531" s="7" t="s">
        <v>7</v>
      </c>
      <c r="D531" s="8">
        <f t="shared" si="80"/>
        <v>2017</v>
      </c>
      <c r="E531" s="9">
        <v>105.1879</v>
      </c>
      <c r="F531" s="9">
        <f t="shared" si="81"/>
        <v>76.681764171123021</v>
      </c>
      <c r="G531" s="5">
        <f t="shared" si="82"/>
        <v>1</v>
      </c>
      <c r="H531" s="9">
        <f t="shared" si="83"/>
        <v>0.72899795671482193</v>
      </c>
      <c r="I531" s="9">
        <f t="shared" si="84"/>
        <v>1.0563952975290727</v>
      </c>
      <c r="J531" s="10">
        <f t="shared" si="85"/>
        <v>99.572480345223383</v>
      </c>
      <c r="K531" s="9">
        <f t="shared" si="86"/>
        <v>99.954399999999993</v>
      </c>
      <c r="L531" s="9">
        <f t="shared" si="87"/>
        <v>0.99617906110409737</v>
      </c>
      <c r="M531" s="9">
        <f t="shared" si="88"/>
        <v>105.1879</v>
      </c>
      <c r="N531" s="2">
        <f t="shared" si="89"/>
        <v>95.993425000000002</v>
      </c>
    </row>
    <row r="532" spans="1:14" x14ac:dyDescent="0.2">
      <c r="A532" s="5">
        <v>530</v>
      </c>
      <c r="B532" s="7">
        <v>42737</v>
      </c>
      <c r="C532" s="7" t="s">
        <v>8</v>
      </c>
      <c r="D532" s="8">
        <f t="shared" si="80"/>
        <v>2017</v>
      </c>
      <c r="E532" s="9">
        <v>98.006900000000002</v>
      </c>
      <c r="F532" s="9">
        <f t="shared" si="81"/>
        <v>76.681764171123021</v>
      </c>
      <c r="G532" s="5">
        <f t="shared" si="82"/>
        <v>1</v>
      </c>
      <c r="H532" s="9">
        <f t="shared" si="83"/>
        <v>0.7824118931536761</v>
      </c>
      <c r="I532" s="9">
        <f t="shared" si="84"/>
        <v>1.1091630140909479</v>
      </c>
      <c r="J532" s="10">
        <f t="shared" si="85"/>
        <v>88.361132452946848</v>
      </c>
      <c r="K532" s="9">
        <f t="shared" si="86"/>
        <v>100.07499999999999</v>
      </c>
      <c r="L532" s="9">
        <f t="shared" si="87"/>
        <v>0.88294911269494736</v>
      </c>
      <c r="M532" s="9">
        <f t="shared" si="88"/>
        <v>98.006899999999987</v>
      </c>
      <c r="N532" s="2">
        <f t="shared" si="89"/>
        <v>97.24969999999999</v>
      </c>
    </row>
    <row r="533" spans="1:14" x14ac:dyDescent="0.2">
      <c r="A533" s="5">
        <v>531</v>
      </c>
      <c r="B533" s="7">
        <v>42738</v>
      </c>
      <c r="C533" s="7" t="s">
        <v>9</v>
      </c>
      <c r="D533" s="8">
        <f t="shared" si="80"/>
        <v>2017</v>
      </c>
      <c r="E533" s="9">
        <v>90.802899999999994</v>
      </c>
      <c r="F533" s="9">
        <f t="shared" si="81"/>
        <v>76.681764171123021</v>
      </c>
      <c r="G533" s="5">
        <f t="shared" si="82"/>
        <v>1</v>
      </c>
      <c r="H533" s="9">
        <f t="shared" si="83"/>
        <v>0.84448584980350871</v>
      </c>
      <c r="I533" s="9">
        <f t="shared" si="84"/>
        <v>1.1662447481388238</v>
      </c>
      <c r="J533" s="10">
        <f t="shared" si="85"/>
        <v>77.859214495850637</v>
      </c>
      <c r="K533" s="9">
        <f t="shared" si="86"/>
        <v>100.1956</v>
      </c>
      <c r="L533" s="9">
        <f t="shared" si="87"/>
        <v>0.7770721917514406</v>
      </c>
      <c r="M533" s="9">
        <f t="shared" si="88"/>
        <v>90.802899999999994</v>
      </c>
      <c r="N533" s="2">
        <f t="shared" si="89"/>
        <v>97.576574999999991</v>
      </c>
    </row>
    <row r="534" spans="1:14" x14ac:dyDescent="0.2">
      <c r="A534" s="5">
        <v>532</v>
      </c>
      <c r="B534" s="7">
        <v>42739</v>
      </c>
      <c r="C534" s="7" t="s">
        <v>10</v>
      </c>
      <c r="D534" s="8">
        <f t="shared" si="80"/>
        <v>2017</v>
      </c>
      <c r="E534" s="9">
        <v>87.459400000000002</v>
      </c>
      <c r="F534" s="9">
        <f t="shared" si="81"/>
        <v>76.681764171123021</v>
      </c>
      <c r="G534" s="5">
        <f t="shared" si="82"/>
        <v>1</v>
      </c>
      <c r="H534" s="9">
        <f t="shared" si="83"/>
        <v>0.87676984030445004</v>
      </c>
      <c r="I534" s="9">
        <f t="shared" si="84"/>
        <v>1.2337673008340146</v>
      </c>
      <c r="J534" s="10">
        <f t="shared" si="85"/>
        <v>70.888083953009854</v>
      </c>
      <c r="K534" s="9">
        <f t="shared" si="86"/>
        <v>100.31619999999999</v>
      </c>
      <c r="L534" s="9">
        <f t="shared" si="87"/>
        <v>0.70664642353886864</v>
      </c>
      <c r="M534" s="9">
        <f t="shared" si="88"/>
        <v>87.459399999999988</v>
      </c>
      <c r="N534" s="2">
        <f t="shared" si="89"/>
        <v>95.364275000000006</v>
      </c>
    </row>
    <row r="535" spans="1:14" x14ac:dyDescent="0.2">
      <c r="A535" s="5">
        <v>533</v>
      </c>
      <c r="B535" s="7">
        <v>42740</v>
      </c>
      <c r="C535" s="7" t="s">
        <v>11</v>
      </c>
      <c r="D535" s="8">
        <f t="shared" si="80"/>
        <v>2017</v>
      </c>
      <c r="E535" s="9">
        <v>92.281099999999995</v>
      </c>
      <c r="F535" s="9">
        <f t="shared" si="81"/>
        <v>76.681764171123021</v>
      </c>
      <c r="G535" s="5">
        <f t="shared" si="82"/>
        <v>1</v>
      </c>
      <c r="H535" s="9">
        <f t="shared" si="83"/>
        <v>0.83095849714755265</v>
      </c>
      <c r="I535" s="9">
        <f t="shared" si="84"/>
        <v>1.2039267461347258</v>
      </c>
      <c r="J535" s="10">
        <f t="shared" si="85"/>
        <v>76.650095444987514</v>
      </c>
      <c r="K535" s="9">
        <f t="shared" si="86"/>
        <v>100.43679999999999</v>
      </c>
      <c r="L535" s="9">
        <f t="shared" si="87"/>
        <v>0.76316743907599127</v>
      </c>
      <c r="M535" s="9">
        <f t="shared" si="88"/>
        <v>92.281099999999995</v>
      </c>
      <c r="N535" s="2">
        <f t="shared" si="89"/>
        <v>92.137574999999998</v>
      </c>
    </row>
    <row r="536" spans="1:14" x14ac:dyDescent="0.2">
      <c r="A536" s="5">
        <v>534</v>
      </c>
      <c r="B536" s="7">
        <v>42741</v>
      </c>
      <c r="C536" s="7" t="s">
        <v>12</v>
      </c>
      <c r="D536" s="8">
        <f t="shared" si="80"/>
        <v>2017</v>
      </c>
      <c r="E536" s="9">
        <v>109.6104</v>
      </c>
      <c r="F536" s="9">
        <f t="shared" si="81"/>
        <v>76.681764171123021</v>
      </c>
      <c r="G536" s="5">
        <f t="shared" si="82"/>
        <v>1</v>
      </c>
      <c r="H536" s="9">
        <f t="shared" si="83"/>
        <v>0.69958474899391865</v>
      </c>
      <c r="I536" s="9">
        <f t="shared" si="84"/>
        <v>1.0776285484804262</v>
      </c>
      <c r="J536" s="10">
        <f t="shared" si="85"/>
        <v>101.71445453497184</v>
      </c>
      <c r="K536" s="9">
        <f t="shared" si="86"/>
        <v>100.5574</v>
      </c>
      <c r="L536" s="9">
        <f t="shared" si="87"/>
        <v>1.0115064086280257</v>
      </c>
      <c r="M536" s="9">
        <f t="shared" si="88"/>
        <v>109.6104</v>
      </c>
      <c r="N536" s="2">
        <f t="shared" si="89"/>
        <v>95.038449999999983</v>
      </c>
    </row>
    <row r="537" spans="1:14" x14ac:dyDescent="0.2">
      <c r="A537" s="5">
        <v>535</v>
      </c>
      <c r="B537" s="7">
        <v>42742</v>
      </c>
      <c r="C537" s="7" t="s">
        <v>13</v>
      </c>
      <c r="D537" s="8">
        <f t="shared" si="80"/>
        <v>2017</v>
      </c>
      <c r="E537" s="9">
        <v>121.7478</v>
      </c>
      <c r="F537" s="9">
        <f t="shared" si="81"/>
        <v>76.681764171123021</v>
      </c>
      <c r="G537" s="5">
        <f t="shared" si="82"/>
        <v>1</v>
      </c>
      <c r="H537" s="9">
        <f t="shared" si="83"/>
        <v>0.62984106629543224</v>
      </c>
      <c r="I537" s="9">
        <f t="shared" si="84"/>
        <v>0.98423825504069107</v>
      </c>
      <c r="J537" s="10">
        <f t="shared" si="85"/>
        <v>123.69748826209424</v>
      </c>
      <c r="K537" s="9">
        <f t="shared" si="86"/>
        <v>100.678</v>
      </c>
      <c r="L537" s="9">
        <f t="shared" si="87"/>
        <v>1.2286446717465012</v>
      </c>
      <c r="M537" s="9">
        <f t="shared" si="88"/>
        <v>121.7478</v>
      </c>
      <c r="N537" s="2">
        <f t="shared" si="89"/>
        <v>102.774675</v>
      </c>
    </row>
    <row r="538" spans="1:14" x14ac:dyDescent="0.2">
      <c r="A538" s="5">
        <v>536</v>
      </c>
      <c r="B538" s="7">
        <v>42743</v>
      </c>
      <c r="C538" s="7" t="s">
        <v>14</v>
      </c>
      <c r="D538" s="8">
        <f t="shared" si="80"/>
        <v>2017</v>
      </c>
      <c r="E538" s="9">
        <v>123.2163</v>
      </c>
      <c r="F538" s="9">
        <f t="shared" si="81"/>
        <v>76.681764171123021</v>
      </c>
      <c r="G538" s="5">
        <f t="shared" si="82"/>
        <v>1</v>
      </c>
      <c r="H538" s="9">
        <f t="shared" si="83"/>
        <v>0.62233457887570898</v>
      </c>
      <c r="I538" s="9">
        <f t="shared" si="84"/>
        <v>0.96905978190669795</v>
      </c>
      <c r="J538" s="10">
        <f t="shared" si="85"/>
        <v>127.15035986486063</v>
      </c>
      <c r="K538" s="9">
        <f t="shared" si="86"/>
        <v>100.79859999999999</v>
      </c>
      <c r="L538" s="9">
        <f t="shared" si="87"/>
        <v>1.2614298201052458</v>
      </c>
      <c r="M538" s="9">
        <f t="shared" si="88"/>
        <v>123.21629999999999</v>
      </c>
      <c r="N538" s="2">
        <f t="shared" si="89"/>
        <v>111.7139</v>
      </c>
    </row>
    <row r="539" spans="1:14" x14ac:dyDescent="0.2">
      <c r="A539" s="5">
        <v>537</v>
      </c>
      <c r="B539" s="7">
        <v>42744</v>
      </c>
      <c r="C539" s="7" t="s">
        <v>15</v>
      </c>
      <c r="D539" s="8">
        <f t="shared" si="80"/>
        <v>2017</v>
      </c>
      <c r="E539" s="9">
        <v>108.45140000000001</v>
      </c>
      <c r="F539" s="9">
        <f t="shared" si="81"/>
        <v>76.681764171123021</v>
      </c>
      <c r="G539" s="5">
        <f t="shared" si="82"/>
        <v>1</v>
      </c>
      <c r="H539" s="9">
        <f t="shared" si="83"/>
        <v>0.70706108147172853</v>
      </c>
      <c r="I539" s="9">
        <f t="shared" si="84"/>
        <v>1.0503302899647788</v>
      </c>
      <c r="J539" s="10">
        <f t="shared" si="85"/>
        <v>103.25456766902985</v>
      </c>
      <c r="K539" s="9">
        <f t="shared" si="86"/>
        <v>100.91919999999999</v>
      </c>
      <c r="L539" s="9">
        <f t="shared" si="87"/>
        <v>1.0231409649405649</v>
      </c>
      <c r="M539" s="9">
        <f t="shared" si="88"/>
        <v>108.45140000000001</v>
      </c>
      <c r="N539" s="2">
        <f t="shared" si="89"/>
        <v>115.75647499999999</v>
      </c>
    </row>
    <row r="540" spans="1:14" x14ac:dyDescent="0.2">
      <c r="A540" s="5">
        <v>538</v>
      </c>
      <c r="B540" s="7">
        <v>42745</v>
      </c>
      <c r="C540" s="7" t="s">
        <v>16</v>
      </c>
      <c r="D540" s="8">
        <f t="shared" si="80"/>
        <v>2017</v>
      </c>
      <c r="E540" s="9">
        <v>93.426400000000001</v>
      </c>
      <c r="F540" s="9">
        <f t="shared" si="81"/>
        <v>76.681764171123021</v>
      </c>
      <c r="G540" s="5">
        <f t="shared" si="82"/>
        <v>1</v>
      </c>
      <c r="H540" s="9">
        <f t="shared" si="83"/>
        <v>0.82077190356390717</v>
      </c>
      <c r="I540" s="9">
        <f t="shared" si="84"/>
        <v>1.1675431107740062</v>
      </c>
      <c r="J540" s="10">
        <f t="shared" si="85"/>
        <v>80.019657636508427</v>
      </c>
      <c r="K540" s="9">
        <f t="shared" si="86"/>
        <v>101.0398</v>
      </c>
      <c r="L540" s="9">
        <f t="shared" si="87"/>
        <v>0.79196175800534474</v>
      </c>
      <c r="M540" s="9">
        <f t="shared" si="88"/>
        <v>93.426400000000015</v>
      </c>
      <c r="N540" s="2">
        <f t="shared" si="89"/>
        <v>111.710475</v>
      </c>
    </row>
    <row r="541" spans="1:14" x14ac:dyDescent="0.2">
      <c r="A541" s="5">
        <v>539</v>
      </c>
      <c r="B541" s="7">
        <v>42746</v>
      </c>
      <c r="C541" s="7" t="s">
        <v>17</v>
      </c>
      <c r="D541" s="8">
        <f t="shared" si="80"/>
        <v>2017</v>
      </c>
      <c r="E541" s="9">
        <v>89.902600000000007</v>
      </c>
      <c r="F541" s="9">
        <f t="shared" si="81"/>
        <v>76.681764171123021</v>
      </c>
      <c r="G541" s="5">
        <f t="shared" si="82"/>
        <v>1</v>
      </c>
      <c r="H541" s="9">
        <f t="shared" si="83"/>
        <v>0.85294267541898694</v>
      </c>
      <c r="I541" s="9">
        <f t="shared" si="84"/>
        <v>1.1800839693123044</v>
      </c>
      <c r="J541" s="10">
        <f t="shared" si="85"/>
        <v>76.183222836584136</v>
      </c>
      <c r="K541" s="9">
        <f t="shared" si="86"/>
        <v>101.1604</v>
      </c>
      <c r="L541" s="9">
        <f t="shared" si="87"/>
        <v>0.75309333332592732</v>
      </c>
      <c r="M541" s="9">
        <f t="shared" si="88"/>
        <v>89.902600000000007</v>
      </c>
      <c r="N541" s="2">
        <f t="shared" si="89"/>
        <v>103.74917500000001</v>
      </c>
    </row>
    <row r="542" spans="1:14" x14ac:dyDescent="0.2">
      <c r="A542" s="5">
        <v>540</v>
      </c>
      <c r="B542" s="7">
        <v>42747</v>
      </c>
      <c r="C542" s="7" t="s">
        <v>18</v>
      </c>
      <c r="D542" s="8">
        <f t="shared" si="80"/>
        <v>2017</v>
      </c>
      <c r="E542" s="9">
        <v>101.8836</v>
      </c>
      <c r="F542" s="9">
        <f t="shared" si="81"/>
        <v>76.681764171123021</v>
      </c>
      <c r="G542" s="5">
        <f t="shared" si="82"/>
        <v>1</v>
      </c>
      <c r="H542" s="9">
        <f t="shared" si="83"/>
        <v>0.75264089776100396</v>
      </c>
      <c r="I542" s="9">
        <f t="shared" si="84"/>
        <v>1.0929637972004846</v>
      </c>
      <c r="J542" s="10">
        <f t="shared" si="85"/>
        <v>93.217726205538057</v>
      </c>
      <c r="K542" s="9">
        <f t="shared" si="86"/>
        <v>101.28099999999999</v>
      </c>
      <c r="L542" s="9">
        <f t="shared" si="87"/>
        <v>0.92038710326258688</v>
      </c>
      <c r="M542" s="9">
        <f t="shared" si="88"/>
        <v>101.8836</v>
      </c>
      <c r="N542" s="2">
        <f t="shared" si="89"/>
        <v>98.415999999999997</v>
      </c>
    </row>
    <row r="543" spans="1:14" x14ac:dyDescent="0.2">
      <c r="A543" s="5">
        <v>541</v>
      </c>
      <c r="B543" s="7">
        <v>43101</v>
      </c>
      <c r="C543" s="7" t="s">
        <v>7</v>
      </c>
      <c r="D543" s="8">
        <f t="shared" si="80"/>
        <v>2018</v>
      </c>
      <c r="E543" s="9">
        <v>102.93980000000001</v>
      </c>
      <c r="F543" s="9">
        <f t="shared" si="81"/>
        <v>76.681764171123021</v>
      </c>
      <c r="G543" s="5">
        <f t="shared" si="82"/>
        <v>1</v>
      </c>
      <c r="H543" s="9">
        <f t="shared" si="83"/>
        <v>0.74491852685863991</v>
      </c>
      <c r="I543" s="9">
        <f t="shared" si="84"/>
        <v>1.0563952975290727</v>
      </c>
      <c r="J543" s="10">
        <f t="shared" si="85"/>
        <v>97.444394386057965</v>
      </c>
      <c r="K543" s="9">
        <f t="shared" si="86"/>
        <v>101.4016</v>
      </c>
      <c r="L543" s="9">
        <f t="shared" si="87"/>
        <v>0.96097491939040369</v>
      </c>
      <c r="M543" s="9">
        <f t="shared" si="88"/>
        <v>102.93980000000001</v>
      </c>
      <c r="N543" s="2">
        <f t="shared" si="89"/>
        <v>97.0381</v>
      </c>
    </row>
    <row r="544" spans="1:14" x14ac:dyDescent="0.2">
      <c r="A544" s="5">
        <v>542</v>
      </c>
      <c r="B544" s="7">
        <v>43102</v>
      </c>
      <c r="C544" s="7" t="s">
        <v>8</v>
      </c>
      <c r="D544" s="8">
        <f t="shared" si="80"/>
        <v>2018</v>
      </c>
      <c r="E544" s="9">
        <v>92.009500000000003</v>
      </c>
      <c r="F544" s="9">
        <f t="shared" si="81"/>
        <v>76.681764171123021</v>
      </c>
      <c r="G544" s="5">
        <f t="shared" si="82"/>
        <v>1</v>
      </c>
      <c r="H544" s="9">
        <f t="shared" si="83"/>
        <v>0.83341137785905828</v>
      </c>
      <c r="I544" s="9">
        <f t="shared" si="84"/>
        <v>1.1091630140909479</v>
      </c>
      <c r="J544" s="10">
        <f t="shared" si="85"/>
        <v>82.953992182483205</v>
      </c>
      <c r="K544" s="9">
        <f t="shared" si="86"/>
        <v>101.5222</v>
      </c>
      <c r="L544" s="9">
        <f t="shared" si="87"/>
        <v>0.81710199525308957</v>
      </c>
      <c r="M544" s="9">
        <f t="shared" si="88"/>
        <v>92.009500000000003</v>
      </c>
      <c r="N544" s="2">
        <f t="shared" si="89"/>
        <v>96.683875</v>
      </c>
    </row>
    <row r="545" spans="1:14" x14ac:dyDescent="0.2">
      <c r="A545" s="5">
        <v>543</v>
      </c>
      <c r="B545" s="7">
        <v>43103</v>
      </c>
      <c r="C545" s="7" t="s">
        <v>9</v>
      </c>
      <c r="D545" s="8">
        <f t="shared" si="80"/>
        <v>2018</v>
      </c>
      <c r="E545" s="9">
        <v>93.352599999999995</v>
      </c>
      <c r="F545" s="9">
        <f t="shared" si="81"/>
        <v>76.681764171123021</v>
      </c>
      <c r="G545" s="5">
        <f t="shared" si="82"/>
        <v>1</v>
      </c>
      <c r="H545" s="9">
        <f t="shared" si="83"/>
        <v>0.82142076568968647</v>
      </c>
      <c r="I545" s="9">
        <f t="shared" si="84"/>
        <v>1.1662447481388238</v>
      </c>
      <c r="J545" s="10">
        <f t="shared" si="85"/>
        <v>80.045462283091695</v>
      </c>
      <c r="K545" s="9">
        <f t="shared" si="86"/>
        <v>101.64279999999999</v>
      </c>
      <c r="L545" s="9">
        <f t="shared" si="87"/>
        <v>0.78751728881034067</v>
      </c>
      <c r="M545" s="9">
        <f t="shared" si="88"/>
        <v>93.352599999999981</v>
      </c>
      <c r="N545" s="2">
        <f t="shared" si="89"/>
        <v>97.546374999999998</v>
      </c>
    </row>
    <row r="546" spans="1:14" x14ac:dyDescent="0.2">
      <c r="A546" s="5">
        <v>544</v>
      </c>
      <c r="B546" s="7">
        <v>43104</v>
      </c>
      <c r="C546" s="7" t="s">
        <v>10</v>
      </c>
      <c r="D546" s="8">
        <f t="shared" si="80"/>
        <v>2018</v>
      </c>
      <c r="E546" s="9">
        <v>86.8386</v>
      </c>
      <c r="F546" s="9">
        <f t="shared" si="81"/>
        <v>76.681764171123021</v>
      </c>
      <c r="G546" s="5">
        <f t="shared" si="82"/>
        <v>1</v>
      </c>
      <c r="H546" s="9">
        <f t="shared" si="83"/>
        <v>0.88303777549526385</v>
      </c>
      <c r="I546" s="9">
        <f t="shared" si="84"/>
        <v>1.2337673008340146</v>
      </c>
      <c r="J546" s="10">
        <f t="shared" si="85"/>
        <v>70.384909651356423</v>
      </c>
      <c r="K546" s="9">
        <f t="shared" si="86"/>
        <v>101.76339999999999</v>
      </c>
      <c r="L546" s="9">
        <f t="shared" si="87"/>
        <v>0.69165249639218451</v>
      </c>
      <c r="M546" s="9">
        <f t="shared" si="88"/>
        <v>86.8386</v>
      </c>
      <c r="N546" s="2">
        <f t="shared" si="89"/>
        <v>93.785124999999994</v>
      </c>
    </row>
    <row r="547" spans="1:14" x14ac:dyDescent="0.2">
      <c r="A547" s="5">
        <v>545</v>
      </c>
      <c r="B547" s="7">
        <v>43105</v>
      </c>
      <c r="C547" s="7" t="s">
        <v>11</v>
      </c>
      <c r="D547" s="8">
        <f t="shared" si="80"/>
        <v>2018</v>
      </c>
      <c r="E547" s="9">
        <v>93.236099999999993</v>
      </c>
      <c r="F547" s="9">
        <f t="shared" si="81"/>
        <v>76.681764171123021</v>
      </c>
      <c r="G547" s="5">
        <f t="shared" si="82"/>
        <v>1</v>
      </c>
      <c r="H547" s="9">
        <f t="shared" si="83"/>
        <v>0.82244714409035802</v>
      </c>
      <c r="I547" s="9">
        <f t="shared" si="84"/>
        <v>1.2039267461347258</v>
      </c>
      <c r="J547" s="10">
        <f t="shared" si="85"/>
        <v>77.443333075986317</v>
      </c>
      <c r="K547" s="9">
        <f t="shared" si="86"/>
        <v>101.884</v>
      </c>
      <c r="L547" s="9">
        <f t="shared" si="87"/>
        <v>0.76011280550416471</v>
      </c>
      <c r="M547" s="9">
        <f t="shared" si="88"/>
        <v>93.236099999999993</v>
      </c>
      <c r="N547" s="2">
        <f t="shared" si="89"/>
        <v>91.359199999999987</v>
      </c>
    </row>
    <row r="548" spans="1:14" x14ac:dyDescent="0.2">
      <c r="A548" s="5">
        <v>546</v>
      </c>
      <c r="B548" s="7">
        <v>43106</v>
      </c>
      <c r="C548" s="7" t="s">
        <v>12</v>
      </c>
      <c r="D548" s="8">
        <f t="shared" si="80"/>
        <v>2018</v>
      </c>
      <c r="E548" s="9">
        <v>107.1009</v>
      </c>
      <c r="F548" s="9">
        <f t="shared" si="81"/>
        <v>76.681764171123021</v>
      </c>
      <c r="G548" s="5">
        <f t="shared" si="82"/>
        <v>1</v>
      </c>
      <c r="H548" s="9">
        <f t="shared" si="83"/>
        <v>0.71597684212852575</v>
      </c>
      <c r="I548" s="9">
        <f t="shared" si="84"/>
        <v>1.0776285484804262</v>
      </c>
      <c r="J548" s="10">
        <f t="shared" si="85"/>
        <v>99.385730037519835</v>
      </c>
      <c r="K548" s="9">
        <f t="shared" si="86"/>
        <v>102.0046</v>
      </c>
      <c r="L548" s="9">
        <f t="shared" si="87"/>
        <v>0.97432596213817646</v>
      </c>
      <c r="M548" s="9">
        <f t="shared" si="88"/>
        <v>107.1009</v>
      </c>
      <c r="N548" s="2">
        <f t="shared" si="89"/>
        <v>95.132049999999992</v>
      </c>
    </row>
    <row r="549" spans="1:14" x14ac:dyDescent="0.2">
      <c r="A549" s="5">
        <v>547</v>
      </c>
      <c r="B549" s="7">
        <v>43107</v>
      </c>
      <c r="C549" s="7" t="s">
        <v>13</v>
      </c>
      <c r="D549" s="8">
        <f t="shared" si="80"/>
        <v>2018</v>
      </c>
      <c r="E549" s="9">
        <v>119.28740000000001</v>
      </c>
      <c r="F549" s="9">
        <f t="shared" si="81"/>
        <v>76.681764171123021</v>
      </c>
      <c r="G549" s="5">
        <f t="shared" si="82"/>
        <v>1</v>
      </c>
      <c r="H549" s="9">
        <f t="shared" si="83"/>
        <v>0.64283205243070951</v>
      </c>
      <c r="I549" s="9">
        <f t="shared" si="84"/>
        <v>0.98423825504069107</v>
      </c>
      <c r="J549" s="10">
        <f t="shared" si="85"/>
        <v>121.19768703266705</v>
      </c>
      <c r="K549" s="9">
        <f t="shared" si="86"/>
        <v>102.12519999999999</v>
      </c>
      <c r="L549" s="9">
        <f t="shared" si="87"/>
        <v>1.1867559332335904</v>
      </c>
      <c r="M549" s="9">
        <f t="shared" si="88"/>
        <v>119.28740000000002</v>
      </c>
      <c r="N549" s="2">
        <f t="shared" si="89"/>
        <v>101.61575000000001</v>
      </c>
    </row>
    <row r="550" spans="1:14" x14ac:dyDescent="0.2">
      <c r="A550" s="5">
        <v>548</v>
      </c>
      <c r="B550" s="7">
        <v>43108</v>
      </c>
      <c r="C550" s="7" t="s">
        <v>14</v>
      </c>
      <c r="D550" s="8">
        <f t="shared" si="80"/>
        <v>2018</v>
      </c>
      <c r="E550" s="9">
        <v>115.71080000000001</v>
      </c>
      <c r="F550" s="9">
        <f t="shared" si="81"/>
        <v>76.681764171123021</v>
      </c>
      <c r="G550" s="5">
        <f t="shared" si="82"/>
        <v>1</v>
      </c>
      <c r="H550" s="9">
        <f t="shared" si="83"/>
        <v>0.66270187546126214</v>
      </c>
      <c r="I550" s="9">
        <f t="shared" si="84"/>
        <v>0.96905978190669795</v>
      </c>
      <c r="J550" s="10">
        <f t="shared" si="85"/>
        <v>119.40522366156844</v>
      </c>
      <c r="K550" s="9">
        <f t="shared" si="86"/>
        <v>102.2458</v>
      </c>
      <c r="L550" s="9">
        <f t="shared" si="87"/>
        <v>1.1678252178726993</v>
      </c>
      <c r="M550" s="9">
        <f t="shared" si="88"/>
        <v>115.71080000000001</v>
      </c>
      <c r="N550" s="2">
        <f t="shared" si="89"/>
        <v>108.8338</v>
      </c>
    </row>
    <row r="551" spans="1:14" x14ac:dyDescent="0.2">
      <c r="A551" s="5">
        <v>549</v>
      </c>
      <c r="B551" s="7">
        <v>43109</v>
      </c>
      <c r="C551" s="7" t="s">
        <v>15</v>
      </c>
      <c r="D551" s="8">
        <f t="shared" si="80"/>
        <v>2018</v>
      </c>
      <c r="E551" s="9">
        <v>103.407</v>
      </c>
      <c r="F551" s="9">
        <f t="shared" si="81"/>
        <v>76.681764171123021</v>
      </c>
      <c r="G551" s="5">
        <f t="shared" si="82"/>
        <v>1</v>
      </c>
      <c r="H551" s="9">
        <f t="shared" si="83"/>
        <v>0.74155293327456573</v>
      </c>
      <c r="I551" s="9">
        <f t="shared" si="84"/>
        <v>1.0503302899647788</v>
      </c>
      <c r="J551" s="10">
        <f t="shared" si="85"/>
        <v>98.451887932764066</v>
      </c>
      <c r="K551" s="9">
        <f t="shared" si="86"/>
        <v>102.3664</v>
      </c>
      <c r="L551" s="9">
        <f t="shared" si="87"/>
        <v>0.96175979552630619</v>
      </c>
      <c r="M551" s="9">
        <f t="shared" si="88"/>
        <v>103.407</v>
      </c>
      <c r="N551" s="2">
        <f t="shared" si="89"/>
        <v>111.376525</v>
      </c>
    </row>
    <row r="552" spans="1:14" x14ac:dyDescent="0.2">
      <c r="A552" s="5">
        <v>550</v>
      </c>
      <c r="B552" s="7">
        <v>43110</v>
      </c>
      <c r="C552" s="7" t="s">
        <v>16</v>
      </c>
      <c r="D552" s="8">
        <f t="shared" si="80"/>
        <v>2018</v>
      </c>
      <c r="E552" s="9">
        <v>94.649199999999993</v>
      </c>
      <c r="F552" s="9">
        <f t="shared" si="81"/>
        <v>76.681764171123021</v>
      </c>
      <c r="G552" s="5">
        <f t="shared" si="82"/>
        <v>1</v>
      </c>
      <c r="H552" s="9">
        <f t="shared" si="83"/>
        <v>0.81016811733351179</v>
      </c>
      <c r="I552" s="9">
        <f t="shared" si="84"/>
        <v>1.1675431107740062</v>
      </c>
      <c r="J552" s="10">
        <f t="shared" si="85"/>
        <v>81.066985130213865</v>
      </c>
      <c r="K552" s="9">
        <f t="shared" si="86"/>
        <v>102.48699999999999</v>
      </c>
      <c r="L552" s="9">
        <f t="shared" si="87"/>
        <v>0.79099773756880254</v>
      </c>
      <c r="M552" s="9">
        <f t="shared" si="88"/>
        <v>94.649199999999993</v>
      </c>
      <c r="N552" s="2">
        <f t="shared" si="89"/>
        <v>108.2636</v>
      </c>
    </row>
    <row r="553" spans="1:14" x14ac:dyDescent="0.2">
      <c r="A553" s="5">
        <v>551</v>
      </c>
      <c r="B553" s="7">
        <v>43111</v>
      </c>
      <c r="C553" s="7" t="s">
        <v>17</v>
      </c>
      <c r="D553" s="8">
        <f t="shared" si="80"/>
        <v>2018</v>
      </c>
      <c r="E553" s="9">
        <v>91.907899999999998</v>
      </c>
      <c r="F553" s="9">
        <f t="shared" si="81"/>
        <v>76.681764171123021</v>
      </c>
      <c r="G553" s="5">
        <f t="shared" si="82"/>
        <v>1</v>
      </c>
      <c r="H553" s="9">
        <f t="shared" si="83"/>
        <v>0.83433267620218743</v>
      </c>
      <c r="I553" s="9">
        <f t="shared" si="84"/>
        <v>1.1800839693123044</v>
      </c>
      <c r="J553" s="10">
        <f t="shared" si="85"/>
        <v>77.88250869432575</v>
      </c>
      <c r="K553" s="9">
        <f t="shared" si="86"/>
        <v>102.60759999999999</v>
      </c>
      <c r="L553" s="9">
        <f t="shared" si="87"/>
        <v>0.75903255406349779</v>
      </c>
      <c r="M553" s="9">
        <f t="shared" si="88"/>
        <v>91.907899999999984</v>
      </c>
      <c r="N553" s="2">
        <f t="shared" si="89"/>
        <v>101.41872499999999</v>
      </c>
    </row>
    <row r="554" spans="1:14" x14ac:dyDescent="0.2">
      <c r="A554" s="5">
        <v>552</v>
      </c>
      <c r="B554" s="7">
        <v>43112</v>
      </c>
      <c r="C554" s="7" t="s">
        <v>18</v>
      </c>
      <c r="D554" s="8">
        <f t="shared" si="80"/>
        <v>2018</v>
      </c>
      <c r="E554" s="9">
        <v>101.9883</v>
      </c>
      <c r="F554" s="9">
        <f t="shared" si="81"/>
        <v>76.681764171123021</v>
      </c>
      <c r="G554" s="5">
        <f t="shared" si="82"/>
        <v>1</v>
      </c>
      <c r="H554" s="9">
        <f t="shared" si="83"/>
        <v>0.75186824538817709</v>
      </c>
      <c r="I554" s="9">
        <f t="shared" si="84"/>
        <v>1.0929637972004846</v>
      </c>
      <c r="J554" s="10">
        <f t="shared" si="85"/>
        <v>93.31352077830266</v>
      </c>
      <c r="K554" s="9">
        <f t="shared" si="86"/>
        <v>102.7282</v>
      </c>
      <c r="L554" s="9">
        <f t="shared" si="87"/>
        <v>0.90835350739429543</v>
      </c>
      <c r="M554" s="9">
        <f t="shared" si="88"/>
        <v>101.9883</v>
      </c>
      <c r="N554" s="2">
        <f t="shared" si="89"/>
        <v>97.988099999999989</v>
      </c>
    </row>
    <row r="555" spans="1:14" x14ac:dyDescent="0.2">
      <c r="A555" s="5">
        <v>553</v>
      </c>
      <c r="B555" s="7">
        <v>43466</v>
      </c>
      <c r="C555" s="7" t="s">
        <v>7</v>
      </c>
      <c r="D555" s="8">
        <f t="shared" si="80"/>
        <v>2019</v>
      </c>
      <c r="E555" s="9">
        <v>111.852</v>
      </c>
      <c r="F555" s="9">
        <f t="shared" si="81"/>
        <v>76.681764171123021</v>
      </c>
      <c r="G555" s="5">
        <f t="shared" si="82"/>
        <v>1</v>
      </c>
      <c r="H555" s="9">
        <f t="shared" si="83"/>
        <v>0.68556453323251276</v>
      </c>
      <c r="I555" s="9">
        <f t="shared" si="84"/>
        <v>1.0563952975290727</v>
      </c>
      <c r="J555" s="10">
        <f t="shared" si="85"/>
        <v>105.88081967197678</v>
      </c>
      <c r="K555" s="9">
        <f t="shared" si="86"/>
        <v>102.8488</v>
      </c>
      <c r="L555" s="9">
        <f t="shared" si="87"/>
        <v>1.0294803602178808</v>
      </c>
      <c r="M555" s="9">
        <f t="shared" si="88"/>
        <v>111.85199999999999</v>
      </c>
      <c r="N555" s="2">
        <f t="shared" si="89"/>
        <v>100.09934999999999</v>
      </c>
    </row>
    <row r="556" spans="1:14" x14ac:dyDescent="0.2">
      <c r="A556" s="5">
        <v>554</v>
      </c>
      <c r="B556" s="7">
        <v>43467</v>
      </c>
      <c r="C556" s="7" t="s">
        <v>8</v>
      </c>
      <c r="D556" s="8">
        <f t="shared" si="80"/>
        <v>2019</v>
      </c>
      <c r="E556" s="9">
        <v>97.326099999999997</v>
      </c>
      <c r="F556" s="9">
        <f t="shared" si="81"/>
        <v>76.681764171123021</v>
      </c>
      <c r="G556" s="5">
        <f t="shared" si="82"/>
        <v>1</v>
      </c>
      <c r="H556" s="9">
        <f t="shared" si="83"/>
        <v>0.78788489594387345</v>
      </c>
      <c r="I556" s="9">
        <f t="shared" si="84"/>
        <v>1.1091630140909479</v>
      </c>
      <c r="J556" s="10">
        <f t="shared" si="85"/>
        <v>87.747336291921798</v>
      </c>
      <c r="K556" s="9">
        <f t="shared" si="86"/>
        <v>102.96939999999999</v>
      </c>
      <c r="L556" s="9">
        <f t="shared" si="87"/>
        <v>0.85216905500004669</v>
      </c>
      <c r="M556" s="9">
        <f t="shared" si="88"/>
        <v>97.326100000000011</v>
      </c>
      <c r="N556" s="2">
        <f t="shared" si="89"/>
        <v>100.768575</v>
      </c>
    </row>
    <row r="557" spans="1:14" x14ac:dyDescent="0.2">
      <c r="A557" s="5">
        <v>555</v>
      </c>
      <c r="B557" s="7">
        <v>43468</v>
      </c>
      <c r="C557" s="7" t="s">
        <v>9</v>
      </c>
      <c r="D557" s="8">
        <f t="shared" si="80"/>
        <v>2019</v>
      </c>
      <c r="E557" s="9">
        <v>93.840599999999995</v>
      </c>
      <c r="F557" s="9">
        <f t="shared" si="81"/>
        <v>76.681764171123021</v>
      </c>
      <c r="G557" s="5">
        <f t="shared" si="82"/>
        <v>1</v>
      </c>
      <c r="H557" s="9">
        <f t="shared" si="83"/>
        <v>0.81714912491099823</v>
      </c>
      <c r="I557" s="9">
        <f t="shared" si="84"/>
        <v>1.1662447481388238</v>
      </c>
      <c r="J557" s="10">
        <f t="shared" si="85"/>
        <v>80.463899322811514</v>
      </c>
      <c r="K557" s="9">
        <f t="shared" si="86"/>
        <v>103.08999999999999</v>
      </c>
      <c r="L557" s="9">
        <f t="shared" si="87"/>
        <v>0.78052089749550413</v>
      </c>
      <c r="M557" s="9">
        <f t="shared" si="88"/>
        <v>93.840599999999981</v>
      </c>
      <c r="N557" s="2">
        <f t="shared" si="89"/>
        <v>101.25175</v>
      </c>
    </row>
    <row r="558" spans="1:14" x14ac:dyDescent="0.2">
      <c r="A558" s="5">
        <v>556</v>
      </c>
      <c r="B558" s="7">
        <v>43469</v>
      </c>
      <c r="C558" s="7" t="s">
        <v>10</v>
      </c>
      <c r="D558" s="8">
        <f t="shared" si="80"/>
        <v>2019</v>
      </c>
      <c r="E558" s="9">
        <v>89.187299999999993</v>
      </c>
      <c r="F558" s="9">
        <f t="shared" si="81"/>
        <v>76.681764171123021</v>
      </c>
      <c r="G558" s="5">
        <f t="shared" si="82"/>
        <v>1</v>
      </c>
      <c r="H558" s="9">
        <f t="shared" si="83"/>
        <v>0.85978344642256266</v>
      </c>
      <c r="I558" s="9">
        <f t="shared" si="84"/>
        <v>1.2337673008340146</v>
      </c>
      <c r="J558" s="10">
        <f t="shared" si="85"/>
        <v>72.28859116278268</v>
      </c>
      <c r="K558" s="9">
        <f t="shared" si="86"/>
        <v>103.2106</v>
      </c>
      <c r="L558" s="9">
        <f t="shared" si="87"/>
        <v>0.70039890440306207</v>
      </c>
      <c r="M558" s="9">
        <f t="shared" si="88"/>
        <v>89.187299999999993</v>
      </c>
      <c r="N558" s="2">
        <f t="shared" si="89"/>
        <v>98.05149999999999</v>
      </c>
    </row>
    <row r="559" spans="1:14" x14ac:dyDescent="0.2">
      <c r="A559" s="5">
        <v>557</v>
      </c>
      <c r="B559" s="7">
        <v>43470</v>
      </c>
      <c r="C559" s="7" t="s">
        <v>11</v>
      </c>
      <c r="D559" s="8">
        <f t="shared" si="80"/>
        <v>2019</v>
      </c>
      <c r="E559" s="9">
        <v>97.585999999999999</v>
      </c>
      <c r="F559" s="9">
        <f t="shared" si="81"/>
        <v>76.681764171123021</v>
      </c>
      <c r="G559" s="5">
        <f t="shared" si="82"/>
        <v>1</v>
      </c>
      <c r="H559" s="9">
        <f t="shared" si="83"/>
        <v>0.7857865285094483</v>
      </c>
      <c r="I559" s="9">
        <f t="shared" si="84"/>
        <v>1.2039267461347258</v>
      </c>
      <c r="J559" s="10">
        <f t="shared" si="85"/>
        <v>81.056426658270794</v>
      </c>
      <c r="K559" s="9">
        <f t="shared" si="86"/>
        <v>103.3312</v>
      </c>
      <c r="L559" s="9">
        <f t="shared" si="87"/>
        <v>0.78443322692730555</v>
      </c>
      <c r="M559" s="9">
        <f t="shared" si="88"/>
        <v>97.585999999999999</v>
      </c>
      <c r="N559" s="2">
        <f t="shared" si="89"/>
        <v>94.484999999999999</v>
      </c>
    </row>
    <row r="560" spans="1:14" x14ac:dyDescent="0.2">
      <c r="A560" s="5">
        <v>558</v>
      </c>
      <c r="B560" s="7">
        <v>43471</v>
      </c>
      <c r="C560" s="7" t="s">
        <v>12</v>
      </c>
      <c r="D560" s="8">
        <f t="shared" si="80"/>
        <v>2019</v>
      </c>
      <c r="E560" s="9">
        <v>110.858</v>
      </c>
      <c r="F560" s="9">
        <f t="shared" si="81"/>
        <v>76.681764171123021</v>
      </c>
      <c r="G560" s="5">
        <f t="shared" si="82"/>
        <v>1</v>
      </c>
      <c r="H560" s="9">
        <f t="shared" si="83"/>
        <v>0.69171159655706416</v>
      </c>
      <c r="I560" s="9">
        <f t="shared" si="84"/>
        <v>1.0776285484804262</v>
      </c>
      <c r="J560" s="10">
        <f t="shared" si="85"/>
        <v>102.87218184440444</v>
      </c>
      <c r="K560" s="9">
        <f t="shared" si="86"/>
        <v>103.45179999999999</v>
      </c>
      <c r="L560" s="9">
        <f t="shared" si="87"/>
        <v>0.99439721536410619</v>
      </c>
      <c r="M560" s="9">
        <f t="shared" si="88"/>
        <v>110.858</v>
      </c>
      <c r="N560" s="2">
        <f t="shared" si="89"/>
        <v>97.867975000000001</v>
      </c>
    </row>
    <row r="561" spans="1:14" x14ac:dyDescent="0.2">
      <c r="A561" s="5">
        <v>559</v>
      </c>
      <c r="B561" s="7">
        <v>43472</v>
      </c>
      <c r="C561" s="7" t="s">
        <v>13</v>
      </c>
      <c r="D561" s="8">
        <f t="shared" si="80"/>
        <v>2019</v>
      </c>
      <c r="E561" s="9">
        <v>122.1014</v>
      </c>
      <c r="F561" s="9">
        <f t="shared" si="81"/>
        <v>76.681764171123021</v>
      </c>
      <c r="G561" s="5">
        <f t="shared" si="82"/>
        <v>1</v>
      </c>
      <c r="H561" s="9">
        <f t="shared" si="83"/>
        <v>0.62801707573478294</v>
      </c>
      <c r="I561" s="9">
        <f t="shared" si="84"/>
        <v>0.98423825504069107</v>
      </c>
      <c r="J561" s="10">
        <f t="shared" si="85"/>
        <v>124.05675086765653</v>
      </c>
      <c r="K561" s="9">
        <f t="shared" si="86"/>
        <v>103.5724</v>
      </c>
      <c r="L561" s="9">
        <f t="shared" si="87"/>
        <v>1.1977780843898234</v>
      </c>
      <c r="M561" s="9">
        <f t="shared" si="88"/>
        <v>122.10140000000003</v>
      </c>
      <c r="N561" s="2">
        <f t="shared" si="89"/>
        <v>104.93317500000001</v>
      </c>
    </row>
    <row r="562" spans="1:14" x14ac:dyDescent="0.2">
      <c r="A562" s="5">
        <v>560</v>
      </c>
      <c r="B562" s="7">
        <v>43473</v>
      </c>
      <c r="C562" s="7" t="s">
        <v>14</v>
      </c>
      <c r="D562" s="8">
        <f t="shared" si="80"/>
        <v>2019</v>
      </c>
      <c r="E562" s="9">
        <v>121.7765</v>
      </c>
      <c r="F562" s="9">
        <f t="shared" si="81"/>
        <v>76.681764171123021</v>
      </c>
      <c r="G562" s="5">
        <f t="shared" si="82"/>
        <v>1</v>
      </c>
      <c r="H562" s="9">
        <f t="shared" si="83"/>
        <v>0.62969262682966765</v>
      </c>
      <c r="I562" s="9">
        <f t="shared" si="84"/>
        <v>0.96905978190669795</v>
      </c>
      <c r="J562" s="10">
        <f t="shared" si="85"/>
        <v>125.66458981549681</v>
      </c>
      <c r="K562" s="9">
        <f t="shared" si="86"/>
        <v>103.693</v>
      </c>
      <c r="L562" s="9">
        <f t="shared" si="87"/>
        <v>1.2118907719469667</v>
      </c>
      <c r="M562" s="9">
        <f t="shared" si="88"/>
        <v>121.7765</v>
      </c>
      <c r="N562" s="2">
        <f t="shared" si="89"/>
        <v>113.08047500000001</v>
      </c>
    </row>
    <row r="563" spans="1:14" s="18" customFormat="1" x14ac:dyDescent="0.2">
      <c r="A563" s="16">
        <v>561</v>
      </c>
      <c r="B563" s="12">
        <v>43474</v>
      </c>
      <c r="C563" s="12" t="s">
        <v>15</v>
      </c>
      <c r="D563" s="13">
        <f t="shared" si="80"/>
        <v>2019</v>
      </c>
      <c r="E563" s="14">
        <v>109.71899999999999</v>
      </c>
      <c r="F563" s="14">
        <f t="shared" si="81"/>
        <v>76.681764171123021</v>
      </c>
      <c r="G563" s="11">
        <f t="shared" si="82"/>
        <v>1</v>
      </c>
      <c r="H563" s="14">
        <f t="shared" si="83"/>
        <v>0.69889229915623574</v>
      </c>
      <c r="I563" s="14">
        <f t="shared" si="84"/>
        <v>1.0503302899647788</v>
      </c>
      <c r="J563" s="15">
        <f t="shared" si="85"/>
        <v>104.46142613261134</v>
      </c>
      <c r="K563" s="14">
        <f t="shared" si="86"/>
        <v>103.81359999999999</v>
      </c>
      <c r="L563" s="14">
        <f t="shared" si="87"/>
        <v>1.0062402819342682</v>
      </c>
      <c r="M563" s="14">
        <f t="shared" si="88"/>
        <v>109.71899999999998</v>
      </c>
      <c r="N563" s="2">
        <f t="shared" si="89"/>
        <v>116.113725</v>
      </c>
    </row>
    <row r="564" spans="1:14" x14ac:dyDescent="0.2">
      <c r="A564" s="16">
        <v>562</v>
      </c>
      <c r="B564" s="7">
        <v>43475</v>
      </c>
      <c r="C564" s="5"/>
      <c r="D564" s="5">
        <f t="shared" si="80"/>
        <v>2019</v>
      </c>
      <c r="E564" s="5"/>
      <c r="F564" s="5"/>
      <c r="G564" s="5"/>
      <c r="H564" s="5"/>
      <c r="I564" s="9">
        <v>1.0563952975290727</v>
      </c>
      <c r="J564" s="5"/>
      <c r="K564" s="17">
        <f t="shared" si="86"/>
        <v>103.93419999999999</v>
      </c>
      <c r="L564" s="17">
        <f>AVERAGE($L$3:$L$563)</f>
        <v>0.99752275379089783</v>
      </c>
      <c r="M564" s="17">
        <f t="shared" si="88"/>
        <v>109.52360939824194</v>
      </c>
      <c r="N564" s="2">
        <f t="shared" si="89"/>
        <v>117.86563333333334</v>
      </c>
    </row>
    <row r="565" spans="1:14" x14ac:dyDescent="0.2">
      <c r="A565" s="16">
        <v>563</v>
      </c>
      <c r="B565" s="7">
        <v>43476</v>
      </c>
      <c r="C565" s="5"/>
      <c r="D565" s="5">
        <f t="shared" si="80"/>
        <v>2019</v>
      </c>
      <c r="E565" s="5"/>
      <c r="F565" s="5"/>
      <c r="G565" s="5"/>
      <c r="H565" s="5"/>
      <c r="I565" s="9">
        <v>1.1091630140909479</v>
      </c>
      <c r="J565" s="5"/>
      <c r="K565" s="17">
        <f t="shared" si="86"/>
        <v>104.0548</v>
      </c>
      <c r="L565" s="17">
        <f t="shared" ref="L565:L595" si="90">AVERAGE($L$3:$L$563)</f>
        <v>0.99752275379089783</v>
      </c>
      <c r="M565" s="17">
        <f t="shared" si="88"/>
        <v>115.12782735964073</v>
      </c>
      <c r="N565" s="2">
        <f t="shared" si="89"/>
        <v>115.74775</v>
      </c>
    </row>
    <row r="566" spans="1:14" x14ac:dyDescent="0.2">
      <c r="A566" s="16">
        <v>564</v>
      </c>
      <c r="B566" s="7">
        <v>43477</v>
      </c>
      <c r="C566" s="5"/>
      <c r="D566" s="5">
        <f t="shared" si="80"/>
        <v>2019</v>
      </c>
      <c r="E566" s="5"/>
      <c r="F566" s="5"/>
      <c r="G566" s="5"/>
      <c r="H566" s="5"/>
      <c r="I566" s="9">
        <v>1.1662447481388238</v>
      </c>
      <c r="J566" s="5"/>
      <c r="K566" s="17">
        <f t="shared" si="86"/>
        <v>104.1754</v>
      </c>
      <c r="L566" s="17">
        <f t="shared" si="90"/>
        <v>0.99752275379089783</v>
      </c>
      <c r="M566" s="17">
        <f t="shared" si="88"/>
        <v>121.1930425517933</v>
      </c>
      <c r="N566" s="2">
        <f t="shared" si="89"/>
        <v>109.71899999999999</v>
      </c>
    </row>
    <row r="567" spans="1:14" x14ac:dyDescent="0.2">
      <c r="A567" s="16">
        <v>565</v>
      </c>
      <c r="B567" s="7">
        <v>43831</v>
      </c>
      <c r="C567" s="5"/>
      <c r="D567" s="5">
        <f t="shared" si="80"/>
        <v>2020</v>
      </c>
      <c r="E567" s="5"/>
      <c r="F567" s="5"/>
      <c r="G567" s="5"/>
      <c r="H567" s="5"/>
      <c r="I567" s="9">
        <v>1.2337673008340146</v>
      </c>
      <c r="J567" s="5"/>
      <c r="K567" s="17">
        <f t="shared" si="86"/>
        <v>104.29599999999999</v>
      </c>
      <c r="L567" s="17">
        <f t="shared" si="90"/>
        <v>0.99752275379089783</v>
      </c>
      <c r="M567" s="17">
        <f t="shared" si="88"/>
        <v>128.35822981118903</v>
      </c>
      <c r="N567" s="2" t="e">
        <f t="shared" si="89"/>
        <v>#DIV/0!</v>
      </c>
    </row>
    <row r="568" spans="1:14" x14ac:dyDescent="0.2">
      <c r="A568" s="16">
        <v>566</v>
      </c>
      <c r="B568" s="7">
        <v>43832</v>
      </c>
      <c r="C568" s="5"/>
      <c r="D568" s="5">
        <f t="shared" si="80"/>
        <v>2020</v>
      </c>
      <c r="E568" s="5"/>
      <c r="F568" s="5"/>
      <c r="G568" s="5"/>
      <c r="H568" s="5"/>
      <c r="I568" s="9">
        <v>1.2039267461347258</v>
      </c>
      <c r="J568" s="5"/>
      <c r="K568" s="17">
        <f t="shared" si="86"/>
        <v>104.4166</v>
      </c>
      <c r="L568" s="17">
        <f t="shared" si="90"/>
        <v>0.99752275379089783</v>
      </c>
      <c r="M568" s="17">
        <f t="shared" si="88"/>
        <v>125.3985230143813</v>
      </c>
      <c r="N568" s="2" t="e">
        <f t="shared" si="89"/>
        <v>#DIV/0!</v>
      </c>
    </row>
    <row r="569" spans="1:14" x14ac:dyDescent="0.2">
      <c r="A569" s="16">
        <v>567</v>
      </c>
      <c r="B569" s="7">
        <v>43833</v>
      </c>
      <c r="C569" s="5"/>
      <c r="D569" s="5">
        <f t="shared" si="80"/>
        <v>2020</v>
      </c>
      <c r="E569" s="5"/>
      <c r="F569" s="5"/>
      <c r="G569" s="5"/>
      <c r="H569" s="5"/>
      <c r="I569" s="9">
        <v>1.0776285484804262</v>
      </c>
      <c r="J569" s="5"/>
      <c r="K569" s="17">
        <f t="shared" si="86"/>
        <v>104.5372</v>
      </c>
      <c r="L569" s="17">
        <f t="shared" si="90"/>
        <v>0.99752275379089783</v>
      </c>
      <c r="M569" s="17">
        <f t="shared" si="88"/>
        <v>112.37320368668321</v>
      </c>
      <c r="N569" s="2" t="e">
        <f t="shared" si="89"/>
        <v>#DIV/0!</v>
      </c>
    </row>
    <row r="570" spans="1:14" x14ac:dyDescent="0.2">
      <c r="A570" s="16">
        <v>568</v>
      </c>
      <c r="B570" s="7">
        <v>43834</v>
      </c>
      <c r="C570" s="5"/>
      <c r="D570" s="5">
        <f t="shared" si="80"/>
        <v>2020</v>
      </c>
      <c r="E570" s="5"/>
      <c r="F570" s="5"/>
      <c r="G570" s="5"/>
      <c r="H570" s="5"/>
      <c r="I570" s="9">
        <v>0.98423825504069107</v>
      </c>
      <c r="J570" s="5"/>
      <c r="K570" s="17">
        <f t="shared" si="86"/>
        <v>104.65779999999999</v>
      </c>
      <c r="L570" s="17">
        <f t="shared" si="90"/>
        <v>0.99752275379089783</v>
      </c>
      <c r="M570" s="17">
        <f t="shared" si="88"/>
        <v>102.75303374955794</v>
      </c>
      <c r="N570" s="2" t="e">
        <f t="shared" si="89"/>
        <v>#DIV/0!</v>
      </c>
    </row>
    <row r="571" spans="1:14" x14ac:dyDescent="0.2">
      <c r="A571" s="16">
        <v>569</v>
      </c>
      <c r="B571" s="7">
        <v>43835</v>
      </c>
      <c r="C571" s="5"/>
      <c r="D571" s="5">
        <f t="shared" si="80"/>
        <v>2020</v>
      </c>
      <c r="E571" s="5"/>
      <c r="F571" s="5"/>
      <c r="G571" s="5"/>
      <c r="H571" s="5"/>
      <c r="I571" s="9">
        <v>0.96905978190669795</v>
      </c>
      <c r="J571" s="5"/>
      <c r="K571" s="17">
        <f t="shared" si="86"/>
        <v>104.77839999999999</v>
      </c>
      <c r="L571" s="17">
        <f t="shared" si="90"/>
        <v>0.99752275379089783</v>
      </c>
      <c r="M571" s="17">
        <f t="shared" si="88"/>
        <v>101.28500245995208</v>
      </c>
      <c r="N571" s="2" t="e">
        <f t="shared" si="89"/>
        <v>#DIV/0!</v>
      </c>
    </row>
    <row r="572" spans="1:14" x14ac:dyDescent="0.2">
      <c r="A572" s="16">
        <v>570</v>
      </c>
      <c r="B572" s="7">
        <v>43836</v>
      </c>
      <c r="C572" s="5"/>
      <c r="D572" s="5">
        <f t="shared" si="80"/>
        <v>2020</v>
      </c>
      <c r="E572" s="5"/>
      <c r="F572" s="5"/>
      <c r="G572" s="5"/>
      <c r="H572" s="5"/>
      <c r="I572" s="9">
        <v>1.0503302899647788</v>
      </c>
      <c r="J572" s="5"/>
      <c r="K572" s="17">
        <f t="shared" si="86"/>
        <v>104.899</v>
      </c>
      <c r="L572" s="17">
        <f t="shared" si="90"/>
        <v>0.99752275379089783</v>
      </c>
      <c r="M572" s="17">
        <f t="shared" si="88"/>
        <v>109.90565757505733</v>
      </c>
      <c r="N572" s="2" t="e">
        <f t="shared" si="89"/>
        <v>#DIV/0!</v>
      </c>
    </row>
    <row r="573" spans="1:14" x14ac:dyDescent="0.2">
      <c r="A573" s="16">
        <v>571</v>
      </c>
      <c r="B573" s="7">
        <v>43837</v>
      </c>
      <c r="C573" s="5"/>
      <c r="D573" s="5">
        <f t="shared" si="80"/>
        <v>2020</v>
      </c>
      <c r="E573" s="5"/>
      <c r="F573" s="5"/>
      <c r="G573" s="5"/>
      <c r="H573" s="5"/>
      <c r="I573" s="9">
        <v>1.1675431107740062</v>
      </c>
      <c r="J573" s="5"/>
      <c r="K573" s="17">
        <f t="shared" si="86"/>
        <v>105.0196</v>
      </c>
      <c r="L573" s="17">
        <f t="shared" si="90"/>
        <v>0.99752275379089783</v>
      </c>
      <c r="M573" s="17">
        <f t="shared" si="88"/>
        <v>122.31116315408515</v>
      </c>
      <c r="N573" s="2" t="e">
        <f t="shared" si="89"/>
        <v>#DIV/0!</v>
      </c>
    </row>
    <row r="574" spans="1:14" x14ac:dyDescent="0.2">
      <c r="A574" s="16">
        <v>572</v>
      </c>
      <c r="B574" s="7">
        <v>43838</v>
      </c>
      <c r="C574" s="5"/>
      <c r="D574" s="5">
        <f t="shared" si="80"/>
        <v>2020</v>
      </c>
      <c r="E574" s="5"/>
      <c r="F574" s="5"/>
      <c r="G574" s="5"/>
      <c r="H574" s="5"/>
      <c r="I574" s="9">
        <v>1.1800839693123044</v>
      </c>
      <c r="J574" s="5"/>
      <c r="K574" s="17">
        <f t="shared" si="86"/>
        <v>105.14019999999999</v>
      </c>
      <c r="L574" s="17">
        <f t="shared" si="90"/>
        <v>0.99752275379089783</v>
      </c>
      <c r="M574" s="17">
        <f t="shared" si="88"/>
        <v>123.7669020487852</v>
      </c>
      <c r="N574" s="2" t="e">
        <f t="shared" si="89"/>
        <v>#DIV/0!</v>
      </c>
    </row>
    <row r="575" spans="1:14" x14ac:dyDescent="0.2">
      <c r="A575" s="16">
        <v>573</v>
      </c>
      <c r="B575" s="7">
        <v>43839</v>
      </c>
      <c r="C575" s="5"/>
      <c r="D575" s="5">
        <f t="shared" si="80"/>
        <v>2020</v>
      </c>
      <c r="E575" s="5"/>
      <c r="F575" s="5"/>
      <c r="G575" s="5"/>
      <c r="H575" s="5"/>
      <c r="I575" s="9">
        <v>1.0929637972004846</v>
      </c>
      <c r="J575" s="5"/>
      <c r="K575" s="17">
        <f t="shared" si="86"/>
        <v>105.26079999999999</v>
      </c>
      <c r="L575" s="17">
        <f t="shared" si="90"/>
        <v>0.99752275379089783</v>
      </c>
      <c r="M575" s="17">
        <f t="shared" si="88"/>
        <v>114.76124579337177</v>
      </c>
      <c r="N575" s="2" t="e">
        <f t="shared" si="89"/>
        <v>#DIV/0!</v>
      </c>
    </row>
    <row r="576" spans="1:14" x14ac:dyDescent="0.2">
      <c r="A576" s="16">
        <v>574</v>
      </c>
      <c r="B576" s="7">
        <v>43840</v>
      </c>
      <c r="C576" s="5"/>
      <c r="D576" s="5">
        <f t="shared" si="80"/>
        <v>2020</v>
      </c>
      <c r="E576" s="5"/>
      <c r="F576" s="5"/>
      <c r="G576" s="5"/>
      <c r="H576" s="5"/>
      <c r="I576" s="9">
        <v>1.0563952975290727</v>
      </c>
      <c r="J576" s="5"/>
      <c r="K576" s="17">
        <f t="shared" si="86"/>
        <v>105.3814</v>
      </c>
      <c r="L576" s="17">
        <f t="shared" si="90"/>
        <v>0.99752275379089783</v>
      </c>
      <c r="M576" s="17">
        <f t="shared" si="88"/>
        <v>111.04863742098263</v>
      </c>
      <c r="N576" s="2" t="e">
        <f t="shared" si="89"/>
        <v>#DIV/0!</v>
      </c>
    </row>
    <row r="577" spans="1:14" x14ac:dyDescent="0.2">
      <c r="A577" s="16">
        <v>575</v>
      </c>
      <c r="B577" s="7">
        <v>43841</v>
      </c>
      <c r="C577" s="5"/>
      <c r="D577" s="5">
        <f t="shared" si="80"/>
        <v>2020</v>
      </c>
      <c r="E577" s="5"/>
      <c r="F577" s="5"/>
      <c r="G577" s="5"/>
      <c r="H577" s="5"/>
      <c r="I577" s="9">
        <v>1.1091630140909479</v>
      </c>
      <c r="J577" s="5"/>
      <c r="K577" s="17">
        <f t="shared" si="86"/>
        <v>105.502</v>
      </c>
      <c r="L577" s="17">
        <f t="shared" si="90"/>
        <v>0.99752275379089783</v>
      </c>
      <c r="M577" s="17">
        <f t="shared" si="88"/>
        <v>116.72903164579449</v>
      </c>
      <c r="N577" s="2" t="e">
        <f t="shared" si="89"/>
        <v>#DIV/0!</v>
      </c>
    </row>
    <row r="578" spans="1:14" x14ac:dyDescent="0.2">
      <c r="A578" s="16">
        <v>576</v>
      </c>
      <c r="B578" s="7">
        <v>43842</v>
      </c>
      <c r="C578" s="5"/>
      <c r="D578" s="5">
        <f t="shared" si="80"/>
        <v>2020</v>
      </c>
      <c r="E578" s="5"/>
      <c r="F578" s="5"/>
      <c r="G578" s="5"/>
      <c r="H578" s="5"/>
      <c r="I578" s="9">
        <v>1.1662447481388238</v>
      </c>
      <c r="J578" s="5"/>
      <c r="K578" s="17">
        <f t="shared" si="86"/>
        <v>105.62259999999999</v>
      </c>
      <c r="L578" s="17">
        <f t="shared" si="90"/>
        <v>0.99752275379089783</v>
      </c>
      <c r="M578" s="17">
        <f t="shared" si="88"/>
        <v>122.8766508814081</v>
      </c>
      <c r="N578" s="2" t="e">
        <f t="shared" si="89"/>
        <v>#DIV/0!</v>
      </c>
    </row>
    <row r="579" spans="1:14" x14ac:dyDescent="0.2">
      <c r="A579" s="16">
        <v>577</v>
      </c>
      <c r="B579" s="7">
        <v>44197</v>
      </c>
      <c r="C579" s="5"/>
      <c r="D579" s="5">
        <f t="shared" si="80"/>
        <v>2021</v>
      </c>
      <c r="E579" s="5"/>
      <c r="F579" s="5"/>
      <c r="G579" s="5"/>
      <c r="H579" s="5"/>
      <c r="I579" s="9">
        <v>1.2337673008340146</v>
      </c>
      <c r="J579" s="5"/>
      <c r="K579" s="17">
        <f t="shared" si="86"/>
        <v>105.7432</v>
      </c>
      <c r="L579" s="17">
        <f t="shared" si="90"/>
        <v>0.99752275379089783</v>
      </c>
      <c r="M579" s="17">
        <f t="shared" si="88"/>
        <v>130.13931470593818</v>
      </c>
      <c r="N579" s="2" t="e">
        <f t="shared" si="89"/>
        <v>#DIV/0!</v>
      </c>
    </row>
    <row r="580" spans="1:14" x14ac:dyDescent="0.2">
      <c r="A580" s="16">
        <v>578</v>
      </c>
      <c r="B580" s="7">
        <v>44198</v>
      </c>
      <c r="C580" s="5"/>
      <c r="D580" s="5">
        <f t="shared" ref="D580:D595" si="91">YEAR(B580)</f>
        <v>2021</v>
      </c>
      <c r="E580" s="5"/>
      <c r="F580" s="5"/>
      <c r="G580" s="5"/>
      <c r="H580" s="5"/>
      <c r="I580" s="9">
        <v>1.2039267461347258</v>
      </c>
      <c r="J580" s="5"/>
      <c r="K580" s="17">
        <f t="shared" ref="K580:K595" si="92" xml:space="preserve"> (0.1206 * A580) + 36.157</f>
        <v>105.8638</v>
      </c>
      <c r="L580" s="17">
        <f t="shared" si="90"/>
        <v>0.99752275379089783</v>
      </c>
      <c r="M580" s="17">
        <f t="shared" ref="M580:M595" si="93">I580*K580*L580</f>
        <v>127.13652963886832</v>
      </c>
      <c r="N580" s="2" t="e">
        <f t="shared" si="89"/>
        <v>#DIV/0!</v>
      </c>
    </row>
    <row r="581" spans="1:14" x14ac:dyDescent="0.2">
      <c r="A581" s="16">
        <v>579</v>
      </c>
      <c r="B581" s="7">
        <v>44199</v>
      </c>
      <c r="C581" s="5"/>
      <c r="D581" s="5">
        <f t="shared" si="91"/>
        <v>2021</v>
      </c>
      <c r="E581" s="5"/>
      <c r="F581" s="5"/>
      <c r="G581" s="5"/>
      <c r="H581" s="5"/>
      <c r="I581" s="9">
        <v>1.0776285484804262</v>
      </c>
      <c r="J581" s="5"/>
      <c r="K581" s="17">
        <f t="shared" si="92"/>
        <v>105.98439999999999</v>
      </c>
      <c r="L581" s="17">
        <f t="shared" si="90"/>
        <v>0.99752275379089783</v>
      </c>
      <c r="M581" s="17">
        <f t="shared" si="93"/>
        <v>113.92888434749456</v>
      </c>
      <c r="N581" s="2" t="e">
        <f t="shared" si="89"/>
        <v>#DIV/0!</v>
      </c>
    </row>
    <row r="582" spans="1:14" x14ac:dyDescent="0.2">
      <c r="A582" s="16">
        <v>580</v>
      </c>
      <c r="B582" s="7">
        <v>44200</v>
      </c>
      <c r="C582" s="5"/>
      <c r="D582" s="5">
        <f t="shared" si="91"/>
        <v>2021</v>
      </c>
      <c r="E582" s="5"/>
      <c r="F582" s="5"/>
      <c r="G582" s="5"/>
      <c r="H582" s="5"/>
      <c r="I582" s="9">
        <v>0.98423825504069107</v>
      </c>
      <c r="J582" s="5"/>
      <c r="K582" s="17">
        <f t="shared" si="92"/>
        <v>106.10499999999999</v>
      </c>
      <c r="L582" s="17">
        <f t="shared" si="90"/>
        <v>0.99752275379089783</v>
      </c>
      <c r="M582" s="17">
        <f t="shared" si="93"/>
        <v>104.17389478850927</v>
      </c>
      <c r="N582" s="2" t="e">
        <f t="shared" si="89"/>
        <v>#DIV/0!</v>
      </c>
    </row>
    <row r="583" spans="1:14" x14ac:dyDescent="0.2">
      <c r="A583" s="16">
        <v>581</v>
      </c>
      <c r="B583" s="7">
        <v>44201</v>
      </c>
      <c r="C583" s="5"/>
      <c r="D583" s="5">
        <f t="shared" si="91"/>
        <v>2021</v>
      </c>
      <c r="E583" s="5"/>
      <c r="F583" s="5"/>
      <c r="G583" s="5"/>
      <c r="H583" s="5"/>
      <c r="I583" s="9">
        <v>0.96905978190669795</v>
      </c>
      <c r="J583" s="5"/>
      <c r="K583" s="17">
        <f t="shared" si="92"/>
        <v>106.2256</v>
      </c>
      <c r="L583" s="17">
        <f t="shared" si="90"/>
        <v>0.99752275379089783</v>
      </c>
      <c r="M583" s="17">
        <f t="shared" si="93"/>
        <v>102.68395162848341</v>
      </c>
      <c r="N583" s="2" t="e">
        <f t="shared" ref="N583:N594" si="94">AVERAGE(E580:E583)</f>
        <v>#DIV/0!</v>
      </c>
    </row>
    <row r="584" spans="1:14" x14ac:dyDescent="0.2">
      <c r="A584" s="16">
        <v>582</v>
      </c>
      <c r="B584" s="7">
        <v>44202</v>
      </c>
      <c r="C584" s="5"/>
      <c r="D584" s="5">
        <f t="shared" si="91"/>
        <v>2021</v>
      </c>
      <c r="E584" s="5"/>
      <c r="F584" s="5"/>
      <c r="G584" s="5"/>
      <c r="H584" s="5"/>
      <c r="I584" s="9">
        <v>1.0503302899647788</v>
      </c>
      <c r="J584" s="5"/>
      <c r="K584" s="17">
        <f t="shared" si="92"/>
        <v>106.3462</v>
      </c>
      <c r="L584" s="17">
        <f t="shared" si="90"/>
        <v>0.99752275379089783</v>
      </c>
      <c r="M584" s="17">
        <f t="shared" si="93"/>
        <v>111.42193006233197</v>
      </c>
      <c r="N584" s="2" t="e">
        <f t="shared" si="94"/>
        <v>#DIV/0!</v>
      </c>
    </row>
    <row r="585" spans="1:14" x14ac:dyDescent="0.2">
      <c r="A585" s="16">
        <v>583</v>
      </c>
      <c r="B585" s="7">
        <v>44203</v>
      </c>
      <c r="C585" s="5"/>
      <c r="D585" s="5">
        <f t="shared" si="91"/>
        <v>2021</v>
      </c>
      <c r="E585" s="5"/>
      <c r="F585" s="5"/>
      <c r="G585" s="5"/>
      <c r="H585" s="5"/>
      <c r="I585" s="9">
        <v>1.1675431107740062</v>
      </c>
      <c r="J585" s="5"/>
      <c r="K585" s="17">
        <f t="shared" si="92"/>
        <v>106.46679999999999</v>
      </c>
      <c r="L585" s="17">
        <f t="shared" si="90"/>
        <v>0.99752275379089783</v>
      </c>
      <c r="M585" s="17">
        <f t="shared" si="93"/>
        <v>123.99664581938373</v>
      </c>
      <c r="N585" s="2" t="e">
        <f t="shared" si="94"/>
        <v>#DIV/0!</v>
      </c>
    </row>
    <row r="586" spans="1:14" x14ac:dyDescent="0.2">
      <c r="A586" s="16">
        <v>584</v>
      </c>
      <c r="B586" s="7">
        <v>44204</v>
      </c>
      <c r="C586" s="5"/>
      <c r="D586" s="5">
        <f t="shared" si="91"/>
        <v>2021</v>
      </c>
      <c r="E586" s="5"/>
      <c r="F586" s="5"/>
      <c r="G586" s="5"/>
      <c r="H586" s="5"/>
      <c r="I586" s="9">
        <v>1.1800839693123044</v>
      </c>
      <c r="J586" s="5"/>
      <c r="K586" s="17">
        <f t="shared" si="92"/>
        <v>106.5874</v>
      </c>
      <c r="L586" s="17">
        <f t="shared" si="90"/>
        <v>0.99752275379089783</v>
      </c>
      <c r="M586" s="17">
        <f t="shared" si="93"/>
        <v>125.47048888469575</v>
      </c>
      <c r="N586" s="2" t="e">
        <f t="shared" si="94"/>
        <v>#DIV/0!</v>
      </c>
    </row>
    <row r="587" spans="1:14" x14ac:dyDescent="0.2">
      <c r="A587" s="16">
        <v>585</v>
      </c>
      <c r="B587" s="7">
        <v>44205</v>
      </c>
      <c r="C587" s="5"/>
      <c r="D587" s="5">
        <f t="shared" si="91"/>
        <v>2021</v>
      </c>
      <c r="E587" s="5"/>
      <c r="F587" s="5"/>
      <c r="G587" s="5"/>
      <c r="H587" s="5"/>
      <c r="I587" s="9">
        <v>1.0929637972004846</v>
      </c>
      <c r="J587" s="5"/>
      <c r="K587" s="17">
        <f t="shared" si="92"/>
        <v>106.708</v>
      </c>
      <c r="L587" s="17">
        <f t="shared" si="90"/>
        <v>0.99752275379089783</v>
      </c>
      <c r="M587" s="17">
        <f t="shared" si="93"/>
        <v>116.33906464817973</v>
      </c>
      <c r="N587" s="2" t="e">
        <f t="shared" si="94"/>
        <v>#DIV/0!</v>
      </c>
    </row>
    <row r="588" spans="1:14" x14ac:dyDescent="0.2">
      <c r="A588" s="16">
        <v>586</v>
      </c>
      <c r="B588" s="7">
        <v>44206</v>
      </c>
      <c r="C588" s="5"/>
      <c r="D588" s="5">
        <f t="shared" si="91"/>
        <v>2021</v>
      </c>
      <c r="E588" s="5"/>
      <c r="F588" s="5"/>
      <c r="G588" s="5"/>
      <c r="H588" s="5"/>
      <c r="I588" s="9">
        <v>1.0563952975290727</v>
      </c>
      <c r="J588" s="5"/>
      <c r="K588" s="17">
        <f t="shared" si="92"/>
        <v>106.82859999999999</v>
      </c>
      <c r="L588" s="17">
        <f t="shared" si="90"/>
        <v>0.99752275379089783</v>
      </c>
      <c r="M588" s="17">
        <f t="shared" si="93"/>
        <v>112.57366544372333</v>
      </c>
      <c r="N588" s="2" t="e">
        <f t="shared" si="94"/>
        <v>#DIV/0!</v>
      </c>
    </row>
    <row r="589" spans="1:14" x14ac:dyDescent="0.2">
      <c r="A589" s="16">
        <v>587</v>
      </c>
      <c r="B589" s="7">
        <v>44207</v>
      </c>
      <c r="C589" s="5"/>
      <c r="D589" s="5">
        <f t="shared" si="91"/>
        <v>2021</v>
      </c>
      <c r="E589" s="5"/>
      <c r="F589" s="5"/>
      <c r="G589" s="5"/>
      <c r="H589" s="5"/>
      <c r="I589" s="9">
        <v>1.1091630140909479</v>
      </c>
      <c r="J589" s="5"/>
      <c r="K589" s="17">
        <f t="shared" si="92"/>
        <v>106.94919999999999</v>
      </c>
      <c r="L589" s="17">
        <f t="shared" si="90"/>
        <v>0.99752275379089783</v>
      </c>
      <c r="M589" s="17">
        <f t="shared" si="93"/>
        <v>118.33023593194824</v>
      </c>
      <c r="N589" s="2" t="e">
        <f t="shared" si="94"/>
        <v>#DIV/0!</v>
      </c>
    </row>
    <row r="590" spans="1:14" x14ac:dyDescent="0.2">
      <c r="A590" s="16">
        <v>588</v>
      </c>
      <c r="B590" s="7">
        <v>44208</v>
      </c>
      <c r="C590" s="5"/>
      <c r="D590" s="5">
        <f t="shared" si="91"/>
        <v>2021</v>
      </c>
      <c r="E590" s="5"/>
      <c r="F590" s="5"/>
      <c r="G590" s="5"/>
      <c r="H590" s="5"/>
      <c r="I590" s="9">
        <v>1.1662447481388238</v>
      </c>
      <c r="J590" s="5"/>
      <c r="K590" s="17">
        <f t="shared" si="92"/>
        <v>107.0698</v>
      </c>
      <c r="L590" s="17">
        <f t="shared" si="90"/>
        <v>0.99752275379089783</v>
      </c>
      <c r="M590" s="17">
        <f t="shared" si="93"/>
        <v>124.56025921102292</v>
      </c>
      <c r="N590" s="2" t="e">
        <f t="shared" si="94"/>
        <v>#DIV/0!</v>
      </c>
    </row>
    <row r="591" spans="1:14" x14ac:dyDescent="0.2">
      <c r="A591" s="16">
        <v>589</v>
      </c>
      <c r="B591" s="7">
        <v>44562</v>
      </c>
      <c r="C591" s="5"/>
      <c r="D591" s="5">
        <f t="shared" si="91"/>
        <v>2022</v>
      </c>
      <c r="E591" s="5"/>
      <c r="F591" s="5"/>
      <c r="G591" s="5"/>
      <c r="H591" s="5"/>
      <c r="I591" s="9">
        <v>1.2337673008340146</v>
      </c>
      <c r="J591" s="5"/>
      <c r="K591" s="17">
        <f t="shared" si="92"/>
        <v>107.1904</v>
      </c>
      <c r="L591" s="17">
        <f t="shared" si="90"/>
        <v>0.99752275379089783</v>
      </c>
      <c r="M591" s="17">
        <f t="shared" si="93"/>
        <v>131.92039960068726</v>
      </c>
      <c r="N591" s="2" t="e">
        <f t="shared" si="94"/>
        <v>#DIV/0!</v>
      </c>
    </row>
    <row r="592" spans="1:14" x14ac:dyDescent="0.2">
      <c r="A592" s="16">
        <v>590</v>
      </c>
      <c r="B592" s="7">
        <v>44563</v>
      </c>
      <c r="C592" s="5"/>
      <c r="D592" s="5">
        <f t="shared" si="91"/>
        <v>2022</v>
      </c>
      <c r="E592" s="5"/>
      <c r="F592" s="5"/>
      <c r="G592" s="5"/>
      <c r="H592" s="5"/>
      <c r="I592" s="9">
        <v>1.2039267461347258</v>
      </c>
      <c r="J592" s="5"/>
      <c r="K592" s="17">
        <f t="shared" si="92"/>
        <v>107.31099999999999</v>
      </c>
      <c r="L592" s="17">
        <f t="shared" si="90"/>
        <v>0.99752275379089783</v>
      </c>
      <c r="M592" s="17">
        <f t="shared" si="93"/>
        <v>128.87453626335534</v>
      </c>
      <c r="N592" s="2" t="e">
        <f t="shared" si="94"/>
        <v>#DIV/0!</v>
      </c>
    </row>
    <row r="593" spans="1:14" x14ac:dyDescent="0.2">
      <c r="A593" s="16">
        <v>591</v>
      </c>
      <c r="B593" s="7">
        <v>44564</v>
      </c>
      <c r="C593" s="5"/>
      <c r="D593" s="5">
        <f>YEAR(B593)</f>
        <v>2022</v>
      </c>
      <c r="E593" s="5"/>
      <c r="F593" s="5"/>
      <c r="G593" s="5"/>
      <c r="H593" s="5"/>
      <c r="I593" s="9">
        <v>1.0776285484804262</v>
      </c>
      <c r="J593" s="5"/>
      <c r="K593" s="17">
        <f t="shared" si="92"/>
        <v>107.43159999999999</v>
      </c>
      <c r="L593" s="17">
        <f t="shared" si="90"/>
        <v>0.99752275379089783</v>
      </c>
      <c r="M593" s="17">
        <f t="shared" si="93"/>
        <v>115.48456500830591</v>
      </c>
      <c r="N593" s="2" t="e">
        <f t="shared" si="94"/>
        <v>#DIV/0!</v>
      </c>
    </row>
    <row r="594" spans="1:14" x14ac:dyDescent="0.2">
      <c r="A594" s="16">
        <v>592</v>
      </c>
      <c r="B594" s="7">
        <v>44565</v>
      </c>
      <c r="C594" s="5"/>
      <c r="D594" s="5">
        <f t="shared" si="91"/>
        <v>2022</v>
      </c>
      <c r="E594" s="5"/>
      <c r="F594" s="5"/>
      <c r="G594" s="5"/>
      <c r="H594" s="5"/>
      <c r="I594" s="9">
        <v>0.98423825504069107</v>
      </c>
      <c r="J594" s="5"/>
      <c r="K594" s="17">
        <f t="shared" si="92"/>
        <v>107.5522</v>
      </c>
      <c r="L594" s="17">
        <f t="shared" si="90"/>
        <v>0.99752275379089783</v>
      </c>
      <c r="M594" s="17">
        <f t="shared" si="93"/>
        <v>105.5947558274606</v>
      </c>
      <c r="N594" s="2" t="e">
        <f t="shared" si="94"/>
        <v>#DIV/0!</v>
      </c>
    </row>
    <row r="595" spans="1:14" x14ac:dyDescent="0.2">
      <c r="A595" s="16">
        <v>593</v>
      </c>
      <c r="B595" s="7">
        <v>44566</v>
      </c>
      <c r="C595" s="5"/>
      <c r="D595" s="5">
        <f t="shared" si="91"/>
        <v>2022</v>
      </c>
      <c r="E595" s="5"/>
      <c r="F595" s="5"/>
      <c r="G595" s="5"/>
      <c r="H595" s="5"/>
      <c r="I595" s="9">
        <v>0.96905978190669795</v>
      </c>
      <c r="J595" s="5"/>
      <c r="K595" s="17">
        <f t="shared" si="92"/>
        <v>107.6728</v>
      </c>
      <c r="L595" s="17">
        <f t="shared" si="90"/>
        <v>0.99752275379089783</v>
      </c>
      <c r="M595" s="17">
        <f t="shared" si="93"/>
        <v>104.08290079701474</v>
      </c>
    </row>
  </sheetData>
  <mergeCells count="1">
    <mergeCell ref="F1:H1"/>
  </mergeCells>
  <phoneticPr fontId="18" type="noConversion"/>
  <pageMargins left="0.75" right="0.75" top="1" bottom="1" header="0.5" footer="0.5"/>
  <ignoredErrors>
    <ignoredError sqref="N6:N59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" sqref="G2"/>
    </sheetView>
  </sheetViews>
  <sheetFormatPr baseColWidth="10" defaultRowHeight="16" x14ac:dyDescent="0.2"/>
  <cols>
    <col min="2" max="2" width="12.1640625" customWidth="1"/>
    <col min="3" max="3" width="15.6640625" customWidth="1"/>
  </cols>
  <sheetData>
    <row r="1" spans="1:7" x14ac:dyDescent="0.2">
      <c r="A1" s="1">
        <v>26665</v>
      </c>
      <c r="B1" t="s">
        <v>19</v>
      </c>
      <c r="C1" s="3">
        <v>26677</v>
      </c>
      <c r="D1">
        <f>MONTH(C1)</f>
        <v>1</v>
      </c>
    </row>
    <row r="2" spans="1:7" ht="28" x14ac:dyDescent="0.3">
      <c r="A2" s="1">
        <v>26666</v>
      </c>
      <c r="B2" t="s">
        <v>20</v>
      </c>
      <c r="C2" s="3">
        <v>27011</v>
      </c>
      <c r="D2">
        <f t="shared" ref="D2:D24" si="0">MONTH(C2)</f>
        <v>12</v>
      </c>
      <c r="G2" s="4" t="s">
        <v>21</v>
      </c>
    </row>
    <row r="3" spans="1:7" x14ac:dyDescent="0.2">
      <c r="A3" s="1">
        <v>26667</v>
      </c>
    </row>
    <row r="4" spans="1:7" x14ac:dyDescent="0.2">
      <c r="A4" s="1">
        <v>26668</v>
      </c>
    </row>
    <row r="5" spans="1:7" x14ac:dyDescent="0.2">
      <c r="A5" s="1">
        <v>26669</v>
      </c>
    </row>
    <row r="6" spans="1:7" x14ac:dyDescent="0.2">
      <c r="A6" s="1">
        <v>26670</v>
      </c>
    </row>
    <row r="7" spans="1:7" x14ac:dyDescent="0.2">
      <c r="A7" s="1">
        <v>26671</v>
      </c>
    </row>
    <row r="8" spans="1:7" x14ac:dyDescent="0.2">
      <c r="A8" s="1">
        <v>26672</v>
      </c>
    </row>
    <row r="9" spans="1:7" x14ac:dyDescent="0.2">
      <c r="A9" s="1">
        <v>26673</v>
      </c>
    </row>
    <row r="10" spans="1:7" x14ac:dyDescent="0.2">
      <c r="A10" s="1">
        <v>26674</v>
      </c>
    </row>
    <row r="11" spans="1:7" x14ac:dyDescent="0.2">
      <c r="A11" s="1">
        <v>26675</v>
      </c>
    </row>
    <row r="12" spans="1:7" x14ac:dyDescent="0.2">
      <c r="A12" s="1">
        <v>26676</v>
      </c>
    </row>
    <row r="13" spans="1:7" x14ac:dyDescent="0.2">
      <c r="A13" s="1">
        <v>27030</v>
      </c>
    </row>
    <row r="14" spans="1:7" x14ac:dyDescent="0.2">
      <c r="A14" s="1">
        <v>27031</v>
      </c>
    </row>
    <row r="15" spans="1:7" x14ac:dyDescent="0.2">
      <c r="A15" s="1">
        <v>27032</v>
      </c>
    </row>
    <row r="16" spans="1:7" x14ac:dyDescent="0.2">
      <c r="A16" s="1">
        <v>27033</v>
      </c>
    </row>
    <row r="17" spans="1:1" x14ac:dyDescent="0.2">
      <c r="A17" s="1">
        <v>27034</v>
      </c>
    </row>
    <row r="18" spans="1:1" x14ac:dyDescent="0.2">
      <c r="A18" s="1">
        <v>27035</v>
      </c>
    </row>
    <row r="19" spans="1:1" x14ac:dyDescent="0.2">
      <c r="A19" s="1">
        <v>27036</v>
      </c>
    </row>
    <row r="20" spans="1:1" x14ac:dyDescent="0.2">
      <c r="A20" s="1">
        <v>27037</v>
      </c>
    </row>
    <row r="21" spans="1:1" x14ac:dyDescent="0.2">
      <c r="A21" s="1">
        <v>27038</v>
      </c>
    </row>
    <row r="22" spans="1:1" x14ac:dyDescent="0.2">
      <c r="A22" s="1">
        <v>27039</v>
      </c>
    </row>
    <row r="23" spans="1:1" x14ac:dyDescent="0.2">
      <c r="A23" s="1">
        <v>27040</v>
      </c>
    </row>
    <row r="24" spans="1:1" x14ac:dyDescent="0.2">
      <c r="A24" s="1">
        <v>27041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 Consumption copy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Shamsher Singh</dc:creator>
  <cp:lastModifiedBy>Shamsher Singh</cp:lastModifiedBy>
  <dcterms:created xsi:type="dcterms:W3CDTF">2022-12-14T02:29:12Z</dcterms:created>
  <dcterms:modified xsi:type="dcterms:W3CDTF">2022-12-15T02:01:27Z</dcterms:modified>
</cp:coreProperties>
</file>