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Фракция ҳужжатлари 2020 й\Ҳисоботлар\Ҳисобот 2021\Рейтинг\1-январь\"/>
    </mc:Choice>
  </mc:AlternateContent>
  <bookViews>
    <workbookView xWindow="0" yWindow="0" windowWidth="20655" windowHeight="117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9" i="1" l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9" i="1"/>
  <c r="P17" i="1"/>
  <c r="P15" i="1"/>
  <c r="P13" i="1"/>
  <c r="P11" i="1"/>
  <c r="P9" i="1"/>
  <c r="P8" i="1"/>
  <c r="G51" i="1" l="1"/>
  <c r="H51" i="1"/>
  <c r="I51" i="1"/>
  <c r="J51" i="1"/>
  <c r="K51" i="1"/>
  <c r="L51" i="1"/>
  <c r="M51" i="1"/>
  <c r="N51" i="1"/>
  <c r="O51" i="1"/>
  <c r="F51" i="1"/>
</calcChain>
</file>

<file path=xl/sharedStrings.xml><?xml version="1.0" encoding="utf-8"?>
<sst xmlns="http://schemas.openxmlformats.org/spreadsheetml/2006/main" count="81" uniqueCount="81">
  <si>
    <t>№</t>
  </si>
  <si>
    <t>Ф.И.Ш.</t>
  </si>
  <si>
    <t>Кўрсаткичлар</t>
  </si>
  <si>
    <t>ОАВда чиқишлар</t>
  </si>
  <si>
    <t>Балл</t>
  </si>
  <si>
    <r>
      <t>1.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</si>
  <si>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ШАРИПОВ</t>
  </si>
  <si>
    <t>Фирдавс Холназарович</t>
  </si>
  <si>
    <r>
      <t>2.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</si>
  <si>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ВАРИСОВА</t>
  </si>
  <si>
    <t>Максуда Азизовна</t>
  </si>
  <si>
    <r>
      <t>3.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</si>
  <si>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НАЗАРОВ</t>
  </si>
  <si>
    <t>Шарофиддин Хакимович</t>
  </si>
  <si>
    <r>
      <t>4.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</si>
  <si>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ҲАСАНОВА</t>
  </si>
  <si>
    <t>Мавжуда Ғаниевна</t>
  </si>
  <si>
    <r>
      <t>5.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</si>
  <si>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АКРАМОВА</t>
  </si>
  <si>
    <t>Зулайхо Абдуразоқовна</t>
  </si>
  <si>
    <r>
      <t>6.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</si>
  <si>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РАХМОНОВ</t>
  </si>
  <si>
    <t>Шерзод Толибович</t>
  </si>
  <si>
    <r>
      <t>7.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</si>
  <si>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ИНОЯТОВ</t>
  </si>
  <si>
    <t>Улуғбек Илясович</t>
  </si>
  <si>
    <r>
      <t>8.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</si>
  <si>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ШАДИЕВА</t>
  </si>
  <si>
    <t>Зухра Турсуновна</t>
  </si>
  <si>
    <r>
      <t>9.</t>
    </r>
    <r>
      <rPr>
        <sz val="7"/>
        <color theme="1"/>
        <rFont val="Times New Roman"/>
        <family val="1"/>
        <charset val="204"/>
      </rPr>
      <t xml:space="preserve">    </t>
    </r>
    <r>
      <rPr>
        <sz val="12"/>
        <color theme="1"/>
        <rFont val="Arial"/>
        <family val="2"/>
        <charset val="204"/>
      </rPr>
      <t> </t>
    </r>
  </si>
  <si>
    <t>МАМАДЖАНОВА</t>
  </si>
  <si>
    <t>Дилбархон Рахматовна</t>
  </si>
  <si>
    <r>
      <t>10.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</si>
  <si>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ЎРАЗБОЕВ</t>
  </si>
  <si>
    <t>Урал Камолович</t>
  </si>
  <si>
    <r>
      <t>11.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</si>
  <si>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БУРАНОВ</t>
  </si>
  <si>
    <t>Шербек Эркинович</t>
  </si>
  <si>
    <r>
      <t>12.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</si>
  <si>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ВАФАЕВ</t>
  </si>
  <si>
    <t>Улуғбек Назарович</t>
  </si>
  <si>
    <r>
      <t>13.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</si>
  <si>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ИМОМОВА</t>
  </si>
  <si>
    <t>Дилором Неъматовна</t>
  </si>
  <si>
    <r>
      <t>14.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</si>
  <si>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УРИНБОЕВ</t>
  </si>
  <si>
    <t>Аваз Рустамович</t>
  </si>
  <si>
    <r>
      <t>15.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</si>
  <si>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ТУРҒУНОВА</t>
  </si>
  <si>
    <t>Шохиста Мухаммаджоновна</t>
  </si>
  <si>
    <r>
      <t>16.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</si>
  <si>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ТЕМИРОВ</t>
  </si>
  <si>
    <t>Анвархон Абдулазизханович</t>
  </si>
  <si>
    <r>
      <t>17.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</si>
  <si>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КАСИМОВА</t>
  </si>
  <si>
    <t>Кизилгул Эрматовна</t>
  </si>
  <si>
    <r>
      <t>18.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</si>
  <si>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ОСТОНОВ</t>
  </si>
  <si>
    <t>Сафар</t>
  </si>
  <si>
    <r>
      <t>19.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</si>
  <si>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УРАЗАЛИЕВА</t>
  </si>
  <si>
    <t>Мукадас Уктамовна</t>
  </si>
  <si>
    <r>
      <t>20.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</si>
  <si>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БАБЕНКО</t>
  </si>
  <si>
    <t>Елена Владимировна</t>
  </si>
  <si>
    <r>
      <t>21.</t>
    </r>
    <r>
      <rPr>
        <sz val="7"/>
        <color theme="1"/>
        <rFont val="Times New Roman"/>
        <family val="1"/>
        <charset val="204"/>
      </rPr>
      <t xml:space="preserve"> </t>
    </r>
    <r>
      <rPr>
        <sz val="12"/>
        <color theme="1"/>
        <rFont val="Arial"/>
        <family val="2"/>
        <charset val="204"/>
      </rPr>
      <t> </t>
    </r>
  </si>
  <si>
    <t>Жами</t>
  </si>
  <si>
    <t>Депутат масъул бўлган қонунлар 10 балл</t>
  </si>
  <si>
    <t>Жами: 100 балл</t>
  </si>
  <si>
    <t>ижтимоий тармоқлар (сайт)        5 балл</t>
  </si>
  <si>
    <t>ТВ, радио, газета                      10 балл</t>
  </si>
  <si>
    <t>Ялпи мажлисларда билдирган фикрлари                                                10 балл</t>
  </si>
  <si>
    <t>Депутат ташаббуси билан олиб чиқилган қонунлар                              20 балл</t>
  </si>
  <si>
    <t>Фракция йиғилишидаги иштироки                                                       5 балл</t>
  </si>
  <si>
    <t>Депутатлик сўровлари                     15 балл</t>
  </si>
  <si>
    <t>Қонунларни такомиллаштириш бўйича киритган таклифлари               10 балл</t>
  </si>
  <si>
    <t>Депутат томонидан кўриб чиқилган мурожаатлар                      10 балл</t>
  </si>
  <si>
    <t>Партия тадбирлардаги иштироки 5 балл</t>
  </si>
  <si>
    <t xml:space="preserve">Ўзбекистон Республикаси Олий Мажлиси Қонунчилик палатасидаги                                                                                                                              Ўзбекистон ХДП Фракцияси аъзоларини 2021 йил январь ойи рейтинг кўрсаткичлари </t>
  </si>
  <si>
    <t>АБДУЛЛАЕВА</t>
  </si>
  <si>
    <t>Ойбарчин Бекмуратовна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</si>
</sst>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7"/>
      <color theme="1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justify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justify" vertical="center" wrapText="1"/>
    </xf>
    <xf numFmtId="0" fontId="5" fillId="0" borderId="6" xfId="0" applyFont="1" applyFill="1" applyBorder="1" applyAlignment="1">
      <alignment horizontal="justify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textRotation="90" wrapText="1"/>
    </xf>
    <xf numFmtId="0" fontId="1" fillId="2" borderId="2" xfId="0" applyFont="1" applyFill="1" applyBorder="1" applyAlignment="1">
      <alignment vertical="center" textRotation="90" wrapText="1"/>
    </xf>
    <xf numFmtId="0" fontId="1" fillId="2" borderId="3" xfId="0" applyFont="1" applyFill="1" applyBorder="1" applyAlignment="1">
      <alignment vertical="center" textRotation="90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P51"/>
  <sheetViews>
    <sheetView tabSelected="1" zoomScaleNormal="100" workbookViewId="0">
      <pane xSplit="1" topLeftCell="B1" activePane="topRight" state="frozen"/>
      <selection pane="topRight" activeCell="J36" sqref="J36"/>
    </sheetView>
  </sheetViews>
  <sheetFormatPr defaultRowHeight="15" x14ac:dyDescent="0.25"/>
  <cols>
    <col min="1" max="1" width="0.140625" customWidth="1"/>
    <col min="2" max="2" width="8.28515625" customWidth="1"/>
    <col min="3" max="3" width="9.140625" hidden="1" customWidth="1"/>
    <col min="4" max="4" width="9.140625" customWidth="1"/>
    <col min="5" max="5" width="33.85546875" customWidth="1"/>
    <col min="6" max="6" width="10" customWidth="1"/>
    <col min="15" max="15" width="9.140625" customWidth="1"/>
    <col min="16" max="16" width="16.140625" bestFit="1" customWidth="1"/>
  </cols>
  <sheetData>
    <row r="2" spans="4:16" ht="15" customHeight="1" x14ac:dyDescent="0.25">
      <c r="D2" s="18" t="s">
        <v>78</v>
      </c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</row>
    <row r="3" spans="4:16" ht="31.5" customHeight="1" thickBot="1" x14ac:dyDescent="0.3"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4:16" ht="16.5" thickBot="1" x14ac:dyDescent="0.3">
      <c r="D4" s="28" t="s">
        <v>0</v>
      </c>
      <c r="E4" s="28" t="s">
        <v>1</v>
      </c>
      <c r="F4" s="26" t="s">
        <v>2</v>
      </c>
      <c r="G4" s="31"/>
      <c r="H4" s="31"/>
      <c r="I4" s="31"/>
      <c r="J4" s="31"/>
      <c r="K4" s="31"/>
      <c r="L4" s="31"/>
      <c r="M4" s="31"/>
      <c r="N4" s="31"/>
      <c r="O4" s="31"/>
      <c r="P4" s="27"/>
    </row>
    <row r="5" spans="4:16" ht="31.5" customHeight="1" thickBot="1" x14ac:dyDescent="0.3">
      <c r="D5" s="29"/>
      <c r="E5" s="29"/>
      <c r="F5" s="23" t="s">
        <v>72</v>
      </c>
      <c r="G5" s="23" t="s">
        <v>67</v>
      </c>
      <c r="H5" s="23" t="s">
        <v>75</v>
      </c>
      <c r="I5" s="23" t="s">
        <v>76</v>
      </c>
      <c r="J5" s="23" t="s">
        <v>74</v>
      </c>
      <c r="K5" s="32" t="s">
        <v>73</v>
      </c>
      <c r="L5" s="23" t="s">
        <v>71</v>
      </c>
      <c r="M5" s="23" t="s">
        <v>77</v>
      </c>
      <c r="N5" s="26" t="s">
        <v>3</v>
      </c>
      <c r="O5" s="27"/>
      <c r="P5" s="23" t="s">
        <v>68</v>
      </c>
    </row>
    <row r="6" spans="4:16" ht="72" customHeight="1" x14ac:dyDescent="0.25">
      <c r="D6" s="29"/>
      <c r="E6" s="29"/>
      <c r="F6" s="24"/>
      <c r="G6" s="24"/>
      <c r="H6" s="24"/>
      <c r="I6" s="24"/>
      <c r="J6" s="24"/>
      <c r="K6" s="33"/>
      <c r="L6" s="24"/>
      <c r="M6" s="24"/>
      <c r="N6" s="23" t="s">
        <v>70</v>
      </c>
      <c r="O6" s="23" t="s">
        <v>69</v>
      </c>
      <c r="P6" s="24"/>
    </row>
    <row r="7" spans="4:16" ht="105" customHeight="1" thickBot="1" x14ac:dyDescent="0.3">
      <c r="D7" s="30"/>
      <c r="E7" s="30"/>
      <c r="F7" s="25"/>
      <c r="G7" s="25"/>
      <c r="H7" s="25"/>
      <c r="I7" s="25"/>
      <c r="J7" s="25"/>
      <c r="K7" s="34"/>
      <c r="L7" s="25"/>
      <c r="M7" s="25"/>
      <c r="N7" s="25"/>
      <c r="O7" s="25"/>
      <c r="P7" s="25"/>
    </row>
    <row r="8" spans="4:16" ht="35.25" customHeight="1" thickBot="1" x14ac:dyDescent="0.3">
      <c r="D8" s="1"/>
      <c r="E8" s="9" t="s">
        <v>4</v>
      </c>
      <c r="F8" s="5">
        <v>20</v>
      </c>
      <c r="G8" s="5">
        <v>10</v>
      </c>
      <c r="H8" s="5">
        <v>10</v>
      </c>
      <c r="I8" s="5">
        <v>10</v>
      </c>
      <c r="J8" s="5">
        <v>15</v>
      </c>
      <c r="K8" s="5">
        <v>5</v>
      </c>
      <c r="L8" s="5">
        <v>10</v>
      </c>
      <c r="M8" s="2">
        <v>5</v>
      </c>
      <c r="N8" s="2">
        <v>10</v>
      </c>
      <c r="O8" s="2">
        <v>5</v>
      </c>
      <c r="P8" s="2">
        <f>F8+G8+H8+I8+J8+K8+L8+M8+N8+O8</f>
        <v>100</v>
      </c>
    </row>
    <row r="9" spans="4:16" ht="15.75" x14ac:dyDescent="0.25">
      <c r="D9" s="14" t="s">
        <v>5</v>
      </c>
      <c r="E9" s="3" t="s">
        <v>9</v>
      </c>
      <c r="F9" s="14">
        <v>1</v>
      </c>
      <c r="G9" s="14">
        <v>2</v>
      </c>
      <c r="H9" s="14">
        <v>21</v>
      </c>
      <c r="I9" s="14">
        <v>10</v>
      </c>
      <c r="J9" s="14">
        <v>0</v>
      </c>
      <c r="K9" s="14">
        <v>7</v>
      </c>
      <c r="L9" s="14">
        <v>3</v>
      </c>
      <c r="M9" s="14">
        <v>5</v>
      </c>
      <c r="N9" s="14">
        <v>7</v>
      </c>
      <c r="O9" s="14">
        <v>10</v>
      </c>
      <c r="P9" s="14">
        <f>F8*F9+G9*G8+H8*H9+I8*I9+J8*J9+K8*K9+L8*L9+M8*M9+N8*N9+O8*O9</f>
        <v>560</v>
      </c>
    </row>
    <row r="10" spans="4:16" ht="15.75" thickBot="1" x14ac:dyDescent="0.3">
      <c r="D10" s="15"/>
      <c r="E10" s="4" t="s">
        <v>10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4:16" ht="15.75" x14ac:dyDescent="0.25">
      <c r="D11" s="14" t="s">
        <v>8</v>
      </c>
      <c r="E11" s="3" t="s">
        <v>27</v>
      </c>
      <c r="F11" s="14">
        <v>0</v>
      </c>
      <c r="G11" s="14">
        <v>1</v>
      </c>
      <c r="H11" s="14">
        <v>25</v>
      </c>
      <c r="I11" s="14">
        <v>13</v>
      </c>
      <c r="J11" s="14">
        <v>0</v>
      </c>
      <c r="K11" s="14">
        <v>7</v>
      </c>
      <c r="L11" s="14">
        <v>2</v>
      </c>
      <c r="M11" s="14">
        <v>1</v>
      </c>
      <c r="N11" s="14">
        <v>4</v>
      </c>
      <c r="O11" s="14">
        <v>10</v>
      </c>
      <c r="P11" s="14">
        <f>F11*F8+G11*G8+H8*H11+I8*I11+J8*J11+K8*K11+L8*L11+M8*M11+N8*N11+O8*O11</f>
        <v>540</v>
      </c>
    </row>
    <row r="12" spans="4:16" ht="15.75" thickBot="1" x14ac:dyDescent="0.3">
      <c r="D12" s="15"/>
      <c r="E12" s="4" t="s">
        <v>28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4:16" ht="15.75" x14ac:dyDescent="0.25">
      <c r="D13" s="14" t="s">
        <v>11</v>
      </c>
      <c r="E13" s="3" t="s">
        <v>30</v>
      </c>
      <c r="F13" s="14">
        <v>0</v>
      </c>
      <c r="G13" s="14">
        <v>4</v>
      </c>
      <c r="H13" s="14">
        <v>21</v>
      </c>
      <c r="I13" s="14">
        <v>5</v>
      </c>
      <c r="J13" s="14">
        <v>3</v>
      </c>
      <c r="K13" s="14">
        <v>7</v>
      </c>
      <c r="L13" s="14">
        <v>0</v>
      </c>
      <c r="M13" s="14">
        <v>2</v>
      </c>
      <c r="N13" s="14">
        <v>11</v>
      </c>
      <c r="O13" s="14">
        <v>3</v>
      </c>
      <c r="P13" s="14">
        <f>F13*F8+G8*G13+H8*H13+I8*I13+J8*J13+K8*K13+L8*L13+M8*M13+N8*N13+O8*O13</f>
        <v>515</v>
      </c>
    </row>
    <row r="14" spans="4:16" ht="15.75" thickBot="1" x14ac:dyDescent="0.3">
      <c r="D14" s="15"/>
      <c r="E14" s="4" t="s">
        <v>31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4:16" ht="15.75" x14ac:dyDescent="0.25">
      <c r="D15" s="14" t="s">
        <v>14</v>
      </c>
      <c r="E15" s="3" t="s">
        <v>39</v>
      </c>
      <c r="F15" s="14">
        <v>0</v>
      </c>
      <c r="G15" s="14">
        <v>3</v>
      </c>
      <c r="H15" s="14">
        <v>23</v>
      </c>
      <c r="I15" s="14">
        <v>5</v>
      </c>
      <c r="J15" s="14">
        <v>0</v>
      </c>
      <c r="K15" s="14">
        <v>7</v>
      </c>
      <c r="L15" s="14">
        <v>1</v>
      </c>
      <c r="M15" s="14">
        <v>3</v>
      </c>
      <c r="N15" s="14">
        <v>8</v>
      </c>
      <c r="O15" s="14">
        <v>2</v>
      </c>
      <c r="P15" s="14">
        <f>F15*F8+G15*G8+H8*H15+I8*I15+J8*J15+K8*K15+L8*L15+M8*M15+N8*N15+O8*O15</f>
        <v>460</v>
      </c>
    </row>
    <row r="16" spans="4:16" ht="15.75" thickBot="1" x14ac:dyDescent="0.3">
      <c r="D16" s="15"/>
      <c r="E16" s="4" t="s">
        <v>40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4:16" ht="15.75" x14ac:dyDescent="0.25">
      <c r="D17" s="14" t="s">
        <v>17</v>
      </c>
      <c r="E17" s="3" t="s">
        <v>24</v>
      </c>
      <c r="F17" s="14">
        <v>0</v>
      </c>
      <c r="G17" s="14">
        <v>2</v>
      </c>
      <c r="H17" s="14">
        <v>14</v>
      </c>
      <c r="I17" s="14">
        <v>12</v>
      </c>
      <c r="J17" s="14">
        <v>0</v>
      </c>
      <c r="K17" s="14">
        <v>7</v>
      </c>
      <c r="L17" s="14">
        <v>2</v>
      </c>
      <c r="M17" s="14">
        <v>3</v>
      </c>
      <c r="N17" s="14">
        <v>4</v>
      </c>
      <c r="O17" s="14">
        <v>4</v>
      </c>
      <c r="P17" s="14">
        <f>F17*F8+G17*G8+H8*H17+I8*I17+J8*J17+K8*K17+L8*L17+M8*M17+N8*N17+O8*O17</f>
        <v>410</v>
      </c>
    </row>
    <row r="18" spans="4:16" ht="15.75" thickBot="1" x14ac:dyDescent="0.3">
      <c r="D18" s="15"/>
      <c r="E18" s="4" t="s">
        <v>25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4:16" ht="15.75" x14ac:dyDescent="0.25">
      <c r="D19" s="14" t="s">
        <v>20</v>
      </c>
      <c r="E19" s="3" t="s">
        <v>36</v>
      </c>
      <c r="F19" s="14">
        <v>0</v>
      </c>
      <c r="G19" s="14">
        <v>5</v>
      </c>
      <c r="H19" s="14">
        <v>13</v>
      </c>
      <c r="I19" s="16">
        <v>7</v>
      </c>
      <c r="J19" s="14">
        <v>3</v>
      </c>
      <c r="K19" s="14">
        <v>7</v>
      </c>
      <c r="L19" s="14">
        <v>0</v>
      </c>
      <c r="M19" s="14">
        <v>2</v>
      </c>
      <c r="N19" s="14">
        <v>2</v>
      </c>
      <c r="O19" s="14">
        <v>2</v>
      </c>
      <c r="P19" s="14">
        <f>F19*F8+G19*G8+H19*H8+I19*I8+J19*J8+K19*K8+L19*L8+M19*M8+N19*N8+O19*O8</f>
        <v>370</v>
      </c>
    </row>
    <row r="20" spans="4:16" ht="15.75" thickBot="1" x14ac:dyDescent="0.3">
      <c r="D20" s="15"/>
      <c r="E20" s="4" t="s">
        <v>37</v>
      </c>
      <c r="F20" s="15"/>
      <c r="G20" s="15"/>
      <c r="H20" s="15"/>
      <c r="I20" s="17"/>
      <c r="J20" s="15"/>
      <c r="K20" s="15"/>
      <c r="L20" s="15"/>
      <c r="M20" s="15"/>
      <c r="N20" s="15"/>
      <c r="O20" s="15"/>
      <c r="P20" s="15"/>
    </row>
    <row r="21" spans="4:16" ht="15.75" x14ac:dyDescent="0.25">
      <c r="D21" s="14" t="s">
        <v>23</v>
      </c>
      <c r="E21" s="3" t="s">
        <v>6</v>
      </c>
      <c r="F21" s="14">
        <v>0</v>
      </c>
      <c r="G21" s="14">
        <v>3</v>
      </c>
      <c r="H21" s="14">
        <v>7</v>
      </c>
      <c r="I21" s="14">
        <v>9</v>
      </c>
      <c r="J21" s="14">
        <v>0</v>
      </c>
      <c r="K21" s="14">
        <v>7</v>
      </c>
      <c r="L21" s="14">
        <v>0</v>
      </c>
      <c r="M21" s="14">
        <v>7</v>
      </c>
      <c r="N21" s="14">
        <v>4</v>
      </c>
      <c r="O21" s="14">
        <v>8</v>
      </c>
      <c r="P21" s="14">
        <f>F21*F8+G21*G8+H21*H8+I21*I8+J21*J8+K21*K8+L21*L8+M21*M8+N21*N8+O8*O21</f>
        <v>340</v>
      </c>
    </row>
    <row r="22" spans="4:16" ht="15.75" thickBot="1" x14ac:dyDescent="0.3">
      <c r="D22" s="15"/>
      <c r="E22" s="4" t="s">
        <v>7</v>
      </c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4:16" ht="15.75" x14ac:dyDescent="0.25">
      <c r="D23" s="14" t="s">
        <v>26</v>
      </c>
      <c r="E23" s="3" t="s">
        <v>15</v>
      </c>
      <c r="F23" s="14">
        <v>0</v>
      </c>
      <c r="G23" s="14">
        <v>0</v>
      </c>
      <c r="H23" s="14">
        <v>7</v>
      </c>
      <c r="I23" s="14">
        <v>11</v>
      </c>
      <c r="J23" s="14">
        <v>0</v>
      </c>
      <c r="K23" s="14">
        <v>7</v>
      </c>
      <c r="L23" s="14">
        <v>0</v>
      </c>
      <c r="M23" s="14">
        <v>2</v>
      </c>
      <c r="N23" s="14">
        <v>7</v>
      </c>
      <c r="O23" s="14">
        <v>7</v>
      </c>
      <c r="P23" s="14">
        <f>F23*F8+G23*G8+H8*H23+I8*I23+J8*J23+K8*K23+L8*L23+M8*M23+N8*N23+O8*O23</f>
        <v>330</v>
      </c>
    </row>
    <row r="24" spans="4:16" ht="15.75" thickBot="1" x14ac:dyDescent="0.3">
      <c r="D24" s="15"/>
      <c r="E24" s="4" t="s">
        <v>16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4:16" ht="15.75" x14ac:dyDescent="0.25">
      <c r="D25" s="14" t="s">
        <v>29</v>
      </c>
      <c r="E25" s="3" t="s">
        <v>45</v>
      </c>
      <c r="F25" s="10">
        <v>0</v>
      </c>
      <c r="G25" s="10">
        <v>2</v>
      </c>
      <c r="H25" s="10">
        <v>6</v>
      </c>
      <c r="I25" s="10">
        <v>17</v>
      </c>
      <c r="J25" s="10">
        <v>0</v>
      </c>
      <c r="K25" s="10">
        <v>7</v>
      </c>
      <c r="L25" s="10">
        <v>0</v>
      </c>
      <c r="M25" s="10">
        <v>1</v>
      </c>
      <c r="N25" s="10">
        <v>2</v>
      </c>
      <c r="O25" s="10">
        <v>3</v>
      </c>
      <c r="P25" s="14">
        <f>F25*F8+G25*G8+H25*H8+I25*I8+J25*J8+K25*K8+L25*L8+M25*M8+N25*N8+O25*O8</f>
        <v>325</v>
      </c>
    </row>
    <row r="26" spans="4:16" ht="15.75" thickBot="1" x14ac:dyDescent="0.3">
      <c r="D26" s="15"/>
      <c r="E26" s="4" t="s">
        <v>46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5"/>
    </row>
    <row r="27" spans="4:16" ht="15.75" x14ac:dyDescent="0.25">
      <c r="D27" s="14" t="s">
        <v>32</v>
      </c>
      <c r="E27" s="3" t="s">
        <v>54</v>
      </c>
      <c r="F27" s="10">
        <v>0</v>
      </c>
      <c r="G27" s="10">
        <v>2</v>
      </c>
      <c r="H27" s="10">
        <v>12</v>
      </c>
      <c r="I27" s="10">
        <v>8</v>
      </c>
      <c r="J27" s="10">
        <v>0</v>
      </c>
      <c r="K27" s="10">
        <v>7</v>
      </c>
      <c r="L27" s="10">
        <v>0</v>
      </c>
      <c r="M27" s="10">
        <v>2</v>
      </c>
      <c r="N27" s="10">
        <v>4</v>
      </c>
      <c r="O27" s="10">
        <v>3</v>
      </c>
      <c r="P27" s="14">
        <f>F27*F8+G8*G27+H8*H27+I8*I27+J8*J27+K8*K27+L8*L27+M8*M27+N8*N27+O8*O27</f>
        <v>320</v>
      </c>
    </row>
    <row r="28" spans="4:16" ht="15.75" thickBot="1" x14ac:dyDescent="0.3">
      <c r="D28" s="15"/>
      <c r="E28" s="4" t="s">
        <v>55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5"/>
    </row>
    <row r="29" spans="4:16" ht="15.75" x14ac:dyDescent="0.25">
      <c r="D29" s="14" t="s">
        <v>35</v>
      </c>
      <c r="E29" s="3" t="s">
        <v>12</v>
      </c>
      <c r="F29" s="10">
        <v>0</v>
      </c>
      <c r="G29" s="10">
        <v>1</v>
      </c>
      <c r="H29" s="10">
        <v>12</v>
      </c>
      <c r="I29" s="10">
        <v>13</v>
      </c>
      <c r="J29" s="10">
        <v>0</v>
      </c>
      <c r="K29" s="10">
        <v>4</v>
      </c>
      <c r="L29" s="10">
        <v>0</v>
      </c>
      <c r="M29" s="10">
        <v>1</v>
      </c>
      <c r="N29" s="10">
        <v>2</v>
      </c>
      <c r="O29" s="10">
        <v>3</v>
      </c>
      <c r="P29" s="14">
        <f>F29*F8+G8*G29+H8*H29+I8*I29+J8*J29+K8*K29+L8*L29+M8*M29+N8*N29+O8*O29</f>
        <v>320</v>
      </c>
    </row>
    <row r="30" spans="4:16" ht="15.75" thickBot="1" x14ac:dyDescent="0.3">
      <c r="D30" s="15"/>
      <c r="E30" s="4" t="s">
        <v>13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5"/>
    </row>
    <row r="31" spans="4:16" ht="15.75" x14ac:dyDescent="0.25">
      <c r="D31" s="14" t="s">
        <v>38</v>
      </c>
      <c r="E31" s="3" t="s">
        <v>21</v>
      </c>
      <c r="F31" s="10">
        <v>0</v>
      </c>
      <c r="G31" s="10">
        <v>1</v>
      </c>
      <c r="H31" s="10">
        <v>10</v>
      </c>
      <c r="I31" s="10">
        <v>10</v>
      </c>
      <c r="J31" s="10">
        <v>0</v>
      </c>
      <c r="K31" s="10">
        <v>7</v>
      </c>
      <c r="L31" s="10">
        <v>0</v>
      </c>
      <c r="M31" s="10">
        <v>3</v>
      </c>
      <c r="N31" s="10">
        <v>4</v>
      </c>
      <c r="O31" s="10">
        <v>3</v>
      </c>
      <c r="P31" s="14">
        <f>F31*F8+G8*G31+H8*H31+I8*I31+J8*J31+K8*K31+L8*L31+M8*M31+N8*N31+O8*O31</f>
        <v>315</v>
      </c>
    </row>
    <row r="32" spans="4:16" ht="15.75" thickBot="1" x14ac:dyDescent="0.3">
      <c r="D32" s="15"/>
      <c r="E32" s="4" t="s">
        <v>22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5"/>
    </row>
    <row r="33" spans="4:16" ht="15.75" x14ac:dyDescent="0.25">
      <c r="D33" s="14" t="s">
        <v>41</v>
      </c>
      <c r="E33" s="3" t="s">
        <v>57</v>
      </c>
      <c r="F33" s="10">
        <v>0</v>
      </c>
      <c r="G33" s="10">
        <v>2</v>
      </c>
      <c r="H33" s="10">
        <v>12</v>
      </c>
      <c r="I33" s="10">
        <v>6</v>
      </c>
      <c r="J33" s="10">
        <v>1</v>
      </c>
      <c r="K33" s="10">
        <v>7</v>
      </c>
      <c r="L33" s="10">
        <v>0</v>
      </c>
      <c r="M33" s="10">
        <v>2</v>
      </c>
      <c r="N33" s="10">
        <v>3</v>
      </c>
      <c r="O33" s="10">
        <v>3</v>
      </c>
      <c r="P33" s="14">
        <f>F33*F8+G8*G33+H8*H33+I8*I33+J8*J33+K8*K33+L8*L33+M8*M33+N8*N33+O8*O33</f>
        <v>305</v>
      </c>
    </row>
    <row r="34" spans="4:16" ht="15.75" thickBot="1" x14ac:dyDescent="0.3">
      <c r="D34" s="15"/>
      <c r="E34" s="4" t="s">
        <v>58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5"/>
    </row>
    <row r="35" spans="4:16" ht="15.75" x14ac:dyDescent="0.25">
      <c r="D35" s="14" t="s">
        <v>44</v>
      </c>
      <c r="E35" s="3" t="s">
        <v>18</v>
      </c>
      <c r="F35" s="12">
        <v>0</v>
      </c>
      <c r="G35" s="12">
        <v>1</v>
      </c>
      <c r="H35" s="12">
        <v>0</v>
      </c>
      <c r="I35" s="12">
        <v>15</v>
      </c>
      <c r="J35" s="12">
        <v>0</v>
      </c>
      <c r="K35" s="12">
        <v>6</v>
      </c>
      <c r="L35" s="12">
        <v>0</v>
      </c>
      <c r="M35" s="12">
        <v>1</v>
      </c>
      <c r="N35" s="12">
        <v>3</v>
      </c>
      <c r="O35" s="12">
        <v>10</v>
      </c>
      <c r="P35" s="14">
        <f>F35*F8+G8*G35+H8*H35+I8*I35+J8*J35+K8*K35+L8*L35+M8*M35+N8*N35+O8*O35</f>
        <v>275</v>
      </c>
    </row>
    <row r="36" spans="4:16" ht="15.75" thickBot="1" x14ac:dyDescent="0.3">
      <c r="D36" s="15"/>
      <c r="E36" s="4" t="s">
        <v>19</v>
      </c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5"/>
    </row>
    <row r="37" spans="4:16" ht="15.75" x14ac:dyDescent="0.25">
      <c r="D37" s="14" t="s">
        <v>47</v>
      </c>
      <c r="E37" s="3" t="s">
        <v>33</v>
      </c>
      <c r="F37" s="10">
        <v>0</v>
      </c>
      <c r="G37" s="10">
        <v>1</v>
      </c>
      <c r="H37" s="10">
        <v>1</v>
      </c>
      <c r="I37" s="10">
        <v>10</v>
      </c>
      <c r="J37" s="10">
        <v>2</v>
      </c>
      <c r="K37" s="10">
        <v>7</v>
      </c>
      <c r="L37" s="10">
        <v>0</v>
      </c>
      <c r="M37" s="10">
        <v>2</v>
      </c>
      <c r="N37" s="10">
        <v>3</v>
      </c>
      <c r="O37" s="10">
        <v>9</v>
      </c>
      <c r="P37" s="14">
        <f>F37*F8+G8*G37+H8*H37+I8*I37+J8*J37+K8*K37+L8*L37+M8*M37+N8*N37+O8*O37</f>
        <v>270</v>
      </c>
    </row>
    <row r="38" spans="4:16" ht="15.75" thickBot="1" x14ac:dyDescent="0.3">
      <c r="D38" s="15"/>
      <c r="E38" s="4" t="s">
        <v>34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5"/>
    </row>
    <row r="39" spans="4:16" ht="15.75" x14ac:dyDescent="0.25">
      <c r="D39" s="14" t="s">
        <v>50</v>
      </c>
      <c r="E39" s="3" t="s">
        <v>48</v>
      </c>
      <c r="F39" s="14">
        <v>0</v>
      </c>
      <c r="G39" s="14">
        <v>3</v>
      </c>
      <c r="H39" s="14">
        <v>7</v>
      </c>
      <c r="I39" s="14">
        <v>4</v>
      </c>
      <c r="J39" s="14">
        <v>0</v>
      </c>
      <c r="K39" s="14">
        <v>4</v>
      </c>
      <c r="L39" s="14">
        <v>1</v>
      </c>
      <c r="M39" s="14">
        <v>0</v>
      </c>
      <c r="N39" s="14">
        <v>6</v>
      </c>
      <c r="O39" s="14">
        <v>2</v>
      </c>
      <c r="P39" s="14">
        <f>F8*F39+G39*G8+H8*H39+I8*I39+J39*J8+K39*K8+L8*L39+M39*M8+N8*N39+O39*O8</f>
        <v>240</v>
      </c>
    </row>
    <row r="40" spans="4:16" ht="15.75" thickBot="1" x14ac:dyDescent="0.3">
      <c r="D40" s="15"/>
      <c r="E40" s="4" t="s">
        <v>49</v>
      </c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4:16" ht="15.75" x14ac:dyDescent="0.25">
      <c r="D41" s="14" t="s">
        <v>53</v>
      </c>
      <c r="E41" s="6" t="s">
        <v>60</v>
      </c>
      <c r="F41" s="35">
        <v>0</v>
      </c>
      <c r="G41" s="35">
        <v>3</v>
      </c>
      <c r="H41" s="35">
        <v>5</v>
      </c>
      <c r="I41" s="36">
        <v>5</v>
      </c>
      <c r="J41" s="35">
        <v>0</v>
      </c>
      <c r="K41" s="35">
        <v>7</v>
      </c>
      <c r="L41" s="35">
        <v>0</v>
      </c>
      <c r="M41" s="35">
        <v>1</v>
      </c>
      <c r="N41" s="35">
        <v>4</v>
      </c>
      <c r="O41" s="35">
        <v>3</v>
      </c>
      <c r="P41" s="14">
        <f>F41*F8+G8*G41+H41*H8+I41*I8+J8*J41+K41*K8+L41*L8+M8*M41+N41*N8+O8*O41</f>
        <v>225</v>
      </c>
    </row>
    <row r="42" spans="4:16" ht="15.75" thickBot="1" x14ac:dyDescent="0.3">
      <c r="D42" s="15"/>
      <c r="E42" s="7" t="s">
        <v>61</v>
      </c>
      <c r="F42" s="37"/>
      <c r="G42" s="37"/>
      <c r="H42" s="37"/>
      <c r="I42" s="38"/>
      <c r="J42" s="37"/>
      <c r="K42" s="37"/>
      <c r="L42" s="37"/>
      <c r="M42" s="37"/>
      <c r="N42" s="37"/>
      <c r="O42" s="37"/>
      <c r="P42" s="15"/>
    </row>
    <row r="43" spans="4:16" ht="15.75" x14ac:dyDescent="0.25">
      <c r="D43" s="14" t="s">
        <v>56</v>
      </c>
      <c r="E43" s="3" t="s">
        <v>42</v>
      </c>
      <c r="F43" s="14">
        <v>0</v>
      </c>
      <c r="G43" s="14">
        <v>0</v>
      </c>
      <c r="H43" s="14">
        <v>6</v>
      </c>
      <c r="I43" s="16">
        <v>5</v>
      </c>
      <c r="J43" s="14">
        <v>0</v>
      </c>
      <c r="K43" s="14">
        <v>7</v>
      </c>
      <c r="L43" s="14">
        <v>2</v>
      </c>
      <c r="M43" s="14">
        <v>0</v>
      </c>
      <c r="N43" s="14">
        <v>2</v>
      </c>
      <c r="O43" s="14">
        <v>4</v>
      </c>
      <c r="P43" s="14">
        <f>F43*F8+G8*G43+H43*H8+I43*I8+J8*J43+K43*K8+L43*L8+M8*M43+N43*N8+O8*O43</f>
        <v>205</v>
      </c>
    </row>
    <row r="44" spans="4:16" ht="15.75" thickBot="1" x14ac:dyDescent="0.3">
      <c r="D44" s="15"/>
      <c r="E44" s="4" t="s">
        <v>43</v>
      </c>
      <c r="F44" s="15"/>
      <c r="G44" s="15"/>
      <c r="H44" s="15"/>
      <c r="I44" s="17"/>
      <c r="J44" s="15"/>
      <c r="K44" s="15"/>
      <c r="L44" s="15"/>
      <c r="M44" s="15"/>
      <c r="N44" s="15"/>
      <c r="O44" s="15"/>
      <c r="P44" s="15"/>
    </row>
    <row r="45" spans="4:16" ht="15.75" x14ac:dyDescent="0.25">
      <c r="D45" s="14" t="s">
        <v>59</v>
      </c>
      <c r="E45" s="3" t="s">
        <v>79</v>
      </c>
      <c r="F45" s="14">
        <v>0</v>
      </c>
      <c r="G45" s="14">
        <v>1</v>
      </c>
      <c r="H45" s="14">
        <v>5</v>
      </c>
      <c r="I45" s="14">
        <v>7</v>
      </c>
      <c r="J45" s="14">
        <v>0</v>
      </c>
      <c r="K45" s="14">
        <v>7</v>
      </c>
      <c r="L45" s="14">
        <v>0</v>
      </c>
      <c r="M45" s="14">
        <v>1</v>
      </c>
      <c r="N45" s="14">
        <v>2</v>
      </c>
      <c r="O45" s="14">
        <v>2</v>
      </c>
      <c r="P45" s="14">
        <f>F45*F8+G8*G45+H45*H8+I45*I8+J8*J45+K45*K8+L45*L8+M8*M45+N45*N8+O8*O45</f>
        <v>200</v>
      </c>
    </row>
    <row r="46" spans="4:16" ht="15.75" thickBot="1" x14ac:dyDescent="0.3">
      <c r="D46" s="15"/>
      <c r="E46" s="4" t="s">
        <v>80</v>
      </c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4:16" ht="15.75" x14ac:dyDescent="0.25">
      <c r="D47" s="14" t="s">
        <v>62</v>
      </c>
      <c r="E47" s="3" t="s">
        <v>63</v>
      </c>
      <c r="F47" s="14">
        <v>0</v>
      </c>
      <c r="G47" s="14">
        <v>1</v>
      </c>
      <c r="H47" s="14">
        <v>4</v>
      </c>
      <c r="I47" s="14">
        <v>2</v>
      </c>
      <c r="J47" s="14">
        <v>0</v>
      </c>
      <c r="K47" s="14">
        <v>7</v>
      </c>
      <c r="L47" s="14">
        <v>1</v>
      </c>
      <c r="M47" s="14">
        <v>1</v>
      </c>
      <c r="N47" s="14">
        <v>3</v>
      </c>
      <c r="O47" s="14">
        <v>6</v>
      </c>
      <c r="P47" s="14">
        <f>F47*F8+G8*G47+H47*H8+I47*I8+J8*J47+K47*K8+L47*L8+M8*M47+N47*N8+O8*O47</f>
        <v>180</v>
      </c>
    </row>
    <row r="48" spans="4:16" ht="15.75" thickBot="1" x14ac:dyDescent="0.3">
      <c r="D48" s="15"/>
      <c r="E48" s="4" t="s">
        <v>64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4:16" ht="15.75" x14ac:dyDescent="0.25">
      <c r="D49" s="14" t="s">
        <v>65</v>
      </c>
      <c r="E49" s="3" t="s">
        <v>51</v>
      </c>
      <c r="F49" s="14">
        <v>0</v>
      </c>
      <c r="G49" s="14">
        <v>1</v>
      </c>
      <c r="H49" s="14">
        <v>2</v>
      </c>
      <c r="I49" s="14">
        <v>8</v>
      </c>
      <c r="J49" s="14">
        <v>0</v>
      </c>
      <c r="K49" s="14">
        <v>7</v>
      </c>
      <c r="L49" s="14">
        <v>0</v>
      </c>
      <c r="M49" s="14">
        <v>1</v>
      </c>
      <c r="N49" s="14">
        <v>1</v>
      </c>
      <c r="O49" s="14">
        <v>2</v>
      </c>
      <c r="P49" s="14">
        <f>F49*F8+G8*G49+H49*H8+I49*I8+J8*J49+K49*K8+L49*L8+M8*M49+N49*N8+O8*O49</f>
        <v>170</v>
      </c>
    </row>
    <row r="50" spans="4:16" ht="15.75" thickBot="1" x14ac:dyDescent="0.3">
      <c r="D50" s="15"/>
      <c r="E50" s="4" t="s">
        <v>52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  <row r="51" spans="4:16" ht="16.5" thickBot="1" x14ac:dyDescent="0.3">
      <c r="D51" s="21" t="s">
        <v>66</v>
      </c>
      <c r="E51" s="22"/>
      <c r="F51" s="8">
        <f>F49+F45+F47+F43+F41+F39+F37+F35+F33+F31+F29+F27+F25+F23+F21+F19+F17+F15+F13+F11+F9</f>
        <v>1</v>
      </c>
      <c r="G51" s="8">
        <f t="shared" ref="G51:O51" si="0">G49+G45+G47+G43+G41+G39+G37+G35+G33+G31+G29+G27+G25+G23+G21+G19+G17+G15+G13+G11+G9</f>
        <v>39</v>
      </c>
      <c r="H51" s="8">
        <f t="shared" si="0"/>
        <v>213</v>
      </c>
      <c r="I51" s="8">
        <f t="shared" si="0"/>
        <v>182</v>
      </c>
      <c r="J51" s="8">
        <f t="shared" si="0"/>
        <v>9</v>
      </c>
      <c r="K51" s="8">
        <f t="shared" si="0"/>
        <v>140</v>
      </c>
      <c r="L51" s="8">
        <f t="shared" si="0"/>
        <v>12</v>
      </c>
      <c r="M51" s="8">
        <f t="shared" si="0"/>
        <v>41</v>
      </c>
      <c r="N51" s="8">
        <f t="shared" si="0"/>
        <v>86</v>
      </c>
      <c r="O51" s="8">
        <f t="shared" si="0"/>
        <v>99</v>
      </c>
      <c r="P51" s="9"/>
    </row>
  </sheetData>
  <mergeCells count="189">
    <mergeCell ref="L5:L7"/>
    <mergeCell ref="M5:M7"/>
    <mergeCell ref="N5:O5"/>
    <mergeCell ref="P5:P7"/>
    <mergeCell ref="N6:N7"/>
    <mergeCell ref="D4:D7"/>
    <mergeCell ref="E4:E7"/>
    <mergeCell ref="F4:P4"/>
    <mergeCell ref="F5:F7"/>
    <mergeCell ref="G5:G7"/>
    <mergeCell ref="H5:H7"/>
    <mergeCell ref="I5:I7"/>
    <mergeCell ref="J5:J7"/>
    <mergeCell ref="K5:K7"/>
    <mergeCell ref="O6:O7"/>
    <mergeCell ref="O9:O10"/>
    <mergeCell ref="P9:P10"/>
    <mergeCell ref="D11:D12"/>
    <mergeCell ref="F11:F12"/>
    <mergeCell ref="G11:G12"/>
    <mergeCell ref="H11:H12"/>
    <mergeCell ref="I11:I12"/>
    <mergeCell ref="J11:J12"/>
    <mergeCell ref="K11:K12"/>
    <mergeCell ref="J9:J10"/>
    <mergeCell ref="K9:K10"/>
    <mergeCell ref="L9:L10"/>
    <mergeCell ref="M9:M10"/>
    <mergeCell ref="N9:N10"/>
    <mergeCell ref="D9:D10"/>
    <mergeCell ref="F9:F10"/>
    <mergeCell ref="G9:G10"/>
    <mergeCell ref="H9:H10"/>
    <mergeCell ref="I9:I10"/>
    <mergeCell ref="L11:L12"/>
    <mergeCell ref="M11:M12"/>
    <mergeCell ref="N11:N12"/>
    <mergeCell ref="O11:O12"/>
    <mergeCell ref="L15:L16"/>
    <mergeCell ref="M15:M16"/>
    <mergeCell ref="N15:N16"/>
    <mergeCell ref="O15:O16"/>
    <mergeCell ref="P11:P12"/>
    <mergeCell ref="P15:P16"/>
    <mergeCell ref="O13:O14"/>
    <mergeCell ref="P13:P14"/>
    <mergeCell ref="D15:D16"/>
    <mergeCell ref="F15:F16"/>
    <mergeCell ref="G15:G16"/>
    <mergeCell ref="H15:H16"/>
    <mergeCell ref="I15:I16"/>
    <mergeCell ref="J15:J16"/>
    <mergeCell ref="K15:K16"/>
    <mergeCell ref="J13:J14"/>
    <mergeCell ref="K13:K14"/>
    <mergeCell ref="L13:L14"/>
    <mergeCell ref="M13:M14"/>
    <mergeCell ref="N13:N14"/>
    <mergeCell ref="D13:D14"/>
    <mergeCell ref="F13:F14"/>
    <mergeCell ref="G13:G14"/>
    <mergeCell ref="H13:H14"/>
    <mergeCell ref="I13:I14"/>
    <mergeCell ref="O17:O18"/>
    <mergeCell ref="P17:P18"/>
    <mergeCell ref="D19:D20"/>
    <mergeCell ref="F19:F20"/>
    <mergeCell ref="G19:G20"/>
    <mergeCell ref="H19:H20"/>
    <mergeCell ref="I19:I20"/>
    <mergeCell ref="J19:J20"/>
    <mergeCell ref="K19:K20"/>
    <mergeCell ref="J17:J18"/>
    <mergeCell ref="K17:K18"/>
    <mergeCell ref="L17:L18"/>
    <mergeCell ref="M17:M18"/>
    <mergeCell ref="N17:N18"/>
    <mergeCell ref="D17:D18"/>
    <mergeCell ref="F17:F18"/>
    <mergeCell ref="G17:G18"/>
    <mergeCell ref="H17:H18"/>
    <mergeCell ref="I17:I18"/>
    <mergeCell ref="L19:L20"/>
    <mergeCell ref="M19:M20"/>
    <mergeCell ref="N19:N20"/>
    <mergeCell ref="O19:O20"/>
    <mergeCell ref="P19:P20"/>
    <mergeCell ref="P23:P24"/>
    <mergeCell ref="O21:O22"/>
    <mergeCell ref="P21:P22"/>
    <mergeCell ref="D23:D24"/>
    <mergeCell ref="F23:F24"/>
    <mergeCell ref="G23:G24"/>
    <mergeCell ref="H23:H24"/>
    <mergeCell ref="I23:I24"/>
    <mergeCell ref="J23:J24"/>
    <mergeCell ref="K23:K24"/>
    <mergeCell ref="J21:J22"/>
    <mergeCell ref="K21:K22"/>
    <mergeCell ref="L21:L22"/>
    <mergeCell ref="M21:M22"/>
    <mergeCell ref="N21:N22"/>
    <mergeCell ref="D21:D22"/>
    <mergeCell ref="F21:F22"/>
    <mergeCell ref="G21:G22"/>
    <mergeCell ref="H21:H22"/>
    <mergeCell ref="P33:P34"/>
    <mergeCell ref="D35:D36"/>
    <mergeCell ref="D33:D34"/>
    <mergeCell ref="P27:P28"/>
    <mergeCell ref="P31:P32"/>
    <mergeCell ref="P29:P30"/>
    <mergeCell ref="D31:D32"/>
    <mergeCell ref="D29:D30"/>
    <mergeCell ref="I21:I22"/>
    <mergeCell ref="P25:P26"/>
    <mergeCell ref="D27:D28"/>
    <mergeCell ref="D25:D26"/>
    <mergeCell ref="L23:L24"/>
    <mergeCell ref="M23:M24"/>
    <mergeCell ref="N23:N24"/>
    <mergeCell ref="O23:O24"/>
    <mergeCell ref="P35:P36"/>
    <mergeCell ref="P39:P40"/>
    <mergeCell ref="P37:P38"/>
    <mergeCell ref="D39:D40"/>
    <mergeCell ref="F39:F40"/>
    <mergeCell ref="G39:G40"/>
    <mergeCell ref="H39:H40"/>
    <mergeCell ref="I39:I40"/>
    <mergeCell ref="J39:J40"/>
    <mergeCell ref="K39:K40"/>
    <mergeCell ref="D37:D38"/>
    <mergeCell ref="L45:L46"/>
    <mergeCell ref="M45:M46"/>
    <mergeCell ref="N45:N46"/>
    <mergeCell ref="P41:P42"/>
    <mergeCell ref="D43:D44"/>
    <mergeCell ref="D41:D42"/>
    <mergeCell ref="L39:L40"/>
    <mergeCell ref="M39:M40"/>
    <mergeCell ref="N39:N40"/>
    <mergeCell ref="O39:O40"/>
    <mergeCell ref="F43:F44"/>
    <mergeCell ref="G43:G44"/>
    <mergeCell ref="H43:H44"/>
    <mergeCell ref="I43:I44"/>
    <mergeCell ref="J43:J44"/>
    <mergeCell ref="K43:K44"/>
    <mergeCell ref="L43:L44"/>
    <mergeCell ref="M43:M44"/>
    <mergeCell ref="N43:N44"/>
    <mergeCell ref="O43:O44"/>
    <mergeCell ref="D2:P3"/>
    <mergeCell ref="O49:O50"/>
    <mergeCell ref="P49:P50"/>
    <mergeCell ref="D51:E51"/>
    <mergeCell ref="J49:J50"/>
    <mergeCell ref="K49:K50"/>
    <mergeCell ref="L49:L50"/>
    <mergeCell ref="M49:M50"/>
    <mergeCell ref="N49:N50"/>
    <mergeCell ref="D49:D50"/>
    <mergeCell ref="F49:F50"/>
    <mergeCell ref="G49:G50"/>
    <mergeCell ref="H49:H50"/>
    <mergeCell ref="I49:I50"/>
    <mergeCell ref="P47:P48"/>
    <mergeCell ref="O45:O46"/>
    <mergeCell ref="P45:P46"/>
    <mergeCell ref="D47:D48"/>
    <mergeCell ref="F47:F48"/>
    <mergeCell ref="L47:L48"/>
    <mergeCell ref="M47:M48"/>
    <mergeCell ref="N47:N48"/>
    <mergeCell ref="O47:O48"/>
    <mergeCell ref="P43:P44"/>
    <mergeCell ref="G47:G48"/>
    <mergeCell ref="H47:H48"/>
    <mergeCell ref="I47:I48"/>
    <mergeCell ref="J47:J48"/>
    <mergeCell ref="K47:K48"/>
    <mergeCell ref="D45:D46"/>
    <mergeCell ref="F45:F46"/>
    <mergeCell ref="G45:G46"/>
    <mergeCell ref="H45:H46"/>
    <mergeCell ref="I45:I46"/>
    <mergeCell ref="J45:J46"/>
    <mergeCell ref="K45:K46"/>
  </mergeCells>
  <pageMargins left="0.7" right="0.7" top="0.75" bottom="0.75" header="0.3" footer="0.3"/>
  <pageSetup paperSize="9" scale="81" fitToHeight="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*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Kotib UZXDP</cp:lastModifiedBy>
  <cp:lastPrinted>2021-02-05T10:41:38Z</cp:lastPrinted>
  <dcterms:created xsi:type="dcterms:W3CDTF">2020-04-13T09:07:18Z</dcterms:created>
  <dcterms:modified xsi:type="dcterms:W3CDTF">2021-02-06T06:18:20Z</dcterms:modified>
</cp:coreProperties>
</file>