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B25EBA-3592-4125-A4B0-DA8ECB6DE78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E8" i="1"/>
  <c r="E9" i="1"/>
  <c r="E10" i="1"/>
  <c r="E11" i="1"/>
  <c r="E7" i="1"/>
  <c r="F12" i="1"/>
  <c r="H12" i="1"/>
  <c r="I12" i="1"/>
  <c r="E12" i="1" l="1"/>
  <c r="C17" i="1"/>
  <c r="D12" i="1" l="1"/>
  <c r="C12" i="1"/>
</calcChain>
</file>

<file path=xl/sharedStrings.xml><?xml version="1.0" encoding="utf-8"?>
<sst xmlns="http://schemas.openxmlformats.org/spreadsheetml/2006/main" count="23" uniqueCount="23">
  <si>
    <t>Марказий шифохона</t>
  </si>
  <si>
    <t>ШТЁБ</t>
  </si>
  <si>
    <t>КВПларга</t>
  </si>
  <si>
    <t>КОПларга</t>
  </si>
  <si>
    <t>Марказий поликлиникага</t>
  </si>
  <si>
    <t>№</t>
  </si>
  <si>
    <t>Жами</t>
  </si>
  <si>
    <t>2019-йил</t>
  </si>
  <si>
    <t>2020-йил</t>
  </si>
  <si>
    <t>( минг сумда)</t>
  </si>
  <si>
    <t>Пахтачи туман тиббиёт бирлашмасига 2019-2020-2021-йилларда дори-дармон боглов воситалари, дезинфексия ва тиббий бюмларга  ажратилган маблаглар</t>
  </si>
  <si>
    <t>Пахтачи туман ахолиси статистика буйича</t>
  </si>
  <si>
    <t>Хар бир ахоли сонига сумдан тушган</t>
  </si>
  <si>
    <t xml:space="preserve">2020-йил ажратилган маблаглардан ташкари дор дармон ва  боглов воситаларидан кредитор карздорлик </t>
  </si>
  <si>
    <t>19-сон марказий дорихона</t>
  </si>
  <si>
    <t>Самарканд дори-дармон ОАЖ</t>
  </si>
  <si>
    <t>Шунда 2021-йил учун  ажратилган маблаг</t>
  </si>
  <si>
    <t>2021-йил уч ойлик вактинчалик харажатлар сметасига жами ажратилган маблаг</t>
  </si>
  <si>
    <t>2021-йил  вактинчалик харажатлар сметаси январ ойи учун ажратилган маблаг</t>
  </si>
  <si>
    <t>2021-йил  вактинчалик харажатлар сметаси феврал  ойи учун ажратилган маблаг</t>
  </si>
  <si>
    <t>2021-йил  вактинчалик харажатлар сметаси март ойи учун ажратилган маблаг</t>
  </si>
  <si>
    <t>Изох: 2021-йилда дори-дармон боглов воситалари учун 1 700 000 минг сум ажратилаши кутилмокда.</t>
  </si>
  <si>
    <r>
      <t xml:space="preserve">Пахтачи туман тиббиёт бирлашмасига 2019-2020-2021-йилларда дори-дармон боглов воситалари, дезинфексия ва тиббий бюмларга  ажратилган маблаг ва кредитор карздорликлар тугрисида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>М А Ъ Л У М О 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</si>
</sst>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9.140625" style="1"/>
    <col min="2" max="2" width="32.42578125" style="1" customWidth="1"/>
    <col min="3" max="4" width="18.42578125" style="1" customWidth="1"/>
    <col min="5" max="8" width="19.85546875" style="1" customWidth="1"/>
    <col min="9" max="9" width="17.5703125" style="1" bestFit="1" customWidth="1"/>
    <col min="10" max="10" width="18.140625" style="1" bestFit="1" customWidth="1"/>
    <col min="11" max="16384" width="9.140625" style="1"/>
  </cols>
  <sheetData>
    <row r="1" spans="1:10" ht="15" customHeight="1" x14ac:dyDescent="0.2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</row>
    <row r="2" spans="1:10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25.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J4" s="7" t="s">
        <v>9</v>
      </c>
    </row>
    <row r="5" spans="1:10" s="3" customFormat="1" ht="85.5" customHeight="1" x14ac:dyDescent="0.25">
      <c r="A5" s="12" t="s">
        <v>5</v>
      </c>
      <c r="B5" s="12" t="s">
        <v>10</v>
      </c>
      <c r="C5" s="12" t="s">
        <v>7</v>
      </c>
      <c r="D5" s="12" t="s">
        <v>8</v>
      </c>
      <c r="E5" s="12" t="s">
        <v>18</v>
      </c>
      <c r="F5" s="12" t="s">
        <v>19</v>
      </c>
      <c r="G5" s="12" t="s">
        <v>20</v>
      </c>
      <c r="H5" s="12" t="s">
        <v>17</v>
      </c>
      <c r="I5" s="11" t="s">
        <v>13</v>
      </c>
      <c r="J5" s="11"/>
    </row>
    <row r="6" spans="1:10" s="3" customFormat="1" ht="28.5" x14ac:dyDescent="0.25">
      <c r="A6" s="13"/>
      <c r="B6" s="13"/>
      <c r="C6" s="13"/>
      <c r="D6" s="13"/>
      <c r="E6" s="13"/>
      <c r="F6" s="13"/>
      <c r="G6" s="13"/>
      <c r="H6" s="13"/>
      <c r="I6" s="2" t="s">
        <v>14</v>
      </c>
      <c r="J6" s="2" t="s">
        <v>15</v>
      </c>
    </row>
    <row r="7" spans="1:10" x14ac:dyDescent="0.25">
      <c r="A7" s="2">
        <v>1</v>
      </c>
      <c r="B7" s="4" t="s">
        <v>0</v>
      </c>
      <c r="C7" s="5">
        <v>805980</v>
      </c>
      <c r="D7" s="5">
        <v>762139</v>
      </c>
      <c r="E7" s="5">
        <f>+H7/3</f>
        <v>62000</v>
      </c>
      <c r="F7" s="5">
        <v>62000</v>
      </c>
      <c r="G7" s="5">
        <v>62000</v>
      </c>
      <c r="H7" s="5">
        <v>186000</v>
      </c>
      <c r="I7" s="14">
        <v>105376</v>
      </c>
      <c r="J7" s="14">
        <v>102419</v>
      </c>
    </row>
    <row r="8" spans="1:10" x14ac:dyDescent="0.25">
      <c r="A8" s="2">
        <v>2</v>
      </c>
      <c r="B8" s="4" t="s">
        <v>1</v>
      </c>
      <c r="C8" s="5">
        <v>203866</v>
      </c>
      <c r="D8" s="5">
        <v>209785</v>
      </c>
      <c r="E8" s="5">
        <f t="shared" ref="E8:G11" si="0">+H8/3</f>
        <v>17650</v>
      </c>
      <c r="F8" s="5">
        <v>17650</v>
      </c>
      <c r="G8" s="5">
        <v>17650</v>
      </c>
      <c r="H8" s="5">
        <v>52950</v>
      </c>
      <c r="I8" s="15"/>
      <c r="J8" s="15"/>
    </row>
    <row r="9" spans="1:10" x14ac:dyDescent="0.25">
      <c r="A9" s="2">
        <v>3</v>
      </c>
      <c r="B9" s="4" t="s">
        <v>2</v>
      </c>
      <c r="C9" s="5">
        <v>231505</v>
      </c>
      <c r="D9" s="5">
        <v>266231</v>
      </c>
      <c r="E9" s="5">
        <f t="shared" si="0"/>
        <v>22000</v>
      </c>
      <c r="F9" s="5">
        <v>22000</v>
      </c>
      <c r="G9" s="5">
        <v>22000</v>
      </c>
      <c r="H9" s="5">
        <v>66000</v>
      </c>
      <c r="I9" s="15"/>
      <c r="J9" s="15"/>
    </row>
    <row r="10" spans="1:10" x14ac:dyDescent="0.25">
      <c r="A10" s="2">
        <v>4</v>
      </c>
      <c r="B10" s="4" t="s">
        <v>3</v>
      </c>
      <c r="C10" s="5">
        <v>192907</v>
      </c>
      <c r="D10" s="5">
        <v>221843</v>
      </c>
      <c r="E10" s="5">
        <f t="shared" si="0"/>
        <v>18400</v>
      </c>
      <c r="F10" s="5">
        <v>18400</v>
      </c>
      <c r="G10" s="5">
        <v>18400</v>
      </c>
      <c r="H10" s="5">
        <v>55200</v>
      </c>
      <c r="I10" s="15"/>
      <c r="J10" s="15"/>
    </row>
    <row r="11" spans="1:10" x14ac:dyDescent="0.25">
      <c r="A11" s="2">
        <v>5</v>
      </c>
      <c r="B11" s="4" t="s">
        <v>4</v>
      </c>
      <c r="C11" s="5">
        <v>118531</v>
      </c>
      <c r="D11" s="5">
        <v>136310</v>
      </c>
      <c r="E11" s="5">
        <f t="shared" si="0"/>
        <v>11000</v>
      </c>
      <c r="F11" s="5">
        <v>11000</v>
      </c>
      <c r="G11" s="5">
        <v>11000</v>
      </c>
      <c r="H11" s="5">
        <v>33000</v>
      </c>
      <c r="I11" s="16"/>
      <c r="J11" s="16"/>
    </row>
    <row r="12" spans="1:10" s="3" customFormat="1" ht="14.25" x14ac:dyDescent="0.25">
      <c r="A12" s="2"/>
      <c r="B12" s="2" t="s">
        <v>6</v>
      </c>
      <c r="C12" s="6">
        <f>SUM(C7:C11)</f>
        <v>1552789</v>
      </c>
      <c r="D12" s="6">
        <f>SUM(D7:D11)</f>
        <v>1596308</v>
      </c>
      <c r="E12" s="6">
        <f t="shared" ref="E12:G12" si="1">SUM(E7:E11)</f>
        <v>131050</v>
      </c>
      <c r="F12" s="6">
        <f t="shared" si="1"/>
        <v>131050</v>
      </c>
      <c r="G12" s="6">
        <f t="shared" si="1"/>
        <v>131050</v>
      </c>
      <c r="H12" s="6">
        <f>SUM(H7:H11)</f>
        <v>393150</v>
      </c>
      <c r="I12" s="17">
        <f>+I7+J7</f>
        <v>207795</v>
      </c>
      <c r="J12" s="18"/>
    </row>
    <row r="13" spans="1:10" ht="15" customHeight="1" x14ac:dyDescent="0.25">
      <c r="A13" s="10" t="s">
        <v>21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20" t="s">
        <v>16</v>
      </c>
      <c r="B15" s="20"/>
      <c r="C15" s="19">
        <v>1700000000</v>
      </c>
    </row>
    <row r="16" spans="1:10" x14ac:dyDescent="0.25">
      <c r="A16" s="20" t="s">
        <v>11</v>
      </c>
      <c r="B16" s="20"/>
      <c r="C16" s="19">
        <v>145400</v>
      </c>
    </row>
    <row r="17" spans="1:3" x14ac:dyDescent="0.25">
      <c r="A17" s="20" t="s">
        <v>12</v>
      </c>
      <c r="B17" s="20"/>
      <c r="C17" s="19">
        <f>+C15/C16</f>
        <v>11691.884456671252</v>
      </c>
    </row>
  </sheetData>
  <mergeCells count="17">
    <mergeCell ref="I12:J12"/>
    <mergeCell ref="E5:E6"/>
    <mergeCell ref="F5:F6"/>
    <mergeCell ref="G5:G6"/>
    <mergeCell ref="A15:B15"/>
    <mergeCell ref="A16:B16"/>
    <mergeCell ref="A17:B17"/>
    <mergeCell ref="I5:J5"/>
    <mergeCell ref="A1:J3"/>
    <mergeCell ref="D5:D6"/>
    <mergeCell ref="C5:C6"/>
    <mergeCell ref="B5:B6"/>
    <mergeCell ref="A5:A6"/>
    <mergeCell ref="H5:H6"/>
    <mergeCell ref="A13:J13"/>
    <mergeCell ref="I7:I11"/>
    <mergeCell ref="J7:J11"/>
  </mergeCells>
  <printOptions horizontalCentered="1"/>
  <pageMargins left="7.874015748031496E-2" right="0.19685039370078741" top="0.52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2021-02-05T04:31:50Z</dcterms:modified>
</cp:coreProperties>
</file>