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autoCompressPictures="0"/>
  <xr:revisionPtr revIDLastSave="0" documentId="13_ncr:1_{7963DB45-3B4B-4C7B-9570-888FD1401FDE}" xr6:coauthVersionLast="47" xr6:coauthVersionMax="47" xr10:uidLastSave="{00000000-0000-0000-0000-000000000000}"/>
  <bookViews>
    <workbookView xWindow="-110" yWindow="-110" windowWidth="19420" windowHeight="10300" tabRatio="877" activeTab="3" xr2:uid="{00000000-000D-0000-FFFF-FFFF00000000}"/>
  </bookViews>
  <sheets>
    <sheet name="Conditional Formatting" sheetId="3" r:id="rId1"/>
    <sheet name="Sales Data" sheetId="1" r:id="rId2"/>
    <sheet name="Sales_Data" sheetId="4" r:id="rId3"/>
    <sheet name="Challenge" sheetId="2" r:id="rId4"/>
    <sheet name="Color Scale Formatting" sheetId="5" r:id="rId5"/>
    <sheet name="Highlight Cell Rule" sheetId="6" r:id="rId6"/>
    <sheet name="Greater Than" sheetId="7" r:id="rId7"/>
    <sheet name="Less Than" sheetId="8" r:id="rId8"/>
    <sheet name="Between" sheetId="9" r:id="rId9"/>
    <sheet name="Equal To" sheetId="10" r:id="rId10"/>
    <sheet name="Text That Contains" sheetId="11" r:id="rId11"/>
    <sheet name="Text That Contains_Text" sheetId="12" r:id="rId12"/>
    <sheet name="Text That Contains_Number" sheetId="13" r:id="rId13"/>
    <sheet name="A Date Occurring" sheetId="14" r:id="rId14"/>
    <sheet name="Duplicate" sheetId="15" r:id="rId15"/>
    <sheet name="Unique" sheetId="16" r:id="rId16"/>
    <sheet name="Top Bottom Rules" sheetId="17" r:id="rId17"/>
    <sheet name="Top Bottom 10%" sheetId="18" r:id="rId18"/>
    <sheet name="Average" sheetId="19" r:id="rId19"/>
    <sheet name="Data Bars" sheetId="20" r:id="rId20"/>
    <sheet name="Color Scale" sheetId="21" r:id="rId21"/>
    <sheet name="Icon Set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6" i="2"/>
  <c r="M6" i="2" s="1"/>
  <c r="L4" i="2"/>
  <c r="L5" i="2"/>
  <c r="L16" i="2"/>
  <c r="L2" i="2"/>
  <c r="M2" i="2" s="1"/>
  <c r="L7" i="2"/>
  <c r="M7" i="2" s="1"/>
  <c r="L15" i="2"/>
  <c r="M15" i="2" s="1"/>
  <c r="L14" i="2"/>
  <c r="L8" i="2"/>
  <c r="M8" i="2" s="1"/>
  <c r="L11" i="2"/>
  <c r="L9" i="2"/>
  <c r="L12" i="2"/>
  <c r="M12" i="2" s="1"/>
  <c r="L10" i="2"/>
  <c r="L13" i="2"/>
  <c r="M13" i="2" s="1"/>
  <c r="M10" i="2"/>
  <c r="M3" i="2"/>
  <c r="M11" i="2"/>
  <c r="M14" i="2"/>
  <c r="M5" i="2"/>
  <c r="M9" i="2"/>
  <c r="M16" i="2"/>
  <c r="M4" i="2"/>
  <c r="K3" i="2"/>
  <c r="K6" i="2"/>
  <c r="K4" i="2"/>
  <c r="K5" i="2"/>
  <c r="K16" i="2"/>
  <c r="K2" i="2"/>
  <c r="K7" i="2"/>
  <c r="K15" i="2"/>
  <c r="K14" i="2"/>
  <c r="K8" i="2"/>
  <c r="K11" i="2"/>
  <c r="K9" i="2"/>
  <c r="K12" i="2"/>
  <c r="K10" i="2"/>
  <c r="K13" i="2"/>
</calcChain>
</file>

<file path=xl/sharedStrings.xml><?xml version="1.0" encoding="utf-8"?>
<sst xmlns="http://schemas.openxmlformats.org/spreadsheetml/2006/main" count="830" uniqueCount="362">
  <si>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</si>
  <si>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</si>
  <si>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</si>
  <si>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</si>
  <si>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</si>
  <si>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</si>
  <si>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</si>
  <si>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</si>
  <si>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</si>
  <si>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</si>
  <si>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</si>
  <si>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</si>
  <si>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</si>
  <si>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</si>
  <si>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</si>
  <si>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</si>
  <si>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</si>
  <si>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</si>
  <si>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</si>
  <si>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</si>
  <si>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</si>
  <si>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</si>
  <si>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</si>
  <si>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</si>
  <si>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</si>
  <si>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</si>
  <si>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</si>
  <si>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</si>
  <si>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</si>
  <si>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</si>
  <si>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</si>
  <si>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</si>
  <si>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</si>
  <si>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</si>
  <si>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</si>
  <si>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</si>
  <si>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</si>
  <si>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</si>
  <si>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</si>
  <si>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</si>
  <si>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</si>
  <si>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</si>
  <si>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</si>
  <si>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</si>
  <si>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</si>
  <si>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</si>
  <si>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</si>
  <si>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</si>
  <si>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</si>
  <si>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</si>
  <si>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</si>
  <si>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</si>
  <si>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</si>
  <si>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</si>
  <si>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</si>
  <si>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</si>
  <si>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</si>
  <si>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</si>
  <si>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</si>
  <si>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</si>
  <si>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</si>
  <si>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</si>
  <si>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</si>
  <si>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</si>
  <si>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</si>
  <si>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</si>
  <si>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</si>
  <si>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</si>
  <si>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</si>
  <si>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</si>
  <si>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</si>
  <si>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</si>
  <si>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</si>
  <si>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</si>
  <si>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</si>
  <si>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</si>
  <si>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</si>
  <si>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</si>
  <si>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</si>
  <si>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</si>
  <si>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</si>
  <si>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</si>
  <si>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</si>
  <si>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</si>
  <si>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</si>
  <si>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</si>
  <si>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</si>
  <si>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</si>
  <si>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</si>
  <si>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</si>
  <si>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</si>
  <si>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</si>
  <si>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</si>
  <si>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</si>
  <si>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</si>
  <si>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</si>
  <si>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</si>
  <si>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</si>
  <si>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</si>
  <si>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</si>
  <si>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</si>
  <si>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</si>
  <si>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</si>
  <si>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</si>
  <si>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</si>
  <si>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</si>
  <si>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</si>
  <si>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</si>
  <si>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</si>
  <si>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</si>
  <si>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</si>
  <si>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</si>
  <si>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</si>
  <si>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</si>
  <si>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</si>
  <si>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</si>
  <si>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</si>
  <si>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</si>
  <si>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</si>
  <si>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</si>
  <si>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</si>
  <si>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</si>
  <si>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</si>
  <si>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</si>
  <si>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</si>
  <si>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</si>
  <si>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</si>
  <si>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</si>
  <si>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</si>
  <si>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</si>
  <si>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</si>
  <si>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</si>
  <si>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</si>
  <si>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</si>
  <si>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</si>
  <si>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</si>
  <si>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</si>
  <si>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</si>
  <si>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</si>
  <si>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</si>
  <si>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</si>
  <si>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</si>
  <si>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</si>
  <si>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</si>
  <si>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Test Questions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</si>
  <si>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</si>
  <si>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</si>
  <si>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</si>
  <si>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</si>
  <si>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r>
      <t xml:space="preserve">so we'll create a conditional formatting rule for any cells containing a value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</si>
  <si>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Which salesperson made the highest sale?</t>
  </si>
  <si>
    <t>Find the highest and lowest sale made for each month.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</si>
  <si>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</si>
  <si>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</si>
  <si>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</si>
  <si>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</si>
  <si>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</si>
  <si>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</si>
  <si>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</si>
  <si>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</si>
  <si>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</si>
  <si>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</si>
  <si>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</si>
  <si>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</si>
  <si>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</si>
  <si>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</si>
  <si>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</si>
  <si>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</si>
  <si>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Which AAA has the highest Speed value?</t>
  </si>
  <si>
    <t>Which AAA has the lowest Speed value?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</si>
  <si>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</si>
  <si>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</si>
  <si>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</si>
  <si>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</si>
  <si>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</si>
  <si>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</si>
  <si>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</si>
  <si>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</si>
  <si>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</si>
  <si>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</si>
  <si>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</si>
  <si>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</si>
  <si>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</si>
  <si>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</si>
  <si>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</si>
  <si>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</si>
  <si>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</si>
  <si>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</si>
  <si>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</si>
  <si>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</si>
  <si>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</si>
  <si>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</si>
  <si>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</si>
  <si>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</si>
  <si>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</si>
  <si>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</si>
  <si>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</si>
  <si>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</si>
  <si>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</si>
  <si>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</si>
  <si>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</si>
  <si>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</si>
  <si>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</si>
  <si>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</si>
  <si>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</si>
  <si>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</si>
  <si>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</si>
  <si>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</si>
  <si>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</si>
  <si>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</si>
  <si>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</si>
  <si>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</si>
  <si>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</si>
  <si>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</si>
  <si>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</si>
  <si>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</si>
  <si>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</si>
  <si>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</si>
  <si>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</si>
  <si>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</si>
  <si>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</si>
  <si>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</si>
  <si>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</si>
  <si>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</si>
  <si>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</si>
  <si>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</si>
  <si>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</si>
  <si>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</si>
  <si>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</si>
  <si>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</si>
  <si>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</si>
  <si>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</si>
  <si>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</si>
  <si>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</si>
  <si>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</si>
  <si>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</si>
  <si>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</si>
  <si>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</si>
  <si>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 in the menu and select the "Green Fill with Dark Green Text" appearance option.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</si>
  <si>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</si>
  <si>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</si>
  <si>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</si>
  <si>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</si>
  <si>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</si>
  <si>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</si>
  <si>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</si>
  <si>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</si>
  <si>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</si>
  <si>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</si>
  <si>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</si>
  <si>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</si>
  <si>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</si>
  <si>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</si>
  <si>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</si>
  <si>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</si>
  <si>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</si>
  <si>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</si>
  <si>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</si>
  <si>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</si>
  <si>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</si>
  <si>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</si>
  <si>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</si>
  <si>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</si>
  <si>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</si>
  <si>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</si>
  <si>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</si>
  <si>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</si>
  <si>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</si>
  <si>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</si>
  <si>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</si>
  <si>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</si>
  <si>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</si>
  <si>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</si>
  <si>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</si>
  <si>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</si>
  <si>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</si>
  <si>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</si>
  <si>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</si>
  <si>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</si>
  <si>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</si>
  <si>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</si>
  <si>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</si>
  <si>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</si>
  <si>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</si>
  <si>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</si>
  <si>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</si>
  <si>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</si>
  <si>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</si>
  <si>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</si>
  <si>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</si>
  <si>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</si>
  <si>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</si>
  <si>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</si>
  <si>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</si>
  <si>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</si>
  <si>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</si>
  <si>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</si>
  <si>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</si>
  <si>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</si>
  <si>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</si>
  <si>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</si>
  <si>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</si>
  <si>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</si>
  <si>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</si>
  <si>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</si>
  <si>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</si>
  <si>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</si>
  <si>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</si>
  <si>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</si>
  <si>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</si>
  <si>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</si>
  <si>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</si>
  <si>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</si>
  <si>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</si>
  <si>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</si>
  <si>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</si>
  <si>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</si>
  <si>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</si>
  <si>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</si>
  <si>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</si>
  <si>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</si>
  <si>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</si>
  <si>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</si>
  <si>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</si>
  <si>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</si>
  <si>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</si>
  <si>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</si>
  <si>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</si>
  <si>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</si>
  <si>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</si>
  <si>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</si>
  <si>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</si>
  <si>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</si>
  <si>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</si>
  <si>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</si>
  <si>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</si>
  <si>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value &gt;$4000</t>
  </si>
  <si>
    <t>highest sale per month</t>
  </si>
  <si>
    <t>lowest sale per month</t>
  </si>
  <si>
    <t>salesperson with highest sale</t>
  </si>
  <si>
    <t>Electrode:</t>
  </si>
  <si>
    <t>Exeggcute:</t>
  </si>
  <si>
    <t>Total Score in percentage</t>
  </si>
  <si>
    <t>Marks</t>
  </si>
  <si>
    <t>Grade Category</t>
  </si>
  <si>
    <t>F</t>
  </si>
  <si>
    <t>D</t>
  </si>
  <si>
    <t>C</t>
  </si>
  <si>
    <t>B</t>
  </si>
  <si>
    <t>A</t>
  </si>
  <si>
    <t>Score Grade</t>
  </si>
  <si>
    <t>A+</t>
  </si>
  <si>
    <t>Student Grades Sheet</t>
  </si>
  <si>
    <t>Lowest Score across all Quizes/Tests</t>
  </si>
  <si>
    <t>Midterm Scores above 80</t>
  </si>
  <si>
    <t>Total Scores/900</t>
  </si>
  <si>
    <t>Top 5 Best overall scores in percentage</t>
  </si>
  <si>
    <t>Top 5 Best overall Students</t>
  </si>
  <si>
    <t>Mid</t>
  </si>
  <si>
    <t>Low</t>
  </si>
  <si>
    <t>High</t>
  </si>
  <si>
    <t>Highest Scores across all Quizes/Tests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</si>
</sst>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29B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D041DF"/>
        <bgColor indexed="64"/>
      </patternFill>
    </fill>
    <fill>
      <patternFill patternType="solid">
        <fgColor rgb="FF3FDDE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74B23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1" xfId="0" applyBorder="1"/>
    <xf numFmtId="14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5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9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2" borderId="0" xfId="0" applyFont="1" applyFill="1"/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17" borderId="3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2" xfId="0" applyFont="1" applyFill="1" applyBorder="1"/>
    <xf numFmtId="9" fontId="0" fillId="17" borderId="0" xfId="0" applyNumberFormat="1" applyFill="1"/>
    <xf numFmtId="0" fontId="0" fillId="17" borderId="0" xfId="0" applyFill="1"/>
    <xf numFmtId="0" fontId="1" fillId="12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16" fontId="0" fillId="0" borderId="0" xfId="0" applyNumberFormat="1" applyFill="1"/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FDDE1"/>
        </patternFill>
      </fill>
    </dxf>
    <dxf>
      <fill>
        <patternFill>
          <bgColor rgb="FFD041D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3FDDE1"/>
        </patternFill>
      </fill>
    </dxf>
    <dxf>
      <fill>
        <patternFill>
          <bgColor rgb="FFD041D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D041D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D041D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D041DF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4B230"/>
      <color rgb="FFFFCC00"/>
      <color rgb="FFFF7C80"/>
      <color rgb="FF3FDDE1"/>
      <color rgb="FFD041DF"/>
      <color rgb="FFB381D9"/>
      <color rgb="FF829B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FD46F-41F2-405B-AB05-9D2D046CE009}" name="Table1" displayName="Table1" ref="A1:M16" totalsRowShown="0" headerRowDxfId="85" dataDxfId="84">
  <autoFilter ref="A1:M16" xr:uid="{E8FFD46F-41F2-405B-AB05-9D2D046CE009}"/>
  <sortState xmlns:xlrd2="http://schemas.microsoft.com/office/spreadsheetml/2017/richdata2" ref="A2:M16">
    <sortCondition ref="A1:A16"/>
  </sortState>
  <tableColumns count="13">
    <tableColumn id="1" xr3:uid="{5AC79D28-66B1-4228-91CC-9785B41501F2}" name="Student Name" dataDxfId="83"/>
    <tableColumn id="2" xr3:uid="{EDBEBE5A-4826-47FD-940C-774E1D85EF59}" name="Unit 1 Quiz 1"/>
    <tableColumn id="3" xr3:uid="{E7511435-F637-4F14-B368-9098EA72F57B}" name="Unit 1 Test"/>
    <tableColumn id="4" xr3:uid="{F5EFF61D-1666-4E18-B861-BE5A0D22A92F}" name="Unit 2 Quiz 1"/>
    <tableColumn id="5" xr3:uid="{BD6ED92D-511C-4407-9830-814ED0E17286}" name="Unit 2 Quiz 2"/>
    <tableColumn id="6" xr3:uid="{8E3E0BCE-56AB-4CD0-9A9E-96B9130EE42C}" name="Unit 2 Test"/>
    <tableColumn id="7" xr3:uid="{95F7ABF3-7219-475A-852B-76DD83BFD06E}" name="Unit 3 Quiz 1"/>
    <tableColumn id="8" xr3:uid="{BE32DD15-6F5D-419C-AD86-F69A7BC5114C}" name="Unit 3 Test"/>
    <tableColumn id="9" xr3:uid="{B68DF2A8-E19A-4314-B3B4-4F13B97859C0}" name="1st Quarter Project"/>
    <tableColumn id="10" xr3:uid="{2C9CD4F7-243D-4CD1-A9BE-74151654B66E}" name="Midterm"/>
    <tableColumn id="12" xr3:uid="{6182AF4B-DD58-4079-96C6-CCA62A7B1A1C}" name="Total Scores/900">
      <calculatedColumnFormula>SUM(Table1[[#This Row],[Unit 1 Quiz 1]:[Midterm]])</calculatedColumnFormula>
    </tableColumn>
    <tableColumn id="11" xr3:uid="{A38D3758-F549-408F-BC31-D9F7CAF2E203}" name="Total Score in percentage" dataDxfId="81">
      <calculatedColumnFormula>(SUM(B2:J2)/900)*$O$13</calculatedColumnFormula>
    </tableColumn>
    <tableColumn id="13" xr3:uid="{B819A326-B40B-4986-A071-009AABDD3077}" name="Score Grade" dataDxfId="82">
      <calculatedColumnFormula>VLOOKUP(Table1[[#This Row],[Total Score in percentage]],$O$5:$P$10,2,TRUE)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42E9-292F-48B2-AFF9-8C56EAA1E402}">
  <dimension ref="A1:N19"/>
  <sheetViews>
    <sheetView workbookViewId="0"/>
  </sheetViews>
  <sheetFormatPr defaultRowHeight="14.5" x14ac:dyDescent="0.35"/>
  <cols>
    <col min="1" max="1" width="97" bestFit="1" customWidth="1"/>
    <col min="9" max="9" width="10.7265625" bestFit="1" customWidth="1"/>
    <col min="10" max="10" width="17.453125" customWidth="1"/>
    <col min="11" max="11" width="21.1796875" customWidth="1"/>
    <col min="13" max="13" width="11.453125" customWidth="1"/>
    <col min="14" max="14" width="12.453125" customWidth="1"/>
  </cols>
  <sheetData>
    <row r="1" spans="1:14" x14ac:dyDescent="0.35">
      <c r="A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0</v>
      </c>
      <c r="L1" t="s">
        <v>57</v>
      </c>
      <c r="M1" t="s">
        <v>58</v>
      </c>
      <c r="N1" t="s">
        <v>59</v>
      </c>
    </row>
    <row r="2" spans="1:14" x14ac:dyDescent="0.35">
      <c r="A2" t="s">
        <v>60</v>
      </c>
      <c r="E2" t="s">
        <v>61</v>
      </c>
      <c r="F2" t="s">
        <v>62</v>
      </c>
      <c r="G2" t="s">
        <v>63</v>
      </c>
      <c r="H2" t="s">
        <v>64</v>
      </c>
      <c r="I2" s="13">
        <v>44718</v>
      </c>
      <c r="J2" t="s">
        <v>65</v>
      </c>
      <c r="K2" t="s">
        <v>66</v>
      </c>
      <c r="L2">
        <v>80</v>
      </c>
      <c r="M2">
        <v>79</v>
      </c>
      <c r="N2">
        <v>1.2500000000000001E-2</v>
      </c>
    </row>
    <row r="3" spans="1:14" x14ac:dyDescent="0.35">
      <c r="A3" t="s">
        <v>67</v>
      </c>
      <c r="E3" t="s">
        <v>68</v>
      </c>
      <c r="F3" t="s">
        <v>69</v>
      </c>
      <c r="G3" t="s">
        <v>70</v>
      </c>
      <c r="H3" t="s">
        <v>71</v>
      </c>
      <c r="I3" s="13">
        <v>44719</v>
      </c>
      <c r="J3" t="s">
        <v>65</v>
      </c>
      <c r="K3" t="s">
        <v>72</v>
      </c>
      <c r="L3">
        <v>80</v>
      </c>
      <c r="M3">
        <v>54</v>
      </c>
      <c r="N3">
        <v>0.32500000000000001</v>
      </c>
    </row>
    <row r="4" spans="1:14" x14ac:dyDescent="0.35">
      <c r="A4" t="s">
        <v>73</v>
      </c>
      <c r="E4" t="s">
        <v>74</v>
      </c>
      <c r="F4" t="s">
        <v>75</v>
      </c>
      <c r="G4" t="s">
        <v>76</v>
      </c>
      <c r="H4" t="s">
        <v>77</v>
      </c>
      <c r="I4" s="13">
        <v>44752</v>
      </c>
      <c r="J4" t="s">
        <v>78</v>
      </c>
      <c r="K4" t="s">
        <v>79</v>
      </c>
      <c r="L4">
        <v>700</v>
      </c>
      <c r="M4">
        <v>686</v>
      </c>
      <c r="N4">
        <v>0.02</v>
      </c>
    </row>
    <row r="5" spans="1:14" x14ac:dyDescent="0.35">
      <c r="A5" t="s">
        <v>80</v>
      </c>
      <c r="E5" t="s">
        <v>81</v>
      </c>
      <c r="F5" t="s">
        <v>82</v>
      </c>
      <c r="G5" t="s">
        <v>83</v>
      </c>
      <c r="H5" t="s">
        <v>64</v>
      </c>
      <c r="I5" s="13">
        <v>44753</v>
      </c>
      <c r="J5" t="s">
        <v>84</v>
      </c>
      <c r="K5" t="s">
        <v>85</v>
      </c>
      <c r="L5">
        <v>150</v>
      </c>
      <c r="M5">
        <v>137</v>
      </c>
      <c r="N5">
        <v>8.6699999999999999E-2</v>
      </c>
    </row>
    <row r="6" spans="1:14" x14ac:dyDescent="0.35">
      <c r="A6" t="s">
        <v>86</v>
      </c>
      <c r="E6" t="s">
        <v>87</v>
      </c>
      <c r="F6" t="s">
        <v>88</v>
      </c>
      <c r="G6" t="s">
        <v>89</v>
      </c>
      <c r="H6" t="s">
        <v>90</v>
      </c>
      <c r="I6" s="13">
        <v>44754</v>
      </c>
      <c r="J6" t="s">
        <v>91</v>
      </c>
      <c r="K6" t="s">
        <v>92</v>
      </c>
      <c r="L6">
        <v>50</v>
      </c>
      <c r="M6">
        <v>37</v>
      </c>
      <c r="N6">
        <v>0.26</v>
      </c>
    </row>
    <row r="7" spans="1:14" x14ac:dyDescent="0.35">
      <c r="A7" t="s">
        <v>93</v>
      </c>
      <c r="E7" t="s">
        <v>94</v>
      </c>
      <c r="F7" t="s">
        <v>95</v>
      </c>
      <c r="G7" t="s">
        <v>96</v>
      </c>
      <c r="H7" t="s">
        <v>90</v>
      </c>
      <c r="I7" s="13">
        <v>44755</v>
      </c>
      <c r="J7" t="s">
        <v>97</v>
      </c>
      <c r="K7" t="s">
        <v>98</v>
      </c>
      <c r="L7">
        <v>30</v>
      </c>
      <c r="M7">
        <v>29</v>
      </c>
      <c r="N7">
        <v>3.3300000000000003E-2</v>
      </c>
    </row>
    <row r="8" spans="1:14" x14ac:dyDescent="0.35">
      <c r="E8" t="s">
        <v>99</v>
      </c>
      <c r="F8" t="s">
        <v>100</v>
      </c>
      <c r="G8" t="s">
        <v>101</v>
      </c>
      <c r="H8" t="s">
        <v>77</v>
      </c>
      <c r="I8" s="13">
        <v>44756</v>
      </c>
      <c r="J8" t="s">
        <v>102</v>
      </c>
      <c r="K8" t="s">
        <v>103</v>
      </c>
      <c r="L8">
        <v>500</v>
      </c>
      <c r="M8">
        <v>465</v>
      </c>
      <c r="N8">
        <v>7.0000000000000007E-2</v>
      </c>
    </row>
    <row r="9" spans="1:14" x14ac:dyDescent="0.35">
      <c r="E9" t="s">
        <v>104</v>
      </c>
      <c r="F9" t="s">
        <v>105</v>
      </c>
      <c r="G9" t="s">
        <v>106</v>
      </c>
      <c r="H9" t="s">
        <v>77</v>
      </c>
      <c r="I9" s="13">
        <v>44757</v>
      </c>
      <c r="J9" t="s">
        <v>97</v>
      </c>
      <c r="K9" t="s">
        <v>107</v>
      </c>
      <c r="L9">
        <v>30</v>
      </c>
      <c r="M9">
        <v>28</v>
      </c>
      <c r="N9">
        <v>6.6699999999999995E-2</v>
      </c>
    </row>
    <row r="10" spans="1:14" x14ac:dyDescent="0.35">
      <c r="E10" t="s">
        <v>108</v>
      </c>
      <c r="F10" t="s">
        <v>109</v>
      </c>
      <c r="G10" t="s">
        <v>110</v>
      </c>
      <c r="H10" t="s">
        <v>64</v>
      </c>
      <c r="I10" s="13">
        <v>44758</v>
      </c>
      <c r="J10" t="s">
        <v>111</v>
      </c>
      <c r="K10" t="s">
        <v>112</v>
      </c>
      <c r="L10">
        <v>800</v>
      </c>
      <c r="M10">
        <v>760</v>
      </c>
      <c r="N10">
        <v>0.05</v>
      </c>
    </row>
    <row r="11" spans="1:14" x14ac:dyDescent="0.35">
      <c r="E11" t="s">
        <v>113</v>
      </c>
      <c r="F11" t="s">
        <v>100</v>
      </c>
      <c r="G11" t="s">
        <v>101</v>
      </c>
      <c r="H11" t="s">
        <v>77</v>
      </c>
      <c r="I11" s="13">
        <v>44759</v>
      </c>
      <c r="J11" t="s">
        <v>97</v>
      </c>
      <c r="K11" t="s">
        <v>103</v>
      </c>
      <c r="L11">
        <v>30</v>
      </c>
      <c r="M11">
        <v>28</v>
      </c>
      <c r="N11">
        <v>6.6699999999999995E-2</v>
      </c>
    </row>
    <row r="12" spans="1:14" x14ac:dyDescent="0.35">
      <c r="E12" t="s">
        <v>114</v>
      </c>
      <c r="F12" t="s">
        <v>115</v>
      </c>
      <c r="G12" t="s">
        <v>116</v>
      </c>
      <c r="H12" t="s">
        <v>64</v>
      </c>
      <c r="I12" s="13">
        <v>44760</v>
      </c>
      <c r="J12" t="s">
        <v>117</v>
      </c>
      <c r="K12" t="s">
        <v>118</v>
      </c>
      <c r="L12">
        <v>1000</v>
      </c>
      <c r="M12">
        <v>500</v>
      </c>
      <c r="N12">
        <v>0.5</v>
      </c>
    </row>
    <row r="13" spans="1:14" x14ac:dyDescent="0.35">
      <c r="E13" t="s">
        <v>119</v>
      </c>
      <c r="F13" t="s">
        <v>120</v>
      </c>
      <c r="G13" t="s">
        <v>121</v>
      </c>
      <c r="H13" t="s">
        <v>90</v>
      </c>
      <c r="I13" s="13">
        <v>44761</v>
      </c>
      <c r="J13" t="s">
        <v>78</v>
      </c>
      <c r="K13" t="s">
        <v>122</v>
      </c>
      <c r="L13">
        <v>700</v>
      </c>
      <c r="M13">
        <v>679</v>
      </c>
      <c r="N13">
        <v>0.03</v>
      </c>
    </row>
    <row r="14" spans="1:14" x14ac:dyDescent="0.35">
      <c r="E14" t="s">
        <v>123</v>
      </c>
      <c r="F14" t="s">
        <v>105</v>
      </c>
      <c r="G14" t="s">
        <v>106</v>
      </c>
      <c r="H14" t="s">
        <v>77</v>
      </c>
      <c r="I14" s="13">
        <v>44762</v>
      </c>
      <c r="J14" t="s">
        <v>97</v>
      </c>
      <c r="K14" t="s">
        <v>124</v>
      </c>
      <c r="L14">
        <v>30</v>
      </c>
      <c r="M14">
        <v>28</v>
      </c>
      <c r="N14">
        <v>6.6699999999999995E-2</v>
      </c>
    </row>
    <row r="15" spans="1:14" x14ac:dyDescent="0.35">
      <c r="E15" t="s">
        <v>125</v>
      </c>
      <c r="F15" t="s">
        <v>126</v>
      </c>
      <c r="G15" t="s">
        <v>127</v>
      </c>
      <c r="H15" t="s">
        <v>90</v>
      </c>
      <c r="I15" s="13">
        <v>44763</v>
      </c>
      <c r="J15" t="s">
        <v>128</v>
      </c>
      <c r="K15" t="s">
        <v>129</v>
      </c>
      <c r="L15">
        <v>500</v>
      </c>
      <c r="M15">
        <v>490</v>
      </c>
      <c r="N15">
        <v>0.02</v>
      </c>
    </row>
    <row r="16" spans="1:14" x14ac:dyDescent="0.35">
      <c r="E16" t="s">
        <v>130</v>
      </c>
      <c r="F16" t="s">
        <v>88</v>
      </c>
      <c r="G16" t="s">
        <v>89</v>
      </c>
      <c r="H16" t="s">
        <v>90</v>
      </c>
      <c r="I16" s="13">
        <v>44785</v>
      </c>
      <c r="J16" t="s">
        <v>111</v>
      </c>
      <c r="K16" t="s">
        <v>131</v>
      </c>
      <c r="L16">
        <v>800</v>
      </c>
      <c r="M16">
        <v>672</v>
      </c>
      <c r="N16">
        <v>0.16</v>
      </c>
    </row>
    <row r="17" spans="5:14" x14ac:dyDescent="0.35">
      <c r="E17" t="s">
        <v>132</v>
      </c>
      <c r="F17" t="s">
        <v>133</v>
      </c>
      <c r="G17" t="s">
        <v>134</v>
      </c>
      <c r="H17" t="s">
        <v>90</v>
      </c>
      <c r="I17" s="13">
        <v>44786</v>
      </c>
      <c r="J17" t="s">
        <v>65</v>
      </c>
      <c r="K17" t="s">
        <v>135</v>
      </c>
      <c r="L17">
        <v>80</v>
      </c>
      <c r="M17">
        <v>78</v>
      </c>
      <c r="N17">
        <v>2.5000000000000001E-2</v>
      </c>
    </row>
    <row r="18" spans="5:14" x14ac:dyDescent="0.35">
      <c r="E18" t="s">
        <v>136</v>
      </c>
      <c r="F18" t="s">
        <v>137</v>
      </c>
      <c r="G18" t="s">
        <v>138</v>
      </c>
      <c r="H18" t="s">
        <v>64</v>
      </c>
      <c r="I18" s="13">
        <v>44787</v>
      </c>
      <c r="J18" t="s">
        <v>117</v>
      </c>
      <c r="K18" t="s">
        <v>139</v>
      </c>
      <c r="L18">
        <v>1000</v>
      </c>
      <c r="M18">
        <v>620</v>
      </c>
      <c r="N18">
        <v>0.38</v>
      </c>
    </row>
    <row r="19" spans="5:14" x14ac:dyDescent="0.35">
      <c r="E19" t="s">
        <v>140</v>
      </c>
      <c r="F19" t="s">
        <v>141</v>
      </c>
      <c r="G19" t="s">
        <v>142</v>
      </c>
      <c r="H19" t="s">
        <v>64</v>
      </c>
      <c r="I19" s="13">
        <v>44788</v>
      </c>
      <c r="J19" t="s">
        <v>128</v>
      </c>
      <c r="K19" t="s">
        <v>143</v>
      </c>
      <c r="L19">
        <v>500</v>
      </c>
      <c r="M19">
        <v>500</v>
      </c>
      <c r="N19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5BB6-2249-443E-9F82-45C715ED94FA}">
  <dimension ref="A1:H17"/>
  <sheetViews>
    <sheetView workbookViewId="0">
      <selection activeCell="J10" sqref="J10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177</v>
      </c>
      <c r="B2" t="s">
        <v>156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35">
      <c r="A3" s="1" t="s">
        <v>178</v>
      </c>
      <c r="B3" t="s">
        <v>156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35">
      <c r="A4" s="1" t="s">
        <v>179</v>
      </c>
      <c r="B4" t="s">
        <v>156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35">
      <c r="A5" s="1" t="s">
        <v>180</v>
      </c>
      <c r="B5" t="s">
        <v>175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5">
      <c r="A6" s="1" t="s">
        <v>181</v>
      </c>
      <c r="B6" t="s">
        <v>175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35">
      <c r="A7" s="1" t="s">
        <v>182</v>
      </c>
      <c r="B7" t="s">
        <v>156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35">
      <c r="A8" s="1" t="s">
        <v>183</v>
      </c>
      <c r="B8" t="s">
        <v>176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15" spans="1:8" x14ac:dyDescent="0.35">
      <c r="A15" s="3" t="s">
        <v>196</v>
      </c>
    </row>
    <row r="16" spans="1:8" x14ac:dyDescent="0.35">
      <c r="A16" t="s">
        <v>197</v>
      </c>
    </row>
    <row r="17" spans="1:1" x14ac:dyDescent="0.35">
      <c r="A17" t="s">
        <v>194</v>
      </c>
    </row>
  </sheetData>
  <conditionalFormatting sqref="C2:H8">
    <cfRule type="cellIs" dxfId="15" priority="1" operator="equal">
      <formula>48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05D-FEA1-4CA9-B1CA-CE0E73520FEA}">
  <dimension ref="A1:H17"/>
  <sheetViews>
    <sheetView workbookViewId="0">
      <selection activeCell="I10" sqref="I10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271</v>
      </c>
      <c r="B2" t="s">
        <v>175</v>
      </c>
      <c r="C2">
        <v>40</v>
      </c>
      <c r="D2">
        <v>45</v>
      </c>
      <c r="E2">
        <v>40</v>
      </c>
      <c r="F2">
        <v>35</v>
      </c>
      <c r="G2">
        <v>35</v>
      </c>
      <c r="H2">
        <v>56</v>
      </c>
    </row>
    <row r="3" spans="1:8" x14ac:dyDescent="0.35">
      <c r="A3" s="1" t="s">
        <v>272</v>
      </c>
      <c r="B3" t="s">
        <v>175</v>
      </c>
      <c r="C3">
        <v>63</v>
      </c>
      <c r="D3">
        <v>60</v>
      </c>
      <c r="E3">
        <v>55</v>
      </c>
      <c r="F3">
        <v>50</v>
      </c>
      <c r="G3">
        <v>50</v>
      </c>
      <c r="H3">
        <v>71</v>
      </c>
    </row>
    <row r="4" spans="1:8" x14ac:dyDescent="0.35">
      <c r="A4" s="1" t="s">
        <v>273</v>
      </c>
      <c r="B4" t="s">
        <v>175</v>
      </c>
      <c r="C4">
        <v>83</v>
      </c>
      <c r="D4">
        <v>80</v>
      </c>
      <c r="E4">
        <v>75</v>
      </c>
      <c r="F4">
        <v>70</v>
      </c>
      <c r="G4">
        <v>70</v>
      </c>
      <c r="H4">
        <v>101</v>
      </c>
    </row>
    <row r="5" spans="1:8" x14ac:dyDescent="0.35">
      <c r="A5" s="1" t="s">
        <v>274</v>
      </c>
      <c r="B5" t="s">
        <v>175</v>
      </c>
      <c r="C5">
        <v>30</v>
      </c>
      <c r="D5">
        <v>56</v>
      </c>
      <c r="E5">
        <v>35</v>
      </c>
      <c r="F5">
        <v>25</v>
      </c>
      <c r="G5">
        <v>35</v>
      </c>
      <c r="H5">
        <v>72</v>
      </c>
    </row>
    <row r="6" spans="1:8" x14ac:dyDescent="0.35">
      <c r="A6" s="1" t="s">
        <v>275</v>
      </c>
      <c r="B6" t="s">
        <v>175</v>
      </c>
      <c r="C6">
        <v>55</v>
      </c>
      <c r="D6">
        <v>81</v>
      </c>
      <c r="E6">
        <v>60</v>
      </c>
      <c r="F6">
        <v>50</v>
      </c>
      <c r="G6">
        <v>70</v>
      </c>
      <c r="H6">
        <v>97</v>
      </c>
    </row>
    <row r="7" spans="1:8" x14ac:dyDescent="0.35">
      <c r="A7" s="1" t="s">
        <v>276</v>
      </c>
      <c r="B7" t="s">
        <v>175</v>
      </c>
      <c r="C7">
        <v>40</v>
      </c>
      <c r="D7">
        <v>60</v>
      </c>
      <c r="E7">
        <v>30</v>
      </c>
      <c r="F7">
        <v>31</v>
      </c>
      <c r="G7">
        <v>31</v>
      </c>
      <c r="H7">
        <v>70</v>
      </c>
    </row>
    <row r="8" spans="1:8" x14ac:dyDescent="0.35">
      <c r="A8" s="1" t="s">
        <v>277</v>
      </c>
      <c r="B8" t="s">
        <v>175</v>
      </c>
      <c r="C8">
        <v>65</v>
      </c>
      <c r="D8">
        <v>90</v>
      </c>
      <c r="E8">
        <v>65</v>
      </c>
      <c r="F8">
        <v>61</v>
      </c>
      <c r="G8">
        <v>61</v>
      </c>
      <c r="H8">
        <v>100</v>
      </c>
    </row>
    <row r="15" spans="1:8" x14ac:dyDescent="0.35">
      <c r="A15" s="3" t="s">
        <v>198</v>
      </c>
    </row>
    <row r="16" spans="1:8" x14ac:dyDescent="0.35">
      <c r="A16" t="s">
        <v>199</v>
      </c>
    </row>
    <row r="17" spans="1:1" x14ac:dyDescent="0.35">
      <c r="A17" t="s">
        <v>200</v>
      </c>
    </row>
  </sheetData>
  <conditionalFormatting sqref="A2:A8">
    <cfRule type="containsText" dxfId="14" priority="1" operator="containsText" text="Pidge">
      <formula>NOT(ISERROR(SEARCH("Pidge",A2)))</formula>
    </cfRule>
    <cfRule type="containsText" dxfId="13" priority="2" operator="containsText" text="Pidgey">
      <formula>NOT(ISERROR(SEARCH("Pidgey",A2)))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0AF3-6A74-452F-8D7A-45D4F4FA2B14}">
  <dimension ref="A1:H17"/>
  <sheetViews>
    <sheetView workbookViewId="0">
      <selection activeCell="G12" sqref="G12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271</v>
      </c>
      <c r="B2" t="s">
        <v>175</v>
      </c>
      <c r="C2">
        <v>40</v>
      </c>
      <c r="D2">
        <v>45</v>
      </c>
      <c r="E2">
        <v>40</v>
      </c>
      <c r="F2">
        <v>35</v>
      </c>
      <c r="G2">
        <v>35</v>
      </c>
      <c r="H2">
        <v>56</v>
      </c>
    </row>
    <row r="3" spans="1:8" x14ac:dyDescent="0.35">
      <c r="A3" s="1" t="s">
        <v>272</v>
      </c>
      <c r="B3" t="s">
        <v>175</v>
      </c>
      <c r="C3">
        <v>63</v>
      </c>
      <c r="D3">
        <v>60</v>
      </c>
      <c r="E3">
        <v>55</v>
      </c>
      <c r="F3">
        <v>50</v>
      </c>
      <c r="G3">
        <v>50</v>
      </c>
      <c r="H3">
        <v>71</v>
      </c>
    </row>
    <row r="4" spans="1:8" x14ac:dyDescent="0.35">
      <c r="A4" s="1" t="s">
        <v>273</v>
      </c>
      <c r="B4" t="s">
        <v>175</v>
      </c>
      <c r="C4">
        <v>83</v>
      </c>
      <c r="D4">
        <v>80</v>
      </c>
      <c r="E4">
        <v>75</v>
      </c>
      <c r="F4">
        <v>70</v>
      </c>
      <c r="G4">
        <v>70</v>
      </c>
      <c r="H4">
        <v>101</v>
      </c>
    </row>
    <row r="5" spans="1:8" x14ac:dyDescent="0.35">
      <c r="A5" s="1" t="s">
        <v>274</v>
      </c>
      <c r="B5" t="s">
        <v>175</v>
      </c>
      <c r="C5">
        <v>30</v>
      </c>
      <c r="D5">
        <v>56</v>
      </c>
      <c r="E5">
        <v>35</v>
      </c>
      <c r="F5">
        <v>25</v>
      </c>
      <c r="G5">
        <v>35</v>
      </c>
      <c r="H5">
        <v>72</v>
      </c>
    </row>
    <row r="6" spans="1:8" x14ac:dyDescent="0.35">
      <c r="A6" s="1" t="s">
        <v>275</v>
      </c>
      <c r="B6" t="s">
        <v>175</v>
      </c>
      <c r="C6">
        <v>55</v>
      </c>
      <c r="D6">
        <v>81</v>
      </c>
      <c r="E6">
        <v>60</v>
      </c>
      <c r="F6">
        <v>50</v>
      </c>
      <c r="G6">
        <v>70</v>
      </c>
      <c r="H6">
        <v>97</v>
      </c>
    </row>
    <row r="7" spans="1:8" x14ac:dyDescent="0.35">
      <c r="A7" s="1" t="s">
        <v>276</v>
      </c>
      <c r="B7" t="s">
        <v>175</v>
      </c>
      <c r="C7">
        <v>40</v>
      </c>
      <c r="D7">
        <v>60</v>
      </c>
      <c r="E7">
        <v>30</v>
      </c>
      <c r="F7">
        <v>31</v>
      </c>
      <c r="G7">
        <v>31</v>
      </c>
      <c r="H7">
        <v>70</v>
      </c>
    </row>
    <row r="8" spans="1:8" x14ac:dyDescent="0.35">
      <c r="A8" s="1" t="s">
        <v>277</v>
      </c>
      <c r="B8" t="s">
        <v>175</v>
      </c>
      <c r="C8">
        <v>65</v>
      </c>
      <c r="D8">
        <v>90</v>
      </c>
      <c r="E8">
        <v>65</v>
      </c>
      <c r="F8">
        <v>61</v>
      </c>
      <c r="G8">
        <v>61</v>
      </c>
      <c r="H8">
        <v>100</v>
      </c>
    </row>
    <row r="15" spans="1:8" x14ac:dyDescent="0.35">
      <c r="A15" s="3" t="s">
        <v>198</v>
      </c>
    </row>
    <row r="16" spans="1:8" x14ac:dyDescent="0.35">
      <c r="A16" t="s">
        <v>201</v>
      </c>
    </row>
    <row r="17" spans="1:1" x14ac:dyDescent="0.35">
      <c r="A17" t="s">
        <v>200</v>
      </c>
    </row>
  </sheetData>
  <conditionalFormatting sqref="A2:A8">
    <cfRule type="containsText" dxfId="12" priority="1" operator="containsText" text="row">
      <formula>NOT(ISERROR(SEARCH("row",A2)))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13A1-384C-4C81-B191-B9AFE99AA633}">
  <dimension ref="A1:H17"/>
  <sheetViews>
    <sheetView workbookViewId="0">
      <selection activeCell="J12" sqref="J12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271</v>
      </c>
      <c r="B2" t="s">
        <v>175</v>
      </c>
      <c r="C2">
        <v>40</v>
      </c>
      <c r="D2">
        <v>45</v>
      </c>
      <c r="E2">
        <v>40</v>
      </c>
      <c r="F2">
        <v>35</v>
      </c>
      <c r="G2">
        <v>35</v>
      </c>
      <c r="H2">
        <v>56</v>
      </c>
    </row>
    <row r="3" spans="1:8" x14ac:dyDescent="0.35">
      <c r="A3" s="1" t="s">
        <v>272</v>
      </c>
      <c r="B3" t="s">
        <v>175</v>
      </c>
      <c r="C3">
        <v>63</v>
      </c>
      <c r="D3">
        <v>60</v>
      </c>
      <c r="E3">
        <v>55</v>
      </c>
      <c r="F3">
        <v>50</v>
      </c>
      <c r="G3">
        <v>50</v>
      </c>
      <c r="H3">
        <v>71</v>
      </c>
    </row>
    <row r="4" spans="1:8" x14ac:dyDescent="0.35">
      <c r="A4" s="1" t="s">
        <v>273</v>
      </c>
      <c r="B4" t="s">
        <v>175</v>
      </c>
      <c r="C4">
        <v>83</v>
      </c>
      <c r="D4">
        <v>80</v>
      </c>
      <c r="E4">
        <v>75</v>
      </c>
      <c r="F4">
        <v>70</v>
      </c>
      <c r="G4">
        <v>70</v>
      </c>
      <c r="H4">
        <v>101</v>
      </c>
    </row>
    <row r="5" spans="1:8" x14ac:dyDescent="0.35">
      <c r="A5" s="1" t="s">
        <v>274</v>
      </c>
      <c r="B5" t="s">
        <v>175</v>
      </c>
      <c r="C5">
        <v>30</v>
      </c>
      <c r="D5">
        <v>56</v>
      </c>
      <c r="E5">
        <v>35</v>
      </c>
      <c r="F5">
        <v>25</v>
      </c>
      <c r="G5">
        <v>35</v>
      </c>
      <c r="H5">
        <v>72</v>
      </c>
    </row>
    <row r="6" spans="1:8" x14ac:dyDescent="0.35">
      <c r="A6" s="1" t="s">
        <v>275</v>
      </c>
      <c r="B6" t="s">
        <v>175</v>
      </c>
      <c r="C6">
        <v>55</v>
      </c>
      <c r="D6">
        <v>81</v>
      </c>
      <c r="E6">
        <v>60</v>
      </c>
      <c r="F6">
        <v>50</v>
      </c>
      <c r="G6">
        <v>70</v>
      </c>
      <c r="H6">
        <v>97</v>
      </c>
    </row>
    <row r="7" spans="1:8" x14ac:dyDescent="0.35">
      <c r="A7" s="1" t="s">
        <v>276</v>
      </c>
      <c r="B7" t="s">
        <v>175</v>
      </c>
      <c r="C7">
        <v>40</v>
      </c>
      <c r="D7">
        <v>60</v>
      </c>
      <c r="E7">
        <v>30</v>
      </c>
      <c r="F7">
        <v>31</v>
      </c>
      <c r="G7">
        <v>31</v>
      </c>
      <c r="H7">
        <v>70</v>
      </c>
    </row>
    <row r="8" spans="1:8" x14ac:dyDescent="0.35">
      <c r="A8" s="1" t="s">
        <v>277</v>
      </c>
      <c r="B8" t="s">
        <v>175</v>
      </c>
      <c r="C8">
        <v>65</v>
      </c>
      <c r="D8">
        <v>90</v>
      </c>
      <c r="E8">
        <v>65</v>
      </c>
      <c r="F8">
        <v>61</v>
      </c>
      <c r="G8">
        <v>61</v>
      </c>
      <c r="H8">
        <v>100</v>
      </c>
    </row>
    <row r="15" spans="1:8" x14ac:dyDescent="0.35">
      <c r="A15" s="3" t="s">
        <v>198</v>
      </c>
    </row>
    <row r="16" spans="1:8" x14ac:dyDescent="0.35">
      <c r="A16" t="s">
        <v>202</v>
      </c>
    </row>
    <row r="17" spans="1:1" x14ac:dyDescent="0.35">
      <c r="A17" t="s">
        <v>203</v>
      </c>
    </row>
  </sheetData>
  <conditionalFormatting sqref="C2:H8">
    <cfRule type="containsText" dxfId="11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EC2-4EB2-4EAC-BC64-2B14658D5F3D}">
  <dimension ref="A1:D25"/>
  <sheetViews>
    <sheetView workbookViewId="0">
      <selection activeCell="F11" sqref="F11"/>
    </sheetView>
  </sheetViews>
  <sheetFormatPr defaultRowHeight="14.5" x14ac:dyDescent="0.35"/>
  <cols>
    <col min="10" max="10" width="10.7265625" bestFit="1" customWidth="1"/>
  </cols>
  <sheetData>
    <row r="1" spans="1:4" x14ac:dyDescent="0.35">
      <c r="A1" s="14" t="s">
        <v>184</v>
      </c>
      <c r="B1" s="14" t="s">
        <v>152</v>
      </c>
      <c r="C1" s="14" t="s">
        <v>204</v>
      </c>
      <c r="D1" s="14" t="s">
        <v>205</v>
      </c>
    </row>
    <row r="2" spans="1:4" x14ac:dyDescent="0.35">
      <c r="A2" t="s">
        <v>158</v>
      </c>
      <c r="B2" t="s">
        <v>154</v>
      </c>
      <c r="C2" s="11">
        <v>44619</v>
      </c>
      <c r="D2">
        <v>1996</v>
      </c>
    </row>
    <row r="3" spans="1:4" x14ac:dyDescent="0.35">
      <c r="A3" t="s">
        <v>161</v>
      </c>
      <c r="B3" t="s">
        <v>155</v>
      </c>
      <c r="C3" s="11">
        <v>44619</v>
      </c>
      <c r="D3">
        <v>1996</v>
      </c>
    </row>
    <row r="4" spans="1:4" x14ac:dyDescent="0.35">
      <c r="A4" t="s">
        <v>164</v>
      </c>
      <c r="B4" t="s">
        <v>156</v>
      </c>
      <c r="C4" s="11">
        <v>44619</v>
      </c>
      <c r="D4">
        <v>1996</v>
      </c>
    </row>
    <row r="5" spans="1:4" x14ac:dyDescent="0.35">
      <c r="A5" t="s">
        <v>278</v>
      </c>
      <c r="B5" t="s">
        <v>154</v>
      </c>
      <c r="C5" s="11">
        <v>44886</v>
      </c>
      <c r="D5">
        <v>1999</v>
      </c>
    </row>
    <row r="6" spans="1:4" x14ac:dyDescent="0.35">
      <c r="A6" t="s">
        <v>279</v>
      </c>
      <c r="B6" t="s">
        <v>155</v>
      </c>
      <c r="C6" s="11">
        <v>44886</v>
      </c>
      <c r="D6">
        <v>1999</v>
      </c>
    </row>
    <row r="7" spans="1:4" x14ac:dyDescent="0.35">
      <c r="A7" t="s">
        <v>280</v>
      </c>
      <c r="B7" t="s">
        <v>156</v>
      </c>
      <c r="C7" s="11">
        <v>44886</v>
      </c>
      <c r="D7">
        <v>1999</v>
      </c>
    </row>
    <row r="8" spans="1:4" x14ac:dyDescent="0.35">
      <c r="A8" t="s">
        <v>281</v>
      </c>
      <c r="B8" t="s">
        <v>154</v>
      </c>
      <c r="C8" s="11">
        <v>44886</v>
      </c>
      <c r="D8">
        <v>2002</v>
      </c>
    </row>
    <row r="9" spans="1:4" x14ac:dyDescent="0.35">
      <c r="A9" t="s">
        <v>282</v>
      </c>
      <c r="B9" t="s">
        <v>155</v>
      </c>
      <c r="C9" s="11">
        <v>44886</v>
      </c>
      <c r="D9">
        <v>2002</v>
      </c>
    </row>
    <row r="10" spans="1:4" x14ac:dyDescent="0.35">
      <c r="A10" t="s">
        <v>283</v>
      </c>
      <c r="B10" t="s">
        <v>156</v>
      </c>
      <c r="C10" s="11">
        <v>44886</v>
      </c>
      <c r="D10">
        <v>2002</v>
      </c>
    </row>
    <row r="11" spans="1:4" x14ac:dyDescent="0.35">
      <c r="A11" t="s">
        <v>284</v>
      </c>
      <c r="B11" t="s">
        <v>154</v>
      </c>
      <c r="C11" s="11">
        <v>44770</v>
      </c>
      <c r="D11">
        <v>2022</v>
      </c>
    </row>
    <row r="12" spans="1:4" x14ac:dyDescent="0.35">
      <c r="A12" t="s">
        <v>285</v>
      </c>
      <c r="B12" t="s">
        <v>155</v>
      </c>
      <c r="C12" s="11">
        <v>44771</v>
      </c>
      <c r="D12">
        <v>2022</v>
      </c>
    </row>
    <row r="13" spans="1:4" x14ac:dyDescent="0.35">
      <c r="A13" t="s">
        <v>286</v>
      </c>
      <c r="B13" t="s">
        <v>156</v>
      </c>
      <c r="C13" s="11">
        <v>44772</v>
      </c>
      <c r="D13">
        <v>2022</v>
      </c>
    </row>
    <row r="14" spans="1:4" x14ac:dyDescent="0.35">
      <c r="A14" t="s">
        <v>287</v>
      </c>
      <c r="B14" t="s">
        <v>154</v>
      </c>
      <c r="C14" s="11">
        <v>44773</v>
      </c>
      <c r="D14">
        <v>2022</v>
      </c>
    </row>
    <row r="15" spans="1:4" x14ac:dyDescent="0.35">
      <c r="A15" t="s">
        <v>288</v>
      </c>
      <c r="B15" t="s">
        <v>155</v>
      </c>
      <c r="C15" s="42">
        <v>44774</v>
      </c>
      <c r="D15">
        <v>2022</v>
      </c>
    </row>
    <row r="16" spans="1:4" x14ac:dyDescent="0.35">
      <c r="A16" t="s">
        <v>289</v>
      </c>
      <c r="B16" t="s">
        <v>156</v>
      </c>
      <c r="C16" s="42">
        <v>44775</v>
      </c>
      <c r="D16">
        <v>2022</v>
      </c>
    </row>
    <row r="17" spans="1:4" x14ac:dyDescent="0.35">
      <c r="A17" t="s">
        <v>290</v>
      </c>
      <c r="B17" t="s">
        <v>154</v>
      </c>
      <c r="C17" s="42">
        <v>44776</v>
      </c>
      <c r="D17">
        <v>2022</v>
      </c>
    </row>
    <row r="18" spans="1:4" x14ac:dyDescent="0.35">
      <c r="A18" t="s">
        <v>291</v>
      </c>
      <c r="B18" t="s">
        <v>155</v>
      </c>
      <c r="C18" s="42">
        <v>44777</v>
      </c>
      <c r="D18">
        <v>2022</v>
      </c>
    </row>
    <row r="19" spans="1:4" x14ac:dyDescent="0.35">
      <c r="A19" t="s">
        <v>292</v>
      </c>
      <c r="B19" t="s">
        <v>156</v>
      </c>
      <c r="C19" s="42">
        <v>44778</v>
      </c>
      <c r="D19">
        <v>2022</v>
      </c>
    </row>
    <row r="20" spans="1:4" x14ac:dyDescent="0.35">
      <c r="A20" t="s">
        <v>157</v>
      </c>
    </row>
    <row r="23" spans="1:4" x14ac:dyDescent="0.35">
      <c r="A23" s="3" t="s">
        <v>206</v>
      </c>
    </row>
    <row r="24" spans="1:4" x14ac:dyDescent="0.35">
      <c r="A24" t="s">
        <v>208</v>
      </c>
    </row>
    <row r="25" spans="1:4" x14ac:dyDescent="0.35">
      <c r="A25" t="s">
        <v>207</v>
      </c>
    </row>
  </sheetData>
  <conditionalFormatting sqref="C2:C19">
    <cfRule type="timePeriod" dxfId="2" priority="2" timePeriod="nextMonth">
      <formula>AND(MONTH(C2)=MONTH(EDATE(TODAY(),0+1)),YEAR(C2)=YEAR(EDATE(TODAY(),0+1)))</formula>
    </cfRule>
  </conditionalFormatting>
  <conditionalFormatting sqref="C15:C19">
    <cfRule type="timePeriod" dxfId="0" priority="1" timePeriod="thisMonth">
      <formula>AND(MONTH(C15)=MONTH(TODAY()),YEAR(C15)=YEAR(TODAY()))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4D88-5F32-4320-A132-DF85A0357A05}">
  <dimension ref="A1:H17"/>
  <sheetViews>
    <sheetView workbookViewId="0">
      <selection activeCell="K9" sqref="K9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t="s">
        <v>180</v>
      </c>
      <c r="B2" t="s">
        <v>175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</row>
    <row r="3" spans="1:8" x14ac:dyDescent="0.35">
      <c r="A3" t="s">
        <v>180</v>
      </c>
      <c r="B3" t="s">
        <v>175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</row>
    <row r="4" spans="1:8" x14ac:dyDescent="0.35">
      <c r="A4" t="s">
        <v>180</v>
      </c>
      <c r="B4" t="s">
        <v>175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</row>
    <row r="5" spans="1:8" x14ac:dyDescent="0.35">
      <c r="A5" t="s">
        <v>293</v>
      </c>
      <c r="B5" t="s">
        <v>209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35">
      <c r="A6" t="s">
        <v>180</v>
      </c>
      <c r="B6" t="s">
        <v>175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</row>
    <row r="7" spans="1:8" x14ac:dyDescent="0.35">
      <c r="A7" t="s">
        <v>180</v>
      </c>
      <c r="B7" t="s">
        <v>175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</row>
    <row r="8" spans="1:8" x14ac:dyDescent="0.35">
      <c r="A8" t="s">
        <v>180</v>
      </c>
      <c r="B8" t="s">
        <v>175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</row>
    <row r="13" spans="1:8" x14ac:dyDescent="0.35">
      <c r="A13" s="3" t="s">
        <v>210</v>
      </c>
    </row>
    <row r="15" spans="1:8" x14ac:dyDescent="0.35">
      <c r="A15" s="3" t="s">
        <v>212</v>
      </c>
    </row>
    <row r="16" spans="1:8" x14ac:dyDescent="0.35">
      <c r="A16" t="s">
        <v>211</v>
      </c>
    </row>
    <row r="17" spans="1:1" x14ac:dyDescent="0.35">
      <c r="A17" t="s">
        <v>213</v>
      </c>
    </row>
  </sheetData>
  <conditionalFormatting sqref="A2:H8">
    <cfRule type="duplicateValues" dxfId="1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FAC0-AEF5-45A9-926B-78BA2321DE74}">
  <dimension ref="A1:H17"/>
  <sheetViews>
    <sheetView workbookViewId="0">
      <selection activeCell="K9" sqref="K9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t="s">
        <v>180</v>
      </c>
      <c r="B2" t="s">
        <v>175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</row>
    <row r="3" spans="1:8" x14ac:dyDescent="0.35">
      <c r="A3" t="s">
        <v>180</v>
      </c>
      <c r="B3" t="s">
        <v>175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</row>
    <row r="4" spans="1:8" x14ac:dyDescent="0.35">
      <c r="A4" t="s">
        <v>180</v>
      </c>
      <c r="B4" t="s">
        <v>175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</row>
    <row r="5" spans="1:8" x14ac:dyDescent="0.35">
      <c r="A5" t="s">
        <v>293</v>
      </c>
      <c r="B5" t="s">
        <v>209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35">
      <c r="A6" t="s">
        <v>180</v>
      </c>
      <c r="B6" t="s">
        <v>175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</row>
    <row r="7" spans="1:8" x14ac:dyDescent="0.35">
      <c r="A7" t="s">
        <v>180</v>
      </c>
      <c r="B7" t="s">
        <v>175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</row>
    <row r="8" spans="1:8" x14ac:dyDescent="0.35">
      <c r="A8" t="s">
        <v>180</v>
      </c>
      <c r="B8" t="s">
        <v>175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</row>
    <row r="13" spans="1:8" x14ac:dyDescent="0.35">
      <c r="A13" s="3" t="s">
        <v>210</v>
      </c>
    </row>
    <row r="15" spans="1:8" x14ac:dyDescent="0.35">
      <c r="A15" s="3" t="s">
        <v>214</v>
      </c>
    </row>
    <row r="16" spans="1:8" x14ac:dyDescent="0.35">
      <c r="A16" t="s">
        <v>215</v>
      </c>
    </row>
    <row r="17" spans="1:1" x14ac:dyDescent="0.35">
      <c r="A17" t="s">
        <v>213</v>
      </c>
    </row>
  </sheetData>
  <conditionalFormatting sqref="A2:H8">
    <cfRule type="uniqueValues" dxfId="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A5C7-E381-4CF4-A51C-8EE6B2DB7037}">
  <dimension ref="A1:J32"/>
  <sheetViews>
    <sheetView workbookViewId="0">
      <selection activeCell="F11" sqref="F11"/>
    </sheetView>
  </sheetViews>
  <sheetFormatPr defaultRowHeight="14.5" x14ac:dyDescent="0.35"/>
  <sheetData>
    <row r="1" spans="1:10" x14ac:dyDescent="0.35">
      <c r="A1" s="14" t="s">
        <v>184</v>
      </c>
      <c r="B1" s="14" t="s">
        <v>152</v>
      </c>
      <c r="C1" s="14" t="s">
        <v>153</v>
      </c>
      <c r="J1" s="3" t="s">
        <v>230</v>
      </c>
    </row>
    <row r="2" spans="1:10" x14ac:dyDescent="0.35">
      <c r="A2" t="s">
        <v>158</v>
      </c>
      <c r="B2" t="s">
        <v>154</v>
      </c>
      <c r="C2">
        <v>45</v>
      </c>
    </row>
    <row r="3" spans="1:10" x14ac:dyDescent="0.35">
      <c r="A3" t="s">
        <v>159</v>
      </c>
      <c r="B3" t="s">
        <v>154</v>
      </c>
      <c r="C3">
        <v>60</v>
      </c>
      <c r="J3" t="s">
        <v>219</v>
      </c>
    </row>
    <row r="4" spans="1:10" x14ac:dyDescent="0.35">
      <c r="A4" t="s">
        <v>160</v>
      </c>
      <c r="B4" t="s">
        <v>154</v>
      </c>
      <c r="C4">
        <v>80</v>
      </c>
      <c r="J4" t="s">
        <v>220</v>
      </c>
    </row>
    <row r="5" spans="1:10" x14ac:dyDescent="0.35">
      <c r="A5" t="s">
        <v>161</v>
      </c>
      <c r="B5" t="s">
        <v>155</v>
      </c>
      <c r="C5">
        <v>65</v>
      </c>
      <c r="J5" t="s">
        <v>221</v>
      </c>
    </row>
    <row r="6" spans="1:10" x14ac:dyDescent="0.35">
      <c r="A6" t="s">
        <v>162</v>
      </c>
      <c r="B6" t="s">
        <v>155</v>
      </c>
      <c r="C6">
        <v>80</v>
      </c>
      <c r="J6" t="s">
        <v>222</v>
      </c>
    </row>
    <row r="7" spans="1:10" x14ac:dyDescent="0.35">
      <c r="A7" t="s">
        <v>163</v>
      </c>
      <c r="B7" t="s">
        <v>155</v>
      </c>
      <c r="C7">
        <v>100</v>
      </c>
      <c r="J7" t="s">
        <v>223</v>
      </c>
    </row>
    <row r="8" spans="1:10" x14ac:dyDescent="0.35">
      <c r="A8" t="s">
        <v>164</v>
      </c>
      <c r="B8" t="s">
        <v>156</v>
      </c>
      <c r="C8">
        <v>43</v>
      </c>
      <c r="J8" t="s">
        <v>225</v>
      </c>
    </row>
    <row r="9" spans="1:10" x14ac:dyDescent="0.35">
      <c r="A9" t="s">
        <v>165</v>
      </c>
      <c r="B9" t="s">
        <v>156</v>
      </c>
      <c r="C9">
        <v>58</v>
      </c>
      <c r="J9" t="s">
        <v>224</v>
      </c>
    </row>
    <row r="10" spans="1:10" x14ac:dyDescent="0.35">
      <c r="A10" t="s">
        <v>294</v>
      </c>
      <c r="B10" t="s">
        <v>156</v>
      </c>
      <c r="C10">
        <v>78</v>
      </c>
      <c r="J10" t="s">
        <v>226</v>
      </c>
    </row>
    <row r="11" spans="1:10" x14ac:dyDescent="0.35">
      <c r="A11" t="s">
        <v>295</v>
      </c>
      <c r="B11" t="s">
        <v>216</v>
      </c>
      <c r="C11">
        <v>45</v>
      </c>
    </row>
    <row r="12" spans="1:10" x14ac:dyDescent="0.35">
      <c r="A12" t="s">
        <v>296</v>
      </c>
      <c r="B12" t="s">
        <v>216</v>
      </c>
      <c r="C12">
        <v>30</v>
      </c>
      <c r="J12" t="s">
        <v>227</v>
      </c>
    </row>
    <row r="13" spans="1:10" x14ac:dyDescent="0.35">
      <c r="A13" t="s">
        <v>297</v>
      </c>
      <c r="B13" t="s">
        <v>216</v>
      </c>
      <c r="C13">
        <v>70</v>
      </c>
      <c r="J13" t="s">
        <v>228</v>
      </c>
    </row>
    <row r="14" spans="1:10" x14ac:dyDescent="0.35">
      <c r="A14" t="s">
        <v>298</v>
      </c>
      <c r="B14" t="s">
        <v>216</v>
      </c>
      <c r="C14">
        <v>50</v>
      </c>
      <c r="J14" t="s">
        <v>229</v>
      </c>
    </row>
    <row r="15" spans="1:10" x14ac:dyDescent="0.35">
      <c r="A15" t="s">
        <v>299</v>
      </c>
      <c r="B15" t="s">
        <v>216</v>
      </c>
      <c r="C15">
        <v>35</v>
      </c>
    </row>
    <row r="16" spans="1:10" x14ac:dyDescent="0.35">
      <c r="A16" t="s">
        <v>300</v>
      </c>
      <c r="B16" t="s">
        <v>216</v>
      </c>
      <c r="C16">
        <v>75</v>
      </c>
    </row>
    <row r="17" spans="1:3" x14ac:dyDescent="0.35">
      <c r="A17" t="s">
        <v>271</v>
      </c>
      <c r="B17" t="s">
        <v>175</v>
      </c>
      <c r="C17">
        <v>56</v>
      </c>
    </row>
    <row r="18" spans="1:3" x14ac:dyDescent="0.35">
      <c r="A18" t="s">
        <v>272</v>
      </c>
      <c r="B18" t="s">
        <v>175</v>
      </c>
      <c r="C18">
        <v>71</v>
      </c>
    </row>
    <row r="19" spans="1:3" x14ac:dyDescent="0.35">
      <c r="A19" t="s">
        <v>273</v>
      </c>
      <c r="B19" t="s">
        <v>175</v>
      </c>
      <c r="C19">
        <v>101</v>
      </c>
    </row>
    <row r="20" spans="1:3" x14ac:dyDescent="0.35">
      <c r="A20" t="s">
        <v>274</v>
      </c>
      <c r="B20" t="s">
        <v>175</v>
      </c>
      <c r="C20">
        <v>72</v>
      </c>
    </row>
    <row r="21" spans="1:3" x14ac:dyDescent="0.35">
      <c r="A21" t="s">
        <v>275</v>
      </c>
      <c r="B21" t="s">
        <v>175</v>
      </c>
      <c r="C21">
        <v>97</v>
      </c>
    </row>
    <row r="22" spans="1:3" x14ac:dyDescent="0.35">
      <c r="A22" t="s">
        <v>276</v>
      </c>
      <c r="B22" t="s">
        <v>175</v>
      </c>
      <c r="C22">
        <v>70</v>
      </c>
    </row>
    <row r="23" spans="1:3" x14ac:dyDescent="0.35">
      <c r="A23" t="s">
        <v>277</v>
      </c>
      <c r="B23" t="s">
        <v>175</v>
      </c>
      <c r="C23">
        <v>100</v>
      </c>
    </row>
    <row r="24" spans="1:3" x14ac:dyDescent="0.35">
      <c r="A24" t="s">
        <v>301</v>
      </c>
      <c r="B24" t="s">
        <v>217</v>
      </c>
      <c r="C24">
        <v>55</v>
      </c>
    </row>
    <row r="25" spans="1:3" x14ac:dyDescent="0.35">
      <c r="A25" t="s">
        <v>302</v>
      </c>
      <c r="B25" t="s">
        <v>217</v>
      </c>
      <c r="C25">
        <v>80</v>
      </c>
    </row>
    <row r="26" spans="1:3" x14ac:dyDescent="0.35">
      <c r="A26" t="s">
        <v>303</v>
      </c>
      <c r="B26" t="s">
        <v>176</v>
      </c>
      <c r="C26">
        <v>90</v>
      </c>
    </row>
    <row r="27" spans="1:3" x14ac:dyDescent="0.35">
      <c r="A27" t="s">
        <v>304</v>
      </c>
      <c r="B27" t="s">
        <v>176</v>
      </c>
      <c r="C27">
        <v>110</v>
      </c>
    </row>
    <row r="28" spans="1:3" x14ac:dyDescent="0.35">
      <c r="A28" t="s">
        <v>305</v>
      </c>
      <c r="B28" t="s">
        <v>218</v>
      </c>
      <c r="C28">
        <v>40</v>
      </c>
    </row>
    <row r="29" spans="1:3" x14ac:dyDescent="0.35">
      <c r="A29" t="s">
        <v>306</v>
      </c>
      <c r="B29" t="s">
        <v>218</v>
      </c>
      <c r="C29">
        <v>65</v>
      </c>
    </row>
    <row r="30" spans="1:3" x14ac:dyDescent="0.35">
      <c r="A30" t="s">
        <v>307</v>
      </c>
      <c r="B30" t="s">
        <v>217</v>
      </c>
      <c r="C30">
        <v>41</v>
      </c>
    </row>
    <row r="31" spans="1:3" x14ac:dyDescent="0.35">
      <c r="A31" t="s">
        <v>308</v>
      </c>
      <c r="B31" t="s">
        <v>217</v>
      </c>
      <c r="C31">
        <v>56</v>
      </c>
    </row>
    <row r="32" spans="1:3" x14ac:dyDescent="0.35">
      <c r="A32" t="s">
        <v>157</v>
      </c>
    </row>
  </sheetData>
  <conditionalFormatting sqref="C2:C31">
    <cfRule type="top10" dxfId="8" priority="1" bottom="1" rank="10"/>
    <cfRule type="top10" dxfId="7" priority="2" rank="10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5C5C-5ACD-4D41-AEB8-2DF45A01EB95}">
  <dimension ref="A1:J32"/>
  <sheetViews>
    <sheetView topLeftCell="A13" workbookViewId="0">
      <selection activeCell="G8" sqref="G8"/>
    </sheetView>
  </sheetViews>
  <sheetFormatPr defaultRowHeight="14.5" x14ac:dyDescent="0.35"/>
  <sheetData>
    <row r="1" spans="1:10" x14ac:dyDescent="0.35">
      <c r="A1" s="14" t="s">
        <v>184</v>
      </c>
      <c r="B1" s="14" t="s">
        <v>152</v>
      </c>
      <c r="C1" s="14" t="s">
        <v>153</v>
      </c>
      <c r="J1" s="3" t="s">
        <v>231</v>
      </c>
    </row>
    <row r="2" spans="1:10" x14ac:dyDescent="0.35">
      <c r="A2" t="s">
        <v>304</v>
      </c>
      <c r="B2" t="s">
        <v>176</v>
      </c>
      <c r="C2">
        <v>110</v>
      </c>
    </row>
    <row r="3" spans="1:10" x14ac:dyDescent="0.35">
      <c r="A3" t="s">
        <v>273</v>
      </c>
      <c r="B3" t="s">
        <v>175</v>
      </c>
      <c r="C3">
        <v>101</v>
      </c>
      <c r="J3" t="s">
        <v>232</v>
      </c>
    </row>
    <row r="4" spans="1:10" x14ac:dyDescent="0.35">
      <c r="A4" t="s">
        <v>163</v>
      </c>
      <c r="B4" t="s">
        <v>155</v>
      </c>
      <c r="C4">
        <v>100</v>
      </c>
      <c r="J4" t="s">
        <v>220</v>
      </c>
    </row>
    <row r="5" spans="1:10" x14ac:dyDescent="0.35">
      <c r="A5" t="s">
        <v>277</v>
      </c>
      <c r="B5" t="s">
        <v>175</v>
      </c>
      <c r="C5">
        <v>100</v>
      </c>
      <c r="J5" t="s">
        <v>221</v>
      </c>
    </row>
    <row r="6" spans="1:10" x14ac:dyDescent="0.35">
      <c r="A6" t="s">
        <v>275</v>
      </c>
      <c r="B6" t="s">
        <v>175</v>
      </c>
      <c r="C6">
        <v>97</v>
      </c>
      <c r="J6" t="s">
        <v>222</v>
      </c>
    </row>
    <row r="7" spans="1:10" x14ac:dyDescent="0.35">
      <c r="A7" t="s">
        <v>303</v>
      </c>
      <c r="B7" t="s">
        <v>176</v>
      </c>
      <c r="C7">
        <v>90</v>
      </c>
      <c r="J7" t="s">
        <v>233</v>
      </c>
    </row>
    <row r="8" spans="1:10" x14ac:dyDescent="0.35">
      <c r="A8" t="s">
        <v>160</v>
      </c>
      <c r="B8" t="s">
        <v>154</v>
      </c>
      <c r="C8">
        <v>80</v>
      </c>
      <c r="J8" t="s">
        <v>225</v>
      </c>
    </row>
    <row r="9" spans="1:10" x14ac:dyDescent="0.35">
      <c r="A9" t="s">
        <v>162</v>
      </c>
      <c r="B9" t="s">
        <v>155</v>
      </c>
      <c r="C9">
        <v>80</v>
      </c>
      <c r="J9" t="s">
        <v>234</v>
      </c>
    </row>
    <row r="10" spans="1:10" x14ac:dyDescent="0.35">
      <c r="A10" t="s">
        <v>302</v>
      </c>
      <c r="B10" t="s">
        <v>217</v>
      </c>
      <c r="C10">
        <v>80</v>
      </c>
      <c r="J10" t="s">
        <v>235</v>
      </c>
    </row>
    <row r="11" spans="1:10" x14ac:dyDescent="0.35">
      <c r="A11" t="s">
        <v>294</v>
      </c>
      <c r="B11" t="s">
        <v>156</v>
      </c>
      <c r="C11">
        <v>78</v>
      </c>
    </row>
    <row r="12" spans="1:10" x14ac:dyDescent="0.35">
      <c r="A12" t="s">
        <v>300</v>
      </c>
      <c r="B12" t="s">
        <v>216</v>
      </c>
      <c r="C12">
        <v>75</v>
      </c>
      <c r="J12" t="s">
        <v>236</v>
      </c>
    </row>
    <row r="13" spans="1:10" x14ac:dyDescent="0.35">
      <c r="A13" t="s">
        <v>274</v>
      </c>
      <c r="B13" t="s">
        <v>175</v>
      </c>
      <c r="C13">
        <v>72</v>
      </c>
      <c r="J13" t="s">
        <v>237</v>
      </c>
    </row>
    <row r="14" spans="1:10" x14ac:dyDescent="0.35">
      <c r="A14" t="s">
        <v>272</v>
      </c>
      <c r="B14" t="s">
        <v>175</v>
      </c>
      <c r="C14">
        <v>71</v>
      </c>
      <c r="J14" t="s">
        <v>238</v>
      </c>
    </row>
    <row r="15" spans="1:10" x14ac:dyDescent="0.35">
      <c r="A15" t="s">
        <v>297</v>
      </c>
      <c r="B15" t="s">
        <v>216</v>
      </c>
      <c r="C15">
        <v>70</v>
      </c>
    </row>
    <row r="16" spans="1:10" x14ac:dyDescent="0.35">
      <c r="A16" t="s">
        <v>276</v>
      </c>
      <c r="B16" t="s">
        <v>175</v>
      </c>
      <c r="C16">
        <v>70</v>
      </c>
    </row>
    <row r="17" spans="1:3" x14ac:dyDescent="0.35">
      <c r="A17" t="s">
        <v>161</v>
      </c>
      <c r="B17" t="s">
        <v>155</v>
      </c>
      <c r="C17">
        <v>65</v>
      </c>
    </row>
    <row r="18" spans="1:3" x14ac:dyDescent="0.35">
      <c r="A18" t="s">
        <v>306</v>
      </c>
      <c r="B18" t="s">
        <v>218</v>
      </c>
      <c r="C18">
        <v>65</v>
      </c>
    </row>
    <row r="19" spans="1:3" x14ac:dyDescent="0.35">
      <c r="A19" t="s">
        <v>159</v>
      </c>
      <c r="B19" t="s">
        <v>154</v>
      </c>
      <c r="C19">
        <v>60</v>
      </c>
    </row>
    <row r="20" spans="1:3" x14ac:dyDescent="0.35">
      <c r="A20" t="s">
        <v>165</v>
      </c>
      <c r="B20" t="s">
        <v>156</v>
      </c>
      <c r="C20">
        <v>58</v>
      </c>
    </row>
    <row r="21" spans="1:3" x14ac:dyDescent="0.35">
      <c r="A21" t="s">
        <v>271</v>
      </c>
      <c r="B21" t="s">
        <v>175</v>
      </c>
      <c r="C21">
        <v>56</v>
      </c>
    </row>
    <row r="22" spans="1:3" x14ac:dyDescent="0.35">
      <c r="A22" t="s">
        <v>308</v>
      </c>
      <c r="B22" t="s">
        <v>217</v>
      </c>
      <c r="C22">
        <v>56</v>
      </c>
    </row>
    <row r="23" spans="1:3" x14ac:dyDescent="0.35">
      <c r="A23" t="s">
        <v>301</v>
      </c>
      <c r="B23" t="s">
        <v>217</v>
      </c>
      <c r="C23">
        <v>55</v>
      </c>
    </row>
    <row r="24" spans="1:3" x14ac:dyDescent="0.35">
      <c r="A24" t="s">
        <v>298</v>
      </c>
      <c r="B24" t="s">
        <v>216</v>
      </c>
      <c r="C24">
        <v>50</v>
      </c>
    </row>
    <row r="25" spans="1:3" x14ac:dyDescent="0.35">
      <c r="A25" t="s">
        <v>158</v>
      </c>
      <c r="B25" t="s">
        <v>154</v>
      </c>
      <c r="C25">
        <v>45</v>
      </c>
    </row>
    <row r="26" spans="1:3" x14ac:dyDescent="0.35">
      <c r="A26" t="s">
        <v>295</v>
      </c>
      <c r="B26" t="s">
        <v>216</v>
      </c>
      <c r="C26">
        <v>45</v>
      </c>
    </row>
    <row r="27" spans="1:3" x14ac:dyDescent="0.35">
      <c r="A27" t="s">
        <v>164</v>
      </c>
      <c r="B27" t="s">
        <v>156</v>
      </c>
      <c r="C27">
        <v>43</v>
      </c>
    </row>
    <row r="28" spans="1:3" x14ac:dyDescent="0.35">
      <c r="A28" t="s">
        <v>307</v>
      </c>
      <c r="B28" t="s">
        <v>217</v>
      </c>
      <c r="C28">
        <v>41</v>
      </c>
    </row>
    <row r="29" spans="1:3" x14ac:dyDescent="0.35">
      <c r="A29" t="s">
        <v>305</v>
      </c>
      <c r="B29" t="s">
        <v>218</v>
      </c>
      <c r="C29">
        <v>40</v>
      </c>
    </row>
    <row r="30" spans="1:3" x14ac:dyDescent="0.35">
      <c r="A30" t="s">
        <v>299</v>
      </c>
      <c r="B30" t="s">
        <v>216</v>
      </c>
      <c r="C30">
        <v>35</v>
      </c>
    </row>
    <row r="31" spans="1:3" x14ac:dyDescent="0.35">
      <c r="A31" t="s">
        <v>296</v>
      </c>
      <c r="B31" t="s">
        <v>216</v>
      </c>
      <c r="C31">
        <v>30</v>
      </c>
    </row>
    <row r="32" spans="1:3" x14ac:dyDescent="0.35">
      <c r="A32" t="s">
        <v>157</v>
      </c>
    </row>
  </sheetData>
  <conditionalFormatting sqref="C2:C31">
    <cfRule type="top10" dxfId="6" priority="1" percent="1" rank="10"/>
    <cfRule type="top10" dxfId="5" priority="2" percent="1" bottom="1" rank="1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D6EB-1585-42B3-AA91-7D62D1966910}">
  <dimension ref="A1:C23"/>
  <sheetViews>
    <sheetView workbookViewId="0">
      <selection activeCell="M12" sqref="M12"/>
    </sheetView>
  </sheetViews>
  <sheetFormatPr defaultRowHeight="14.5" x14ac:dyDescent="0.35"/>
  <sheetData>
    <row r="1" spans="1:3" x14ac:dyDescent="0.35">
      <c r="A1" s="14" t="s">
        <v>184</v>
      </c>
      <c r="B1" s="14" t="s">
        <v>152</v>
      </c>
      <c r="C1" s="14" t="s">
        <v>170</v>
      </c>
    </row>
    <row r="2" spans="1:3" x14ac:dyDescent="0.35">
      <c r="A2" t="s">
        <v>309</v>
      </c>
      <c r="B2" t="s">
        <v>217</v>
      </c>
      <c r="C2">
        <v>81</v>
      </c>
    </row>
    <row r="3" spans="1:3" x14ac:dyDescent="0.35">
      <c r="A3" t="s">
        <v>310</v>
      </c>
      <c r="B3" t="s">
        <v>239</v>
      </c>
      <c r="C3">
        <v>70</v>
      </c>
    </row>
    <row r="4" spans="1:3" x14ac:dyDescent="0.35">
      <c r="A4" t="s">
        <v>311</v>
      </c>
      <c r="B4" t="s">
        <v>239</v>
      </c>
      <c r="C4">
        <v>95</v>
      </c>
    </row>
    <row r="5" spans="1:3" x14ac:dyDescent="0.35">
      <c r="A5" t="s">
        <v>312</v>
      </c>
      <c r="B5" t="s">
        <v>155</v>
      </c>
      <c r="C5">
        <v>38</v>
      </c>
    </row>
    <row r="6" spans="1:3" x14ac:dyDescent="0.35">
      <c r="A6" t="s">
        <v>313</v>
      </c>
      <c r="B6" t="s">
        <v>155</v>
      </c>
      <c r="C6">
        <v>73</v>
      </c>
    </row>
    <row r="7" spans="1:3" x14ac:dyDescent="0.35">
      <c r="A7" t="s">
        <v>314</v>
      </c>
      <c r="B7" t="s">
        <v>175</v>
      </c>
      <c r="C7">
        <v>115</v>
      </c>
    </row>
    <row r="8" spans="1:3" x14ac:dyDescent="0.35">
      <c r="A8" t="s">
        <v>315</v>
      </c>
      <c r="B8" t="s">
        <v>175</v>
      </c>
      <c r="C8">
        <v>140</v>
      </c>
    </row>
    <row r="9" spans="1:3" x14ac:dyDescent="0.35">
      <c r="A9" t="s">
        <v>316</v>
      </c>
      <c r="B9" t="s">
        <v>217</v>
      </c>
      <c r="C9">
        <v>40</v>
      </c>
    </row>
    <row r="10" spans="1:3" x14ac:dyDescent="0.35">
      <c r="A10" t="s">
        <v>317</v>
      </c>
      <c r="B10" t="s">
        <v>217</v>
      </c>
      <c r="C10">
        <v>75</v>
      </c>
    </row>
    <row r="11" spans="1:3" x14ac:dyDescent="0.35">
      <c r="A11" t="s">
        <v>318</v>
      </c>
      <c r="B11" t="s">
        <v>154</v>
      </c>
      <c r="C11">
        <v>45</v>
      </c>
    </row>
    <row r="12" spans="1:3" x14ac:dyDescent="0.35">
      <c r="B12" s="12" t="s">
        <v>319</v>
      </c>
      <c r="C12" s="12">
        <v>77.2</v>
      </c>
    </row>
    <row r="13" spans="1:3" x14ac:dyDescent="0.35">
      <c r="A13" t="s">
        <v>157</v>
      </c>
    </row>
    <row r="16" spans="1:3" x14ac:dyDescent="0.35">
      <c r="A16" s="3" t="s">
        <v>245</v>
      </c>
    </row>
    <row r="17" spans="1:1" x14ac:dyDescent="0.35">
      <c r="A17" t="s">
        <v>241</v>
      </c>
    </row>
    <row r="18" spans="1:1" x14ac:dyDescent="0.35">
      <c r="A18" t="s">
        <v>243</v>
      </c>
    </row>
    <row r="19" spans="1:1" x14ac:dyDescent="0.35">
      <c r="A19" t="s">
        <v>240</v>
      </c>
    </row>
    <row r="21" spans="1:1" x14ac:dyDescent="0.35">
      <c r="A21" s="3" t="s">
        <v>246</v>
      </c>
    </row>
    <row r="22" spans="1:1" x14ac:dyDescent="0.35">
      <c r="A22" t="s">
        <v>242</v>
      </c>
    </row>
    <row r="23" spans="1:1" x14ac:dyDescent="0.35">
      <c r="A23" t="s">
        <v>244</v>
      </c>
    </row>
  </sheetData>
  <conditionalFormatting sqref="C2:C12">
    <cfRule type="aboveAverage" dxfId="4" priority="1" aboveAverage="0"/>
    <cfRule type="aboveAverage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A4" zoomScaleNormal="100" zoomScalePageLayoutView="200" workbookViewId="0">
      <selection activeCell="C22" sqref="C22"/>
    </sheetView>
  </sheetViews>
  <sheetFormatPr defaultColWidth="8.81640625" defaultRowHeight="14.5" x14ac:dyDescent="0.35"/>
  <cols>
    <col min="1" max="1" width="22.1796875" customWidth="1"/>
    <col min="2" max="2" width="14.54296875" customWidth="1"/>
    <col min="3" max="3" width="14.54296875" style="2" customWidth="1"/>
    <col min="4" max="4" width="13.54296875" style="2" customWidth="1"/>
    <col min="5" max="5" width="14.7265625" style="2" customWidth="1"/>
    <col min="6" max="7" width="15" style="2" customWidth="1"/>
  </cols>
  <sheetData>
    <row r="1" spans="1:7" ht="15.5" x14ac:dyDescent="0.35">
      <c r="A1" s="5" t="s">
        <v>0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19</v>
      </c>
      <c r="G1" s="6" t="s">
        <v>20</v>
      </c>
    </row>
    <row r="2" spans="1:7" x14ac:dyDescent="0.35">
      <c r="A2" t="s">
        <v>1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5">
      <c r="A3" s="1" t="s">
        <v>2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5">
      <c r="A4" s="1" t="s">
        <v>3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5">
      <c r="A5" s="1" t="s">
        <v>4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5">
      <c r="A6" t="s">
        <v>5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5">
      <c r="A7" s="1" t="s">
        <v>6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5">
      <c r="A8" s="1" t="s">
        <v>7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5">
      <c r="A9" s="1" t="s">
        <v>8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5">
      <c r="A10" s="1" t="s">
        <v>9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5">
      <c r="A11" t="s">
        <v>10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5">
      <c r="A12" t="s">
        <v>11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5">
      <c r="A13" s="1" t="s">
        <v>12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5">
      <c r="A14" s="1" t="s">
        <v>13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5">
      <c r="A15" t="s">
        <v>14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5">
      <c r="A16" s="1" t="s">
        <v>15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5">
      <c r="A17" s="1" t="s">
        <v>16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5">
      <c r="A18" s="1" t="s">
        <v>17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5">
      <c r="A19" s="1" t="s">
        <v>18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  <row r="20" spans="1:7" x14ac:dyDescent="0.35">
      <c r="A20" s="1"/>
      <c r="B20" s="2"/>
    </row>
    <row r="21" spans="1:7" x14ac:dyDescent="0.35">
      <c r="A21" s="1"/>
      <c r="B21" s="2"/>
    </row>
    <row r="22" spans="1:7" x14ac:dyDescent="0.35">
      <c r="A22" s="1"/>
      <c r="B22" s="2"/>
    </row>
    <row r="23" spans="1:7" x14ac:dyDescent="0.35">
      <c r="A23" s="18"/>
      <c r="B23" s="2" t="s">
        <v>336</v>
      </c>
    </row>
    <row r="24" spans="1:7" x14ac:dyDescent="0.35">
      <c r="B24" s="2"/>
    </row>
    <row r="25" spans="1:7" x14ac:dyDescent="0.35">
      <c r="A25" s="1"/>
      <c r="B25" s="2"/>
    </row>
    <row r="26" spans="1:7" x14ac:dyDescent="0.35">
      <c r="A26" s="10" t="s">
        <v>144</v>
      </c>
      <c r="B26" s="2"/>
    </row>
    <row r="27" spans="1:7" x14ac:dyDescent="0.35">
      <c r="A27" s="1" t="s">
        <v>148</v>
      </c>
      <c r="B27" s="2"/>
    </row>
    <row r="28" spans="1:7" x14ac:dyDescent="0.35">
      <c r="A28" t="s">
        <v>145</v>
      </c>
      <c r="B28" s="2"/>
    </row>
    <row r="29" spans="1:7" x14ac:dyDescent="0.35">
      <c r="A29" t="s">
        <v>146</v>
      </c>
      <c r="B29" s="2"/>
    </row>
    <row r="30" spans="1:7" x14ac:dyDescent="0.35">
      <c r="A30" t="s">
        <v>147</v>
      </c>
      <c r="B30" s="2"/>
    </row>
    <row r="31" spans="1:7" x14ac:dyDescent="0.35">
      <c r="A31" s="1" t="s">
        <v>149</v>
      </c>
      <c r="B31" s="2"/>
    </row>
    <row r="34" spans="1:2" x14ac:dyDescent="0.35">
      <c r="A34" s="3"/>
      <c r="B34" s="3"/>
    </row>
  </sheetData>
  <phoneticPr fontId="3" type="noConversion"/>
  <conditionalFormatting sqref="B2:G19">
    <cfRule type="cellIs" dxfId="42" priority="1" operator="greaterThan">
      <formula>4000</formula>
    </cfRule>
    <cfRule type="cellIs" dxfId="41" priority="2" operator="greaterThan">
      <formula>"$4000"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E07A-53C1-4D11-8FB4-3F52C1D396C3}">
  <dimension ref="A1:G23"/>
  <sheetViews>
    <sheetView workbookViewId="0">
      <selection activeCell="F11" sqref="F11"/>
    </sheetView>
  </sheetViews>
  <sheetFormatPr defaultRowHeight="14.5" x14ac:dyDescent="0.35"/>
  <cols>
    <col min="6" max="6" width="10.54296875" bestFit="1" customWidth="1"/>
  </cols>
  <sheetData>
    <row r="1" spans="1:3" x14ac:dyDescent="0.35">
      <c r="A1" s="14" t="s">
        <v>184</v>
      </c>
      <c r="B1" s="14" t="s">
        <v>152</v>
      </c>
      <c r="C1" s="14" t="s">
        <v>153</v>
      </c>
    </row>
    <row r="2" spans="1:3" x14ac:dyDescent="0.35">
      <c r="A2" t="s">
        <v>320</v>
      </c>
      <c r="B2" t="s">
        <v>247</v>
      </c>
      <c r="C2">
        <v>70</v>
      </c>
    </row>
    <row r="3" spans="1:3" x14ac:dyDescent="0.35">
      <c r="A3" t="s">
        <v>321</v>
      </c>
      <c r="B3" t="s">
        <v>209</v>
      </c>
      <c r="C3">
        <v>42</v>
      </c>
    </row>
    <row r="4" spans="1:3" x14ac:dyDescent="0.35">
      <c r="A4" t="s">
        <v>322</v>
      </c>
      <c r="B4" t="s">
        <v>209</v>
      </c>
      <c r="C4">
        <v>67</v>
      </c>
    </row>
    <row r="5" spans="1:3" x14ac:dyDescent="0.35">
      <c r="A5" t="s">
        <v>323</v>
      </c>
      <c r="B5" t="s">
        <v>156</v>
      </c>
      <c r="C5">
        <v>50</v>
      </c>
    </row>
    <row r="6" spans="1:3" x14ac:dyDescent="0.35">
      <c r="A6" t="s">
        <v>324</v>
      </c>
      <c r="B6" t="s">
        <v>156</v>
      </c>
      <c r="C6">
        <v>75</v>
      </c>
    </row>
    <row r="7" spans="1:3" x14ac:dyDescent="0.35">
      <c r="A7" t="s">
        <v>325</v>
      </c>
      <c r="B7" t="s">
        <v>176</v>
      </c>
      <c r="C7">
        <v>100</v>
      </c>
    </row>
    <row r="8" spans="1:3" x14ac:dyDescent="0.35">
      <c r="A8" t="s">
        <v>326</v>
      </c>
      <c r="B8" t="s">
        <v>176</v>
      </c>
      <c r="C8">
        <v>140</v>
      </c>
    </row>
    <row r="9" spans="1:3" x14ac:dyDescent="0.35">
      <c r="A9" t="s">
        <v>327</v>
      </c>
      <c r="B9" t="s">
        <v>154</v>
      </c>
      <c r="C9">
        <v>40</v>
      </c>
    </row>
    <row r="10" spans="1:3" x14ac:dyDescent="0.35">
      <c r="A10" t="s">
        <v>328</v>
      </c>
      <c r="B10" t="s">
        <v>154</v>
      </c>
      <c r="C10">
        <v>55</v>
      </c>
    </row>
    <row r="11" spans="1:3" x14ac:dyDescent="0.35">
      <c r="A11" t="s">
        <v>157</v>
      </c>
    </row>
    <row r="15" spans="1:3" x14ac:dyDescent="0.35">
      <c r="A15" s="3" t="s">
        <v>248</v>
      </c>
    </row>
    <row r="16" spans="1:3" x14ac:dyDescent="0.35">
      <c r="A16" t="s">
        <v>249</v>
      </c>
    </row>
    <row r="17" spans="1:7" x14ac:dyDescent="0.35">
      <c r="A17" t="s">
        <v>250</v>
      </c>
    </row>
    <row r="18" spans="1:7" x14ac:dyDescent="0.35">
      <c r="A18" t="s">
        <v>221</v>
      </c>
    </row>
    <row r="19" spans="1:7" x14ac:dyDescent="0.35">
      <c r="A19" t="s">
        <v>251</v>
      </c>
    </row>
    <row r="20" spans="1:7" x14ac:dyDescent="0.35">
      <c r="A20" t="s">
        <v>252</v>
      </c>
    </row>
    <row r="22" spans="1:7" x14ac:dyDescent="0.35">
      <c r="A22" t="s">
        <v>253</v>
      </c>
      <c r="F22" t="s">
        <v>340</v>
      </c>
      <c r="G22" t="s">
        <v>176</v>
      </c>
    </row>
    <row r="23" spans="1:7" x14ac:dyDescent="0.35">
      <c r="A23" t="s">
        <v>254</v>
      </c>
      <c r="F23" t="s">
        <v>341</v>
      </c>
      <c r="G23" t="s">
        <v>154</v>
      </c>
    </row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{EB49208D-9FCB-44AA-8B54-1A497C376DEF}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9208D-9FCB-44AA-8B54-1A497C376D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5BA2-D09B-451C-9CDD-559345DB3067}">
  <dimension ref="A1:C20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14" t="s">
        <v>184</v>
      </c>
      <c r="B1" s="14" t="s">
        <v>152</v>
      </c>
      <c r="C1" s="14" t="s">
        <v>153</v>
      </c>
    </row>
    <row r="2" spans="1:3" x14ac:dyDescent="0.35">
      <c r="A2" t="s">
        <v>329</v>
      </c>
      <c r="B2" t="s">
        <v>247</v>
      </c>
      <c r="C2">
        <v>20</v>
      </c>
    </row>
    <row r="3" spans="1:3" x14ac:dyDescent="0.35">
      <c r="A3" t="s">
        <v>330</v>
      </c>
      <c r="B3" t="s">
        <v>247</v>
      </c>
      <c r="C3">
        <v>35</v>
      </c>
    </row>
    <row r="4" spans="1:3" x14ac:dyDescent="0.35">
      <c r="A4" t="s">
        <v>331</v>
      </c>
      <c r="B4" t="s">
        <v>247</v>
      </c>
      <c r="C4">
        <v>45</v>
      </c>
    </row>
    <row r="5" spans="1:3" x14ac:dyDescent="0.35">
      <c r="A5" t="s">
        <v>332</v>
      </c>
      <c r="B5" t="s">
        <v>155</v>
      </c>
      <c r="C5">
        <v>90</v>
      </c>
    </row>
    <row r="6" spans="1:3" x14ac:dyDescent="0.35">
      <c r="A6" t="s">
        <v>333</v>
      </c>
      <c r="B6" t="s">
        <v>155</v>
      </c>
      <c r="C6">
        <v>105</v>
      </c>
    </row>
    <row r="7" spans="1:3" x14ac:dyDescent="0.35">
      <c r="A7" t="s">
        <v>334</v>
      </c>
      <c r="B7" t="s">
        <v>156</v>
      </c>
      <c r="C7">
        <v>15</v>
      </c>
    </row>
    <row r="8" spans="1:3" x14ac:dyDescent="0.35">
      <c r="A8" t="s">
        <v>335</v>
      </c>
      <c r="B8" t="s">
        <v>156</v>
      </c>
      <c r="C8">
        <v>30</v>
      </c>
    </row>
    <row r="9" spans="1:3" x14ac:dyDescent="0.35">
      <c r="A9" t="s">
        <v>157</v>
      </c>
    </row>
    <row r="14" spans="1:3" x14ac:dyDescent="0.35">
      <c r="A14" s="3" t="s">
        <v>255</v>
      </c>
    </row>
    <row r="15" spans="1:3" x14ac:dyDescent="0.35">
      <c r="A15" t="s">
        <v>256</v>
      </c>
    </row>
    <row r="16" spans="1:3" x14ac:dyDescent="0.35">
      <c r="A16" t="s">
        <v>257</v>
      </c>
    </row>
    <row r="17" spans="1:1" x14ac:dyDescent="0.35">
      <c r="A17" t="s">
        <v>258</v>
      </c>
    </row>
    <row r="18" spans="1:1" x14ac:dyDescent="0.35">
      <c r="A18" t="s">
        <v>259</v>
      </c>
    </row>
    <row r="19" spans="1:1" x14ac:dyDescent="0.35">
      <c r="A19" t="s">
        <v>260</v>
      </c>
    </row>
    <row r="20" spans="1:1" x14ac:dyDescent="0.35">
      <c r="A20" t="s">
        <v>261</v>
      </c>
    </row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8742-533C-488E-96E7-E85FEE90074F}">
  <dimension ref="A1:C24"/>
  <sheetViews>
    <sheetView workbookViewId="0">
      <selection activeCell="F11" sqref="F11"/>
    </sheetView>
  </sheetViews>
  <sheetFormatPr defaultRowHeight="14.5" x14ac:dyDescent="0.35"/>
  <sheetData>
    <row r="1" spans="1:3" x14ac:dyDescent="0.35">
      <c r="A1" s="16" t="s">
        <v>184</v>
      </c>
      <c r="B1" s="16" t="s">
        <v>267</v>
      </c>
      <c r="C1" s="16" t="s">
        <v>153</v>
      </c>
    </row>
    <row r="2" spans="1:3" x14ac:dyDescent="0.35">
      <c r="A2" t="s">
        <v>158</v>
      </c>
      <c r="B2" t="s">
        <v>154</v>
      </c>
      <c r="C2">
        <v>45</v>
      </c>
    </row>
    <row r="3" spans="1:3" x14ac:dyDescent="0.35">
      <c r="A3" t="s">
        <v>159</v>
      </c>
      <c r="B3" t="s">
        <v>154</v>
      </c>
      <c r="C3">
        <v>60</v>
      </c>
    </row>
    <row r="4" spans="1:3" x14ac:dyDescent="0.35">
      <c r="A4" t="s">
        <v>160</v>
      </c>
      <c r="B4" t="s">
        <v>154</v>
      </c>
      <c r="C4">
        <v>80</v>
      </c>
    </row>
    <row r="5" spans="1:3" x14ac:dyDescent="0.35">
      <c r="A5" t="s">
        <v>161</v>
      </c>
      <c r="B5" t="s">
        <v>155</v>
      </c>
      <c r="C5">
        <v>65</v>
      </c>
    </row>
    <row r="6" spans="1:3" x14ac:dyDescent="0.35">
      <c r="A6" t="s">
        <v>162</v>
      </c>
      <c r="B6" t="s">
        <v>155</v>
      </c>
      <c r="C6">
        <v>80</v>
      </c>
    </row>
    <row r="7" spans="1:3" x14ac:dyDescent="0.35">
      <c r="A7" t="s">
        <v>163</v>
      </c>
      <c r="B7" t="s">
        <v>155</v>
      </c>
      <c r="C7">
        <v>100</v>
      </c>
    </row>
    <row r="8" spans="1:3" x14ac:dyDescent="0.35">
      <c r="A8" t="s">
        <v>164</v>
      </c>
      <c r="B8" t="s">
        <v>156</v>
      </c>
      <c r="C8">
        <v>43</v>
      </c>
    </row>
    <row r="9" spans="1:3" x14ac:dyDescent="0.35">
      <c r="A9" t="s">
        <v>165</v>
      </c>
      <c r="B9" t="s">
        <v>156</v>
      </c>
      <c r="C9">
        <v>58</v>
      </c>
    </row>
    <row r="10" spans="1:3" x14ac:dyDescent="0.35">
      <c r="A10" t="s">
        <v>294</v>
      </c>
      <c r="B10" t="s">
        <v>156</v>
      </c>
      <c r="C10">
        <v>78</v>
      </c>
    </row>
    <row r="11" spans="1:3" x14ac:dyDescent="0.35">
      <c r="A11" t="s">
        <v>157</v>
      </c>
    </row>
    <row r="15" spans="1:3" x14ac:dyDescent="0.35">
      <c r="A15" s="3" t="s">
        <v>262</v>
      </c>
    </row>
    <row r="16" spans="1:3" x14ac:dyDescent="0.35">
      <c r="A16" t="s">
        <v>263</v>
      </c>
    </row>
    <row r="17" spans="1:1" x14ac:dyDescent="0.35">
      <c r="A17" t="s">
        <v>264</v>
      </c>
    </row>
    <row r="19" spans="1:1" x14ac:dyDescent="0.35">
      <c r="A19" t="s">
        <v>265</v>
      </c>
    </row>
    <row r="20" spans="1:1" x14ac:dyDescent="0.35">
      <c r="A20" t="s">
        <v>266</v>
      </c>
    </row>
    <row r="21" spans="1:1" x14ac:dyDescent="0.35">
      <c r="A21" t="s">
        <v>258</v>
      </c>
    </row>
    <row r="22" spans="1:1" x14ac:dyDescent="0.35">
      <c r="A22" t="s">
        <v>268</v>
      </c>
    </row>
    <row r="23" spans="1:1" x14ac:dyDescent="0.35">
      <c r="A23" t="s">
        <v>269</v>
      </c>
    </row>
    <row r="24" spans="1:1" x14ac:dyDescent="0.35">
      <c r="A24" t="s">
        <v>270</v>
      </c>
    </row>
  </sheetData>
  <conditionalFormatting sqref="C2:C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E510-A4E1-493D-A8D0-5DF72A90DD78}">
  <dimension ref="A1:J26"/>
  <sheetViews>
    <sheetView topLeftCell="A11" workbookViewId="0">
      <selection activeCell="L21" sqref="L21"/>
    </sheetView>
  </sheetViews>
  <sheetFormatPr defaultRowHeight="14.5" x14ac:dyDescent="0.35"/>
  <cols>
    <col min="1" max="1" width="22.1796875" customWidth="1"/>
    <col min="2" max="3" width="14.54296875" customWidth="1"/>
    <col min="4" max="4" width="13.54296875" customWidth="1"/>
    <col min="5" max="5" width="14.7265625" customWidth="1"/>
    <col min="6" max="7" width="15" customWidth="1"/>
    <col min="9" max="9" width="11.26953125" customWidth="1"/>
    <col min="10" max="10" width="27" customWidth="1"/>
  </cols>
  <sheetData>
    <row r="1" spans="1:7" ht="15.5" x14ac:dyDescent="0.35">
      <c r="A1" s="5" t="s">
        <v>0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19</v>
      </c>
      <c r="G1" s="6" t="s">
        <v>20</v>
      </c>
    </row>
    <row r="2" spans="1:7" x14ac:dyDescent="0.35">
      <c r="A2" t="s">
        <v>1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5">
      <c r="A3" s="1" t="s">
        <v>2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5">
      <c r="A4" s="1" t="s">
        <v>3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5">
      <c r="A5" s="1" t="s">
        <v>4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5">
      <c r="A6" t="s">
        <v>5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5">
      <c r="A7" s="1" t="s">
        <v>6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5">
      <c r="A8" s="1" t="s">
        <v>7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5">
      <c r="A9" s="1" t="s">
        <v>8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5">
      <c r="A10" s="1" t="s">
        <v>9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5">
      <c r="A11" t="s">
        <v>10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5">
      <c r="A12" t="s">
        <v>11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5">
      <c r="A13" s="1" t="s">
        <v>12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5">
      <c r="A14" s="1" t="s">
        <v>13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5">
      <c r="A15" s="17" t="s">
        <v>14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5">
      <c r="A16" s="1" t="s">
        <v>15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10" x14ac:dyDescent="0.35">
      <c r="A17" s="1" t="s">
        <v>16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10" x14ac:dyDescent="0.35">
      <c r="A18" s="1" t="s">
        <v>17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10" x14ac:dyDescent="0.35">
      <c r="A19" s="1" t="s">
        <v>18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  <row r="22" spans="1:10" x14ac:dyDescent="0.35">
      <c r="A22" s="19"/>
      <c r="B22" t="s">
        <v>337</v>
      </c>
      <c r="E22" s="20"/>
      <c r="F22" t="s">
        <v>338</v>
      </c>
      <c r="I22" s="17"/>
      <c r="J22" t="s">
        <v>339</v>
      </c>
    </row>
    <row r="24" spans="1:10" x14ac:dyDescent="0.35">
      <c r="A24" s="3" t="s">
        <v>144</v>
      </c>
    </row>
    <row r="25" spans="1:10" x14ac:dyDescent="0.35">
      <c r="A25" t="s">
        <v>151</v>
      </c>
    </row>
    <row r="26" spans="1:10" x14ac:dyDescent="0.35">
      <c r="A26" t="s">
        <v>150</v>
      </c>
    </row>
  </sheetData>
  <conditionalFormatting sqref="B2:B19">
    <cfRule type="top10" dxfId="40" priority="12" bottom="1" rank="1"/>
    <cfRule type="top10" dxfId="39" priority="13" rank="1"/>
  </conditionalFormatting>
  <conditionalFormatting sqref="C2:C19">
    <cfRule type="top10" dxfId="38" priority="10" bottom="1" rank="1"/>
    <cfRule type="top10" dxfId="37" priority="11" rank="1"/>
  </conditionalFormatting>
  <conditionalFormatting sqref="D2:D19">
    <cfRule type="top10" dxfId="36" priority="8" bottom="1" rank="1"/>
    <cfRule type="top10" dxfId="35" priority="9" rank="1"/>
  </conditionalFormatting>
  <conditionalFormatting sqref="E2:E19">
    <cfRule type="top10" dxfId="34" priority="6" bottom="1" rank="1"/>
    <cfRule type="top10" dxfId="33" priority="7" rank="1"/>
  </conditionalFormatting>
  <conditionalFormatting sqref="F2:F19">
    <cfRule type="top10" dxfId="32" priority="3" bottom="1" rank="1"/>
    <cfRule type="top10" dxfId="31" priority="4" bottom="1" rank="1"/>
    <cfRule type="top10" dxfId="30" priority="5" rank="1"/>
  </conditionalFormatting>
  <conditionalFormatting sqref="G2:G19">
    <cfRule type="top10" dxfId="29" priority="1" bottom="1" rank="1"/>
    <cfRule type="top10" dxfId="28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tabSelected="1" zoomScale="70" zoomScaleNormal="70" workbookViewId="0">
      <selection activeCell="B18" sqref="B18"/>
    </sheetView>
  </sheetViews>
  <sheetFormatPr defaultColWidth="30.7265625" defaultRowHeight="14.5" x14ac:dyDescent="0.35"/>
  <cols>
    <col min="1" max="1" width="26.90625" style="4" customWidth="1"/>
    <col min="2" max="2" width="31.81640625" style="4" bestFit="1" customWidth="1"/>
    <col min="3" max="3" width="16.7265625" style="4" bestFit="1" customWidth="1"/>
    <col min="4" max="4" width="19.54296875" style="4" bestFit="1" customWidth="1"/>
    <col min="5" max="5" width="31.453125" style="4" bestFit="1" customWidth="1"/>
    <col min="6" max="6" width="16.7265625" style="4" bestFit="1" customWidth="1"/>
    <col min="7" max="7" width="19.54296875" style="4" bestFit="1" customWidth="1"/>
    <col min="8" max="8" width="22.26953125" style="4" bestFit="1" customWidth="1"/>
    <col min="9" max="9" width="26.54296875" style="4" customWidth="1"/>
    <col min="10" max="10" width="15.453125" style="4" customWidth="1"/>
    <col min="11" max="11" width="24.7265625" style="4" bestFit="1" customWidth="1"/>
    <col min="12" max="12" width="32.26953125" style="4" customWidth="1"/>
    <col min="13" max="13" width="30.7265625" style="4"/>
    <col min="14" max="14" width="13" style="4" customWidth="1"/>
    <col min="15" max="15" width="13.54296875" style="4" customWidth="1"/>
    <col min="16" max="16" width="14.1796875" style="4" customWidth="1"/>
    <col min="17" max="16384" width="30.7265625" style="4"/>
  </cols>
  <sheetData>
    <row r="1" spans="1:16" ht="19.5" x14ac:dyDescent="0.35">
      <c r="A1" s="9" t="s">
        <v>21</v>
      </c>
      <c r="B1" s="8" t="s">
        <v>22</v>
      </c>
      <c r="C1" s="8" t="s">
        <v>23</v>
      </c>
      <c r="D1" s="8" t="s">
        <v>25</v>
      </c>
      <c r="E1" s="8" t="s">
        <v>24</v>
      </c>
      <c r="F1" s="8" t="s">
        <v>26</v>
      </c>
      <c r="G1" s="8" t="s">
        <v>28</v>
      </c>
      <c r="H1" s="8" t="s">
        <v>29</v>
      </c>
      <c r="I1" s="8" t="s">
        <v>30</v>
      </c>
      <c r="J1" s="8" t="s">
        <v>27</v>
      </c>
      <c r="K1" s="8" t="s">
        <v>355</v>
      </c>
      <c r="L1" s="8" t="s">
        <v>342</v>
      </c>
      <c r="M1" s="8" t="s">
        <v>350</v>
      </c>
    </row>
    <row r="2" spans="1:16" ht="18.5" x14ac:dyDescent="0.35">
      <c r="A2" s="7" t="s">
        <v>43</v>
      </c>
      <c r="B2">
        <v>90</v>
      </c>
      <c r="C2">
        <v>95</v>
      </c>
      <c r="D2">
        <v>80</v>
      </c>
      <c r="E2">
        <v>73</v>
      </c>
      <c r="F2">
        <v>76</v>
      </c>
      <c r="G2">
        <v>71</v>
      </c>
      <c r="H2">
        <v>88</v>
      </c>
      <c r="I2">
        <v>85</v>
      </c>
      <c r="J2">
        <v>77</v>
      </c>
      <c r="K2">
        <f>SUM(Table1[[#This Row],[Unit 1 Quiz 1]:[Midterm]])</f>
        <v>735</v>
      </c>
      <c r="L2" s="23">
        <f>(SUM(B2:J2)/900)*$O$13</f>
        <v>0.81666666666666665</v>
      </c>
      <c r="M2" s="4" t="str">
        <f>VLOOKUP(Table1[[#This Row],[Total Score in percentage]],$O$5:$P$10,2,TRUE)</f>
        <v>A</v>
      </c>
      <c r="O2" s="32" t="s">
        <v>352</v>
      </c>
      <c r="P2" s="33"/>
    </row>
    <row r="3" spans="1:16" ht="18.5" x14ac:dyDescent="0.35">
      <c r="A3" s="7" t="s">
        <v>41</v>
      </c>
      <c r="B3">
        <v>75</v>
      </c>
      <c r="C3">
        <v>68</v>
      </c>
      <c r="D3">
        <v>82</v>
      </c>
      <c r="E3">
        <v>83</v>
      </c>
      <c r="F3">
        <v>85</v>
      </c>
      <c r="G3">
        <v>84</v>
      </c>
      <c r="H3">
        <v>66</v>
      </c>
      <c r="I3">
        <v>50</v>
      </c>
      <c r="J3">
        <v>68</v>
      </c>
      <c r="K3">
        <f>SUM(Table1[[#This Row],[Unit 1 Quiz 1]:[Midterm]])</f>
        <v>661</v>
      </c>
      <c r="L3" s="23">
        <f>(SUM(B3:J3)/900)*$O$13</f>
        <v>0.73444444444444446</v>
      </c>
      <c r="M3" s="4" t="str">
        <f>VLOOKUP(Table1[[#This Row],[Total Score in percentage]],$O$5:$P$10,2,TRUE)</f>
        <v>B</v>
      </c>
      <c r="O3" s="34"/>
      <c r="P3" s="35"/>
    </row>
    <row r="4" spans="1:16" ht="18.5" x14ac:dyDescent="0.35">
      <c r="A4" s="7" t="s">
        <v>44</v>
      </c>
      <c r="B4">
        <v>62</v>
      </c>
      <c r="C4">
        <v>71</v>
      </c>
      <c r="D4">
        <v>76</v>
      </c>
      <c r="E4">
        <v>84</v>
      </c>
      <c r="F4">
        <v>80</v>
      </c>
      <c r="G4">
        <v>85</v>
      </c>
      <c r="H4">
        <v>87</v>
      </c>
      <c r="I4">
        <v>93</v>
      </c>
      <c r="J4">
        <v>68</v>
      </c>
      <c r="K4">
        <f>SUM(Table1[[#This Row],[Unit 1 Quiz 1]:[Midterm]])</f>
        <v>706</v>
      </c>
      <c r="L4" s="23">
        <f>(SUM(B4:J4)/900)*$O$13</f>
        <v>0.7844444444444445</v>
      </c>
      <c r="M4" s="4" t="str">
        <f>VLOOKUP(Table1[[#This Row],[Total Score in percentage]],$O$5:$P$10,2,TRUE)</f>
        <v>B</v>
      </c>
      <c r="O4" s="36" t="s">
        <v>343</v>
      </c>
      <c r="P4" s="36" t="s">
        <v>344</v>
      </c>
    </row>
    <row r="5" spans="1:16" ht="18.5" x14ac:dyDescent="0.35">
      <c r="A5" s="7" t="s">
        <v>31</v>
      </c>
      <c r="B5">
        <v>70</v>
      </c>
      <c r="C5">
        <v>75</v>
      </c>
      <c r="D5">
        <v>88</v>
      </c>
      <c r="E5">
        <v>90</v>
      </c>
      <c r="F5">
        <v>72</v>
      </c>
      <c r="G5">
        <v>69</v>
      </c>
      <c r="H5">
        <v>75</v>
      </c>
      <c r="I5">
        <v>93</v>
      </c>
      <c r="J5">
        <v>85</v>
      </c>
      <c r="K5">
        <f>SUM(Table1[[#This Row],[Unit 1 Quiz 1]:[Midterm]])</f>
        <v>717</v>
      </c>
      <c r="L5" s="23">
        <f>(SUM(B5:J5)/900)*$O$13</f>
        <v>0.79666666666666663</v>
      </c>
      <c r="M5" s="4" t="str">
        <f>VLOOKUP(Table1[[#This Row],[Total Score in percentage]],$O$5:$P$10,2,TRUE)</f>
        <v>B</v>
      </c>
      <c r="O5" s="37">
        <v>0</v>
      </c>
      <c r="P5" s="38" t="s">
        <v>345</v>
      </c>
    </row>
    <row r="6" spans="1:16" ht="18.5" x14ac:dyDescent="0.35">
      <c r="A6" s="7" t="s">
        <v>36</v>
      </c>
      <c r="B6">
        <v>54</v>
      </c>
      <c r="C6">
        <v>70</v>
      </c>
      <c r="D6">
        <v>87</v>
      </c>
      <c r="E6">
        <v>72</v>
      </c>
      <c r="F6">
        <v>85</v>
      </c>
      <c r="G6">
        <v>65</v>
      </c>
      <c r="H6">
        <v>74</v>
      </c>
      <c r="I6">
        <v>94</v>
      </c>
      <c r="J6">
        <v>70</v>
      </c>
      <c r="K6">
        <f>SUM(Table1[[#This Row],[Unit 1 Quiz 1]:[Midterm]])</f>
        <v>671</v>
      </c>
      <c r="L6" s="23">
        <f>(SUM(B6:J6)/900)*$O$13</f>
        <v>0.74555555555555553</v>
      </c>
      <c r="M6" s="4" t="str">
        <f>VLOOKUP(Table1[[#This Row],[Total Score in percentage]],$O$5:$P$10,2,TRUE)</f>
        <v>B</v>
      </c>
      <c r="O6" s="37">
        <v>0.5</v>
      </c>
      <c r="P6" s="38" t="s">
        <v>346</v>
      </c>
    </row>
    <row r="7" spans="1:16" ht="18.5" x14ac:dyDescent="0.35">
      <c r="A7" s="7" t="s">
        <v>40</v>
      </c>
      <c r="B7">
        <v>89</v>
      </c>
      <c r="C7">
        <v>67</v>
      </c>
      <c r="D7">
        <v>84</v>
      </c>
      <c r="E7">
        <v>87</v>
      </c>
      <c r="F7">
        <v>85</v>
      </c>
      <c r="G7">
        <v>80</v>
      </c>
      <c r="H7">
        <v>90</v>
      </c>
      <c r="I7">
        <v>93</v>
      </c>
      <c r="J7">
        <v>95</v>
      </c>
      <c r="K7">
        <f>SUM(Table1[[#This Row],[Unit 1 Quiz 1]:[Midterm]])</f>
        <v>770</v>
      </c>
      <c r="L7" s="23">
        <f>(SUM(B7:J7)/900)*$O$13</f>
        <v>0.85555555555555551</v>
      </c>
      <c r="M7" s="4" t="str">
        <f>VLOOKUP(Table1[[#This Row],[Total Score in percentage]],$O$5:$P$10,2,TRUE)</f>
        <v>A</v>
      </c>
      <c r="O7" s="37">
        <v>0.6</v>
      </c>
      <c r="P7" s="38" t="s">
        <v>347</v>
      </c>
    </row>
    <row r="8" spans="1:16" ht="18.5" x14ac:dyDescent="0.35">
      <c r="A8" s="7" t="s">
        <v>42</v>
      </c>
      <c r="B8">
        <v>93</v>
      </c>
      <c r="C8">
        <v>87</v>
      </c>
      <c r="D8">
        <v>86</v>
      </c>
      <c r="E8">
        <v>91</v>
      </c>
      <c r="F8">
        <v>93</v>
      </c>
      <c r="G8">
        <v>95</v>
      </c>
      <c r="H8">
        <v>82</v>
      </c>
      <c r="I8">
        <v>99</v>
      </c>
      <c r="J8">
        <v>85</v>
      </c>
      <c r="K8">
        <f>SUM(Table1[[#This Row],[Unit 1 Quiz 1]:[Midterm]])</f>
        <v>811</v>
      </c>
      <c r="L8" s="23">
        <f>(SUM(B8:J8)/900)*$O$13</f>
        <v>0.90111111111111108</v>
      </c>
      <c r="M8" s="4" t="str">
        <f>VLOOKUP(Table1[[#This Row],[Total Score in percentage]],$O$5:$P$10,2,TRUE)</f>
        <v>A+</v>
      </c>
      <c r="O8" s="37">
        <v>0.7</v>
      </c>
      <c r="P8" s="38" t="s">
        <v>348</v>
      </c>
    </row>
    <row r="9" spans="1:16" ht="18.5" x14ac:dyDescent="0.35">
      <c r="A9" s="30" t="s">
        <v>39</v>
      </c>
      <c r="B9">
        <v>90</v>
      </c>
      <c r="C9">
        <v>89</v>
      </c>
      <c r="D9">
        <v>91</v>
      </c>
      <c r="E9">
        <v>93</v>
      </c>
      <c r="F9">
        <v>94</v>
      </c>
      <c r="G9">
        <v>88</v>
      </c>
      <c r="H9">
        <v>95</v>
      </c>
      <c r="I9">
        <v>88</v>
      </c>
      <c r="J9">
        <v>95</v>
      </c>
      <c r="K9">
        <f>SUM(Table1[[#This Row],[Unit 1 Quiz 1]:[Midterm]])</f>
        <v>823</v>
      </c>
      <c r="L9" s="23">
        <f>(SUM(B9:J9)/900)*$O$13</f>
        <v>0.91444444444444439</v>
      </c>
      <c r="M9" s="4" t="str">
        <f>VLOOKUP(Table1[[#This Row],[Total Score in percentage]],$O$5:$P$10,2,TRUE)</f>
        <v>A+</v>
      </c>
      <c r="O9" s="37">
        <v>0.8</v>
      </c>
      <c r="P9" s="38" t="s">
        <v>349</v>
      </c>
    </row>
    <row r="10" spans="1:16" ht="18.5" x14ac:dyDescent="0.35">
      <c r="A10" s="30" t="s">
        <v>38</v>
      </c>
      <c r="B10">
        <v>100</v>
      </c>
      <c r="C10">
        <v>96</v>
      </c>
      <c r="D10">
        <v>93</v>
      </c>
      <c r="E10">
        <v>87</v>
      </c>
      <c r="F10">
        <v>88</v>
      </c>
      <c r="G10">
        <v>87</v>
      </c>
      <c r="H10">
        <v>92</v>
      </c>
      <c r="I10">
        <v>95</v>
      </c>
      <c r="J10">
        <v>95</v>
      </c>
      <c r="K10">
        <f>SUM(Table1[[#This Row],[Unit 1 Quiz 1]:[Midterm]])</f>
        <v>833</v>
      </c>
      <c r="L10" s="23">
        <f>(SUM(B10:J10)/900)*$O$13</f>
        <v>0.92555555555555558</v>
      </c>
      <c r="M10" s="4" t="str">
        <f>VLOOKUP(Table1[[#This Row],[Total Score in percentage]],$O$5:$P$10,2,TRUE)</f>
        <v>A+</v>
      </c>
      <c r="O10" s="37">
        <v>0.9</v>
      </c>
      <c r="P10" s="38" t="s">
        <v>351</v>
      </c>
    </row>
    <row r="11" spans="1:16" ht="18.5" x14ac:dyDescent="0.35">
      <c r="A11" s="30" t="s">
        <v>34</v>
      </c>
      <c r="B11">
        <v>91</v>
      </c>
      <c r="C11">
        <v>93</v>
      </c>
      <c r="D11">
        <v>89</v>
      </c>
      <c r="E11">
        <v>95</v>
      </c>
      <c r="F11">
        <v>97</v>
      </c>
      <c r="G11">
        <v>84</v>
      </c>
      <c r="H11">
        <v>85</v>
      </c>
      <c r="I11">
        <v>88</v>
      </c>
      <c r="J11">
        <v>99</v>
      </c>
      <c r="K11">
        <f>SUM(Table1[[#This Row],[Unit 1 Quiz 1]:[Midterm]])</f>
        <v>821</v>
      </c>
      <c r="L11" s="23">
        <f>(SUM(B11:J11)/900)*$O$13</f>
        <v>0.91222222222222227</v>
      </c>
      <c r="M11" s="4" t="str">
        <f>VLOOKUP(Table1[[#This Row],[Total Score in percentage]],$O$5:$P$10,2,TRUE)</f>
        <v>A+</v>
      </c>
    </row>
    <row r="12" spans="1:16" ht="18.5" x14ac:dyDescent="0.35">
      <c r="A12" s="30" t="s">
        <v>32</v>
      </c>
      <c r="B12">
        <v>97</v>
      </c>
      <c r="C12">
        <v>100</v>
      </c>
      <c r="D12">
        <v>92</v>
      </c>
      <c r="E12">
        <v>95</v>
      </c>
      <c r="F12">
        <v>96</v>
      </c>
      <c r="G12">
        <v>68</v>
      </c>
      <c r="H12">
        <v>95</v>
      </c>
      <c r="I12">
        <v>92</v>
      </c>
      <c r="J12">
        <v>93</v>
      </c>
      <c r="K12">
        <f>SUM(Table1[[#This Row],[Unit 1 Quiz 1]:[Midterm]])</f>
        <v>828</v>
      </c>
      <c r="L12" s="23">
        <f>(SUM(B12:J12)/900)*$O$13</f>
        <v>0.92</v>
      </c>
      <c r="M12" s="4" t="str">
        <f>VLOOKUP(Table1[[#This Row],[Total Score in percentage]],$O$5:$P$10,2,TRUE)</f>
        <v>A+</v>
      </c>
    </row>
    <row r="13" spans="1:16" ht="18.5" x14ac:dyDescent="0.35">
      <c r="A13" s="30" t="s">
        <v>45</v>
      </c>
      <c r="B13">
        <v>100</v>
      </c>
      <c r="C13">
        <v>98</v>
      </c>
      <c r="D13">
        <v>86</v>
      </c>
      <c r="E13">
        <v>89</v>
      </c>
      <c r="F13">
        <v>93</v>
      </c>
      <c r="G13">
        <v>95</v>
      </c>
      <c r="H13">
        <v>96</v>
      </c>
      <c r="I13">
        <v>97</v>
      </c>
      <c r="J13">
        <v>92</v>
      </c>
      <c r="K13">
        <f>SUM(Table1[[#This Row],[Unit 1 Quiz 1]:[Midterm]])</f>
        <v>846</v>
      </c>
      <c r="L13" s="23">
        <f>(SUM(B13:J13)/900)*$O$13</f>
        <v>0.94</v>
      </c>
      <c r="M13" s="4" t="str">
        <f>VLOOKUP(Table1[[#This Row],[Total Score in percentage]],$O$5:$P$10,2,TRUE)</f>
        <v>A+</v>
      </c>
      <c r="O13" s="23">
        <v>1</v>
      </c>
    </row>
    <row r="14" spans="1:16" ht="18.5" x14ac:dyDescent="0.35">
      <c r="A14" s="7" t="s">
        <v>35</v>
      </c>
      <c r="B14">
        <v>86</v>
      </c>
      <c r="C14">
        <v>84</v>
      </c>
      <c r="D14">
        <v>93</v>
      </c>
      <c r="E14">
        <v>89</v>
      </c>
      <c r="F14">
        <v>94</v>
      </c>
      <c r="G14">
        <v>77</v>
      </c>
      <c r="H14">
        <v>88</v>
      </c>
      <c r="I14">
        <v>87</v>
      </c>
      <c r="J14">
        <v>86</v>
      </c>
      <c r="K14">
        <f>SUM(Table1[[#This Row],[Unit 1 Quiz 1]:[Midterm]])</f>
        <v>784</v>
      </c>
      <c r="L14" s="23">
        <f>(SUM(B14:J14)/900)*$O$13</f>
        <v>0.87111111111111106</v>
      </c>
      <c r="M14" s="4" t="str">
        <f>VLOOKUP(Table1[[#This Row],[Total Score in percentage]],$O$5:$P$10,2,TRUE)</f>
        <v>A</v>
      </c>
    </row>
    <row r="15" spans="1:16" ht="18.5" x14ac:dyDescent="0.35">
      <c r="A15" s="7" t="s">
        <v>33</v>
      </c>
      <c r="B15">
        <v>95</v>
      </c>
      <c r="C15">
        <v>97</v>
      </c>
      <c r="D15">
        <v>45</v>
      </c>
      <c r="E15">
        <v>79</v>
      </c>
      <c r="F15">
        <v>83</v>
      </c>
      <c r="G15">
        <v>95</v>
      </c>
      <c r="H15">
        <v>94</v>
      </c>
      <c r="I15">
        <v>100</v>
      </c>
      <c r="J15">
        <v>92</v>
      </c>
      <c r="K15">
        <f>SUM(Table1[[#This Row],[Unit 1 Quiz 1]:[Midterm]])</f>
        <v>780</v>
      </c>
      <c r="L15" s="23">
        <f>(SUM(B15:J15)/900)*$O$13</f>
        <v>0.8666666666666667</v>
      </c>
      <c r="M15" s="4" t="str">
        <f>VLOOKUP(Table1[[#This Row],[Total Score in percentage]],$O$5:$P$10,2,TRUE)</f>
        <v>A</v>
      </c>
    </row>
    <row r="16" spans="1:16" ht="18.5" x14ac:dyDescent="0.35">
      <c r="A16" s="7" t="s">
        <v>37</v>
      </c>
      <c r="B16">
        <v>77</v>
      </c>
      <c r="C16">
        <v>85</v>
      </c>
      <c r="D16">
        <v>76</v>
      </c>
      <c r="E16">
        <v>90</v>
      </c>
      <c r="F16">
        <v>68</v>
      </c>
      <c r="G16">
        <v>72</v>
      </c>
      <c r="H16">
        <v>78</v>
      </c>
      <c r="I16">
        <v>94</v>
      </c>
      <c r="J16">
        <v>87</v>
      </c>
      <c r="K16">
        <f>SUM(Table1[[#This Row],[Unit 1 Quiz 1]:[Midterm]])</f>
        <v>727</v>
      </c>
      <c r="L16" s="23">
        <f>(SUM(B16:J16)/900)*$O$13</f>
        <v>0.80777777777777782</v>
      </c>
      <c r="M16" s="4" t="str">
        <f>VLOOKUP(Table1[[#This Row],[Total Score in percentage]],$O$5:$P$10,2,TRUE)</f>
        <v>A</v>
      </c>
    </row>
    <row r="18" spans="1:13" x14ac:dyDescent="0.35">
      <c r="L18" s="29"/>
      <c r="M18" s="25" t="s">
        <v>356</v>
      </c>
    </row>
    <row r="19" spans="1:13" x14ac:dyDescent="0.35">
      <c r="D19" s="24"/>
      <c r="E19" s="25" t="s">
        <v>361</v>
      </c>
      <c r="G19" s="28"/>
      <c r="H19" s="25" t="s">
        <v>354</v>
      </c>
    </row>
    <row r="20" spans="1:13" x14ac:dyDescent="0.35">
      <c r="A20" s="29"/>
      <c r="B20" s="25" t="s">
        <v>357</v>
      </c>
      <c r="K20" s="39" t="s">
        <v>359</v>
      </c>
    </row>
    <row r="21" spans="1:13" x14ac:dyDescent="0.35">
      <c r="A21" s="31"/>
      <c r="B21" s="31"/>
      <c r="D21" s="26"/>
      <c r="E21" s="25" t="s">
        <v>353</v>
      </c>
      <c r="K21" s="40" t="s">
        <v>358</v>
      </c>
    </row>
    <row r="22" spans="1:13" x14ac:dyDescent="0.35">
      <c r="A22" s="27"/>
      <c r="C22"/>
      <c r="D22"/>
      <c r="E22"/>
      <c r="F22"/>
      <c r="G22"/>
      <c r="H22"/>
      <c r="K22" s="41" t="s">
        <v>360</v>
      </c>
    </row>
    <row r="23" spans="1:13" x14ac:dyDescent="0.35">
      <c r="C23"/>
      <c r="D23"/>
      <c r="E23"/>
      <c r="F23"/>
      <c r="G23"/>
      <c r="H23"/>
    </row>
  </sheetData>
  <mergeCells count="1">
    <mergeCell ref="O2:P3"/>
  </mergeCells>
  <conditionalFormatting sqref="B2:H16">
    <cfRule type="top10" dxfId="27" priority="10" percent="1" bottom="1" rank="1"/>
    <cfRule type="top10" dxfId="26" priority="11" rank="1"/>
  </conditionalFormatting>
  <conditionalFormatting sqref="D19">
    <cfRule type="top10" dxfId="25" priority="8" percent="1" bottom="1" rank="1"/>
    <cfRule type="top10" dxfId="24" priority="9" rank="1"/>
  </conditionalFormatting>
  <conditionalFormatting sqref="D21">
    <cfRule type="top10" dxfId="23" priority="6" percent="1" bottom="1" rank="1"/>
    <cfRule type="top10" dxfId="22" priority="7" rank="1"/>
  </conditionalFormatting>
  <conditionalFormatting sqref="J2:J16">
    <cfRule type="cellIs" dxfId="21" priority="5" operator="greaterThan">
      <formula>80</formula>
    </cfRule>
  </conditionalFormatting>
  <conditionalFormatting sqref="L2:L16">
    <cfRule type="top10" dxfId="20" priority="2" rank="5"/>
  </conditionalFormatting>
  <conditionalFormatting sqref="K2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C96890F-2860-4CE5-BC93-FD43A488921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I2:I16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00CD-76DE-4B2F-975F-424B1C61A76E}">
  <dimension ref="A1:E16"/>
  <sheetViews>
    <sheetView workbookViewId="0">
      <selection activeCell="H6" sqref="H6"/>
    </sheetView>
  </sheetViews>
  <sheetFormatPr defaultRowHeight="14.5" x14ac:dyDescent="0.35"/>
  <cols>
    <col min="1" max="1" width="12.453125" customWidth="1"/>
  </cols>
  <sheetData>
    <row r="1" spans="1:5" x14ac:dyDescent="0.35">
      <c r="A1" s="14" t="s">
        <v>184</v>
      </c>
      <c r="B1" s="14" t="s">
        <v>152</v>
      </c>
      <c r="C1" s="14" t="s">
        <v>153</v>
      </c>
    </row>
    <row r="2" spans="1:5" x14ac:dyDescent="0.35">
      <c r="A2" s="1" t="s">
        <v>163</v>
      </c>
      <c r="B2" t="s">
        <v>155</v>
      </c>
      <c r="C2">
        <v>100</v>
      </c>
    </row>
    <row r="3" spans="1:5" x14ac:dyDescent="0.35">
      <c r="A3" s="1" t="s">
        <v>160</v>
      </c>
      <c r="B3" t="s">
        <v>154</v>
      </c>
      <c r="C3">
        <v>80</v>
      </c>
    </row>
    <row r="4" spans="1:5" x14ac:dyDescent="0.35">
      <c r="A4" s="1" t="s">
        <v>162</v>
      </c>
      <c r="B4" t="s">
        <v>155</v>
      </c>
      <c r="C4">
        <v>80</v>
      </c>
    </row>
    <row r="5" spans="1:5" x14ac:dyDescent="0.35">
      <c r="A5" s="1" t="s">
        <v>161</v>
      </c>
      <c r="B5" t="s">
        <v>155</v>
      </c>
      <c r="C5">
        <v>65</v>
      </c>
    </row>
    <row r="6" spans="1:5" x14ac:dyDescent="0.35">
      <c r="A6" s="1" t="s">
        <v>159</v>
      </c>
      <c r="B6" t="s">
        <v>154</v>
      </c>
      <c r="C6">
        <v>60</v>
      </c>
    </row>
    <row r="7" spans="1:5" x14ac:dyDescent="0.35">
      <c r="A7" s="1" t="s">
        <v>165</v>
      </c>
      <c r="B7" t="s">
        <v>156</v>
      </c>
      <c r="C7">
        <v>58</v>
      </c>
    </row>
    <row r="8" spans="1:5" x14ac:dyDescent="0.35">
      <c r="A8" t="s">
        <v>158</v>
      </c>
      <c r="B8" t="s">
        <v>154</v>
      </c>
      <c r="C8">
        <v>45</v>
      </c>
    </row>
    <row r="9" spans="1:5" x14ac:dyDescent="0.35">
      <c r="A9" s="1" t="s">
        <v>164</v>
      </c>
      <c r="B9" t="s">
        <v>156</v>
      </c>
      <c r="C9">
        <v>43</v>
      </c>
    </row>
    <row r="10" spans="1:5" x14ac:dyDescent="0.35">
      <c r="A10" t="s">
        <v>157</v>
      </c>
    </row>
    <row r="13" spans="1:5" x14ac:dyDescent="0.35">
      <c r="A13" s="3" t="s">
        <v>167</v>
      </c>
    </row>
    <row r="14" spans="1:5" x14ac:dyDescent="0.35">
      <c r="A14" t="s">
        <v>166</v>
      </c>
    </row>
    <row r="15" spans="1:5" x14ac:dyDescent="0.35">
      <c r="A15" t="s">
        <v>168</v>
      </c>
      <c r="E15" s="21" t="s">
        <v>163</v>
      </c>
    </row>
    <row r="16" spans="1:5" x14ac:dyDescent="0.35">
      <c r="A16" t="s">
        <v>169</v>
      </c>
      <c r="E16" s="22" t="s">
        <v>164</v>
      </c>
    </row>
  </sheetData>
  <sortState xmlns:xlrd2="http://schemas.microsoft.com/office/spreadsheetml/2017/richdata2" ref="A2:C10">
    <sortCondition descending="1" ref="C2:C10"/>
  </sortState>
  <conditionalFormatting sqref="C2:C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9E78-8114-478E-AA11-FE436126BF9A}">
  <dimension ref="A1:H14"/>
  <sheetViews>
    <sheetView workbookViewId="0">
      <selection activeCell="L11" sqref="L11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5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177</v>
      </c>
      <c r="B2" t="s">
        <v>156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35">
      <c r="A3" s="1" t="s">
        <v>178</v>
      </c>
      <c r="B3" t="s">
        <v>156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35">
      <c r="A4" s="1" t="s">
        <v>179</v>
      </c>
      <c r="B4" t="s">
        <v>156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35">
      <c r="A5" s="1" t="s">
        <v>180</v>
      </c>
      <c r="B5" t="s">
        <v>175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5">
      <c r="A6" s="1" t="s">
        <v>181</v>
      </c>
      <c r="B6" t="s">
        <v>175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35">
      <c r="A7" s="1" t="s">
        <v>182</v>
      </c>
      <c r="B7" t="s">
        <v>156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35">
      <c r="A8" s="1" t="s">
        <v>183</v>
      </c>
      <c r="B8" t="s">
        <v>176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13" spans="1:8" x14ac:dyDescent="0.35">
      <c r="A13" s="3" t="s">
        <v>185</v>
      </c>
    </row>
    <row r="14" spans="1:8" x14ac:dyDescent="0.35">
      <c r="A14" t="s">
        <v>186</v>
      </c>
    </row>
  </sheetData>
  <conditionalFormatting sqref="C2:H8">
    <cfRule type="cellIs" dxfId="19" priority="1" operator="equal">
      <formula>65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B05E-B41B-47A6-B77E-32E49381A3CE}">
  <dimension ref="A1:H15"/>
  <sheetViews>
    <sheetView workbookViewId="0">
      <selection activeCell="G12" sqref="G12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177</v>
      </c>
      <c r="B2" t="s">
        <v>156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35">
      <c r="A3" s="1" t="s">
        <v>178</v>
      </c>
      <c r="B3" t="s">
        <v>156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35">
      <c r="A4" s="1" t="s">
        <v>179</v>
      </c>
      <c r="B4" t="s">
        <v>156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35">
      <c r="A5" s="1" t="s">
        <v>180</v>
      </c>
      <c r="B5" t="s">
        <v>175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5">
      <c r="A6" s="1" t="s">
        <v>181</v>
      </c>
      <c r="B6" t="s">
        <v>175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35">
      <c r="A7" s="1" t="s">
        <v>182</v>
      </c>
      <c r="B7" t="s">
        <v>156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35">
      <c r="A8" s="1" t="s">
        <v>183</v>
      </c>
      <c r="B8" t="s">
        <v>176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9" spans="1:8" x14ac:dyDescent="0.35">
      <c r="A9" t="s">
        <v>157</v>
      </c>
    </row>
    <row r="13" spans="1:8" x14ac:dyDescent="0.35">
      <c r="A13" s="3" t="s">
        <v>187</v>
      </c>
    </row>
    <row r="14" spans="1:8" x14ac:dyDescent="0.35">
      <c r="A14" t="s">
        <v>188</v>
      </c>
    </row>
    <row r="15" spans="1:8" x14ac:dyDescent="0.35">
      <c r="A15" t="s">
        <v>192</v>
      </c>
    </row>
  </sheetData>
  <conditionalFormatting sqref="C2:C8">
    <cfRule type="cellIs" dxfId="18" priority="1" operator="greaterThan">
      <formula>65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8192-A9E1-4F8F-B9FB-1C0BCC03F262}">
  <dimension ref="A1:H15"/>
  <sheetViews>
    <sheetView workbookViewId="0">
      <selection activeCell="I12" sqref="I12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177</v>
      </c>
      <c r="B2" t="s">
        <v>156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35">
      <c r="A3" s="1" t="s">
        <v>178</v>
      </c>
      <c r="B3" t="s">
        <v>156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35">
      <c r="A4" s="1" t="s">
        <v>179</v>
      </c>
      <c r="B4" t="s">
        <v>156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35">
      <c r="A5" s="1" t="s">
        <v>180</v>
      </c>
      <c r="B5" t="s">
        <v>175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5">
      <c r="A6" s="1" t="s">
        <v>181</v>
      </c>
      <c r="B6" t="s">
        <v>175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35">
      <c r="A7" s="1" t="s">
        <v>182</v>
      </c>
      <c r="B7" t="s">
        <v>156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35">
      <c r="A8" s="1" t="s">
        <v>183</v>
      </c>
      <c r="B8" t="s">
        <v>176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9" spans="1:8" x14ac:dyDescent="0.35">
      <c r="A9" t="s">
        <v>157</v>
      </c>
    </row>
    <row r="13" spans="1:8" x14ac:dyDescent="0.35">
      <c r="A13" s="3" t="s">
        <v>189</v>
      </c>
    </row>
    <row r="14" spans="1:8" x14ac:dyDescent="0.35">
      <c r="A14" t="s">
        <v>190</v>
      </c>
    </row>
    <row r="15" spans="1:8" x14ac:dyDescent="0.35">
      <c r="A15" t="s">
        <v>191</v>
      </c>
    </row>
  </sheetData>
  <conditionalFormatting sqref="D2:D8">
    <cfRule type="cellIs" dxfId="17" priority="1" operator="lessThan">
      <formula>55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14B3-228F-4335-B9BF-A5358E3FE5B4}">
  <dimension ref="A1:H17"/>
  <sheetViews>
    <sheetView workbookViewId="0">
      <selection activeCell="J12" sqref="J12"/>
    </sheetView>
  </sheetViews>
  <sheetFormatPr defaultRowHeight="14.5" x14ac:dyDescent="0.35"/>
  <sheetData>
    <row r="1" spans="1:8" x14ac:dyDescent="0.35">
      <c r="A1" s="14" t="s">
        <v>184</v>
      </c>
      <c r="B1" s="14" t="s">
        <v>152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4" t="s">
        <v>153</v>
      </c>
    </row>
    <row r="2" spans="1:8" x14ac:dyDescent="0.35">
      <c r="A2" s="1" t="s">
        <v>177</v>
      </c>
      <c r="B2" t="s">
        <v>156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35">
      <c r="A3" s="1" t="s">
        <v>178</v>
      </c>
      <c r="B3" t="s">
        <v>156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35">
      <c r="A4" s="1" t="s">
        <v>179</v>
      </c>
      <c r="B4" t="s">
        <v>156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35">
      <c r="A5" s="1" t="s">
        <v>180</v>
      </c>
      <c r="B5" t="s">
        <v>175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35">
      <c r="A6" s="1" t="s">
        <v>181</v>
      </c>
      <c r="B6" t="s">
        <v>175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35">
      <c r="A7" s="1" t="s">
        <v>182</v>
      </c>
      <c r="B7" t="s">
        <v>156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35">
      <c r="A8" s="1" t="s">
        <v>183</v>
      </c>
      <c r="B8" t="s">
        <v>176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15" spans="1:8" x14ac:dyDescent="0.35">
      <c r="A15" s="3" t="s">
        <v>193</v>
      </c>
    </row>
    <row r="16" spans="1:8" x14ac:dyDescent="0.35">
      <c r="A16" t="s">
        <v>195</v>
      </c>
    </row>
    <row r="17" spans="1:1" x14ac:dyDescent="0.35">
      <c r="A17" t="s">
        <v>194</v>
      </c>
    </row>
  </sheetData>
  <conditionalFormatting sqref="C2:H8">
    <cfRule type="cellIs" dxfId="16" priority="1" operator="between">
      <formula>79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Conditional Formatting</vt:lpstr>
      <vt:lpstr>Sales Data</vt:lpstr>
      <vt:lpstr>Sales_Data</vt:lpstr>
      <vt:lpstr>Challenge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2024-08-28T23:26:54Z</dcterms:modified>
</cp:coreProperties>
</file>