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4.xml" ContentType="application/vnd.openxmlformats-officedocument.drawing+xml"/>
  <Override PartName="/xl/slicers/slicer1.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C:\Users\Shams\Documents\BLOSSOM ASSIGNMENTS\"/>
    </mc:Choice>
  </mc:AlternateContent>
  <xr:revisionPtr revIDLastSave="0" documentId="13_ncr:1_{E1257FDE-684C-40FC-A5D4-01CA34EF066D}" xr6:coauthVersionLast="47" xr6:coauthVersionMax="47" xr10:uidLastSave="{00000000-0000-0000-0000-000000000000}"/>
  <bookViews>
    <workbookView xWindow="-120" yWindow="-120" windowWidth="20730" windowHeight="11040" tabRatio="796" firstSheet="1" activeTab="5" xr2:uid="{00000000-000D-0000-FFFF-FFFF00000000}"/>
  </bookViews>
  <sheets>
    <sheet name="BLOSSOM ACADEMY" sheetId="8" r:id="rId1"/>
    <sheet name="Data" sheetId="1" r:id="rId2"/>
    <sheet name="Table" sheetId="5" r:id="rId3"/>
    <sheet name="One-dimensional Pivot Table " sheetId="10" r:id="rId4"/>
    <sheet name="Two-dimensional Pivot Table," sheetId="11" r:id="rId5"/>
    <sheet name="Charts" sheetId="9" r:id="rId6"/>
  </sheets>
  <definedNames>
    <definedName name="_xlnm._FilterDatabase" localSheetId="1" hidden="1">Data!$C$1:$C$214</definedName>
    <definedName name="Category">Table1[Category]</definedName>
    <definedName name="Slicer_Category">#N/A</definedName>
    <definedName name="Slicer_Country">#N/A</definedName>
    <definedName name="Slicer_Product">#N/A</definedName>
  </definedNames>
  <calcPr calcId="191029"/>
  <pivotCaches>
    <pivotCache cacheId="0"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6" i="5" l="1"/>
  <c r="L2" i="5" a="1"/>
  <c r="L2" i="5" s="1"/>
  <c r="J2" i="5" a="1"/>
  <c r="J2" i="5" s="1"/>
  <c r="H2" i="5" a="1"/>
  <c r="H2" i="5"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<sst xmlns="http://schemas.openxmlformats.org/spreadsheetml/2006/main" count="1434" uniqueCount="52">
  <si>
    <t>Country</t>
  </si>
  <si>
    <t>Order ID</t>
  </si>
  <si>
    <t>Product</t>
  </si>
  <si>
    <t>Category</t>
  </si>
  <si>
    <t>Amount</t>
  </si>
  <si>
    <t>Fruit</t>
  </si>
  <si>
    <t>Vegetables</t>
  </si>
  <si>
    <t>Date</t>
  </si>
  <si>
    <t>United States</t>
  </si>
  <si>
    <t>United Kingdom</t>
  </si>
  <si>
    <t>Canada</t>
  </si>
  <si>
    <t>Australia</t>
  </si>
  <si>
    <t>Germany</t>
  </si>
  <si>
    <t>Banana</t>
  </si>
  <si>
    <t>Apple</t>
  </si>
  <si>
    <t>Orange</t>
  </si>
  <si>
    <t>Mango</t>
  </si>
  <si>
    <t>Carrots</t>
  </si>
  <si>
    <t>Beans</t>
  </si>
  <si>
    <t>France</t>
  </si>
  <si>
    <t>New Zealand</t>
  </si>
  <si>
    <t>Cabbage</t>
  </si>
  <si>
    <t>Ghana</t>
  </si>
  <si>
    <t>congo</t>
  </si>
  <si>
    <t>Congo</t>
  </si>
  <si>
    <t xml:space="preserve">I used </t>
  </si>
  <si>
    <t>conditional formatting to  check for duplicates which where absent.</t>
  </si>
  <si>
    <t>I also used it bar scale on the pricrs of product</t>
  </si>
  <si>
    <t>The dates where also soughted using highlight cells (between)</t>
  </si>
  <si>
    <t>Dates in blue are dates between 05/04/2016 and 01/10/16</t>
  </si>
  <si>
    <t>Pink cells are duplicate values but not duplicate data.</t>
  </si>
  <si>
    <t>Grand Total</t>
  </si>
  <si>
    <t>Sum of Amount</t>
  </si>
  <si>
    <t>Average of Amount</t>
  </si>
  <si>
    <t>Months</t>
  </si>
  <si>
    <t>Jan</t>
  </si>
  <si>
    <t>Feb</t>
  </si>
  <si>
    <t>Mar</t>
  </si>
  <si>
    <t>Apr</t>
  </si>
  <si>
    <t>May</t>
  </si>
  <si>
    <t>Jun</t>
  </si>
  <si>
    <t>Jul</t>
  </si>
  <si>
    <t>Aug</t>
  </si>
  <si>
    <t>Sep</t>
  </si>
  <si>
    <t>Oct</t>
  </si>
  <si>
    <t>Nov</t>
  </si>
  <si>
    <t>Dec</t>
  </si>
  <si>
    <t>Fruit Total</t>
  </si>
  <si>
    <t>(All)</t>
  </si>
  <si>
    <t>The green bars were a result of conditioning format, the ba</t>
  </si>
  <si>
    <t>,specifically, the data bars.</t>
  </si>
  <si>
    <t>Vegetables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</si>
</sst>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
  </numFmts>
  <fonts count="2" x14ac:knownFonts="1">
    <font>
      <sz val="11"/>
      <color theme="1"/>
      <name val="Calisto MT"/>
      <family val="2"/>
      <scheme val="minor"/>
    </font>
    <font>
      <b/>
      <sz val="11"/>
      <color theme="1"/>
      <name val="Calisto MT"/>
      <family val="2"/>
      <scheme val="minor"/>
    </font>
  </fonts>
  <fills count="4">
    <fill>
      <patternFill patternType="none"/>
    </fill>
    <fill>
      <patternFill patternType="gray125"/>
    </fill>
    <fill>
      <patternFill patternType="solid">
        <fgColor rgb="FFFFFF00"/>
        <bgColor indexed="64"/>
      </patternFill>
    </fill>
    <fill>
      <patternFill patternType="solid">
        <fgColor theme="9" tint="0.39997558519241921"/>
        <bgColor indexed="64"/>
      </patternFill>
    </fill>
  </fills>
  <borders count="1">
    <border>
      <left/>
      <right/>
      <top/>
      <bottom/>
      <diagonal/>
    </border>
  </borders>
  <cellStyleXfs count="1">
    <xf numFmtId="0" fontId="0" fillId="0" borderId="0"/>
  </cellStyleXfs>
  <cellXfs count="14">
    <xf numFmtId="0" fontId="0" fillId="0" borderId="0" xfId="0"/>
    <xf numFmtId="0" fontId="1" fillId="0" borderId="0" xfId="0" applyFont="1"/>
    <xf numFmtId="164" fontId="0" fillId="0" borderId="0" xfId="0" applyNumberFormat="1"/>
    <xf numFmtId="14" fontId="0" fillId="0" borderId="0" xfId="0" applyNumberFormat="1"/>
    <xf numFmtId="0" fontId="0" fillId="0" borderId="0" xfId="0" applyFill="1"/>
    <xf numFmtId="164" fontId="0" fillId="0" borderId="0" xfId="0" applyNumberFormat="1" applyFill="1"/>
    <xf numFmtId="14" fontId="0" fillId="0" borderId="0" xfId="0" applyNumberFormat="1" applyFill="1"/>
    <xf numFmtId="0" fontId="1" fillId="0" borderId="0" xfId="0" applyFont="1" applyFill="1"/>
    <xf numFmtId="0" fontId="0" fillId="0" borderId="0" xfId="0" pivotButton="1"/>
    <xf numFmtId="0" fontId="0" fillId="0" borderId="0" xfId="0" applyNumberFormat="1"/>
    <xf numFmtId="1" fontId="0" fillId="0" borderId="0" xfId="0" applyNumberFormat="1"/>
    <xf numFmtId="2" fontId="0" fillId="0" borderId="0" xfId="0" applyNumberFormat="1"/>
    <xf numFmtId="0" fontId="0" fillId="2" borderId="0" xfId="0" applyNumberFormat="1" applyFill="1"/>
    <xf numFmtId="0" fontId="0" fillId="3" borderId="0" xfId="0" applyFill="1"/>
  </cellXfs>
  <cellStyles count="1">
    <cellStyle name="Normal" xfId="0" builtinId="0"/>
  </cellStyles>
  <dxfs count="41">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font>
        <color rgb="FF9C0006"/>
      </font>
      <fill>
        <patternFill>
          <bgColor rgb="FFFFC7CE"/>
        </patternFill>
      </fill>
    </dxf>
    <dxf>
      <fill>
        <patternFill>
          <bgColor theme="4"/>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numFmt numFmtId="1" formatCode="0"/>
    </dxf>
    <dxf>
      <numFmt numFmtId="1" formatCode="0"/>
    </dxf>
    <dxf>
      <fill>
        <patternFill patternType="none">
          <fgColor indexed="64"/>
          <bgColor auto="1"/>
        </patternFill>
      </fill>
    </dxf>
    <dxf>
      <numFmt numFmtId="19" formatCode="dd/mm/yyyy"/>
      <fill>
        <patternFill patternType="none">
          <fgColor indexed="64"/>
          <bgColor auto="1"/>
        </patternFill>
      </fill>
    </dxf>
    <dxf>
      <numFmt numFmtId="164" formatCode="&quot;$&quot;#,##0"/>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ont>
        <b/>
        <i val="0"/>
        <strike val="0"/>
        <condense val="0"/>
        <extend val="0"/>
        <outline val="0"/>
        <shadow val="0"/>
        <u val="none"/>
        <vertAlign val="baseline"/>
        <sz val="11"/>
        <color theme="1"/>
        <name val="Calisto MT"/>
        <family val="2"/>
        <scheme val="minor"/>
      </font>
      <fill>
        <patternFill patternType="none">
          <fgColor indexed="64"/>
          <bgColor auto="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[SM_PivotTable 2.xlsx]One-dimensional Pivot Table !PivotTable1</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'One-dimensional Pivot Table '!$R$25:$R$26</c:f>
              <c:strCache>
                <c:ptCount val="1"/>
                <c:pt idx="0">
                  <c:v>Apple</c:v>
                </c:pt>
              </c:strCache>
            </c:strRef>
          </c:tx>
          <c:spPr>
            <a:ln w="28575" cap="rnd">
              <a:solidFill>
                <a:schemeClr val="accent1"/>
              </a:solidFill>
              <a:round/>
            </a:ln>
            <a:effectLst/>
          </c:spPr>
          <c:marker>
            <c:symbol val="none"/>
          </c:marker>
          <c:cat>
            <c:multiLvlStrRef>
              <c:f>'One-dimensional Pivot Table '!$P$27:$Q$53</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Fruit</c:v>
                  </c:pt>
                  <c:pt idx="12">
                    <c:v>Vegetables</c:v>
                  </c:pt>
                </c:lvl>
              </c:multiLvlStrCache>
            </c:multiLvlStrRef>
          </c:cat>
          <c:val>
            <c:numRef>
              <c:f>'One-dimensional Pivot Table '!$R$27:$R$53</c:f>
              <c:numCache>
                <c:formatCode>0</c:formatCode>
                <c:ptCount val="24"/>
                <c:pt idx="0">
                  <c:v>16794</c:v>
                </c:pt>
                <c:pt idx="1">
                  <c:v>19715</c:v>
                </c:pt>
                <c:pt idx="2">
                  <c:v>25702</c:v>
                </c:pt>
                <c:pt idx="3">
                  <c:v>14586</c:v>
                </c:pt>
                <c:pt idx="4">
                  <c:v>22557</c:v>
                </c:pt>
                <c:pt idx="5">
                  <c:v>6126</c:v>
                </c:pt>
                <c:pt idx="6">
                  <c:v>2034</c:v>
                </c:pt>
                <c:pt idx="7">
                  <c:v>22611</c:v>
                </c:pt>
                <c:pt idx="8">
                  <c:v>8489</c:v>
                </c:pt>
                <c:pt idx="9">
                  <c:v>15331</c:v>
                </c:pt>
                <c:pt idx="10">
                  <c:v>11978</c:v>
                </c:pt>
                <c:pt idx="11">
                  <c:v>25334</c:v>
                </c:pt>
              </c:numCache>
            </c:numRef>
          </c:val>
          <c:smooth val="0"/>
          <c:extLst>
            <c:ext xmlns:c16="http://schemas.microsoft.com/office/drawing/2014/chart" uri="{C3380CC4-5D6E-409C-BE32-E72D297353CC}">
              <c16:uniqueId val="{00000000-3E66-4A2F-B118-834718B7A123}"/>
            </c:ext>
          </c:extLst>
        </c:ser>
        <c:ser>
          <c:idx val="1"/>
          <c:order val="1"/>
          <c:tx>
            <c:strRef>
              <c:f>'One-dimensional Pivot Table '!$S$25:$S$26</c:f>
              <c:strCache>
                <c:ptCount val="1"/>
                <c:pt idx="0">
                  <c:v>Banana</c:v>
                </c:pt>
              </c:strCache>
            </c:strRef>
          </c:tx>
          <c:spPr>
            <a:ln w="28575" cap="rnd">
              <a:solidFill>
                <a:schemeClr val="accent2"/>
              </a:solidFill>
              <a:round/>
            </a:ln>
            <a:effectLst/>
          </c:spPr>
          <c:marker>
            <c:symbol val="none"/>
          </c:marker>
          <c:cat>
            <c:multiLvlStrRef>
              <c:f>'One-dimensional Pivot Table '!$P$27:$Q$53</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Fruit</c:v>
                  </c:pt>
                  <c:pt idx="12">
                    <c:v>Vegetables</c:v>
                  </c:pt>
                </c:lvl>
              </c:multiLvlStrCache>
            </c:multiLvlStrRef>
          </c:cat>
          <c:val>
            <c:numRef>
              <c:f>'One-dimensional Pivot Table '!$S$27:$S$53</c:f>
              <c:numCache>
                <c:formatCode>0</c:formatCode>
                <c:ptCount val="24"/>
                <c:pt idx="0">
                  <c:v>29728</c:v>
                </c:pt>
                <c:pt idx="1">
                  <c:v>9228</c:v>
                </c:pt>
                <c:pt idx="2">
                  <c:v>26224</c:v>
                </c:pt>
                <c:pt idx="3">
                  <c:v>16001</c:v>
                </c:pt>
                <c:pt idx="4">
                  <c:v>69521</c:v>
                </c:pt>
                <c:pt idx="5">
                  <c:v>15208</c:v>
                </c:pt>
                <c:pt idx="6">
                  <c:v>31336</c:v>
                </c:pt>
                <c:pt idx="7">
                  <c:v>9980</c:v>
                </c:pt>
                <c:pt idx="8">
                  <c:v>51835</c:v>
                </c:pt>
                <c:pt idx="9">
                  <c:v>22320</c:v>
                </c:pt>
                <c:pt idx="10">
                  <c:v>29530</c:v>
                </c:pt>
                <c:pt idx="11">
                  <c:v>29384</c:v>
                </c:pt>
              </c:numCache>
            </c:numRef>
          </c:val>
          <c:smooth val="0"/>
          <c:extLst>
            <c:ext xmlns:c16="http://schemas.microsoft.com/office/drawing/2014/chart" uri="{C3380CC4-5D6E-409C-BE32-E72D297353CC}">
              <c16:uniqueId val="{0000000C-7332-4EDE-898F-C691A7F4A568}"/>
            </c:ext>
          </c:extLst>
        </c:ser>
        <c:ser>
          <c:idx val="2"/>
          <c:order val="2"/>
          <c:tx>
            <c:strRef>
              <c:f>'One-dimensional Pivot Table '!$T$25:$T$26</c:f>
              <c:strCache>
                <c:ptCount val="1"/>
                <c:pt idx="0">
                  <c:v>Beans</c:v>
                </c:pt>
              </c:strCache>
            </c:strRef>
          </c:tx>
          <c:spPr>
            <a:ln w="28575" cap="rnd">
              <a:solidFill>
                <a:schemeClr val="accent3"/>
              </a:solidFill>
              <a:round/>
            </a:ln>
            <a:effectLst/>
          </c:spPr>
          <c:marker>
            <c:symbol val="none"/>
          </c:marker>
          <c:cat>
            <c:multiLvlStrRef>
              <c:f>'One-dimensional Pivot Table '!$P$27:$Q$53</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Fruit</c:v>
                  </c:pt>
                  <c:pt idx="12">
                    <c:v>Vegetables</c:v>
                  </c:pt>
                </c:lvl>
              </c:multiLvlStrCache>
            </c:multiLvlStrRef>
          </c:cat>
          <c:val>
            <c:numRef>
              <c:f>'One-dimensional Pivot Table '!$T$27:$T$53</c:f>
              <c:numCache>
                <c:formatCode>0</c:formatCode>
                <c:ptCount val="24"/>
                <c:pt idx="12">
                  <c:v>2626</c:v>
                </c:pt>
                <c:pt idx="13">
                  <c:v>15823</c:v>
                </c:pt>
                <c:pt idx="14">
                  <c:v>6045</c:v>
                </c:pt>
                <c:pt idx="16">
                  <c:v>8096</c:v>
                </c:pt>
                <c:pt idx="18">
                  <c:v>8416</c:v>
                </c:pt>
                <c:pt idx="19">
                  <c:v>5761</c:v>
                </c:pt>
                <c:pt idx="21">
                  <c:v>5015</c:v>
                </c:pt>
                <c:pt idx="23">
                  <c:v>5499</c:v>
                </c:pt>
              </c:numCache>
            </c:numRef>
          </c:val>
          <c:smooth val="0"/>
          <c:extLst>
            <c:ext xmlns:c16="http://schemas.microsoft.com/office/drawing/2014/chart" uri="{C3380CC4-5D6E-409C-BE32-E72D297353CC}">
              <c16:uniqueId val="{0000000D-7332-4EDE-898F-C691A7F4A568}"/>
            </c:ext>
          </c:extLst>
        </c:ser>
        <c:ser>
          <c:idx val="3"/>
          <c:order val="3"/>
          <c:tx>
            <c:strRef>
              <c:f>'One-dimensional Pivot Table '!$U$25:$U$26</c:f>
              <c:strCache>
                <c:ptCount val="1"/>
                <c:pt idx="0">
                  <c:v>Cabbage</c:v>
                </c:pt>
              </c:strCache>
            </c:strRef>
          </c:tx>
          <c:spPr>
            <a:ln w="28575" cap="rnd">
              <a:solidFill>
                <a:schemeClr val="accent4"/>
              </a:solidFill>
              <a:round/>
            </a:ln>
            <a:effectLst/>
          </c:spPr>
          <c:marker>
            <c:symbol val="none"/>
          </c:marker>
          <c:cat>
            <c:multiLvlStrRef>
              <c:f>'One-dimensional Pivot Table '!$P$27:$Q$53</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Fruit</c:v>
                  </c:pt>
                  <c:pt idx="12">
                    <c:v>Vegetables</c:v>
                  </c:pt>
                </c:lvl>
              </c:multiLvlStrCache>
            </c:multiLvlStrRef>
          </c:cat>
          <c:val>
            <c:numRef>
              <c:f>'One-dimensional Pivot Table '!$U$27:$U$53</c:f>
              <c:numCache>
                <c:formatCode>0</c:formatCode>
                <c:ptCount val="24"/>
                <c:pt idx="12">
                  <c:v>30732</c:v>
                </c:pt>
                <c:pt idx="13">
                  <c:v>1557</c:v>
                </c:pt>
                <c:pt idx="14">
                  <c:v>5341</c:v>
                </c:pt>
                <c:pt idx="15">
                  <c:v>9508</c:v>
                </c:pt>
                <c:pt idx="16">
                  <c:v>17104</c:v>
                </c:pt>
                <c:pt idx="17">
                  <c:v>25752</c:v>
                </c:pt>
                <c:pt idx="18">
                  <c:v>13170</c:v>
                </c:pt>
                <c:pt idx="19">
                  <c:v>20386</c:v>
                </c:pt>
                <c:pt idx="20">
                  <c:v>18605</c:v>
                </c:pt>
                <c:pt idx="22">
                  <c:v>284</c:v>
                </c:pt>
              </c:numCache>
            </c:numRef>
          </c:val>
          <c:smooth val="0"/>
          <c:extLst>
            <c:ext xmlns:c16="http://schemas.microsoft.com/office/drawing/2014/chart" uri="{C3380CC4-5D6E-409C-BE32-E72D297353CC}">
              <c16:uniqueId val="{0000000E-7332-4EDE-898F-C691A7F4A568}"/>
            </c:ext>
          </c:extLst>
        </c:ser>
        <c:ser>
          <c:idx val="4"/>
          <c:order val="4"/>
          <c:tx>
            <c:strRef>
              <c:f>'One-dimensional Pivot Table '!$V$25:$V$26</c:f>
              <c:strCache>
                <c:ptCount val="1"/>
                <c:pt idx="0">
                  <c:v>Carrots</c:v>
                </c:pt>
              </c:strCache>
            </c:strRef>
          </c:tx>
          <c:spPr>
            <a:ln w="28575" cap="rnd">
              <a:solidFill>
                <a:schemeClr val="accent5"/>
              </a:solidFill>
              <a:round/>
            </a:ln>
            <a:effectLst/>
          </c:spPr>
          <c:marker>
            <c:symbol val="none"/>
          </c:marker>
          <c:cat>
            <c:multiLvlStrRef>
              <c:f>'One-dimensional Pivot Table '!$P$27:$Q$53</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Fruit</c:v>
                  </c:pt>
                  <c:pt idx="12">
                    <c:v>Vegetables</c:v>
                  </c:pt>
                </c:lvl>
              </c:multiLvlStrCache>
            </c:multiLvlStrRef>
          </c:cat>
          <c:val>
            <c:numRef>
              <c:f>'One-dimensional Pivot Table '!$V$27:$V$53</c:f>
              <c:numCache>
                <c:formatCode>0</c:formatCode>
                <c:ptCount val="24"/>
                <c:pt idx="12">
                  <c:v>6173</c:v>
                </c:pt>
                <c:pt idx="13">
                  <c:v>5154</c:v>
                </c:pt>
                <c:pt idx="14">
                  <c:v>21722</c:v>
                </c:pt>
                <c:pt idx="15">
                  <c:v>8266</c:v>
                </c:pt>
                <c:pt idx="16">
                  <c:v>28887</c:v>
                </c:pt>
                <c:pt idx="18">
                  <c:v>5751</c:v>
                </c:pt>
                <c:pt idx="19">
                  <c:v>9397</c:v>
                </c:pt>
                <c:pt idx="20">
                  <c:v>7933</c:v>
                </c:pt>
                <c:pt idx="21">
                  <c:v>9949</c:v>
                </c:pt>
                <c:pt idx="22">
                  <c:v>7857</c:v>
                </c:pt>
                <c:pt idx="23">
                  <c:v>25856</c:v>
                </c:pt>
              </c:numCache>
            </c:numRef>
          </c:val>
          <c:smooth val="0"/>
          <c:extLst>
            <c:ext xmlns:c16="http://schemas.microsoft.com/office/drawing/2014/chart" uri="{C3380CC4-5D6E-409C-BE32-E72D297353CC}">
              <c16:uniqueId val="{0000000F-7332-4EDE-898F-C691A7F4A568}"/>
            </c:ext>
          </c:extLst>
        </c:ser>
        <c:ser>
          <c:idx val="5"/>
          <c:order val="5"/>
          <c:tx>
            <c:strRef>
              <c:f>'One-dimensional Pivot Table '!$W$25:$W$26</c:f>
              <c:strCache>
                <c:ptCount val="1"/>
                <c:pt idx="0">
                  <c:v>Mango</c:v>
                </c:pt>
              </c:strCache>
            </c:strRef>
          </c:tx>
          <c:spPr>
            <a:ln w="28575" cap="rnd">
              <a:solidFill>
                <a:schemeClr val="accent6"/>
              </a:solidFill>
              <a:round/>
            </a:ln>
            <a:effectLst/>
          </c:spPr>
          <c:marker>
            <c:symbol val="none"/>
          </c:marker>
          <c:cat>
            <c:multiLvlStrRef>
              <c:f>'One-dimensional Pivot Table '!$P$27:$Q$53</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Fruit</c:v>
                  </c:pt>
                  <c:pt idx="12">
                    <c:v>Vegetables</c:v>
                  </c:pt>
                </c:lvl>
              </c:multiLvlStrCache>
            </c:multiLvlStrRef>
          </c:cat>
          <c:val>
            <c:numRef>
              <c:f>'One-dimensional Pivot Table '!$W$27:$W$53</c:f>
              <c:numCache>
                <c:formatCode>0</c:formatCode>
                <c:ptCount val="24"/>
                <c:pt idx="1">
                  <c:v>9029</c:v>
                </c:pt>
                <c:pt idx="2">
                  <c:v>3663</c:v>
                </c:pt>
                <c:pt idx="4">
                  <c:v>33384</c:v>
                </c:pt>
                <c:pt idx="6">
                  <c:v>5480</c:v>
                </c:pt>
                <c:pt idx="8">
                  <c:v>5523</c:v>
                </c:pt>
              </c:numCache>
            </c:numRef>
          </c:val>
          <c:smooth val="0"/>
          <c:extLst>
            <c:ext xmlns:c16="http://schemas.microsoft.com/office/drawing/2014/chart" uri="{C3380CC4-5D6E-409C-BE32-E72D297353CC}">
              <c16:uniqueId val="{00000010-7332-4EDE-898F-C691A7F4A568}"/>
            </c:ext>
          </c:extLst>
        </c:ser>
        <c:ser>
          <c:idx val="6"/>
          <c:order val="6"/>
          <c:tx>
            <c:strRef>
              <c:f>'One-dimensional Pivot Table '!$X$25:$X$26</c:f>
              <c:strCache>
                <c:ptCount val="1"/>
                <c:pt idx="0">
                  <c:v>Orange</c:v>
                </c:pt>
              </c:strCache>
            </c:strRef>
          </c:tx>
          <c:spPr>
            <a:ln w="28575" cap="rnd">
              <a:solidFill>
                <a:schemeClr val="accent1">
                  <a:lumMod val="60000"/>
                </a:schemeClr>
              </a:solidFill>
              <a:round/>
            </a:ln>
            <a:effectLst/>
          </c:spPr>
          <c:marker>
            <c:symbol val="none"/>
          </c:marker>
          <c:cat>
            <c:multiLvlStrRef>
              <c:f>'One-dimensional Pivot Table '!$P$27:$Q$53</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Fruit</c:v>
                  </c:pt>
                  <c:pt idx="12">
                    <c:v>Vegetables</c:v>
                  </c:pt>
                </c:lvl>
              </c:multiLvlStrCache>
            </c:multiLvlStrRef>
          </c:cat>
          <c:val>
            <c:numRef>
              <c:f>'One-dimensional Pivot Table '!$X$27:$X$53</c:f>
              <c:numCache>
                <c:formatCode>0</c:formatCode>
                <c:ptCount val="24"/>
                <c:pt idx="0">
                  <c:v>3610</c:v>
                </c:pt>
                <c:pt idx="1">
                  <c:v>2256</c:v>
                </c:pt>
                <c:pt idx="2">
                  <c:v>15869</c:v>
                </c:pt>
                <c:pt idx="3">
                  <c:v>1113</c:v>
                </c:pt>
                <c:pt idx="4">
                  <c:v>23790</c:v>
                </c:pt>
                <c:pt idx="5">
                  <c:v>4514</c:v>
                </c:pt>
                <c:pt idx="6">
                  <c:v>14548</c:v>
                </c:pt>
                <c:pt idx="7">
                  <c:v>859</c:v>
                </c:pt>
                <c:pt idx="8">
                  <c:v>10048</c:v>
                </c:pt>
                <c:pt idx="10">
                  <c:v>24091</c:v>
                </c:pt>
                <c:pt idx="11">
                  <c:v>3740</c:v>
                </c:pt>
              </c:numCache>
            </c:numRef>
          </c:val>
          <c:smooth val="0"/>
          <c:extLst>
            <c:ext xmlns:c16="http://schemas.microsoft.com/office/drawing/2014/chart" uri="{C3380CC4-5D6E-409C-BE32-E72D297353CC}">
              <c16:uniqueId val="{00000011-7332-4EDE-898F-C691A7F4A568}"/>
            </c:ext>
          </c:extLst>
        </c:ser>
        <c:dLbls>
          <c:showLegendKey val="0"/>
          <c:showVal val="0"/>
          <c:showCatName val="0"/>
          <c:showSerName val="0"/>
          <c:showPercent val="0"/>
          <c:showBubbleSize val="0"/>
        </c:dLbls>
        <c:smooth val="0"/>
        <c:axId val="1667501696"/>
        <c:axId val="1667507104"/>
      </c:lineChart>
      <c:catAx>
        <c:axId val="1667501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1667507104"/>
        <c:crosses val="autoZero"/>
        <c:auto val="1"/>
        <c:lblAlgn val="ctr"/>
        <c:lblOffset val="100"/>
        <c:noMultiLvlLbl val="0"/>
      </c:catAx>
      <c:valAx>
        <c:axId val="16675071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16675016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[SM_PivotTable 2.xlsx]One-dimensional Pivot Table !PivotTable11</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H"/>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GH"/>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a:noFill/>
          </a:ln>
          <a:effectLst/>
        </c:spPr>
      </c:pivotFmt>
      <c:pivotFmt>
        <c:idx val="4"/>
        <c:spPr>
          <a:solidFill>
            <a:schemeClr val="accent1"/>
          </a:solidFill>
          <a:ln>
            <a:noFill/>
          </a:ln>
          <a:effectLst/>
        </c:spPr>
      </c:pivotFmt>
    </c:pivotFmts>
    <c:plotArea>
      <c:layout/>
      <c:pieChart>
        <c:varyColors val="1"/>
        <c:ser>
          <c:idx val="0"/>
          <c:order val="0"/>
          <c:tx>
            <c:strRef>
              <c:f>'One-dimensional Pivot Table '!$G$5</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39A8-422B-802B-85989211AA5D}"/>
              </c:ext>
            </c:extLst>
          </c:dPt>
          <c:dPt>
            <c:idx val="1"/>
            <c:bubble3D val="0"/>
            <c:spPr>
              <a:solidFill>
                <a:schemeClr val="accent2"/>
              </a:solidFill>
              <a:ln>
                <a:noFill/>
              </a:ln>
              <a:effectLst/>
            </c:spPr>
            <c:extLst>
              <c:ext xmlns:c16="http://schemas.microsoft.com/office/drawing/2014/chart" uri="{C3380CC4-5D6E-409C-BE32-E72D297353CC}">
                <c16:uniqueId val="{00000003-39A8-422B-802B-85989211AA5D}"/>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GH"/>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'One-dimensional Pivot Table '!$F$6:$F$8</c:f>
              <c:strCache>
                <c:ptCount val="2"/>
                <c:pt idx="0">
                  <c:v>Fruit</c:v>
                </c:pt>
                <c:pt idx="1">
                  <c:v>Vegetables</c:v>
                </c:pt>
              </c:strCache>
            </c:strRef>
          </c:cat>
          <c:val>
            <c:numRef>
              <c:f>'One-dimensional Pivot Table '!$G$6:$G$8</c:f>
              <c:numCache>
                <c:formatCode>General</c:formatCode>
                <c:ptCount val="2"/>
                <c:pt idx="0">
                  <c:v>4747.0479452054797</c:v>
                </c:pt>
                <c:pt idx="1">
                  <c:v>5024.8507462686566</c:v>
                </c:pt>
              </c:numCache>
            </c:numRef>
          </c:val>
          <c:extLst>
            <c:ext xmlns:c16="http://schemas.microsoft.com/office/drawing/2014/chart" uri="{C3380CC4-5D6E-409C-BE32-E72D297353CC}">
              <c16:uniqueId val="{00000002-921D-4D8E-8777-3AE5815114D5}"/>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[SM_PivotTable 2.xlsx]One-dimensional Pivot Table !PivotTable10</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H"/>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968079615048119"/>
          <c:y val="0.28643299795858851"/>
          <c:w val="0.56119203849518806"/>
          <c:h val="0.6293157626130067"/>
        </c:manualLayout>
      </c:layout>
      <c:barChart>
        <c:barDir val="bar"/>
        <c:grouping val="clustered"/>
        <c:varyColors val="0"/>
        <c:ser>
          <c:idx val="0"/>
          <c:order val="0"/>
          <c:tx>
            <c:strRef>
              <c:f>'One-dimensional Pivot Table '!$Q$13</c:f>
              <c:strCache>
                <c:ptCount val="1"/>
                <c:pt idx="0">
                  <c:v>Total</c:v>
                </c:pt>
              </c:strCache>
            </c:strRef>
          </c:tx>
          <c:spPr>
            <a:solidFill>
              <a:schemeClr val="accent1"/>
            </a:solidFill>
            <a:ln>
              <a:noFill/>
            </a:ln>
            <a:effectLst/>
          </c:spPr>
          <c:invertIfNegative val="0"/>
          <c:cat>
            <c:strRef>
              <c:f>'One-dimensional Pivot Table '!$P$14:$P$21</c:f>
              <c:strCache>
                <c:ptCount val="7"/>
                <c:pt idx="0">
                  <c:v>Apple</c:v>
                </c:pt>
                <c:pt idx="1">
                  <c:v>Banana</c:v>
                </c:pt>
                <c:pt idx="2">
                  <c:v>Beans</c:v>
                </c:pt>
                <c:pt idx="3">
                  <c:v>Cabbage</c:v>
                </c:pt>
                <c:pt idx="4">
                  <c:v>Carrots</c:v>
                </c:pt>
                <c:pt idx="5">
                  <c:v>Mango</c:v>
                </c:pt>
                <c:pt idx="6">
                  <c:v>Orange</c:v>
                </c:pt>
              </c:strCache>
            </c:strRef>
          </c:cat>
          <c:val>
            <c:numRef>
              <c:f>'One-dimensional Pivot Table '!$Q$14:$Q$21</c:f>
              <c:numCache>
                <c:formatCode>0</c:formatCode>
                <c:ptCount val="7"/>
                <c:pt idx="0">
                  <c:v>4781.4250000000002</c:v>
                </c:pt>
                <c:pt idx="1">
                  <c:v>4792.8873239436616</c:v>
                </c:pt>
                <c:pt idx="2">
                  <c:v>4406.2307692307695</c:v>
                </c:pt>
                <c:pt idx="3">
                  <c:v>5275.5185185185182</c:v>
                </c:pt>
                <c:pt idx="4">
                  <c:v>5072.0370370370374</c:v>
                </c:pt>
                <c:pt idx="5">
                  <c:v>5189</c:v>
                </c:pt>
                <c:pt idx="6">
                  <c:v>4351.583333333333</c:v>
                </c:pt>
              </c:numCache>
            </c:numRef>
          </c:val>
          <c:extLst>
            <c:ext xmlns:c16="http://schemas.microsoft.com/office/drawing/2014/chart" uri="{C3380CC4-5D6E-409C-BE32-E72D297353CC}">
              <c16:uniqueId val="{00000000-C4A6-4047-8A6B-7D5922570225}"/>
            </c:ext>
          </c:extLst>
        </c:ser>
        <c:dLbls>
          <c:showLegendKey val="0"/>
          <c:showVal val="0"/>
          <c:showCatName val="0"/>
          <c:showSerName val="0"/>
          <c:showPercent val="0"/>
          <c:showBubbleSize val="0"/>
        </c:dLbls>
        <c:gapWidth val="182"/>
        <c:axId val="1343154784"/>
        <c:axId val="1343156032"/>
      </c:barChart>
      <c:catAx>
        <c:axId val="13431547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1343156032"/>
        <c:crosses val="autoZero"/>
        <c:auto val="1"/>
        <c:lblAlgn val="ctr"/>
        <c:lblOffset val="100"/>
        <c:noMultiLvlLbl val="0"/>
      </c:catAx>
      <c:valAx>
        <c:axId val="1343156032"/>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1343154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[SM_PivotTable 2.xlsx]One-dimensional Pivot Table !PivotTable3</c:name>
    <c:fmtId val="1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H"/>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'One-dimensional Pivot Table '!$B$16</c:f>
              <c:strCache>
                <c:ptCount val="1"/>
                <c:pt idx="0">
                  <c:v>Total</c:v>
                </c:pt>
              </c:strCache>
            </c:strRef>
          </c:tx>
          <c:spPr>
            <a:solidFill>
              <a:schemeClr val="accent1"/>
            </a:solidFill>
            <a:ln>
              <a:noFill/>
            </a:ln>
            <a:effectLst/>
          </c:spPr>
          <c:invertIfNegative val="0"/>
          <c:cat>
            <c:strRef>
              <c:f>'One-dimensional Pivot Table '!$A$17:$A$24</c:f>
              <c:strCache>
                <c:ptCount val="7"/>
                <c:pt idx="0">
                  <c:v>Australia</c:v>
                </c:pt>
                <c:pt idx="1">
                  <c:v>congo</c:v>
                </c:pt>
                <c:pt idx="2">
                  <c:v>France</c:v>
                </c:pt>
                <c:pt idx="3">
                  <c:v>Ghana</c:v>
                </c:pt>
                <c:pt idx="4">
                  <c:v>New Zealand</c:v>
                </c:pt>
                <c:pt idx="5">
                  <c:v>United Kingdom</c:v>
                </c:pt>
                <c:pt idx="6">
                  <c:v>United States</c:v>
                </c:pt>
              </c:strCache>
            </c:strRef>
          </c:cat>
          <c:val>
            <c:numRef>
              <c:f>'One-dimensional Pivot Table '!$B$17:$B$24</c:f>
              <c:numCache>
                <c:formatCode>General</c:formatCode>
                <c:ptCount val="7"/>
                <c:pt idx="0">
                  <c:v>131713</c:v>
                </c:pt>
                <c:pt idx="1">
                  <c:v>94745</c:v>
                </c:pt>
                <c:pt idx="2">
                  <c:v>141056</c:v>
                </c:pt>
                <c:pt idx="3">
                  <c:v>155168</c:v>
                </c:pt>
                <c:pt idx="4">
                  <c:v>66782</c:v>
                </c:pt>
                <c:pt idx="5">
                  <c:v>173137</c:v>
                </c:pt>
                <c:pt idx="6">
                  <c:v>267133</c:v>
                </c:pt>
              </c:numCache>
            </c:numRef>
          </c:val>
          <c:extLst>
            <c:ext xmlns:c16="http://schemas.microsoft.com/office/drawing/2014/chart" uri="{C3380CC4-5D6E-409C-BE32-E72D297353CC}">
              <c16:uniqueId val="{00000000-D504-4C2D-9AF5-F47EFB201AED}"/>
            </c:ext>
          </c:extLst>
        </c:ser>
        <c:dLbls>
          <c:showLegendKey val="0"/>
          <c:showVal val="0"/>
          <c:showCatName val="0"/>
          <c:showSerName val="0"/>
          <c:showPercent val="0"/>
          <c:showBubbleSize val="0"/>
        </c:dLbls>
        <c:gapWidth val="219"/>
        <c:overlap val="-27"/>
        <c:axId val="181547983"/>
        <c:axId val="181544239"/>
      </c:barChart>
      <c:catAx>
        <c:axId val="1815479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181544239"/>
        <c:crosses val="autoZero"/>
        <c:auto val="1"/>
        <c:lblAlgn val="ctr"/>
        <c:lblOffset val="100"/>
        <c:noMultiLvlLbl val="0"/>
      </c:catAx>
      <c:valAx>
        <c:axId val="1815442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1815479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[SM_PivotTable 2.xlsx]One-dimensional Pivot Table !PivotTable4</c:name>
    <c:fmtId val="1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H"/>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'One-dimensional Pivot Table '!$B$32</c:f>
              <c:strCache>
                <c:ptCount val="1"/>
                <c:pt idx="0">
                  <c:v>Total</c:v>
                </c:pt>
              </c:strCache>
            </c:strRef>
          </c:tx>
          <c:spPr>
            <a:ln w="28575" cap="rnd">
              <a:solidFill>
                <a:schemeClr val="accent1"/>
              </a:solidFill>
              <a:round/>
            </a:ln>
            <a:effectLst/>
          </c:spPr>
          <c:marker>
            <c:symbol val="none"/>
          </c:marker>
          <c:cat>
            <c:strRef>
              <c:f>'One-dimensional Pivot Table '!$A$33:$A$45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'One-dimensional Pivot Table '!$B$33:$B$45</c:f>
              <c:numCache>
                <c:formatCode>General</c:formatCode>
                <c:ptCount val="12"/>
                <c:pt idx="0">
                  <c:v>89663</c:v>
                </c:pt>
                <c:pt idx="1">
                  <c:v>62762</c:v>
                </c:pt>
                <c:pt idx="2">
                  <c:v>104566</c:v>
                </c:pt>
                <c:pt idx="3">
                  <c:v>49474</c:v>
                </c:pt>
                <c:pt idx="4">
                  <c:v>203339</c:v>
                </c:pt>
                <c:pt idx="5">
                  <c:v>51600</c:v>
                </c:pt>
                <c:pt idx="6">
                  <c:v>80735</c:v>
                </c:pt>
                <c:pt idx="7">
                  <c:v>68994</c:v>
                </c:pt>
                <c:pt idx="8">
                  <c:v>102433</c:v>
                </c:pt>
                <c:pt idx="9">
                  <c:v>52615</c:v>
                </c:pt>
                <c:pt idx="10">
                  <c:v>73740</c:v>
                </c:pt>
                <c:pt idx="11">
                  <c:v>89813</c:v>
                </c:pt>
              </c:numCache>
            </c:numRef>
          </c:val>
          <c:smooth val="0"/>
          <c:extLst>
            <c:ext xmlns:c16="http://schemas.microsoft.com/office/drawing/2014/chart" uri="{C3380CC4-5D6E-409C-BE32-E72D297353CC}">
              <c16:uniqueId val="{00000000-4CA5-4A99-A370-7CD550BE1D4A}"/>
            </c:ext>
          </c:extLst>
        </c:ser>
        <c:dLbls>
          <c:showLegendKey val="0"/>
          <c:showVal val="0"/>
          <c:showCatName val="0"/>
          <c:showSerName val="0"/>
          <c:showPercent val="0"/>
          <c:showBubbleSize val="0"/>
        </c:dLbls>
        <c:smooth val="0"/>
        <c:axId val="523362863"/>
        <c:axId val="523365775"/>
      </c:lineChart>
      <c:catAx>
        <c:axId val="5233628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523365775"/>
        <c:crosses val="autoZero"/>
        <c:auto val="1"/>
        <c:lblAlgn val="ctr"/>
        <c:lblOffset val="100"/>
        <c:noMultiLvlLbl val="0"/>
      </c:catAx>
      <c:valAx>
        <c:axId val="5233657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5233628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[SM_PivotTable 2.xlsx]One-dimensional Pivot Table !PivotTable9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a:t>
            </a:r>
            <a:r>
              <a:rPr lang="en-US" baseline="0"/>
              <a:t> by Product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H"/>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'One-dimensional Pivot Table '!$B$3</c:f>
              <c:strCache>
                <c:ptCount val="1"/>
                <c:pt idx="0">
                  <c:v>Total</c:v>
                </c:pt>
              </c:strCache>
            </c:strRef>
          </c:tx>
          <c:spPr>
            <a:solidFill>
              <a:schemeClr val="accent1"/>
            </a:solidFill>
            <a:ln>
              <a:noFill/>
            </a:ln>
            <a:effectLst/>
          </c:spPr>
          <c:invertIfNegative val="0"/>
          <c:cat>
            <c:strRef>
              <c:f>'One-dimensional Pivot Table '!$A$4:$A$11</c:f>
              <c:strCache>
                <c:ptCount val="7"/>
                <c:pt idx="0">
                  <c:v>Apple</c:v>
                </c:pt>
                <c:pt idx="1">
                  <c:v>Banana</c:v>
                </c:pt>
                <c:pt idx="2">
                  <c:v>Beans</c:v>
                </c:pt>
                <c:pt idx="3">
                  <c:v>Cabbage</c:v>
                </c:pt>
                <c:pt idx="4">
                  <c:v>Carrots</c:v>
                </c:pt>
                <c:pt idx="5">
                  <c:v>Mango</c:v>
                </c:pt>
                <c:pt idx="6">
                  <c:v>Orange</c:v>
                </c:pt>
              </c:strCache>
            </c:strRef>
          </c:cat>
          <c:val>
            <c:numRef>
              <c:f>'One-dimensional Pivot Table '!$B$4:$B$11</c:f>
              <c:numCache>
                <c:formatCode>General</c:formatCode>
                <c:ptCount val="7"/>
                <c:pt idx="0">
                  <c:v>191257</c:v>
                </c:pt>
                <c:pt idx="1">
                  <c:v>340295</c:v>
                </c:pt>
                <c:pt idx="2">
                  <c:v>57281</c:v>
                </c:pt>
                <c:pt idx="3">
                  <c:v>142439</c:v>
                </c:pt>
                <c:pt idx="4">
                  <c:v>136945</c:v>
                </c:pt>
                <c:pt idx="5">
                  <c:v>57079</c:v>
                </c:pt>
                <c:pt idx="6">
                  <c:v>104438</c:v>
                </c:pt>
              </c:numCache>
            </c:numRef>
          </c:val>
          <c:extLst>
            <c:ext xmlns:c16="http://schemas.microsoft.com/office/drawing/2014/chart" uri="{C3380CC4-5D6E-409C-BE32-E72D297353CC}">
              <c16:uniqueId val="{00000000-7A0D-4F64-A675-0055F6B144E1}"/>
            </c:ext>
          </c:extLst>
        </c:ser>
        <c:dLbls>
          <c:showLegendKey val="0"/>
          <c:showVal val="0"/>
          <c:showCatName val="0"/>
          <c:showSerName val="0"/>
          <c:showPercent val="0"/>
          <c:showBubbleSize val="0"/>
        </c:dLbls>
        <c:gapWidth val="219"/>
        <c:overlap val="-27"/>
        <c:axId val="2091359119"/>
        <c:axId val="2091355791"/>
      </c:barChart>
      <c:catAx>
        <c:axId val="20913591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2091355791"/>
        <c:crosses val="autoZero"/>
        <c:auto val="1"/>
        <c:lblAlgn val="ctr"/>
        <c:lblOffset val="100"/>
        <c:noMultiLvlLbl val="0"/>
      </c:catAx>
      <c:valAx>
        <c:axId val="20913557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20913591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[SM_PivotTable 2.xlsx]One-dimensional Pivot Table !PivotTable10</c:name>
    <c:fmtId val="1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Amt generated/product </a:t>
            </a:r>
            <a:r>
              <a:rPr lang="en-US" baseline="0"/>
              <a:t>                         </a:t>
            </a:r>
            <a:r>
              <a:rPr lang="en-US"/>
              <a:t>                       </a:t>
            </a:r>
            <a:r>
              <a:rPr lang="en-US" baseline="0"/>
              <a:t> </a:t>
            </a:r>
            <a:endParaRPr lang="en-US"/>
          </a:p>
        </c:rich>
      </c:tx>
      <c:layout>
        <c:manualLayout>
          <c:xMode val="edge"/>
          <c:yMode val="edge"/>
          <c:x val="0.1963685684540829"/>
          <c:y val="9.617879866951945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GH"/>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GH"/>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GH"/>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GH"/>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GH"/>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GH"/>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GH"/>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GH"/>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6364961363069848"/>
          <c:y val="0.23144262655790782"/>
          <c:w val="0.56119203849518806"/>
          <c:h val="0.6293157626130067"/>
        </c:manualLayout>
      </c:layout>
      <c:barChart>
        <c:barDir val="bar"/>
        <c:grouping val="clustered"/>
        <c:varyColors val="0"/>
        <c:ser>
          <c:idx val="0"/>
          <c:order val="0"/>
          <c:tx>
            <c:strRef>
              <c:f>'One-dimensional Pivot Table '!$Q$13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GH"/>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'One-dimensional Pivot Table '!$P$14:$P$21</c:f>
              <c:strCache>
                <c:ptCount val="7"/>
                <c:pt idx="0">
                  <c:v>Apple</c:v>
                </c:pt>
                <c:pt idx="1">
                  <c:v>Banana</c:v>
                </c:pt>
                <c:pt idx="2">
                  <c:v>Beans</c:v>
                </c:pt>
                <c:pt idx="3">
                  <c:v>Cabbage</c:v>
                </c:pt>
                <c:pt idx="4">
                  <c:v>Carrots</c:v>
                </c:pt>
                <c:pt idx="5">
                  <c:v>Mango</c:v>
                </c:pt>
                <c:pt idx="6">
                  <c:v>Orange</c:v>
                </c:pt>
              </c:strCache>
            </c:strRef>
          </c:cat>
          <c:val>
            <c:numRef>
              <c:f>'One-dimensional Pivot Table '!$Q$14:$Q$21</c:f>
              <c:numCache>
                <c:formatCode>0</c:formatCode>
                <c:ptCount val="7"/>
                <c:pt idx="0">
                  <c:v>4781.4250000000002</c:v>
                </c:pt>
                <c:pt idx="1">
                  <c:v>4792.8873239436616</c:v>
                </c:pt>
                <c:pt idx="2">
                  <c:v>4406.2307692307695</c:v>
                </c:pt>
                <c:pt idx="3">
                  <c:v>5275.5185185185182</c:v>
                </c:pt>
                <c:pt idx="4">
                  <c:v>5072.0370370370374</c:v>
                </c:pt>
                <c:pt idx="5">
                  <c:v>5189</c:v>
                </c:pt>
                <c:pt idx="6">
                  <c:v>4351.583333333333</c:v>
                </c:pt>
              </c:numCache>
            </c:numRef>
          </c:val>
          <c:extLst>
            <c:ext xmlns:c16="http://schemas.microsoft.com/office/drawing/2014/chart" uri="{C3380CC4-5D6E-409C-BE32-E72D297353CC}">
              <c16:uniqueId val="{00000000-B783-49D1-9C6C-CF8756CEF372}"/>
            </c:ext>
          </c:extLst>
        </c:ser>
        <c:dLbls>
          <c:dLblPos val="inEnd"/>
          <c:showLegendKey val="0"/>
          <c:showVal val="1"/>
          <c:showCatName val="0"/>
          <c:showSerName val="0"/>
          <c:showPercent val="0"/>
          <c:showBubbleSize val="0"/>
        </c:dLbls>
        <c:gapWidth val="65"/>
        <c:axId val="1343154784"/>
        <c:axId val="1343156032"/>
      </c:barChart>
      <c:catAx>
        <c:axId val="1343154784"/>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GH"/>
          </a:p>
        </c:txPr>
        <c:crossAx val="1343156032"/>
        <c:crosses val="autoZero"/>
        <c:auto val="1"/>
        <c:lblAlgn val="ctr"/>
        <c:lblOffset val="100"/>
        <c:noMultiLvlLbl val="0"/>
      </c:catAx>
      <c:valAx>
        <c:axId val="1343156032"/>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GH"/>
          </a:p>
        </c:txPr>
        <c:crossAx val="1343154784"/>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G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[SM_PivotTable 2.xlsx]Two-dimensional Pivot Table,!PivotTable3</c:name>
    <c:fmtId val="1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H"/>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043173020640291"/>
          <c:y val="0.24117947871455528"/>
          <c:w val="0.67010285149770166"/>
          <c:h val="0.4956500208760159"/>
        </c:manualLayout>
      </c:layout>
      <c:barChart>
        <c:barDir val="col"/>
        <c:grouping val="clustered"/>
        <c:varyColors val="0"/>
        <c:ser>
          <c:idx val="0"/>
          <c:order val="0"/>
          <c:tx>
            <c:strRef>
              <c:f>'Two-dimensional Pivot Table,'!$C$2:$C$3</c:f>
              <c:strCache>
                <c:ptCount val="1"/>
                <c:pt idx="0">
                  <c:v>Fruit</c:v>
                </c:pt>
              </c:strCache>
            </c:strRef>
          </c:tx>
          <c:spPr>
            <a:solidFill>
              <a:schemeClr val="accent1"/>
            </a:solidFill>
            <a:ln>
              <a:noFill/>
            </a:ln>
            <a:effectLst/>
          </c:spPr>
          <c:invertIfNegative val="0"/>
          <c:cat>
            <c:strRef>
              <c:f>'Two-dimensional Pivot Table,'!$B$4:$B$16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'Two-dimensional Pivot Table,'!$C$4:$C$16</c:f>
              <c:numCache>
                <c:formatCode>General</c:formatCode>
                <c:ptCount val="12"/>
                <c:pt idx="0">
                  <c:v>50132</c:v>
                </c:pt>
                <c:pt idx="1">
                  <c:v>40228</c:v>
                </c:pt>
                <c:pt idx="2">
                  <c:v>71458</c:v>
                </c:pt>
                <c:pt idx="3">
                  <c:v>31700</c:v>
                </c:pt>
                <c:pt idx="4">
                  <c:v>149252</c:v>
                </c:pt>
                <c:pt idx="5">
                  <c:v>25848</c:v>
                </c:pt>
                <c:pt idx="6">
                  <c:v>53398</c:v>
                </c:pt>
                <c:pt idx="7">
                  <c:v>33450</c:v>
                </c:pt>
                <c:pt idx="8">
                  <c:v>75895</c:v>
                </c:pt>
                <c:pt idx="9">
                  <c:v>37651</c:v>
                </c:pt>
                <c:pt idx="10">
                  <c:v>65599</c:v>
                </c:pt>
                <c:pt idx="11">
                  <c:v>58458</c:v>
                </c:pt>
              </c:numCache>
            </c:numRef>
          </c:val>
          <c:extLst>
            <c:ext xmlns:c16="http://schemas.microsoft.com/office/drawing/2014/chart" uri="{C3380CC4-5D6E-409C-BE32-E72D297353CC}">
              <c16:uniqueId val="{00000000-A1ED-4C56-92A5-C2F5D1F9B02A}"/>
            </c:ext>
          </c:extLst>
        </c:ser>
        <c:ser>
          <c:idx val="1"/>
          <c:order val="1"/>
          <c:tx>
            <c:strRef>
              <c:f>'Two-dimensional Pivot Table,'!$D$2:$D$3</c:f>
              <c:strCache>
                <c:ptCount val="1"/>
                <c:pt idx="0">
                  <c:v>Vegetables</c:v>
                </c:pt>
              </c:strCache>
            </c:strRef>
          </c:tx>
          <c:spPr>
            <a:solidFill>
              <a:schemeClr val="accent2"/>
            </a:solidFill>
            <a:ln>
              <a:noFill/>
            </a:ln>
            <a:effectLst/>
          </c:spPr>
          <c:invertIfNegative val="0"/>
          <c:cat>
            <c:strRef>
              <c:f>'Two-dimensional Pivot Table,'!$B$4:$B$16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'Two-dimensional Pivot Table,'!$D$4:$D$16</c:f>
              <c:numCache>
                <c:formatCode>General</c:formatCode>
                <c:ptCount val="12"/>
                <c:pt idx="0">
                  <c:v>39531</c:v>
                </c:pt>
                <c:pt idx="1">
                  <c:v>22534</c:v>
                </c:pt>
                <c:pt idx="2">
                  <c:v>33108</c:v>
                </c:pt>
                <c:pt idx="3">
                  <c:v>17774</c:v>
                </c:pt>
                <c:pt idx="4">
                  <c:v>54087</c:v>
                </c:pt>
                <c:pt idx="5">
                  <c:v>25752</c:v>
                </c:pt>
                <c:pt idx="6">
                  <c:v>27337</c:v>
                </c:pt>
                <c:pt idx="7">
                  <c:v>35544</c:v>
                </c:pt>
                <c:pt idx="8">
                  <c:v>26538</c:v>
                </c:pt>
                <c:pt idx="9">
                  <c:v>14964</c:v>
                </c:pt>
                <c:pt idx="10">
                  <c:v>8141</c:v>
                </c:pt>
                <c:pt idx="11">
                  <c:v>31355</c:v>
                </c:pt>
              </c:numCache>
            </c:numRef>
          </c:val>
          <c:extLst>
            <c:ext xmlns:c16="http://schemas.microsoft.com/office/drawing/2014/chart" uri="{C3380CC4-5D6E-409C-BE32-E72D297353CC}">
              <c16:uniqueId val="{00000003-3BE9-49B5-8656-3DD12C25EC46}"/>
            </c:ext>
          </c:extLst>
        </c:ser>
        <c:dLbls>
          <c:showLegendKey val="0"/>
          <c:showVal val="0"/>
          <c:showCatName val="0"/>
          <c:showSerName val="0"/>
          <c:showPercent val="0"/>
          <c:showBubbleSize val="0"/>
        </c:dLbls>
        <c:gapWidth val="219"/>
        <c:overlap val="-27"/>
        <c:axId val="1573349360"/>
        <c:axId val="1573348944"/>
      </c:barChart>
      <c:catAx>
        <c:axId val="1573349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1573348944"/>
        <c:crosses val="autoZero"/>
        <c:auto val="1"/>
        <c:lblAlgn val="ctr"/>
        <c:lblOffset val="100"/>
        <c:noMultiLvlLbl val="0"/>
      </c:catAx>
      <c:valAx>
        <c:axId val="15733489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1573349360"/>
        <c:crosses val="autoZero"/>
        <c:crossBetween val="between"/>
      </c:valAx>
      <c:spPr>
        <a:noFill/>
        <a:ln>
          <a:noFill/>
        </a:ln>
        <a:effectLst/>
      </c:spPr>
    </c:plotArea>
    <c:legend>
      <c:legendPos val="r"/>
      <c:layout>
        <c:manualLayout>
          <c:xMode val="edge"/>
          <c:yMode val="edge"/>
          <c:x val="0.80318143742446391"/>
          <c:y val="0.68512090287959559"/>
          <c:w val="0.19516926796364195"/>
          <c:h val="0.2420124964802066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[SM_PivotTable 2.xlsx]Two-dimensional Pivot Table,!PivotTable4</c:name>
    <c:fmtId val="1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'Two-dimensional Pivot Table,'!$C$22:$C$23</c:f>
              <c:strCache>
                <c:ptCount val="1"/>
                <c:pt idx="0">
                  <c:v>Fruit</c:v>
                </c:pt>
              </c:strCache>
            </c:strRef>
          </c:tx>
          <c:spPr>
            <a:solidFill>
              <a:schemeClr val="accent1"/>
            </a:solidFill>
            <a:ln>
              <a:noFill/>
            </a:ln>
            <a:effectLst/>
          </c:spPr>
          <c:invertIfNegative val="0"/>
          <c:cat>
            <c:strRef>
              <c:f>'Two-dimensional Pivot Table,'!$B$24:$B$31</c:f>
              <c:strCache>
                <c:ptCount val="7"/>
                <c:pt idx="0">
                  <c:v>Apple</c:v>
                </c:pt>
                <c:pt idx="1">
                  <c:v>Banana</c:v>
                </c:pt>
                <c:pt idx="2">
                  <c:v>Beans</c:v>
                </c:pt>
                <c:pt idx="3">
                  <c:v>Cabbage</c:v>
                </c:pt>
                <c:pt idx="4">
                  <c:v>Carrots</c:v>
                </c:pt>
                <c:pt idx="5">
                  <c:v>Mango</c:v>
                </c:pt>
                <c:pt idx="6">
                  <c:v>Orange</c:v>
                </c:pt>
              </c:strCache>
            </c:strRef>
          </c:cat>
          <c:val>
            <c:numRef>
              <c:f>'Two-dimensional Pivot Table,'!$C$24:$C$31</c:f>
              <c:numCache>
                <c:formatCode>General</c:formatCode>
                <c:ptCount val="7"/>
                <c:pt idx="0">
                  <c:v>191257</c:v>
                </c:pt>
                <c:pt idx="1">
                  <c:v>340295</c:v>
                </c:pt>
                <c:pt idx="5">
                  <c:v>57079</c:v>
                </c:pt>
                <c:pt idx="6">
                  <c:v>104438</c:v>
                </c:pt>
              </c:numCache>
            </c:numRef>
          </c:val>
          <c:extLst>
            <c:ext xmlns:c16="http://schemas.microsoft.com/office/drawing/2014/chart" uri="{C3380CC4-5D6E-409C-BE32-E72D297353CC}">
              <c16:uniqueId val="{00000000-1A1E-47ED-9C0A-99A27B526984}"/>
            </c:ext>
          </c:extLst>
        </c:ser>
        <c:ser>
          <c:idx val="1"/>
          <c:order val="1"/>
          <c:tx>
            <c:strRef>
              <c:f>'Two-dimensional Pivot Table,'!$D$22:$D$23</c:f>
              <c:strCache>
                <c:ptCount val="1"/>
                <c:pt idx="0">
                  <c:v>Vegetables</c:v>
                </c:pt>
              </c:strCache>
            </c:strRef>
          </c:tx>
          <c:spPr>
            <a:solidFill>
              <a:schemeClr val="accent2"/>
            </a:solidFill>
            <a:ln>
              <a:noFill/>
            </a:ln>
            <a:effectLst/>
          </c:spPr>
          <c:invertIfNegative val="0"/>
          <c:cat>
            <c:strRef>
              <c:f>'Two-dimensional Pivot Table,'!$B$24:$B$31</c:f>
              <c:strCache>
                <c:ptCount val="7"/>
                <c:pt idx="0">
                  <c:v>Apple</c:v>
                </c:pt>
                <c:pt idx="1">
                  <c:v>Banana</c:v>
                </c:pt>
                <c:pt idx="2">
                  <c:v>Beans</c:v>
                </c:pt>
                <c:pt idx="3">
                  <c:v>Cabbage</c:v>
                </c:pt>
                <c:pt idx="4">
                  <c:v>Carrots</c:v>
                </c:pt>
                <c:pt idx="5">
                  <c:v>Mango</c:v>
                </c:pt>
                <c:pt idx="6">
                  <c:v>Orange</c:v>
                </c:pt>
              </c:strCache>
            </c:strRef>
          </c:cat>
          <c:val>
            <c:numRef>
              <c:f>'Two-dimensional Pivot Table,'!$D$24:$D$31</c:f>
              <c:numCache>
                <c:formatCode>General</c:formatCode>
                <c:ptCount val="7"/>
                <c:pt idx="2">
                  <c:v>57281</c:v>
                </c:pt>
                <c:pt idx="3">
                  <c:v>142439</c:v>
                </c:pt>
                <c:pt idx="4">
                  <c:v>136945</c:v>
                </c:pt>
              </c:numCache>
            </c:numRef>
          </c:val>
          <c:extLst>
            <c:ext xmlns:c16="http://schemas.microsoft.com/office/drawing/2014/chart" uri="{C3380CC4-5D6E-409C-BE32-E72D297353CC}">
              <c16:uniqueId val="{00000004-1A1E-47ED-9C0A-99A27B526984}"/>
            </c:ext>
          </c:extLst>
        </c:ser>
        <c:dLbls>
          <c:showLegendKey val="0"/>
          <c:showVal val="0"/>
          <c:showCatName val="0"/>
          <c:showSerName val="0"/>
          <c:showPercent val="0"/>
          <c:showBubbleSize val="0"/>
        </c:dLbls>
        <c:gapWidth val="150"/>
        <c:overlap val="100"/>
        <c:axId val="1769217279"/>
        <c:axId val="1769220607"/>
      </c:barChart>
      <c:catAx>
        <c:axId val="17692172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1769220607"/>
        <c:crosses val="autoZero"/>
        <c:auto val="1"/>
        <c:lblAlgn val="ctr"/>
        <c:lblOffset val="100"/>
        <c:noMultiLvlLbl val="0"/>
      </c:catAx>
      <c:valAx>
        <c:axId val="17692206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17692172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[SM_PivotTable 2.xlsx]Two-dimensional Pivot Table,!PivotTable3</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Amount</a:t>
            </a:r>
            <a:r>
              <a:rPr lang="en-US" baseline="0"/>
              <a:t> Generated By Category Over The Year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H"/>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'Two-dimensional Pivot Table,'!$C$2:$C$3</c:f>
              <c:strCache>
                <c:ptCount val="1"/>
                <c:pt idx="0">
                  <c:v>Fruit</c:v>
                </c:pt>
              </c:strCache>
            </c:strRef>
          </c:tx>
          <c:spPr>
            <a:solidFill>
              <a:schemeClr val="accent1"/>
            </a:solidFill>
            <a:ln>
              <a:noFill/>
            </a:ln>
            <a:effectLst/>
          </c:spPr>
          <c:invertIfNegative val="0"/>
          <c:cat>
            <c:strRef>
              <c:f>'Two-dimensional Pivot Table,'!$B$4:$B$16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'Two-dimensional Pivot Table,'!$C$4:$C$16</c:f>
              <c:numCache>
                <c:formatCode>General</c:formatCode>
                <c:ptCount val="12"/>
                <c:pt idx="0">
                  <c:v>50132</c:v>
                </c:pt>
                <c:pt idx="1">
                  <c:v>40228</c:v>
                </c:pt>
                <c:pt idx="2">
                  <c:v>71458</c:v>
                </c:pt>
                <c:pt idx="3">
                  <c:v>31700</c:v>
                </c:pt>
                <c:pt idx="4">
                  <c:v>149252</c:v>
                </c:pt>
                <c:pt idx="5">
                  <c:v>25848</c:v>
                </c:pt>
                <c:pt idx="6">
                  <c:v>53398</c:v>
                </c:pt>
                <c:pt idx="7">
                  <c:v>33450</c:v>
                </c:pt>
                <c:pt idx="8">
                  <c:v>75895</c:v>
                </c:pt>
                <c:pt idx="9">
                  <c:v>37651</c:v>
                </c:pt>
                <c:pt idx="10">
                  <c:v>65599</c:v>
                </c:pt>
                <c:pt idx="11">
                  <c:v>58458</c:v>
                </c:pt>
              </c:numCache>
            </c:numRef>
          </c:val>
          <c:extLst>
            <c:ext xmlns:c16="http://schemas.microsoft.com/office/drawing/2014/chart" uri="{C3380CC4-5D6E-409C-BE32-E72D297353CC}">
              <c16:uniqueId val="{00000000-93B3-4604-9D45-F592266225D0}"/>
            </c:ext>
          </c:extLst>
        </c:ser>
        <c:ser>
          <c:idx val="1"/>
          <c:order val="1"/>
          <c:tx>
            <c:strRef>
              <c:f>'Two-dimensional Pivot Table,'!$D$2:$D$3</c:f>
              <c:strCache>
                <c:ptCount val="1"/>
                <c:pt idx="0">
                  <c:v>Vegetables</c:v>
                </c:pt>
              </c:strCache>
            </c:strRef>
          </c:tx>
          <c:spPr>
            <a:solidFill>
              <a:schemeClr val="accent2"/>
            </a:solidFill>
            <a:ln>
              <a:noFill/>
            </a:ln>
            <a:effectLst/>
          </c:spPr>
          <c:invertIfNegative val="0"/>
          <c:cat>
            <c:strRef>
              <c:f>'Two-dimensional Pivot Table,'!$B$4:$B$16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'Two-dimensional Pivot Table,'!$D$4:$D$16</c:f>
              <c:numCache>
                <c:formatCode>General</c:formatCode>
                <c:ptCount val="12"/>
                <c:pt idx="0">
                  <c:v>39531</c:v>
                </c:pt>
                <c:pt idx="1">
                  <c:v>22534</c:v>
                </c:pt>
                <c:pt idx="2">
                  <c:v>33108</c:v>
                </c:pt>
                <c:pt idx="3">
                  <c:v>17774</c:v>
                </c:pt>
                <c:pt idx="4">
                  <c:v>54087</c:v>
                </c:pt>
                <c:pt idx="5">
                  <c:v>25752</c:v>
                </c:pt>
                <c:pt idx="6">
                  <c:v>27337</c:v>
                </c:pt>
                <c:pt idx="7">
                  <c:v>35544</c:v>
                </c:pt>
                <c:pt idx="8">
                  <c:v>26538</c:v>
                </c:pt>
                <c:pt idx="9">
                  <c:v>14964</c:v>
                </c:pt>
                <c:pt idx="10">
                  <c:v>8141</c:v>
                </c:pt>
                <c:pt idx="11">
                  <c:v>31355</c:v>
                </c:pt>
              </c:numCache>
            </c:numRef>
          </c:val>
          <c:extLst>
            <c:ext xmlns:c16="http://schemas.microsoft.com/office/drawing/2014/chart" uri="{C3380CC4-5D6E-409C-BE32-E72D297353CC}">
              <c16:uniqueId val="{00000003-BE43-4F7D-AC94-B4D980149BB4}"/>
            </c:ext>
          </c:extLst>
        </c:ser>
        <c:dLbls>
          <c:showLegendKey val="0"/>
          <c:showVal val="0"/>
          <c:showCatName val="0"/>
          <c:showSerName val="0"/>
          <c:showPercent val="0"/>
          <c:showBubbleSize val="0"/>
        </c:dLbls>
        <c:gapWidth val="219"/>
        <c:overlap val="-27"/>
        <c:axId val="1573349360"/>
        <c:axId val="1573348944"/>
      </c:barChart>
      <c:catAx>
        <c:axId val="1573349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1573348944"/>
        <c:crosses val="autoZero"/>
        <c:auto val="1"/>
        <c:lblAlgn val="ctr"/>
        <c:lblOffset val="100"/>
        <c:noMultiLvlLbl val="0"/>
      </c:catAx>
      <c:valAx>
        <c:axId val="15733489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15733493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[SM_PivotTable 2.xlsx]One-dimensional Pivot Table !PivotTable11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Amt Generated per category</a:t>
            </a:r>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5400">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GH"/>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3"/>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GH"/>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GH"/>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7"/>
        <c:spPr>
          <a:solidFill>
            <a:schemeClr val="accent1"/>
          </a:solidFill>
          <a:ln>
            <a:noFill/>
          </a:ln>
          <a:effectLst/>
        </c:spPr>
      </c:pivotFmt>
      <c:pivotFmt>
        <c:idx val="8"/>
        <c:spPr>
          <a:solidFill>
            <a:schemeClr val="accent1"/>
          </a:solidFill>
          <a:ln>
            <a:noFill/>
          </a:ln>
          <a:effectLst/>
        </c:spPr>
      </c:pivotFmt>
      <c:pivotFmt>
        <c:idx val="9"/>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GH"/>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0"/>
        <c:spPr>
          <a:solidFill>
            <a:schemeClr val="accent1"/>
          </a:solidFill>
          <a:ln>
            <a:noFill/>
          </a:ln>
          <a:effectLst/>
        </c:spPr>
      </c:pivotFmt>
      <c:pivotFmt>
        <c:idx val="11"/>
        <c:spPr>
          <a:solidFill>
            <a:schemeClr val="accent2"/>
          </a:solidFill>
          <a:ln>
            <a:noFill/>
          </a:ln>
          <a:effectLst/>
        </c:spPr>
      </c:pivotFmt>
    </c:pivotFmts>
    <c:plotArea>
      <c:layout/>
      <c:pieChart>
        <c:varyColors val="1"/>
        <c:ser>
          <c:idx val="0"/>
          <c:order val="0"/>
          <c:tx>
            <c:strRef>
              <c:f>'One-dimensional Pivot Table '!$G$5</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7-9C98-4226-8620-29CA02BE9AEE}"/>
              </c:ext>
            </c:extLst>
          </c:dPt>
          <c:dPt>
            <c:idx val="1"/>
            <c:bubble3D val="0"/>
            <c:spPr>
              <a:solidFill>
                <a:schemeClr val="accent2"/>
              </a:solidFill>
              <a:ln>
                <a:noFill/>
              </a:ln>
              <a:effectLst/>
            </c:spPr>
            <c:extLst>
              <c:ext xmlns:c16="http://schemas.microsoft.com/office/drawing/2014/chart" uri="{C3380CC4-5D6E-409C-BE32-E72D297353CC}">
                <c16:uniqueId val="{00000009-9C98-4226-8620-29CA02BE9AEE}"/>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GH"/>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c15:spPr>
              </c:ext>
            </c:extLst>
          </c:dLbls>
          <c:cat>
            <c:strRef>
              <c:f>'One-dimensional Pivot Table '!$F$6:$F$8</c:f>
              <c:strCache>
                <c:ptCount val="2"/>
                <c:pt idx="0">
                  <c:v>Fruit</c:v>
                </c:pt>
                <c:pt idx="1">
                  <c:v>Vegetables</c:v>
                </c:pt>
              </c:strCache>
            </c:strRef>
          </c:cat>
          <c:val>
            <c:numRef>
              <c:f>'One-dimensional Pivot Table '!$G$6:$G$8</c:f>
              <c:numCache>
                <c:formatCode>General</c:formatCode>
                <c:ptCount val="2"/>
                <c:pt idx="0">
                  <c:v>4747.0479452054797</c:v>
                </c:pt>
                <c:pt idx="1">
                  <c:v>5024.8507462686566</c:v>
                </c:pt>
              </c:numCache>
            </c:numRef>
          </c:val>
          <c:extLst>
            <c:ext xmlns:c16="http://schemas.microsoft.com/office/drawing/2014/chart" uri="{C3380CC4-5D6E-409C-BE32-E72D297353CC}">
              <c16:uniqueId val="{0000000A-9C98-4226-8620-29CA02BE9AEE}"/>
            </c:ext>
          </c:extLst>
        </c:ser>
        <c:dLbls>
          <c:showLegendKey val="0"/>
          <c:showVal val="0"/>
          <c:showCatName val="0"/>
          <c:showSerName val="0"/>
          <c:showPercent val="0"/>
          <c:showBubbleSize val="0"/>
          <c:showLeaderLines val="0"/>
        </c:dLbls>
        <c:firstSliceAng val="0"/>
      </c:pieChart>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legend>
    <c:plotVisOnly val="1"/>
    <c:dispBlanksAs val="zero"/>
    <c:showDLblsOverMax val="0"/>
    <c:extLst/>
  </c:chart>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[SM_PivotTable 2.xlsx]Two-dimensional Pivot Table,!PivotTable3</c:name>
    <c:fmtId val="1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'Two-dimensional Pivot Table,'!$C$2:$C$3</c:f>
              <c:strCache>
                <c:ptCount val="1"/>
                <c:pt idx="0">
                  <c:v>Fruit</c:v>
                </c:pt>
              </c:strCache>
            </c:strRef>
          </c:tx>
          <c:spPr>
            <a:solidFill>
              <a:schemeClr val="accent1"/>
            </a:solidFill>
            <a:ln>
              <a:noFill/>
            </a:ln>
            <a:effectLst/>
          </c:spPr>
          <c:invertIfNegative val="0"/>
          <c:cat>
            <c:strRef>
              <c:f>'Two-dimensional Pivot Table,'!$B$4:$B$16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'Two-dimensional Pivot Table,'!$C$4:$C$16</c:f>
              <c:numCache>
                <c:formatCode>General</c:formatCode>
                <c:ptCount val="12"/>
                <c:pt idx="0">
                  <c:v>50132</c:v>
                </c:pt>
                <c:pt idx="1">
                  <c:v>40228</c:v>
                </c:pt>
                <c:pt idx="2">
                  <c:v>71458</c:v>
                </c:pt>
                <c:pt idx="3">
                  <c:v>31700</c:v>
                </c:pt>
                <c:pt idx="4">
                  <c:v>149252</c:v>
                </c:pt>
                <c:pt idx="5">
                  <c:v>25848</c:v>
                </c:pt>
                <c:pt idx="6">
                  <c:v>53398</c:v>
                </c:pt>
                <c:pt idx="7">
                  <c:v>33450</c:v>
                </c:pt>
                <c:pt idx="8">
                  <c:v>75895</c:v>
                </c:pt>
                <c:pt idx="9">
                  <c:v>37651</c:v>
                </c:pt>
                <c:pt idx="10">
                  <c:v>65599</c:v>
                </c:pt>
                <c:pt idx="11">
                  <c:v>58458</c:v>
                </c:pt>
              </c:numCache>
            </c:numRef>
          </c:val>
          <c:extLst>
            <c:ext xmlns:c16="http://schemas.microsoft.com/office/drawing/2014/chart" uri="{C3380CC4-5D6E-409C-BE32-E72D297353CC}">
              <c16:uniqueId val="{00000000-B646-41A6-A392-40E5B8233A93}"/>
            </c:ext>
          </c:extLst>
        </c:ser>
        <c:ser>
          <c:idx val="1"/>
          <c:order val="1"/>
          <c:tx>
            <c:strRef>
              <c:f>'Two-dimensional Pivot Table,'!$D$2:$D$3</c:f>
              <c:strCache>
                <c:ptCount val="1"/>
                <c:pt idx="0">
                  <c:v>Vegetables</c:v>
                </c:pt>
              </c:strCache>
            </c:strRef>
          </c:tx>
          <c:spPr>
            <a:solidFill>
              <a:schemeClr val="accent2"/>
            </a:solidFill>
            <a:ln>
              <a:noFill/>
            </a:ln>
            <a:effectLst/>
          </c:spPr>
          <c:invertIfNegative val="0"/>
          <c:cat>
            <c:strRef>
              <c:f>'Two-dimensional Pivot Table,'!$B$4:$B$16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'Two-dimensional Pivot Table,'!$D$4:$D$16</c:f>
              <c:numCache>
                <c:formatCode>General</c:formatCode>
                <c:ptCount val="12"/>
                <c:pt idx="0">
                  <c:v>39531</c:v>
                </c:pt>
                <c:pt idx="1">
                  <c:v>22534</c:v>
                </c:pt>
                <c:pt idx="2">
                  <c:v>33108</c:v>
                </c:pt>
                <c:pt idx="3">
                  <c:v>17774</c:v>
                </c:pt>
                <c:pt idx="4">
                  <c:v>54087</c:v>
                </c:pt>
                <c:pt idx="5">
                  <c:v>25752</c:v>
                </c:pt>
                <c:pt idx="6">
                  <c:v>27337</c:v>
                </c:pt>
                <c:pt idx="7">
                  <c:v>35544</c:v>
                </c:pt>
                <c:pt idx="8">
                  <c:v>26538</c:v>
                </c:pt>
                <c:pt idx="9">
                  <c:v>14964</c:v>
                </c:pt>
                <c:pt idx="10">
                  <c:v>8141</c:v>
                </c:pt>
                <c:pt idx="11">
                  <c:v>31355</c:v>
                </c:pt>
              </c:numCache>
            </c:numRef>
          </c:val>
          <c:extLst>
            <c:ext xmlns:c16="http://schemas.microsoft.com/office/drawing/2014/chart" uri="{C3380CC4-5D6E-409C-BE32-E72D297353CC}">
              <c16:uniqueId val="{00000002-D1D6-4F38-BA3B-C6B5E4F16F1B}"/>
            </c:ext>
          </c:extLst>
        </c:ser>
        <c:dLbls>
          <c:showLegendKey val="0"/>
          <c:showVal val="0"/>
          <c:showCatName val="0"/>
          <c:showSerName val="0"/>
          <c:showPercent val="0"/>
          <c:showBubbleSize val="0"/>
        </c:dLbls>
        <c:gapWidth val="219"/>
        <c:overlap val="-27"/>
        <c:axId val="1573349360"/>
        <c:axId val="1573348944"/>
      </c:barChart>
      <c:catAx>
        <c:axId val="1573349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1573348944"/>
        <c:crosses val="autoZero"/>
        <c:auto val="1"/>
        <c:lblAlgn val="ctr"/>
        <c:lblOffset val="100"/>
        <c:noMultiLvlLbl val="0"/>
      </c:catAx>
      <c:valAx>
        <c:axId val="15733489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15733493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[SM_PivotTable 2.xlsx]One-dimensional Pivot Table !PivotTable4</c:name>
    <c:fmtId val="2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Trend over a year</a:t>
            </a:r>
          </a:p>
        </c:rich>
      </c:tx>
      <c:layout>
        <c:manualLayout>
          <c:xMode val="edge"/>
          <c:yMode val="edge"/>
          <c:x val="0.23478095238095237"/>
          <c:y val="8.390247128015218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H"/>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'One-dimensional Pivot Table '!$B$32</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'One-dimensional Pivot Table '!$A$33:$A$45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'One-dimensional Pivot Table '!$B$33:$B$45</c:f>
              <c:numCache>
                <c:formatCode>General</c:formatCode>
                <c:ptCount val="12"/>
                <c:pt idx="0">
                  <c:v>89663</c:v>
                </c:pt>
                <c:pt idx="1">
                  <c:v>62762</c:v>
                </c:pt>
                <c:pt idx="2">
                  <c:v>104566</c:v>
                </c:pt>
                <c:pt idx="3">
                  <c:v>49474</c:v>
                </c:pt>
                <c:pt idx="4">
                  <c:v>203339</c:v>
                </c:pt>
                <c:pt idx="5">
                  <c:v>51600</c:v>
                </c:pt>
                <c:pt idx="6">
                  <c:v>80735</c:v>
                </c:pt>
                <c:pt idx="7">
                  <c:v>68994</c:v>
                </c:pt>
                <c:pt idx="8">
                  <c:v>102433</c:v>
                </c:pt>
                <c:pt idx="9">
                  <c:v>52615</c:v>
                </c:pt>
                <c:pt idx="10">
                  <c:v>73740</c:v>
                </c:pt>
                <c:pt idx="11">
                  <c:v>89813</c:v>
                </c:pt>
              </c:numCache>
            </c:numRef>
          </c:val>
          <c:smooth val="0"/>
          <c:extLst>
            <c:ext xmlns:c16="http://schemas.microsoft.com/office/drawing/2014/chart" uri="{C3380CC4-5D6E-409C-BE32-E72D297353CC}">
              <c16:uniqueId val="{00000000-66A0-48B0-843A-ACA5A7618DEB}"/>
            </c:ext>
          </c:extLst>
        </c:ser>
        <c:dLbls>
          <c:showLegendKey val="0"/>
          <c:showVal val="0"/>
          <c:showCatName val="0"/>
          <c:showSerName val="0"/>
          <c:showPercent val="0"/>
          <c:showBubbleSize val="0"/>
        </c:dLbls>
        <c:marker val="1"/>
        <c:smooth val="0"/>
        <c:axId val="523362863"/>
        <c:axId val="523365775"/>
      </c:lineChart>
      <c:catAx>
        <c:axId val="5233628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523365775"/>
        <c:crosses val="autoZero"/>
        <c:auto val="1"/>
        <c:lblAlgn val="ctr"/>
        <c:lblOffset val="100"/>
        <c:noMultiLvlLbl val="0"/>
      </c:catAx>
      <c:valAx>
        <c:axId val="5233657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5233628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[SM_PivotTable 2.xlsx]One-dimensional Pivot Table !PivotTable3</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Amount</a:t>
            </a:r>
            <a:r>
              <a:rPr lang="en-US" baseline="0"/>
              <a:t> Generated </a:t>
            </a:r>
            <a:r>
              <a:rPr lang="en-US"/>
              <a:t>ln Each Country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H"/>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'One-dimensional Pivot Table '!$B$16</c:f>
              <c:strCache>
                <c:ptCount val="1"/>
                <c:pt idx="0">
                  <c:v>Total</c:v>
                </c:pt>
              </c:strCache>
            </c:strRef>
          </c:tx>
          <c:spPr>
            <a:solidFill>
              <a:schemeClr val="accent1"/>
            </a:solidFill>
            <a:ln>
              <a:noFill/>
            </a:ln>
            <a:effectLst/>
          </c:spPr>
          <c:invertIfNegative val="0"/>
          <c:cat>
            <c:strRef>
              <c:f>'One-dimensional Pivot Table '!$A$17:$A$24</c:f>
              <c:strCache>
                <c:ptCount val="7"/>
                <c:pt idx="0">
                  <c:v>Australia</c:v>
                </c:pt>
                <c:pt idx="1">
                  <c:v>congo</c:v>
                </c:pt>
                <c:pt idx="2">
                  <c:v>France</c:v>
                </c:pt>
                <c:pt idx="3">
                  <c:v>Ghana</c:v>
                </c:pt>
                <c:pt idx="4">
                  <c:v>New Zealand</c:v>
                </c:pt>
                <c:pt idx="5">
                  <c:v>United Kingdom</c:v>
                </c:pt>
                <c:pt idx="6">
                  <c:v>United States</c:v>
                </c:pt>
              </c:strCache>
            </c:strRef>
          </c:cat>
          <c:val>
            <c:numRef>
              <c:f>'One-dimensional Pivot Table '!$B$17:$B$24</c:f>
              <c:numCache>
                <c:formatCode>General</c:formatCode>
                <c:ptCount val="7"/>
                <c:pt idx="0">
                  <c:v>131713</c:v>
                </c:pt>
                <c:pt idx="1">
                  <c:v>94745</c:v>
                </c:pt>
                <c:pt idx="2">
                  <c:v>141056</c:v>
                </c:pt>
                <c:pt idx="3">
                  <c:v>155168</c:v>
                </c:pt>
                <c:pt idx="4">
                  <c:v>66782</c:v>
                </c:pt>
                <c:pt idx="5">
                  <c:v>173137</c:v>
                </c:pt>
                <c:pt idx="6">
                  <c:v>267133</c:v>
                </c:pt>
              </c:numCache>
            </c:numRef>
          </c:val>
          <c:extLst>
            <c:ext xmlns:c16="http://schemas.microsoft.com/office/drawing/2014/chart" uri="{C3380CC4-5D6E-409C-BE32-E72D297353CC}">
              <c16:uniqueId val="{00000000-EAF5-4D31-BCA4-BDA45E37ABCB}"/>
            </c:ext>
          </c:extLst>
        </c:ser>
        <c:dLbls>
          <c:showLegendKey val="0"/>
          <c:showVal val="0"/>
          <c:showCatName val="0"/>
          <c:showSerName val="0"/>
          <c:showPercent val="0"/>
          <c:showBubbleSize val="0"/>
        </c:dLbls>
        <c:gapWidth val="219"/>
        <c:overlap val="-27"/>
        <c:axId val="181547983"/>
        <c:axId val="181544239"/>
      </c:barChart>
      <c:catAx>
        <c:axId val="1815479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181544239"/>
        <c:crosses val="autoZero"/>
        <c:auto val="1"/>
        <c:lblAlgn val="ctr"/>
        <c:lblOffset val="100"/>
        <c:noMultiLvlLbl val="0"/>
      </c:catAx>
      <c:valAx>
        <c:axId val="1815442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1815479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[SM_PivotTable 2.xlsx]One-dimensional Pivot Table !PivotTable10</c:name>
    <c:fmtId val="8"/>
  </c:pivotSource>
  <c:chart>
    <c:title>
      <c:tx>
        <c:rich>
          <a:bodyPr rot="0" spcFirstLastPara="1" vertOverflow="ellipsis" vert="horz" wrap="square" anchor="ctr" anchorCtr="1"/>
          <a:lstStyle/>
          <a:p>
            <a:pPr>
              <a:defRPr sz="1800" b="0" i="0" u="none" strike="noStrike" kern="1200" baseline="0">
                <a:solidFill>
                  <a:schemeClr val="dk1">
                    <a:lumMod val="75000"/>
                    <a:lumOff val="25000"/>
                  </a:schemeClr>
                </a:solidFill>
                <a:latin typeface="+mn-lt"/>
                <a:ea typeface="+mn-ea"/>
                <a:cs typeface="+mn-cs"/>
              </a:defRPr>
            </a:pPr>
            <a:r>
              <a:rPr lang="en-US" b="0"/>
              <a:t>  Amt generated/product </a:t>
            </a:r>
            <a:r>
              <a:rPr lang="en-US" b="0" baseline="0"/>
              <a:t>                         </a:t>
            </a:r>
            <a:r>
              <a:rPr lang="en-US" b="0"/>
              <a:t>                       </a:t>
            </a:r>
            <a:r>
              <a:rPr lang="en-US" b="0" baseline="0"/>
              <a:t> </a:t>
            </a:r>
            <a:endParaRPr lang="en-US" b="0"/>
          </a:p>
        </c:rich>
      </c:tx>
      <c:layout>
        <c:manualLayout>
          <c:xMode val="edge"/>
          <c:yMode val="edge"/>
          <c:x val="0.21735992402659068"/>
          <c:y val="8.3100723520671022E-2"/>
        </c:manualLayout>
      </c:layout>
      <c:overlay val="0"/>
      <c:spPr>
        <a:noFill/>
        <a:ln>
          <a:noFill/>
        </a:ln>
        <a:effectLst/>
      </c:spPr>
      <c:txPr>
        <a:bodyPr rot="0" spcFirstLastPara="1" vertOverflow="ellipsis" vert="horz" wrap="square" anchor="ctr" anchorCtr="1"/>
        <a:lstStyle/>
        <a:p>
          <a:pPr>
            <a:defRPr sz="1800" b="0" i="0" u="none" strike="noStrike" kern="1200" baseline="0">
              <a:solidFill>
                <a:schemeClr val="dk1">
                  <a:lumMod val="75000"/>
                  <a:lumOff val="25000"/>
                </a:schemeClr>
              </a:solidFill>
              <a:latin typeface="+mn-lt"/>
              <a:ea typeface="+mn-ea"/>
              <a:cs typeface="+mn-cs"/>
            </a:defRPr>
          </a:pPr>
          <a:endParaRPr lang="en-GH"/>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GH"/>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GH"/>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GH"/>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GH"/>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GH"/>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6364961363069848"/>
          <c:y val="0.23144262655790782"/>
          <c:w val="0.56119203849518806"/>
          <c:h val="0.6293157626130067"/>
        </c:manualLayout>
      </c:layout>
      <c:barChart>
        <c:barDir val="bar"/>
        <c:grouping val="clustered"/>
        <c:varyColors val="0"/>
        <c:ser>
          <c:idx val="0"/>
          <c:order val="0"/>
          <c:tx>
            <c:strRef>
              <c:f>'One-dimensional Pivot Table '!$Q$13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GH"/>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'One-dimensional Pivot Table '!$P$14:$P$21</c:f>
              <c:strCache>
                <c:ptCount val="7"/>
                <c:pt idx="0">
                  <c:v>Apple</c:v>
                </c:pt>
                <c:pt idx="1">
                  <c:v>Banana</c:v>
                </c:pt>
                <c:pt idx="2">
                  <c:v>Beans</c:v>
                </c:pt>
                <c:pt idx="3">
                  <c:v>Cabbage</c:v>
                </c:pt>
                <c:pt idx="4">
                  <c:v>Carrots</c:v>
                </c:pt>
                <c:pt idx="5">
                  <c:v>Mango</c:v>
                </c:pt>
                <c:pt idx="6">
                  <c:v>Orange</c:v>
                </c:pt>
              </c:strCache>
            </c:strRef>
          </c:cat>
          <c:val>
            <c:numRef>
              <c:f>'One-dimensional Pivot Table '!$Q$14:$Q$21</c:f>
              <c:numCache>
                <c:formatCode>0</c:formatCode>
                <c:ptCount val="7"/>
                <c:pt idx="0">
                  <c:v>4781.4250000000002</c:v>
                </c:pt>
                <c:pt idx="1">
                  <c:v>4792.8873239436616</c:v>
                </c:pt>
                <c:pt idx="2">
                  <c:v>4406.2307692307695</c:v>
                </c:pt>
                <c:pt idx="3">
                  <c:v>5275.5185185185182</c:v>
                </c:pt>
                <c:pt idx="4">
                  <c:v>5072.0370370370374</c:v>
                </c:pt>
                <c:pt idx="5">
                  <c:v>5189</c:v>
                </c:pt>
                <c:pt idx="6">
                  <c:v>4351.583333333333</c:v>
                </c:pt>
              </c:numCache>
            </c:numRef>
          </c:val>
          <c:extLst>
            <c:ext xmlns:c16="http://schemas.microsoft.com/office/drawing/2014/chart" uri="{C3380CC4-5D6E-409C-BE32-E72D297353CC}">
              <c16:uniqueId val="{00000000-77B3-47B7-84B1-2D2ABBC66D6A}"/>
            </c:ext>
          </c:extLst>
        </c:ser>
        <c:dLbls>
          <c:dLblPos val="inEnd"/>
          <c:showLegendKey val="0"/>
          <c:showVal val="1"/>
          <c:showCatName val="0"/>
          <c:showSerName val="0"/>
          <c:showPercent val="0"/>
          <c:showBubbleSize val="0"/>
        </c:dLbls>
        <c:gapWidth val="65"/>
        <c:axId val="1343154784"/>
        <c:axId val="1343156032"/>
      </c:barChart>
      <c:catAx>
        <c:axId val="1343154784"/>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GH"/>
          </a:p>
        </c:txPr>
        <c:crossAx val="1343156032"/>
        <c:crosses val="autoZero"/>
        <c:auto val="1"/>
        <c:lblAlgn val="ctr"/>
        <c:lblOffset val="100"/>
        <c:noMultiLvlLbl val="0"/>
      </c:catAx>
      <c:valAx>
        <c:axId val="1343156032"/>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GH"/>
          </a:p>
        </c:txPr>
        <c:crossAx val="1343154784"/>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G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2.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chart" Target="../charts/chart15.xml"/><Relationship Id="rId5" Type="http://schemas.openxmlformats.org/officeDocument/2006/relationships/chart" Target="../charts/chart14.xml"/><Relationship Id="rId4"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editAs="oneCell">
    <xdr:from>
      <xdr:col>1</xdr:col>
      <xdr:colOff>342900</xdr:colOff>
      <xdr:row>3</xdr:row>
      <xdr:rowOff>0</xdr:rowOff>
    </xdr:from>
    <xdr:to>
      <xdr:col>17</xdr:col>
      <xdr:colOff>111598</xdr:colOff>
      <xdr:row>22</xdr:row>
      <xdr:rowOff>161925</xdr:rowOff>
    </xdr:to>
    <xdr:pic>
      <xdr:nvPicPr>
        <xdr:cNvPr id="2" name="Picture 1">
          <a:extLst>
            <a:ext uri="{FF2B5EF4-FFF2-40B4-BE49-F238E27FC236}">
              <a16:creationId xmlns:a16="http://schemas.microsoft.com/office/drawing/2014/main" id="{6AE15283-996F-4FAB-B771-755258217E5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52500" y="571500"/>
          <a:ext cx="10741498" cy="36004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22</xdr:col>
      <xdr:colOff>66674</xdr:colOff>
      <xdr:row>25</xdr:row>
      <xdr:rowOff>76200</xdr:rowOff>
    </xdr:from>
    <xdr:to>
      <xdr:col>27</xdr:col>
      <xdr:colOff>71436</xdr:colOff>
      <xdr:row>37</xdr:row>
      <xdr:rowOff>80962</xdr:rowOff>
    </xdr:to>
    <xdr:graphicFrame macro="">
      <xdr:nvGraphicFramePr>
        <xdr:cNvPr id="2" name="Chart 1">
          <a:extLst>
            <a:ext uri="{FF2B5EF4-FFF2-40B4-BE49-F238E27FC236}">
              <a16:creationId xmlns:a16="http://schemas.microsoft.com/office/drawing/2014/main" id="{49E5A3E8-2CE8-44D3-BE79-B5ECEDD637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95252</xdr:colOff>
      <xdr:row>1</xdr:row>
      <xdr:rowOff>28575</xdr:rowOff>
    </xdr:from>
    <xdr:to>
      <xdr:col>10</xdr:col>
      <xdr:colOff>247651</xdr:colOff>
      <xdr:row>12</xdr:row>
      <xdr:rowOff>138112</xdr:rowOff>
    </xdr:to>
    <xdr:graphicFrame macro="">
      <xdr:nvGraphicFramePr>
        <xdr:cNvPr id="4" name="Chart 3">
          <a:extLst>
            <a:ext uri="{FF2B5EF4-FFF2-40B4-BE49-F238E27FC236}">
              <a16:creationId xmlns:a16="http://schemas.microsoft.com/office/drawing/2014/main" id="{1EE01B83-78AE-449F-80DA-1FC305106D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657224</xdr:colOff>
      <xdr:row>10</xdr:row>
      <xdr:rowOff>161924</xdr:rowOff>
    </xdr:from>
    <xdr:to>
      <xdr:col>23</xdr:col>
      <xdr:colOff>571499</xdr:colOff>
      <xdr:row>22</xdr:row>
      <xdr:rowOff>157161</xdr:rowOff>
    </xdr:to>
    <xdr:graphicFrame macro="">
      <xdr:nvGraphicFramePr>
        <xdr:cNvPr id="5" name="Chart 4">
          <a:extLst>
            <a:ext uri="{FF2B5EF4-FFF2-40B4-BE49-F238E27FC236}">
              <a16:creationId xmlns:a16="http://schemas.microsoft.com/office/drawing/2014/main" id="{9C235288-0C62-4B4B-96ED-1E526E8147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1057275</xdr:colOff>
      <xdr:row>12</xdr:row>
      <xdr:rowOff>180974</xdr:rowOff>
    </xdr:from>
    <xdr:to>
      <xdr:col>6</xdr:col>
      <xdr:colOff>1104900</xdr:colOff>
      <xdr:row>26</xdr:row>
      <xdr:rowOff>57150</xdr:rowOff>
    </xdr:to>
    <xdr:graphicFrame macro="">
      <xdr:nvGraphicFramePr>
        <xdr:cNvPr id="3" name="Chart 2">
          <a:extLst>
            <a:ext uri="{FF2B5EF4-FFF2-40B4-BE49-F238E27FC236}">
              <a16:creationId xmlns:a16="http://schemas.microsoft.com/office/drawing/2014/main" id="{826D9DC1-4FC6-4FD4-9AED-0066084605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19051</xdr:colOff>
      <xdr:row>30</xdr:row>
      <xdr:rowOff>95250</xdr:rowOff>
    </xdr:from>
    <xdr:to>
      <xdr:col>6</xdr:col>
      <xdr:colOff>190500</xdr:colOff>
      <xdr:row>45</xdr:row>
      <xdr:rowOff>52386</xdr:rowOff>
    </xdr:to>
    <xdr:graphicFrame macro="">
      <xdr:nvGraphicFramePr>
        <xdr:cNvPr id="6" name="Chart 5">
          <a:extLst>
            <a:ext uri="{FF2B5EF4-FFF2-40B4-BE49-F238E27FC236}">
              <a16:creationId xmlns:a16="http://schemas.microsoft.com/office/drawing/2014/main" id="{B0C1FD92-E32E-4C2F-8A4D-B1C2B0A552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38101</xdr:colOff>
      <xdr:row>1</xdr:row>
      <xdr:rowOff>19050</xdr:rowOff>
    </xdr:from>
    <xdr:to>
      <xdr:col>4</xdr:col>
      <xdr:colOff>638175</xdr:colOff>
      <xdr:row>12</xdr:row>
      <xdr:rowOff>76200</xdr:rowOff>
    </xdr:to>
    <xdr:graphicFrame macro="">
      <xdr:nvGraphicFramePr>
        <xdr:cNvPr id="7" name="Chart 6">
          <a:extLst>
            <a:ext uri="{FF2B5EF4-FFF2-40B4-BE49-F238E27FC236}">
              <a16:creationId xmlns:a16="http://schemas.microsoft.com/office/drawing/2014/main" id="{37188C4D-0B98-4DE2-B6DB-9D99F249D5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0</xdr:colOff>
      <xdr:row>24</xdr:row>
      <xdr:rowOff>104775</xdr:rowOff>
    </xdr:from>
    <xdr:to>
      <xdr:col>11</xdr:col>
      <xdr:colOff>28575</xdr:colOff>
      <xdr:row>34</xdr:row>
      <xdr:rowOff>95250</xdr:rowOff>
    </xdr:to>
    <xdr:graphicFrame macro="">
      <xdr:nvGraphicFramePr>
        <xdr:cNvPr id="8" name="Chart 7">
          <a:extLst>
            <a:ext uri="{FF2B5EF4-FFF2-40B4-BE49-F238E27FC236}">
              <a16:creationId xmlns:a16="http://schemas.microsoft.com/office/drawing/2014/main" id="{4272B9CB-71C2-4989-B3E7-E0ECB12673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0</xdr:colOff>
      <xdr:row>0</xdr:row>
      <xdr:rowOff>161925</xdr:rowOff>
    </xdr:from>
    <xdr:to>
      <xdr:col>10</xdr:col>
      <xdr:colOff>847725</xdr:colOff>
      <xdr:row>14</xdr:row>
      <xdr:rowOff>100011</xdr:rowOff>
    </xdr:to>
    <xdr:graphicFrame macro="">
      <xdr:nvGraphicFramePr>
        <xdr:cNvPr id="4" name="Chart 3">
          <a:extLst>
            <a:ext uri="{FF2B5EF4-FFF2-40B4-BE49-F238E27FC236}">
              <a16:creationId xmlns:a16="http://schemas.microsoft.com/office/drawing/2014/main" id="{8AB96382-8B9D-4E99-B318-C3273083E8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723899</xdr:colOff>
      <xdr:row>18</xdr:row>
      <xdr:rowOff>0</xdr:rowOff>
    </xdr:from>
    <xdr:to>
      <xdr:col>11</xdr:col>
      <xdr:colOff>19050</xdr:colOff>
      <xdr:row>31</xdr:row>
      <xdr:rowOff>66675</xdr:rowOff>
    </xdr:to>
    <xdr:graphicFrame macro="">
      <xdr:nvGraphicFramePr>
        <xdr:cNvPr id="3" name="Chart 2">
          <a:extLst>
            <a:ext uri="{FF2B5EF4-FFF2-40B4-BE49-F238E27FC236}">
              <a16:creationId xmlns:a16="http://schemas.microsoft.com/office/drawing/2014/main" id="{315147DF-69B7-4268-BDCD-D6F1093373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190501</xdr:colOff>
      <xdr:row>18</xdr:row>
      <xdr:rowOff>66675</xdr:rowOff>
    </xdr:from>
    <xdr:to>
      <xdr:col>7</xdr:col>
      <xdr:colOff>666751</xdr:colOff>
      <xdr:row>30</xdr:row>
      <xdr:rowOff>142875</xdr:rowOff>
    </xdr:to>
    <xdr:graphicFrame macro="">
      <xdr:nvGraphicFramePr>
        <xdr:cNvPr id="5" name="Chart 4">
          <a:extLst>
            <a:ext uri="{FF2B5EF4-FFF2-40B4-BE49-F238E27FC236}">
              <a16:creationId xmlns:a16="http://schemas.microsoft.com/office/drawing/2014/main" id="{121638EA-B968-4F8A-9048-051D406D6C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180975</xdr:colOff>
      <xdr:row>7</xdr:row>
      <xdr:rowOff>38101</xdr:rowOff>
    </xdr:from>
    <xdr:to>
      <xdr:col>8</xdr:col>
      <xdr:colOff>0</xdr:colOff>
      <xdr:row>17</xdr:row>
      <xdr:rowOff>47625</xdr:rowOff>
    </xdr:to>
    <xdr:graphicFrame macro="">
      <xdr:nvGraphicFramePr>
        <xdr:cNvPr id="7" name="Chart 6">
          <a:extLst>
            <a:ext uri="{FF2B5EF4-FFF2-40B4-BE49-F238E27FC236}">
              <a16:creationId xmlns:a16="http://schemas.microsoft.com/office/drawing/2014/main" id="{12C1F0CE-D2C9-498E-BB51-A916DE6B93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28575</xdr:colOff>
      <xdr:row>0</xdr:row>
      <xdr:rowOff>76200</xdr:rowOff>
    </xdr:from>
    <xdr:to>
      <xdr:col>18</xdr:col>
      <xdr:colOff>285750</xdr:colOff>
      <xdr:row>5</xdr:row>
      <xdr:rowOff>133350</xdr:rowOff>
    </xdr:to>
    <xdr:sp macro="" textlink="">
      <xdr:nvSpPr>
        <xdr:cNvPr id="10" name="Rectangle: Rounded Corners 9">
          <a:extLst>
            <a:ext uri="{FF2B5EF4-FFF2-40B4-BE49-F238E27FC236}">
              <a16:creationId xmlns:a16="http://schemas.microsoft.com/office/drawing/2014/main" id="{673BA9AB-9602-4CE6-ADCF-44E342E041EE}"/>
            </a:ext>
          </a:extLst>
        </xdr:cNvPr>
        <xdr:cNvSpPr/>
      </xdr:nvSpPr>
      <xdr:spPr>
        <a:xfrm>
          <a:off x="28575" y="76200"/>
          <a:ext cx="12601575" cy="962025"/>
        </a:xfrm>
        <a:prstGeom prst="roundRect">
          <a:avLst>
            <a:gd name="adj" fmla="val 50000"/>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4400">
              <a:solidFill>
                <a:schemeClr val="accent5">
                  <a:lumMod val="75000"/>
                </a:schemeClr>
              </a:solidFill>
            </a:rPr>
            <a:t>                  </a:t>
          </a:r>
          <a:r>
            <a:rPr lang="en-US" sz="4000" b="1">
              <a:solidFill>
                <a:schemeClr val="bg2"/>
              </a:solidFill>
            </a:rPr>
            <a:t>AISHIRA'S</a:t>
          </a:r>
          <a:r>
            <a:rPr lang="en-US" sz="2400" b="1" baseline="0">
              <a:solidFill>
                <a:schemeClr val="bg2"/>
              </a:solidFill>
            </a:rPr>
            <a:t> </a:t>
          </a:r>
          <a:r>
            <a:rPr lang="en-US" sz="4400" b="1" baseline="0">
              <a:solidFill>
                <a:schemeClr val="bg2"/>
              </a:solidFill>
            </a:rPr>
            <a:t>GROCERIES</a:t>
          </a:r>
          <a:endParaRPr lang="en-GH" sz="4400" b="1">
            <a:solidFill>
              <a:schemeClr val="bg2"/>
            </a:solidFill>
          </a:endParaRPr>
        </a:p>
      </xdr:txBody>
    </xdr:sp>
    <xdr:clientData/>
  </xdr:twoCellAnchor>
  <xdr:twoCellAnchor>
    <xdr:from>
      <xdr:col>20</xdr:col>
      <xdr:colOff>85725</xdr:colOff>
      <xdr:row>68</xdr:row>
      <xdr:rowOff>23813</xdr:rowOff>
    </xdr:from>
    <xdr:to>
      <xdr:col>27</xdr:col>
      <xdr:colOff>600074</xdr:colOff>
      <xdr:row>81</xdr:row>
      <xdr:rowOff>142874</xdr:rowOff>
    </xdr:to>
    <xdr:graphicFrame macro="">
      <xdr:nvGraphicFramePr>
        <xdr:cNvPr id="16" name="Chart 15">
          <a:extLst>
            <a:ext uri="{FF2B5EF4-FFF2-40B4-BE49-F238E27FC236}">
              <a16:creationId xmlns:a16="http://schemas.microsoft.com/office/drawing/2014/main" id="{90CFAAFB-EDAE-4B7A-B137-73E6E17FB4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xdr:col>
      <xdr:colOff>657225</xdr:colOff>
      <xdr:row>19</xdr:row>
      <xdr:rowOff>161926</xdr:rowOff>
    </xdr:from>
    <xdr:to>
      <xdr:col>2</xdr:col>
      <xdr:colOff>666750</xdr:colOff>
      <xdr:row>31</xdr:row>
      <xdr:rowOff>9526</xdr:rowOff>
    </xdr:to>
    <mc:AlternateContent xmlns:mc="http://schemas.openxmlformats.org/markup-compatibility/2006">
      <mc:Choice xmlns:a14="http://schemas.microsoft.com/office/drawing/2010/main" Requires="a14">
        <xdr:graphicFrame macro="">
          <xdr:nvGraphicFramePr>
            <xdr:cNvPr id="17" name="Category">
              <a:extLst>
                <a:ext uri="{FF2B5EF4-FFF2-40B4-BE49-F238E27FC236}">
                  <a16:creationId xmlns:a16="http://schemas.microsoft.com/office/drawing/2014/main" id="{88526E6F-8D42-4EC5-A199-8D68CBCA7B0C}"/>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343025" y="3600451"/>
              <a:ext cx="695325" cy="2019300"/>
            </a:xfrm>
            <a:prstGeom prst="rect">
              <a:avLst/>
            </a:prstGeom>
            <a:solidFill>
              <a:prstClr val="white"/>
            </a:solidFill>
            <a:ln w="1">
              <a:solidFill>
                <a:prstClr val="green"/>
              </a:solidFill>
            </a:ln>
          </xdr:spPr>
          <xdr:txBody>
            <a:bodyPr vertOverflow="clip" horzOverflow="clip"/>
            <a:lstStyle/>
            <a:p>
              <a:r>
                <a:rPr lang="en-G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85726</xdr:colOff>
      <xdr:row>7</xdr:row>
      <xdr:rowOff>9526</xdr:rowOff>
    </xdr:from>
    <xdr:to>
      <xdr:col>1</xdr:col>
      <xdr:colOff>371476</xdr:colOff>
      <xdr:row>19</xdr:row>
      <xdr:rowOff>85726</xdr:rowOff>
    </xdr:to>
    <mc:AlternateContent xmlns:mc="http://schemas.openxmlformats.org/markup-compatibility/2006" xmlns:a14="http://schemas.microsoft.com/office/drawing/2010/main">
      <mc:Choice Requires="a14">
        <xdr:graphicFrame macro="">
          <xdr:nvGraphicFramePr>
            <xdr:cNvPr id="18" name="Product">
              <a:extLst>
                <a:ext uri="{FF2B5EF4-FFF2-40B4-BE49-F238E27FC236}">
                  <a16:creationId xmlns:a16="http://schemas.microsoft.com/office/drawing/2014/main" id="{DD8B97B3-C9D1-49E5-AB01-74E01AA412EC}"/>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85726" y="1276351"/>
              <a:ext cx="971550" cy="2247900"/>
            </a:xfrm>
            <a:prstGeom prst="rect">
              <a:avLst/>
            </a:prstGeom>
            <a:solidFill>
              <a:prstClr val="white"/>
            </a:solidFill>
            <a:ln w="1">
              <a:solidFill>
                <a:prstClr val="green"/>
              </a:solidFill>
            </a:ln>
          </xdr:spPr>
          <xdr:txBody>
            <a:bodyPr vertOverflow="clip" horzOverflow="clip"/>
            <a:lstStyle/>
            <a:p>
              <a:r>
                <a:rPr lang="en-G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495299</xdr:colOff>
      <xdr:row>7</xdr:row>
      <xdr:rowOff>1</xdr:rowOff>
    </xdr:from>
    <xdr:to>
      <xdr:col>3</xdr:col>
      <xdr:colOff>76200</xdr:colOff>
      <xdr:row>19</xdr:row>
      <xdr:rowOff>85725</xdr:rowOff>
    </xdr:to>
    <mc:AlternateContent xmlns:mc="http://schemas.openxmlformats.org/markup-compatibility/2006" xmlns:a14="http://schemas.microsoft.com/office/drawing/2010/main">
      <mc:Choice Requires="a14">
        <xdr:graphicFrame macro="">
          <xdr:nvGraphicFramePr>
            <xdr:cNvPr id="19" name="Country">
              <a:extLst>
                <a:ext uri="{FF2B5EF4-FFF2-40B4-BE49-F238E27FC236}">
                  <a16:creationId xmlns:a16="http://schemas.microsoft.com/office/drawing/2014/main" id="{8FD4B3F8-B481-4395-9B15-7430126E71F0}"/>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181099" y="1266826"/>
              <a:ext cx="952501" cy="2257424"/>
            </a:xfrm>
            <a:prstGeom prst="rect">
              <a:avLst/>
            </a:prstGeom>
            <a:solidFill>
              <a:prstClr val="white"/>
            </a:solidFill>
            <a:ln w="1">
              <a:solidFill>
                <a:prstClr val="green"/>
              </a:solidFill>
            </a:ln>
          </xdr:spPr>
          <xdr:txBody>
            <a:bodyPr vertOverflow="clip" horzOverflow="clip"/>
            <a:lstStyle/>
            <a:p>
              <a:r>
                <a:rPr lang="en-G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333376</xdr:colOff>
      <xdr:row>6</xdr:row>
      <xdr:rowOff>161925</xdr:rowOff>
    </xdr:from>
    <xdr:to>
      <xdr:col>18</xdr:col>
      <xdr:colOff>200026</xdr:colOff>
      <xdr:row>30</xdr:row>
      <xdr:rowOff>57150</xdr:rowOff>
    </xdr:to>
    <xdr:graphicFrame macro="">
      <xdr:nvGraphicFramePr>
        <xdr:cNvPr id="12" name="Chart 11">
          <a:extLst>
            <a:ext uri="{FF2B5EF4-FFF2-40B4-BE49-F238E27FC236}">
              <a16:creationId xmlns:a16="http://schemas.microsoft.com/office/drawing/2014/main" id="{9E1A07F2-5295-4A15-9510-7C4A62DE1F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285750</xdr:colOff>
      <xdr:row>18</xdr:row>
      <xdr:rowOff>95249</xdr:rowOff>
    </xdr:from>
    <xdr:to>
      <xdr:col>13</xdr:col>
      <xdr:colOff>123825</xdr:colOff>
      <xdr:row>30</xdr:row>
      <xdr:rowOff>152400</xdr:rowOff>
    </xdr:to>
    <xdr:graphicFrame macro="">
      <xdr:nvGraphicFramePr>
        <xdr:cNvPr id="14" name="Chart 13">
          <a:extLst>
            <a:ext uri="{FF2B5EF4-FFF2-40B4-BE49-F238E27FC236}">
              <a16:creationId xmlns:a16="http://schemas.microsoft.com/office/drawing/2014/main" id="{A349F943-CF2C-46F9-ABD6-8205A7FDDE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209549</xdr:colOff>
      <xdr:row>7</xdr:row>
      <xdr:rowOff>9525</xdr:rowOff>
    </xdr:from>
    <xdr:to>
      <xdr:col>13</xdr:col>
      <xdr:colOff>123824</xdr:colOff>
      <xdr:row>17</xdr:row>
      <xdr:rowOff>0</xdr:rowOff>
    </xdr:to>
    <xdr:graphicFrame macro="">
      <xdr:nvGraphicFramePr>
        <xdr:cNvPr id="21" name="Chart 20">
          <a:extLst>
            <a:ext uri="{FF2B5EF4-FFF2-40B4-BE49-F238E27FC236}">
              <a16:creationId xmlns:a16="http://schemas.microsoft.com/office/drawing/2014/main" id="{31E1B948-F893-4532-9ED2-9E34E542C1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ams" refreshedDate="45534.88762858796" createdVersion="7" refreshedVersion="7" minRefreshableVersion="3" recordCount="213" xr:uid="{FDF96A47-22C1-4C55-B554-F6F2901FEBE9}">
  <cacheSource type="worksheet">
    <worksheetSource name="Table1"/>
  </cacheSource>
  <cacheFields count="7">
    <cacheField name="Order ID" numFmtId="0">
      <sharedItems containsSemiMixedTypes="0" containsString="0" containsNumber="1" containsInteger="1" minValue="1" maxValue="213" count="213">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sharedItems>
    </cacheField>
    <cacheField name="Product" numFmtId="0">
      <sharedItems count="7">
        <s v="Carrots"/>
        <s v="Cabbage"/>
        <s v="Banana"/>
        <s v="Beans"/>
        <s v="Orange"/>
        <s v="Apple"/>
        <s v="Mango"/>
      </sharedItems>
    </cacheField>
    <cacheField name="Category" numFmtId="0">
      <sharedItems count="2">
        <s v="Vegetables"/>
        <s v="Fruit"/>
      </sharedItems>
    </cacheField>
    <cacheField name="Amount" numFmtId="0">
      <sharedItems containsSemiMixedTypes="0" containsString="0" containsNumber="1" containsInteger="1" minValue="107" maxValue="9990" count="213">
        <n v="4270"/>
        <n v="8239"/>
        <n v="617"/>
        <n v="8384"/>
        <n v="2626"/>
        <n v="3610"/>
        <n v="9062"/>
        <n v="6906"/>
        <n v="2417"/>
        <n v="7431"/>
        <n v="8250"/>
        <n v="7012"/>
        <n v="1903"/>
        <n v="2824"/>
        <n v="6946"/>
        <n v="2320"/>
        <n v="2116"/>
        <n v="1135"/>
        <n v="3595"/>
        <n v="1161"/>
        <n v="2256"/>
        <n v="1004"/>
        <n v="3642"/>
        <n v="4582"/>
        <n v="3559"/>
        <n v="5154"/>
        <n v="7388"/>
        <n v="7163"/>
        <n v="5101"/>
        <n v="7602"/>
        <n v="1641"/>
        <n v="8892"/>
        <n v="2060"/>
        <n v="1557"/>
        <n v="6509"/>
        <n v="5718"/>
        <n v="7655"/>
        <n v="9116"/>
        <n v="2795"/>
        <n v="5084"/>
        <n v="8941"/>
        <n v="5341"/>
        <n v="135"/>
        <n v="9400"/>
        <n v="6045"/>
        <n v="5820"/>
        <n v="8887"/>
        <n v="6982"/>
        <n v="4029"/>
        <n v="3665"/>
        <n v="4781"/>
        <n v="3663"/>
        <n v="6331"/>
        <n v="4364"/>
        <n v="607"/>
        <n v="1054"/>
        <n v="7659"/>
        <n v="277"/>
        <n v="235"/>
        <n v="1113"/>
        <n v="1128"/>
        <n v="9231"/>
        <n v="4387"/>
        <n v="2763"/>
        <n v="7898"/>
        <n v="2427"/>
        <n v="8663"/>
        <n v="2789"/>
        <n v="4054"/>
        <n v="2262"/>
        <n v="5600"/>
        <n v="5787"/>
        <n v="6295"/>
        <n v="474"/>
        <n v="4325"/>
        <n v="592"/>
        <n v="4330"/>
        <n v="9405"/>
        <n v="7671"/>
        <n v="5791"/>
        <n v="6007"/>
        <n v="5030"/>
        <n v="6763"/>
        <n v="4248"/>
        <n v="9543"/>
        <n v="2054"/>
        <n v="7094"/>
        <n v="6087"/>
        <n v="4264"/>
        <n v="9333"/>
        <n v="8775"/>
        <n v="2011"/>
        <n v="5632"/>
        <n v="4904"/>
        <n v="1002"/>
        <n v="8141"/>
        <n v="3644"/>
        <n v="1380"/>
        <n v="8354"/>
        <n v="5182"/>
        <n v="2193"/>
        <n v="3647"/>
        <n v="4104"/>
        <n v="7457"/>
        <n v="3767"/>
        <n v="4685"/>
        <n v="3917"/>
        <n v="521"/>
        <n v="5605"/>
        <n v="9630"/>
        <n v="6941"/>
        <n v="7231"/>
        <n v="8891"/>
        <n v="107"/>
        <n v="4243"/>
        <n v="4514"/>
        <n v="5480"/>
        <n v="5002"/>
        <n v="8530"/>
        <n v="4819"/>
        <n v="6343"/>
        <n v="2318"/>
        <n v="220"/>
        <n v="6341"/>
        <n v="330"/>
        <n v="3027"/>
        <n v="850"/>
        <n v="8986"/>
        <n v="3800"/>
        <n v="5751"/>
        <n v="1704"/>
        <n v="7966"/>
        <n v="852"/>
        <n v="8416"/>
        <n v="7144"/>
        <n v="7854"/>
        <n v="859"/>
        <n v="8049"/>
        <n v="2836"/>
        <n v="1743"/>
        <n v="3844"/>
        <n v="7490"/>
        <n v="4483"/>
        <n v="7333"/>
        <n v="7654"/>
        <n v="3944"/>
        <n v="5761"/>
        <n v="6864"/>
        <n v="4016"/>
        <n v="1841"/>
        <n v="424"/>
        <n v="8765"/>
        <n v="5583"/>
        <n v="4390"/>
        <n v="352"/>
        <n v="8489"/>
        <n v="7090"/>
        <n v="7880"/>
        <n v="3861"/>
        <n v="7927"/>
        <n v="6162"/>
        <n v="5523"/>
        <n v="5936"/>
        <n v="7251"/>
        <n v="6187"/>
        <n v="3210"/>
        <n v="682"/>
        <n v="793"/>
        <n v="5346"/>
        <n v="7103"/>
        <n v="4603"/>
        <n v="8160"/>
        <n v="7171"/>
        <n v="3552"/>
        <n v="7273"/>
        <n v="2402"/>
        <n v="1197"/>
        <n v="5015"/>
        <n v="5818"/>
        <n v="4399"/>
        <n v="3011"/>
        <n v="4715"/>
        <n v="5321"/>
        <n v="8894"/>
        <n v="4846"/>
        <n v="284"/>
        <n v="8283"/>
        <n v="9990"/>
        <n v="9014"/>
        <n v="1942"/>
        <n v="7223"/>
        <n v="4673"/>
        <n v="9104"/>
        <n v="6078"/>
        <n v="3278"/>
        <n v="136"/>
        <n v="8377"/>
        <n v="2382"/>
        <n v="8702"/>
        <n v="5021"/>
        <n v="1760"/>
        <n v="4766"/>
        <n v="1541"/>
        <n v="2782"/>
        <n v="2455"/>
        <n v="4512"/>
        <n v="8752"/>
        <n v="9127"/>
        <n v="1777"/>
        <n v="680"/>
        <n v="958"/>
        <n v="2613"/>
        <n v="339"/>
      </sharedItems>
    </cacheField>
    <cacheField name="Date" numFmtId="14">
      <sharedItems containsSemiMixedTypes="0" containsNonDate="0" containsDate="1" containsString="0" minDate="2016-01-06T00:00:00" maxDate="2016-12-31T00:00:00" count="150">
        <d v="2016-01-06T00:00:00"/>
        <d v="2016-01-07T00:00:00"/>
        <d v="2016-01-08T00:00:00"/>
        <d v="2016-01-10T00:00:00"/>
        <d v="2016-01-11T00:00:00"/>
        <d v="2016-01-16T00:00:00"/>
        <d v="2016-01-18T00:00:00"/>
        <d v="2016-01-20T00:00:00"/>
        <d v="2016-01-22T00:00:00"/>
        <d v="2016-01-24T00:00:00"/>
        <d v="2016-01-27T00:00:00"/>
        <d v="2016-01-28T00:00:00"/>
        <d v="2016-01-30T00:00:00"/>
        <d v="2016-02-02T00:00:00"/>
        <d v="2016-02-04T00:00:00"/>
        <d v="2016-02-11T00:00:00"/>
        <d v="2016-02-14T00:00:00"/>
        <d v="2016-02-17T00:00:00"/>
        <d v="2016-02-18T00:00:00"/>
        <d v="2016-02-20T00:00:00"/>
        <d v="2016-02-21T00:00:00"/>
        <d v="2016-02-22T00:00:00"/>
        <d v="2016-02-23T00:00:00"/>
        <d v="2016-02-29T00:00:00"/>
        <d v="2016-03-01T00:00:00"/>
        <d v="2016-03-04T00:00:00"/>
        <d v="2016-03-05T00:00:00"/>
        <d v="2016-03-15T00:00:00"/>
        <d v="2016-03-16T00:00:00"/>
        <d v="2016-03-19T00:00:00"/>
        <d v="2016-03-21T00:00:00"/>
        <d v="2016-03-22T00:00:00"/>
        <d v="2016-03-23T00:00:00"/>
        <d v="2016-03-24T00:00:00"/>
        <d v="2016-03-26T00:00:00"/>
        <d v="2016-03-29T00:00:00"/>
        <d v="2016-03-30T00:00:00"/>
        <d v="2016-04-01T00:00:00"/>
        <d v="2016-04-03T00:00:00"/>
        <d v="2016-04-06T00:00:00"/>
        <d v="2016-04-12T00:00:00"/>
        <d v="2016-04-17T00:00:00"/>
        <d v="2016-04-18T00:00:00"/>
        <d v="2016-04-21T00:00:00"/>
        <d v="2016-04-22T00:00:00"/>
        <d v="2016-04-23T00:00:00"/>
        <d v="2016-04-25T00:00:00"/>
        <d v="2016-04-27T00:00:00"/>
        <d v="2016-04-30T00:00:00"/>
        <d v="2016-05-01T00:00:00"/>
        <d v="2016-05-02T00:00:00"/>
        <d v="2016-05-03T00:00:00"/>
        <d v="2016-05-05T00:00:00"/>
        <d v="2016-05-06T00:00:00"/>
        <d v="2016-05-08T00:00:00"/>
        <d v="2016-05-12T00:00:00"/>
        <d v="2016-05-14T00:00:00"/>
        <d v="2016-05-15T00:00:00"/>
        <d v="2016-05-16T00:00:00"/>
        <d v="2016-05-18T00:00:00"/>
        <d v="2016-05-19T00:00:00"/>
        <d v="2016-05-20T00:00:00"/>
        <d v="2016-05-22T00:00:00"/>
        <d v="2016-05-23T00:00:00"/>
        <d v="2016-05-25T00:00:00"/>
        <d v="2016-05-26T00:00:00"/>
        <d v="2016-05-27T00:00:00"/>
        <d v="2016-05-28T00:00:00"/>
        <d v="2016-05-29T00:00:00"/>
        <d v="2016-05-30T00:00:00"/>
        <d v="2016-06-04T00:00:00"/>
        <d v="2016-06-10T00:00:00"/>
        <d v="2016-06-11T00:00:00"/>
        <d v="2016-06-20T00:00:00"/>
        <d v="2016-06-23T00:00:00"/>
        <d v="2016-06-25T00:00:00"/>
        <d v="2016-06-26T00:00:00"/>
        <d v="2016-06-27T00:00:00"/>
        <d v="2016-07-02T00:00:00"/>
        <d v="2016-07-05T00:00:00"/>
        <d v="2016-07-07T00:00:00"/>
        <d v="2016-07-11T00:00:00"/>
        <d v="2016-07-13T00:00:00"/>
        <d v="2016-07-20T00:00:00"/>
        <d v="2016-07-22T00:00:00"/>
        <d v="2016-07-23T00:00:00"/>
        <d v="2016-07-25T00:00:00"/>
        <d v="2016-07-28T00:00:00"/>
        <d v="2016-07-29T00:00:00"/>
        <d v="2016-07-30T00:00:00"/>
        <d v="2016-07-31T00:00:00"/>
        <d v="2016-08-01T00:00:00"/>
        <d v="2016-08-03T00:00:00"/>
        <d v="2016-08-12T00:00:00"/>
        <d v="2016-08-13T00:00:00"/>
        <d v="2016-08-19T00:00:00"/>
        <d v="2016-08-23T00:00:00"/>
        <d v="2016-08-24T00:00:00"/>
        <d v="2016-08-25T00:00:00"/>
        <d v="2016-08-27T00:00:00"/>
        <d v="2016-08-28T00:00:00"/>
        <d v="2016-08-29T00:00:00"/>
        <d v="2016-09-01T00:00:00"/>
        <d v="2016-09-02T00:00:00"/>
        <d v="2016-09-05T00:00:00"/>
        <d v="2016-09-07T00:00:00"/>
        <d v="2016-09-08T00:00:00"/>
        <d v="2016-09-09T00:00:00"/>
        <d v="2016-09-11T00:00:00"/>
        <d v="2016-09-15T00:00:00"/>
        <d v="2016-09-18T00:00:00"/>
        <d v="2016-09-19T00:00:00"/>
        <d v="2016-09-20T00:00:00"/>
        <d v="2016-09-25T00:00:00"/>
        <d v="2016-09-26T00:00:00"/>
        <d v="2016-09-27T00:00:00"/>
        <d v="2016-09-29T00:00:00"/>
        <d v="2016-10-03T00:00:00"/>
        <d v="2016-10-04T00:00:00"/>
        <d v="2016-10-07T00:00:00"/>
        <d v="2016-10-10T00:00:00"/>
        <d v="2016-10-16T00:00:00"/>
        <d v="2016-10-23T00:00:00"/>
        <d v="2016-10-25T00:00:00"/>
        <d v="2016-10-26T00:00:00"/>
        <d v="2016-11-02T00:00:00"/>
        <d v="2016-11-03T00:00:00"/>
        <d v="2016-11-09T00:00:00"/>
        <d v="2016-11-12T00:00:00"/>
        <d v="2016-11-15T00:00:00"/>
        <d v="2016-11-25T00:00:00"/>
        <d v="2016-11-26T00:00:00"/>
        <d v="2016-11-28T00:00:00"/>
        <d v="2016-11-29T00:00:00"/>
        <d v="2016-11-30T00:00:00"/>
        <d v="2016-12-02T00:00:00"/>
        <d v="2016-12-04T00:00:00"/>
        <d v="2016-12-05T00:00:00"/>
        <d v="2016-12-06T00:00:00"/>
        <d v="2016-12-12T00:00:00"/>
        <d v="2016-12-15T00:00:00"/>
        <d v="2016-12-16T00:00:00"/>
        <d v="2016-12-18T00:00:00"/>
        <d v="2016-12-19T00:00:00"/>
        <d v="2016-12-20T00:00:00"/>
        <d v="2016-12-22T00:00:00"/>
        <d v="2016-12-25T00:00:00"/>
        <d v="2016-12-28T00:00:00"/>
        <d v="2016-12-29T00:00:00"/>
        <d v="2016-12-30T00:00:00"/>
      </sharedItems>
      <fieldGroup par="6" base="4">
        <rangePr groupBy="days" startDate="2016-01-06T00:00:00" endDate="2016-12-31T00:00:00"/>
        <groupItems count="368">
          <s v="&lt;06/01/2016"/>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31/12/2016"/>
        </groupItems>
      </fieldGroup>
    </cacheField>
    <cacheField name="Country" numFmtId="0">
      <sharedItems count="7">
        <s v="United States"/>
        <s v="United Kingdom"/>
        <s v="congo"/>
        <s v="Ghana"/>
        <s v="Australia"/>
        <s v="New Zealand"/>
        <s v="France"/>
      </sharedItems>
    </cacheField>
    <cacheField name="Months" numFmtId="0" databaseField="0">
      <fieldGroup base="4">
        <rangePr groupBy="months" startDate="2016-01-06T00:00:00" endDate="2016-12-31T00:00:00"/>
        <groupItems count="14">
          <s v="&lt;06/01/2016"/>
          <s v="Jan"/>
          <s v="Feb"/>
          <s v="Mar"/>
          <s v="Apr"/>
          <s v="May"/>
          <s v="Jun"/>
          <s v="Jul"/>
          <s v="Aug"/>
          <s v="Sep"/>
          <s v="Oct"/>
          <s v="Nov"/>
          <s v="Dec"/>
          <s v="&gt;31/12/2016"/>
        </groupItems>
      </fieldGroup>
    </cacheField>
  </cacheFields>
  <extLst>
    <ext xmlns:x14="http://schemas.microsoft.com/office/spreadsheetml/2009/9/main" uri="{725AE2AE-9491-48be-B2B4-4EB974FC3084}">
      <x14:pivotCacheDefinition pivotCacheId="183917325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3">
  <r>
    <x v="0"/>
    <x v="0"/>
    <x v="0"/>
    <x v="0"/>
    <x v="0"/>
    <x v="0"/>
  </r>
  <r>
    <x v="1"/>
    <x v="1"/>
    <x v="0"/>
    <x v="1"/>
    <x v="1"/>
    <x v="1"/>
  </r>
  <r>
    <x v="2"/>
    <x v="2"/>
    <x v="1"/>
    <x v="2"/>
    <x v="2"/>
    <x v="0"/>
  </r>
  <r>
    <x v="3"/>
    <x v="2"/>
    <x v="1"/>
    <x v="3"/>
    <x v="3"/>
    <x v="2"/>
  </r>
  <r>
    <x v="4"/>
    <x v="3"/>
    <x v="0"/>
    <x v="4"/>
    <x v="3"/>
    <x v="3"/>
  </r>
  <r>
    <x v="5"/>
    <x v="4"/>
    <x v="1"/>
    <x v="5"/>
    <x v="4"/>
    <x v="0"/>
  </r>
  <r>
    <x v="6"/>
    <x v="1"/>
    <x v="0"/>
    <x v="6"/>
    <x v="4"/>
    <x v="4"/>
  </r>
  <r>
    <x v="7"/>
    <x v="2"/>
    <x v="1"/>
    <x v="7"/>
    <x v="5"/>
    <x v="5"/>
  </r>
  <r>
    <x v="8"/>
    <x v="5"/>
    <x v="1"/>
    <x v="8"/>
    <x v="5"/>
    <x v="6"/>
  </r>
  <r>
    <x v="9"/>
    <x v="5"/>
    <x v="1"/>
    <x v="9"/>
    <x v="5"/>
    <x v="2"/>
  </r>
  <r>
    <x v="10"/>
    <x v="2"/>
    <x v="1"/>
    <x v="10"/>
    <x v="5"/>
    <x v="3"/>
  </r>
  <r>
    <x v="11"/>
    <x v="1"/>
    <x v="0"/>
    <x v="11"/>
    <x v="6"/>
    <x v="0"/>
  </r>
  <r>
    <x v="12"/>
    <x v="0"/>
    <x v="0"/>
    <x v="12"/>
    <x v="7"/>
    <x v="3"/>
  </r>
  <r>
    <x v="13"/>
    <x v="1"/>
    <x v="0"/>
    <x v="13"/>
    <x v="8"/>
    <x v="2"/>
  </r>
  <r>
    <x v="14"/>
    <x v="5"/>
    <x v="1"/>
    <x v="14"/>
    <x v="9"/>
    <x v="6"/>
  </r>
  <r>
    <x v="15"/>
    <x v="2"/>
    <x v="1"/>
    <x v="15"/>
    <x v="10"/>
    <x v="1"/>
  </r>
  <r>
    <x v="16"/>
    <x v="2"/>
    <x v="1"/>
    <x v="16"/>
    <x v="11"/>
    <x v="0"/>
  </r>
  <r>
    <x v="17"/>
    <x v="2"/>
    <x v="1"/>
    <x v="17"/>
    <x v="12"/>
    <x v="1"/>
  </r>
  <r>
    <x v="18"/>
    <x v="1"/>
    <x v="0"/>
    <x v="18"/>
    <x v="12"/>
    <x v="1"/>
  </r>
  <r>
    <x v="19"/>
    <x v="5"/>
    <x v="1"/>
    <x v="19"/>
    <x v="13"/>
    <x v="0"/>
  </r>
  <r>
    <x v="20"/>
    <x v="4"/>
    <x v="1"/>
    <x v="20"/>
    <x v="14"/>
    <x v="6"/>
  </r>
  <r>
    <x v="21"/>
    <x v="2"/>
    <x v="1"/>
    <x v="21"/>
    <x v="15"/>
    <x v="5"/>
  </r>
  <r>
    <x v="22"/>
    <x v="2"/>
    <x v="1"/>
    <x v="22"/>
    <x v="16"/>
    <x v="2"/>
  </r>
  <r>
    <x v="23"/>
    <x v="2"/>
    <x v="1"/>
    <x v="23"/>
    <x v="17"/>
    <x v="0"/>
  </r>
  <r>
    <x v="24"/>
    <x v="3"/>
    <x v="0"/>
    <x v="24"/>
    <x v="17"/>
    <x v="1"/>
  </r>
  <r>
    <x v="25"/>
    <x v="0"/>
    <x v="0"/>
    <x v="25"/>
    <x v="17"/>
    <x v="4"/>
  </r>
  <r>
    <x v="26"/>
    <x v="6"/>
    <x v="1"/>
    <x v="26"/>
    <x v="18"/>
    <x v="6"/>
  </r>
  <r>
    <x v="27"/>
    <x v="3"/>
    <x v="0"/>
    <x v="27"/>
    <x v="18"/>
    <x v="0"/>
  </r>
  <r>
    <x v="28"/>
    <x v="3"/>
    <x v="0"/>
    <x v="28"/>
    <x v="19"/>
    <x v="3"/>
  </r>
  <r>
    <x v="29"/>
    <x v="5"/>
    <x v="1"/>
    <x v="29"/>
    <x v="20"/>
    <x v="6"/>
  </r>
  <r>
    <x v="30"/>
    <x v="6"/>
    <x v="1"/>
    <x v="30"/>
    <x v="21"/>
    <x v="0"/>
  </r>
  <r>
    <x v="31"/>
    <x v="5"/>
    <x v="1"/>
    <x v="31"/>
    <x v="22"/>
    <x v="4"/>
  </r>
  <r>
    <x v="32"/>
    <x v="5"/>
    <x v="1"/>
    <x v="32"/>
    <x v="23"/>
    <x v="6"/>
  </r>
  <r>
    <x v="33"/>
    <x v="1"/>
    <x v="0"/>
    <x v="33"/>
    <x v="23"/>
    <x v="3"/>
  </r>
  <r>
    <x v="34"/>
    <x v="5"/>
    <x v="1"/>
    <x v="34"/>
    <x v="24"/>
    <x v="6"/>
  </r>
  <r>
    <x v="35"/>
    <x v="5"/>
    <x v="1"/>
    <x v="35"/>
    <x v="25"/>
    <x v="4"/>
  </r>
  <r>
    <x v="36"/>
    <x v="5"/>
    <x v="1"/>
    <x v="36"/>
    <x v="26"/>
    <x v="0"/>
  </r>
  <r>
    <x v="37"/>
    <x v="0"/>
    <x v="0"/>
    <x v="37"/>
    <x v="26"/>
    <x v="1"/>
  </r>
  <r>
    <x v="38"/>
    <x v="2"/>
    <x v="1"/>
    <x v="38"/>
    <x v="27"/>
    <x v="0"/>
  </r>
  <r>
    <x v="39"/>
    <x v="2"/>
    <x v="1"/>
    <x v="39"/>
    <x v="27"/>
    <x v="0"/>
  </r>
  <r>
    <x v="40"/>
    <x v="0"/>
    <x v="0"/>
    <x v="40"/>
    <x v="27"/>
    <x v="1"/>
  </r>
  <r>
    <x v="41"/>
    <x v="1"/>
    <x v="0"/>
    <x v="41"/>
    <x v="28"/>
    <x v="6"/>
  </r>
  <r>
    <x v="42"/>
    <x v="2"/>
    <x v="1"/>
    <x v="42"/>
    <x v="29"/>
    <x v="2"/>
  </r>
  <r>
    <x v="43"/>
    <x v="2"/>
    <x v="1"/>
    <x v="43"/>
    <x v="29"/>
    <x v="4"/>
  </r>
  <r>
    <x v="44"/>
    <x v="3"/>
    <x v="0"/>
    <x v="44"/>
    <x v="30"/>
    <x v="3"/>
  </r>
  <r>
    <x v="45"/>
    <x v="5"/>
    <x v="1"/>
    <x v="45"/>
    <x v="31"/>
    <x v="5"/>
  </r>
  <r>
    <x v="46"/>
    <x v="4"/>
    <x v="1"/>
    <x v="46"/>
    <x v="32"/>
    <x v="3"/>
  </r>
  <r>
    <x v="47"/>
    <x v="4"/>
    <x v="1"/>
    <x v="47"/>
    <x v="33"/>
    <x v="0"/>
  </r>
  <r>
    <x v="48"/>
    <x v="2"/>
    <x v="1"/>
    <x v="48"/>
    <x v="34"/>
    <x v="4"/>
  </r>
  <r>
    <x v="49"/>
    <x v="0"/>
    <x v="0"/>
    <x v="49"/>
    <x v="34"/>
    <x v="3"/>
  </r>
  <r>
    <x v="50"/>
    <x v="2"/>
    <x v="1"/>
    <x v="50"/>
    <x v="35"/>
    <x v="6"/>
  </r>
  <r>
    <x v="51"/>
    <x v="6"/>
    <x v="1"/>
    <x v="51"/>
    <x v="36"/>
    <x v="4"/>
  </r>
  <r>
    <x v="52"/>
    <x v="5"/>
    <x v="1"/>
    <x v="52"/>
    <x v="37"/>
    <x v="6"/>
  </r>
  <r>
    <x v="53"/>
    <x v="5"/>
    <x v="1"/>
    <x v="53"/>
    <x v="37"/>
    <x v="2"/>
  </r>
  <r>
    <x v="54"/>
    <x v="0"/>
    <x v="0"/>
    <x v="54"/>
    <x v="38"/>
    <x v="1"/>
  </r>
  <r>
    <x v="55"/>
    <x v="2"/>
    <x v="1"/>
    <x v="55"/>
    <x v="39"/>
    <x v="5"/>
  </r>
  <r>
    <x v="56"/>
    <x v="0"/>
    <x v="0"/>
    <x v="56"/>
    <x v="39"/>
    <x v="0"/>
  </r>
  <r>
    <x v="57"/>
    <x v="1"/>
    <x v="0"/>
    <x v="57"/>
    <x v="40"/>
    <x v="3"/>
  </r>
  <r>
    <x v="58"/>
    <x v="2"/>
    <x v="1"/>
    <x v="58"/>
    <x v="41"/>
    <x v="0"/>
  </r>
  <r>
    <x v="59"/>
    <x v="4"/>
    <x v="1"/>
    <x v="59"/>
    <x v="42"/>
    <x v="4"/>
  </r>
  <r>
    <x v="60"/>
    <x v="5"/>
    <x v="1"/>
    <x v="60"/>
    <x v="43"/>
    <x v="0"/>
  </r>
  <r>
    <x v="61"/>
    <x v="1"/>
    <x v="0"/>
    <x v="61"/>
    <x v="44"/>
    <x v="2"/>
  </r>
  <r>
    <x v="62"/>
    <x v="2"/>
    <x v="1"/>
    <x v="62"/>
    <x v="45"/>
    <x v="0"/>
  </r>
  <r>
    <x v="63"/>
    <x v="5"/>
    <x v="1"/>
    <x v="63"/>
    <x v="46"/>
    <x v="2"/>
  </r>
  <r>
    <x v="64"/>
    <x v="2"/>
    <x v="1"/>
    <x v="64"/>
    <x v="47"/>
    <x v="1"/>
  </r>
  <r>
    <x v="65"/>
    <x v="2"/>
    <x v="1"/>
    <x v="65"/>
    <x v="48"/>
    <x v="6"/>
  </r>
  <r>
    <x v="66"/>
    <x v="2"/>
    <x v="1"/>
    <x v="66"/>
    <x v="49"/>
    <x v="5"/>
  </r>
  <r>
    <x v="67"/>
    <x v="0"/>
    <x v="0"/>
    <x v="67"/>
    <x v="49"/>
    <x v="3"/>
  </r>
  <r>
    <x v="68"/>
    <x v="2"/>
    <x v="1"/>
    <x v="68"/>
    <x v="50"/>
    <x v="0"/>
  </r>
  <r>
    <x v="69"/>
    <x v="6"/>
    <x v="1"/>
    <x v="69"/>
    <x v="50"/>
    <x v="0"/>
  </r>
  <r>
    <x v="70"/>
    <x v="6"/>
    <x v="1"/>
    <x v="70"/>
    <x v="50"/>
    <x v="1"/>
  </r>
  <r>
    <x v="71"/>
    <x v="2"/>
    <x v="1"/>
    <x v="71"/>
    <x v="51"/>
    <x v="0"/>
  </r>
  <r>
    <x v="72"/>
    <x v="4"/>
    <x v="1"/>
    <x v="72"/>
    <x v="51"/>
    <x v="2"/>
  </r>
  <r>
    <x v="73"/>
    <x v="2"/>
    <x v="1"/>
    <x v="73"/>
    <x v="52"/>
    <x v="3"/>
  </r>
  <r>
    <x v="74"/>
    <x v="5"/>
    <x v="1"/>
    <x v="74"/>
    <x v="52"/>
    <x v="6"/>
  </r>
  <r>
    <x v="75"/>
    <x v="2"/>
    <x v="1"/>
    <x v="75"/>
    <x v="53"/>
    <x v="0"/>
  </r>
  <r>
    <x v="76"/>
    <x v="4"/>
    <x v="1"/>
    <x v="76"/>
    <x v="54"/>
    <x v="0"/>
  </r>
  <r>
    <x v="77"/>
    <x v="2"/>
    <x v="1"/>
    <x v="77"/>
    <x v="54"/>
    <x v="1"/>
  </r>
  <r>
    <x v="78"/>
    <x v="5"/>
    <x v="1"/>
    <x v="78"/>
    <x v="54"/>
    <x v="6"/>
  </r>
  <r>
    <x v="79"/>
    <x v="0"/>
    <x v="0"/>
    <x v="79"/>
    <x v="54"/>
    <x v="1"/>
  </r>
  <r>
    <x v="80"/>
    <x v="2"/>
    <x v="1"/>
    <x v="80"/>
    <x v="55"/>
    <x v="2"/>
  </r>
  <r>
    <x v="81"/>
    <x v="2"/>
    <x v="1"/>
    <x v="81"/>
    <x v="56"/>
    <x v="3"/>
  </r>
  <r>
    <x v="82"/>
    <x v="0"/>
    <x v="0"/>
    <x v="82"/>
    <x v="56"/>
    <x v="1"/>
  </r>
  <r>
    <x v="83"/>
    <x v="2"/>
    <x v="1"/>
    <x v="83"/>
    <x v="57"/>
    <x v="4"/>
  </r>
  <r>
    <x v="84"/>
    <x v="2"/>
    <x v="1"/>
    <x v="84"/>
    <x v="58"/>
    <x v="6"/>
  </r>
  <r>
    <x v="85"/>
    <x v="1"/>
    <x v="0"/>
    <x v="85"/>
    <x v="58"/>
    <x v="1"/>
  </r>
  <r>
    <x v="86"/>
    <x v="3"/>
    <x v="0"/>
    <x v="86"/>
    <x v="58"/>
    <x v="3"/>
  </r>
  <r>
    <x v="87"/>
    <x v="0"/>
    <x v="0"/>
    <x v="87"/>
    <x v="59"/>
    <x v="0"/>
  </r>
  <r>
    <x v="88"/>
    <x v="5"/>
    <x v="1"/>
    <x v="88"/>
    <x v="60"/>
    <x v="4"/>
  </r>
  <r>
    <x v="89"/>
    <x v="6"/>
    <x v="1"/>
    <x v="89"/>
    <x v="61"/>
    <x v="0"/>
  </r>
  <r>
    <x v="90"/>
    <x v="6"/>
    <x v="1"/>
    <x v="90"/>
    <x v="62"/>
    <x v="3"/>
  </r>
  <r>
    <x v="91"/>
    <x v="1"/>
    <x v="0"/>
    <x v="91"/>
    <x v="63"/>
    <x v="1"/>
  </r>
  <r>
    <x v="92"/>
    <x v="2"/>
    <x v="1"/>
    <x v="92"/>
    <x v="64"/>
    <x v="0"/>
  </r>
  <r>
    <x v="93"/>
    <x v="2"/>
    <x v="1"/>
    <x v="93"/>
    <x v="64"/>
    <x v="5"/>
  </r>
  <r>
    <x v="94"/>
    <x v="3"/>
    <x v="0"/>
    <x v="94"/>
    <x v="64"/>
    <x v="4"/>
  </r>
  <r>
    <x v="95"/>
    <x v="4"/>
    <x v="1"/>
    <x v="95"/>
    <x v="65"/>
    <x v="1"/>
  </r>
  <r>
    <x v="96"/>
    <x v="4"/>
    <x v="1"/>
    <x v="96"/>
    <x v="65"/>
    <x v="2"/>
  </r>
  <r>
    <x v="97"/>
    <x v="4"/>
    <x v="1"/>
    <x v="97"/>
    <x v="65"/>
    <x v="4"/>
  </r>
  <r>
    <x v="98"/>
    <x v="1"/>
    <x v="0"/>
    <x v="98"/>
    <x v="65"/>
    <x v="3"/>
  </r>
  <r>
    <x v="99"/>
    <x v="2"/>
    <x v="1"/>
    <x v="99"/>
    <x v="66"/>
    <x v="0"/>
  </r>
  <r>
    <x v="100"/>
    <x v="5"/>
    <x v="1"/>
    <x v="100"/>
    <x v="66"/>
    <x v="6"/>
  </r>
  <r>
    <x v="101"/>
    <x v="6"/>
    <x v="1"/>
    <x v="101"/>
    <x v="67"/>
    <x v="0"/>
  </r>
  <r>
    <x v="102"/>
    <x v="5"/>
    <x v="1"/>
    <x v="102"/>
    <x v="67"/>
    <x v="0"/>
  </r>
  <r>
    <x v="103"/>
    <x v="0"/>
    <x v="0"/>
    <x v="103"/>
    <x v="67"/>
    <x v="0"/>
  </r>
  <r>
    <x v="104"/>
    <x v="6"/>
    <x v="1"/>
    <x v="104"/>
    <x v="68"/>
    <x v="2"/>
  </r>
  <r>
    <x v="105"/>
    <x v="1"/>
    <x v="0"/>
    <x v="105"/>
    <x v="69"/>
    <x v="3"/>
  </r>
  <r>
    <x v="106"/>
    <x v="2"/>
    <x v="1"/>
    <x v="106"/>
    <x v="70"/>
    <x v="0"/>
  </r>
  <r>
    <x v="107"/>
    <x v="5"/>
    <x v="1"/>
    <x v="107"/>
    <x v="70"/>
    <x v="2"/>
  </r>
  <r>
    <x v="108"/>
    <x v="5"/>
    <x v="1"/>
    <x v="108"/>
    <x v="71"/>
    <x v="6"/>
  </r>
  <r>
    <x v="109"/>
    <x v="1"/>
    <x v="0"/>
    <x v="109"/>
    <x v="72"/>
    <x v="3"/>
  </r>
  <r>
    <x v="110"/>
    <x v="2"/>
    <x v="1"/>
    <x v="110"/>
    <x v="73"/>
    <x v="2"/>
  </r>
  <r>
    <x v="111"/>
    <x v="1"/>
    <x v="0"/>
    <x v="111"/>
    <x v="73"/>
    <x v="1"/>
  </r>
  <r>
    <x v="112"/>
    <x v="1"/>
    <x v="0"/>
    <x v="112"/>
    <x v="74"/>
    <x v="4"/>
  </r>
  <r>
    <x v="113"/>
    <x v="2"/>
    <x v="1"/>
    <x v="113"/>
    <x v="75"/>
    <x v="6"/>
  </r>
  <r>
    <x v="114"/>
    <x v="2"/>
    <x v="1"/>
    <x v="114"/>
    <x v="76"/>
    <x v="0"/>
  </r>
  <r>
    <x v="115"/>
    <x v="4"/>
    <x v="1"/>
    <x v="115"/>
    <x v="77"/>
    <x v="0"/>
  </r>
  <r>
    <x v="116"/>
    <x v="6"/>
    <x v="1"/>
    <x v="116"/>
    <x v="78"/>
    <x v="0"/>
  </r>
  <r>
    <x v="117"/>
    <x v="2"/>
    <x v="1"/>
    <x v="117"/>
    <x v="78"/>
    <x v="6"/>
  </r>
  <r>
    <x v="118"/>
    <x v="2"/>
    <x v="1"/>
    <x v="118"/>
    <x v="79"/>
    <x v="2"/>
  </r>
  <r>
    <x v="119"/>
    <x v="4"/>
    <x v="1"/>
    <x v="119"/>
    <x v="80"/>
    <x v="5"/>
  </r>
  <r>
    <x v="120"/>
    <x v="1"/>
    <x v="0"/>
    <x v="120"/>
    <x v="81"/>
    <x v="1"/>
  </r>
  <r>
    <x v="121"/>
    <x v="4"/>
    <x v="1"/>
    <x v="121"/>
    <x v="82"/>
    <x v="1"/>
  </r>
  <r>
    <x v="122"/>
    <x v="4"/>
    <x v="1"/>
    <x v="122"/>
    <x v="83"/>
    <x v="1"/>
  </r>
  <r>
    <x v="123"/>
    <x v="4"/>
    <x v="1"/>
    <x v="123"/>
    <x v="83"/>
    <x v="5"/>
  </r>
  <r>
    <x v="124"/>
    <x v="5"/>
    <x v="1"/>
    <x v="124"/>
    <x v="83"/>
    <x v="3"/>
  </r>
  <r>
    <x v="125"/>
    <x v="1"/>
    <x v="0"/>
    <x v="125"/>
    <x v="83"/>
    <x v="1"/>
  </r>
  <r>
    <x v="126"/>
    <x v="4"/>
    <x v="1"/>
    <x v="126"/>
    <x v="84"/>
    <x v="5"/>
  </r>
  <r>
    <x v="127"/>
    <x v="2"/>
    <x v="1"/>
    <x v="127"/>
    <x v="85"/>
    <x v="1"/>
  </r>
  <r>
    <x v="128"/>
    <x v="1"/>
    <x v="0"/>
    <x v="128"/>
    <x v="86"/>
    <x v="0"/>
  </r>
  <r>
    <x v="129"/>
    <x v="0"/>
    <x v="0"/>
    <x v="129"/>
    <x v="87"/>
    <x v="1"/>
  </r>
  <r>
    <x v="130"/>
    <x v="5"/>
    <x v="1"/>
    <x v="130"/>
    <x v="88"/>
    <x v="1"/>
  </r>
  <r>
    <x v="131"/>
    <x v="2"/>
    <x v="1"/>
    <x v="131"/>
    <x v="89"/>
    <x v="4"/>
  </r>
  <r>
    <x v="132"/>
    <x v="2"/>
    <x v="1"/>
    <x v="132"/>
    <x v="90"/>
    <x v="0"/>
  </r>
  <r>
    <x v="133"/>
    <x v="3"/>
    <x v="0"/>
    <x v="133"/>
    <x v="90"/>
    <x v="4"/>
  </r>
  <r>
    <x v="134"/>
    <x v="2"/>
    <x v="1"/>
    <x v="134"/>
    <x v="91"/>
    <x v="6"/>
  </r>
  <r>
    <x v="135"/>
    <x v="1"/>
    <x v="0"/>
    <x v="135"/>
    <x v="91"/>
    <x v="0"/>
  </r>
  <r>
    <x v="136"/>
    <x v="4"/>
    <x v="1"/>
    <x v="136"/>
    <x v="92"/>
    <x v="0"/>
  </r>
  <r>
    <x v="137"/>
    <x v="1"/>
    <x v="0"/>
    <x v="137"/>
    <x v="93"/>
    <x v="0"/>
  </r>
  <r>
    <x v="138"/>
    <x v="2"/>
    <x v="1"/>
    <x v="138"/>
    <x v="94"/>
    <x v="3"/>
  </r>
  <r>
    <x v="139"/>
    <x v="0"/>
    <x v="0"/>
    <x v="139"/>
    <x v="95"/>
    <x v="0"/>
  </r>
  <r>
    <x v="140"/>
    <x v="5"/>
    <x v="1"/>
    <x v="140"/>
    <x v="96"/>
    <x v="6"/>
  </r>
  <r>
    <x v="141"/>
    <x v="5"/>
    <x v="1"/>
    <x v="141"/>
    <x v="97"/>
    <x v="6"/>
  </r>
  <r>
    <x v="142"/>
    <x v="1"/>
    <x v="0"/>
    <x v="142"/>
    <x v="98"/>
    <x v="3"/>
  </r>
  <r>
    <x v="143"/>
    <x v="5"/>
    <x v="1"/>
    <x v="143"/>
    <x v="99"/>
    <x v="2"/>
  </r>
  <r>
    <x v="144"/>
    <x v="0"/>
    <x v="0"/>
    <x v="144"/>
    <x v="100"/>
    <x v="0"/>
  </r>
  <r>
    <x v="145"/>
    <x v="5"/>
    <x v="1"/>
    <x v="145"/>
    <x v="101"/>
    <x v="1"/>
  </r>
  <r>
    <x v="146"/>
    <x v="3"/>
    <x v="0"/>
    <x v="146"/>
    <x v="101"/>
    <x v="3"/>
  </r>
  <r>
    <x v="147"/>
    <x v="2"/>
    <x v="1"/>
    <x v="147"/>
    <x v="102"/>
    <x v="5"/>
  </r>
  <r>
    <x v="148"/>
    <x v="2"/>
    <x v="1"/>
    <x v="148"/>
    <x v="102"/>
    <x v="3"/>
  </r>
  <r>
    <x v="149"/>
    <x v="2"/>
    <x v="1"/>
    <x v="149"/>
    <x v="103"/>
    <x v="0"/>
  </r>
  <r>
    <x v="150"/>
    <x v="2"/>
    <x v="1"/>
    <x v="150"/>
    <x v="104"/>
    <x v="4"/>
  </r>
  <r>
    <x v="151"/>
    <x v="2"/>
    <x v="1"/>
    <x v="151"/>
    <x v="105"/>
    <x v="1"/>
  </r>
  <r>
    <x v="152"/>
    <x v="2"/>
    <x v="1"/>
    <x v="152"/>
    <x v="106"/>
    <x v="0"/>
  </r>
  <r>
    <x v="153"/>
    <x v="1"/>
    <x v="0"/>
    <x v="153"/>
    <x v="107"/>
    <x v="5"/>
  </r>
  <r>
    <x v="154"/>
    <x v="1"/>
    <x v="0"/>
    <x v="154"/>
    <x v="107"/>
    <x v="2"/>
  </r>
  <r>
    <x v="155"/>
    <x v="5"/>
    <x v="1"/>
    <x v="155"/>
    <x v="108"/>
    <x v="0"/>
  </r>
  <r>
    <x v="156"/>
    <x v="2"/>
    <x v="1"/>
    <x v="156"/>
    <x v="108"/>
    <x v="6"/>
  </r>
  <r>
    <x v="157"/>
    <x v="2"/>
    <x v="1"/>
    <x v="157"/>
    <x v="109"/>
    <x v="0"/>
  </r>
  <r>
    <x v="158"/>
    <x v="4"/>
    <x v="1"/>
    <x v="158"/>
    <x v="110"/>
    <x v="0"/>
  </r>
  <r>
    <x v="159"/>
    <x v="1"/>
    <x v="0"/>
    <x v="159"/>
    <x v="111"/>
    <x v="3"/>
  </r>
  <r>
    <x v="160"/>
    <x v="2"/>
    <x v="1"/>
    <x v="160"/>
    <x v="112"/>
    <x v="0"/>
  </r>
  <r>
    <x v="161"/>
    <x v="6"/>
    <x v="1"/>
    <x v="161"/>
    <x v="113"/>
    <x v="4"/>
  </r>
  <r>
    <x v="162"/>
    <x v="1"/>
    <x v="0"/>
    <x v="162"/>
    <x v="113"/>
    <x v="1"/>
  </r>
  <r>
    <x v="163"/>
    <x v="0"/>
    <x v="0"/>
    <x v="163"/>
    <x v="114"/>
    <x v="3"/>
  </r>
  <r>
    <x v="164"/>
    <x v="4"/>
    <x v="1"/>
    <x v="164"/>
    <x v="115"/>
    <x v="4"/>
  </r>
  <r>
    <x v="165"/>
    <x v="2"/>
    <x v="1"/>
    <x v="165"/>
    <x v="116"/>
    <x v="3"/>
  </r>
  <r>
    <x v="166"/>
    <x v="0"/>
    <x v="0"/>
    <x v="166"/>
    <x v="116"/>
    <x v="3"/>
  </r>
  <r>
    <x v="167"/>
    <x v="2"/>
    <x v="1"/>
    <x v="167"/>
    <x v="117"/>
    <x v="4"/>
  </r>
  <r>
    <x v="168"/>
    <x v="0"/>
    <x v="0"/>
    <x v="168"/>
    <x v="118"/>
    <x v="3"/>
  </r>
  <r>
    <x v="169"/>
    <x v="2"/>
    <x v="1"/>
    <x v="169"/>
    <x v="119"/>
    <x v="5"/>
  </r>
  <r>
    <x v="170"/>
    <x v="0"/>
    <x v="0"/>
    <x v="170"/>
    <x v="120"/>
    <x v="0"/>
  </r>
  <r>
    <x v="171"/>
    <x v="5"/>
    <x v="1"/>
    <x v="171"/>
    <x v="121"/>
    <x v="6"/>
  </r>
  <r>
    <x v="172"/>
    <x v="5"/>
    <x v="1"/>
    <x v="172"/>
    <x v="122"/>
    <x v="1"/>
  </r>
  <r>
    <x v="173"/>
    <x v="2"/>
    <x v="1"/>
    <x v="173"/>
    <x v="122"/>
    <x v="5"/>
  </r>
  <r>
    <x v="174"/>
    <x v="2"/>
    <x v="1"/>
    <x v="174"/>
    <x v="123"/>
    <x v="4"/>
  </r>
  <r>
    <x v="175"/>
    <x v="2"/>
    <x v="1"/>
    <x v="175"/>
    <x v="124"/>
    <x v="3"/>
  </r>
  <r>
    <x v="176"/>
    <x v="2"/>
    <x v="1"/>
    <x v="176"/>
    <x v="124"/>
    <x v="4"/>
  </r>
  <r>
    <x v="177"/>
    <x v="3"/>
    <x v="0"/>
    <x v="177"/>
    <x v="124"/>
    <x v="4"/>
  </r>
  <r>
    <x v="178"/>
    <x v="4"/>
    <x v="1"/>
    <x v="178"/>
    <x v="125"/>
    <x v="0"/>
  </r>
  <r>
    <x v="179"/>
    <x v="2"/>
    <x v="1"/>
    <x v="179"/>
    <x v="126"/>
    <x v="1"/>
  </r>
  <r>
    <x v="180"/>
    <x v="0"/>
    <x v="0"/>
    <x v="180"/>
    <x v="126"/>
    <x v="0"/>
  </r>
  <r>
    <x v="181"/>
    <x v="5"/>
    <x v="1"/>
    <x v="181"/>
    <x v="127"/>
    <x v="1"/>
  </r>
  <r>
    <x v="182"/>
    <x v="5"/>
    <x v="1"/>
    <x v="182"/>
    <x v="128"/>
    <x v="6"/>
  </r>
  <r>
    <x v="183"/>
    <x v="2"/>
    <x v="1"/>
    <x v="183"/>
    <x v="129"/>
    <x v="0"/>
  </r>
  <r>
    <x v="184"/>
    <x v="0"/>
    <x v="0"/>
    <x v="184"/>
    <x v="130"/>
    <x v="1"/>
  </r>
  <r>
    <x v="185"/>
    <x v="1"/>
    <x v="0"/>
    <x v="185"/>
    <x v="130"/>
    <x v="3"/>
  </r>
  <r>
    <x v="186"/>
    <x v="4"/>
    <x v="1"/>
    <x v="186"/>
    <x v="131"/>
    <x v="1"/>
  </r>
  <r>
    <x v="187"/>
    <x v="4"/>
    <x v="1"/>
    <x v="187"/>
    <x v="132"/>
    <x v="2"/>
  </r>
  <r>
    <x v="188"/>
    <x v="2"/>
    <x v="1"/>
    <x v="188"/>
    <x v="132"/>
    <x v="4"/>
  </r>
  <r>
    <x v="189"/>
    <x v="5"/>
    <x v="1"/>
    <x v="189"/>
    <x v="133"/>
    <x v="6"/>
  </r>
  <r>
    <x v="190"/>
    <x v="2"/>
    <x v="1"/>
    <x v="190"/>
    <x v="134"/>
    <x v="0"/>
  </r>
  <r>
    <x v="191"/>
    <x v="0"/>
    <x v="0"/>
    <x v="191"/>
    <x v="135"/>
    <x v="0"/>
  </r>
  <r>
    <x v="192"/>
    <x v="0"/>
    <x v="0"/>
    <x v="192"/>
    <x v="136"/>
    <x v="6"/>
  </r>
  <r>
    <x v="193"/>
    <x v="5"/>
    <x v="1"/>
    <x v="193"/>
    <x v="137"/>
    <x v="0"/>
  </r>
  <r>
    <x v="194"/>
    <x v="3"/>
    <x v="0"/>
    <x v="194"/>
    <x v="138"/>
    <x v="3"/>
  </r>
  <r>
    <x v="195"/>
    <x v="2"/>
    <x v="1"/>
    <x v="195"/>
    <x v="139"/>
    <x v="2"/>
  </r>
  <r>
    <x v="196"/>
    <x v="2"/>
    <x v="1"/>
    <x v="196"/>
    <x v="139"/>
    <x v="4"/>
  </r>
  <r>
    <x v="197"/>
    <x v="2"/>
    <x v="1"/>
    <x v="197"/>
    <x v="139"/>
    <x v="0"/>
  </r>
  <r>
    <x v="198"/>
    <x v="2"/>
    <x v="1"/>
    <x v="198"/>
    <x v="140"/>
    <x v="3"/>
  </r>
  <r>
    <x v="199"/>
    <x v="2"/>
    <x v="1"/>
    <x v="199"/>
    <x v="141"/>
    <x v="0"/>
  </r>
  <r>
    <x v="200"/>
    <x v="5"/>
    <x v="1"/>
    <x v="200"/>
    <x v="141"/>
    <x v="4"/>
  </r>
  <r>
    <x v="201"/>
    <x v="2"/>
    <x v="1"/>
    <x v="201"/>
    <x v="142"/>
    <x v="3"/>
  </r>
  <r>
    <x v="202"/>
    <x v="3"/>
    <x v="0"/>
    <x v="202"/>
    <x v="143"/>
    <x v="1"/>
  </r>
  <r>
    <x v="203"/>
    <x v="4"/>
    <x v="1"/>
    <x v="203"/>
    <x v="144"/>
    <x v="1"/>
  </r>
  <r>
    <x v="204"/>
    <x v="5"/>
    <x v="1"/>
    <x v="204"/>
    <x v="144"/>
    <x v="2"/>
  </r>
  <r>
    <x v="205"/>
    <x v="5"/>
    <x v="1"/>
    <x v="205"/>
    <x v="145"/>
    <x v="5"/>
  </r>
  <r>
    <x v="206"/>
    <x v="5"/>
    <x v="1"/>
    <x v="206"/>
    <x v="145"/>
    <x v="3"/>
  </r>
  <r>
    <x v="207"/>
    <x v="0"/>
    <x v="0"/>
    <x v="207"/>
    <x v="146"/>
    <x v="0"/>
  </r>
  <r>
    <x v="208"/>
    <x v="5"/>
    <x v="1"/>
    <x v="208"/>
    <x v="147"/>
    <x v="6"/>
  </r>
  <r>
    <x v="209"/>
    <x v="3"/>
    <x v="0"/>
    <x v="209"/>
    <x v="147"/>
    <x v="6"/>
  </r>
  <r>
    <x v="210"/>
    <x v="4"/>
    <x v="1"/>
    <x v="210"/>
    <x v="148"/>
    <x v="0"/>
  </r>
  <r>
    <x v="211"/>
    <x v="0"/>
    <x v="0"/>
    <x v="211"/>
    <x v="148"/>
    <x v="4"/>
  </r>
  <r>
    <x v="212"/>
    <x v="0"/>
    <x v="0"/>
    <x v="212"/>
    <x v="149"/>
    <x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93F4B17-1FE8-402C-BE8E-F4F409095A12}" name="PivotTable6" cacheId="0"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17">
  <location ref="J16:K24" firstHeaderRow="1" firstDataRow="1" firstDataCol="1"/>
  <pivotFields count="7">
    <pivotField compact="0" outline="0" showAll="0">
      <items count="21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t="default"/>
      </items>
    </pivotField>
    <pivotField axis="axisRow" compact="0" outline="0" showAll="0">
      <items count="8">
        <item x="5"/>
        <item x="2"/>
        <item x="3"/>
        <item x="1"/>
        <item x="0"/>
        <item x="6"/>
        <item x="4"/>
        <item t="default"/>
      </items>
    </pivotField>
    <pivotField compact="0" outline="0" showAll="0">
      <items count="3">
        <item x="1"/>
        <item x="0"/>
        <item t="default"/>
      </items>
    </pivotField>
    <pivotField dataField="1" compact="0" outline="0" showAll="0"/>
    <pivotField compact="0" numFmtId="14" outline="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outline="0" showAll="0">
      <items count="8">
        <item x="4"/>
        <item x="2"/>
        <item x="6"/>
        <item x="3"/>
        <item x="5"/>
        <item x="1"/>
        <item x="0"/>
        <item t="default"/>
      </items>
    </pivotField>
    <pivotField compact="0" outline="0" showAll="0">
      <items count="15">
        <item sd="0" x="0"/>
        <item sd="0" x="1"/>
        <item sd="0" x="2"/>
        <item sd="0" x="3"/>
        <item sd="0" x="4"/>
        <item sd="0" x="5"/>
        <item sd="0" x="6"/>
        <item sd="0" x="7"/>
        <item sd="0" x="8"/>
        <item sd="0" x="9"/>
        <item sd="0" x="10"/>
        <item sd="0" x="11"/>
        <item sd="0" x="12"/>
        <item sd="0" x="13"/>
        <item t="default"/>
      </items>
    </pivotField>
  </pivotFields>
  <rowFields count="1">
    <field x="1"/>
  </rowFields>
  <rowItems count="8">
    <i>
      <x/>
    </i>
    <i>
      <x v="1"/>
    </i>
    <i>
      <x v="2"/>
    </i>
    <i>
      <x v="3"/>
    </i>
    <i>
      <x v="4"/>
    </i>
    <i>
      <x v="5"/>
    </i>
    <i>
      <x v="6"/>
    </i>
    <i t="grand">
      <x/>
    </i>
  </rowItems>
  <colItems count="1">
    <i/>
  </colItems>
  <dataFields count="1">
    <dataField name="Average of Amount" fld="3" subtotal="average" baseField="5" baseItem="0"/>
  </dataFields>
  <chartFormats count="2">
    <chartFormat chart="14"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60A0736-5B47-44AF-9D52-FDA0B0AF941C}" name="PivotTable9" cacheId="0"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4">
  <location ref="A3:B11" firstHeaderRow="1" firstDataRow="1" firstDataCol="1"/>
  <pivotFields count="7">
    <pivotField compact="0" outline="0" showAll="0">
      <items count="21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t="default"/>
      </items>
    </pivotField>
    <pivotField axis="axisRow" compact="0" outline="0" showAll="0">
      <items count="8">
        <item x="5"/>
        <item x="2"/>
        <item x="3"/>
        <item x="1"/>
        <item x="0"/>
        <item x="6"/>
        <item x="4"/>
        <item t="default"/>
      </items>
    </pivotField>
    <pivotField compact="0" outline="0" showAll="0">
      <items count="3">
        <item x="1"/>
        <item x="0"/>
        <item t="default"/>
      </items>
    </pivotField>
    <pivotField dataField="1" compact="0" outline="0" showAll="0"/>
    <pivotField compact="0" numFmtId="14" outline="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outline="0" showAll="0"/>
    <pivotField compact="0" outline="0" showAll="0">
      <items count="15">
        <item x="0"/>
        <item x="1"/>
        <item x="2"/>
        <item x="3"/>
        <item x="4"/>
        <item x="5"/>
        <item x="6"/>
        <item x="7"/>
        <item x="8"/>
        <item x="9"/>
        <item x="10"/>
        <item x="11"/>
        <item x="12"/>
        <item x="13"/>
        <item t="default"/>
      </items>
    </pivotField>
  </pivotFields>
  <rowFields count="1">
    <field x="1"/>
  </rowFields>
  <rowItems count="8">
    <i>
      <x/>
    </i>
    <i>
      <x v="1"/>
    </i>
    <i>
      <x v="2"/>
    </i>
    <i>
      <x v="3"/>
    </i>
    <i>
      <x v="4"/>
    </i>
    <i>
      <x v="5"/>
    </i>
    <i>
      <x v="6"/>
    </i>
    <i t="grand">
      <x/>
    </i>
  </rowItems>
  <colItems count="1">
    <i/>
  </colItems>
  <dataFields count="1">
    <dataField name="Sum of Amount" fld="3"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8FC42CE-F537-4FA8-9210-982583A119CC}" name="PivotTable11" cacheId="0"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8">
  <location ref="F5:G8" firstHeaderRow="1" firstDataRow="1" firstDataCol="1"/>
  <pivotFields count="7">
    <pivotField compact="0" outline="0" showAll="0">
      <items count="21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t="default"/>
      </items>
    </pivotField>
    <pivotField compact="0" outline="0" showAll="0">
      <items count="8">
        <item x="5"/>
        <item x="2"/>
        <item x="3"/>
        <item x="1"/>
        <item x="0"/>
        <item x="6"/>
        <item x="4"/>
        <item t="default"/>
      </items>
    </pivotField>
    <pivotField axis="axisRow" compact="0" outline="0" showAll="0">
      <items count="3">
        <item x="1"/>
        <item x="0"/>
        <item t="default"/>
      </items>
    </pivotField>
    <pivotField dataField="1" compact="0" outline="0" showAll="0"/>
    <pivotField compact="0" numFmtId="14" outline="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outline="0" showAll="0">
      <items count="8">
        <item x="4"/>
        <item x="2"/>
        <item x="6"/>
        <item x="3"/>
        <item x="5"/>
        <item x="1"/>
        <item x="0"/>
        <item t="default"/>
      </items>
    </pivotField>
    <pivotField compact="0" outline="0" showAll="0">
      <items count="15">
        <item sd="0" x="0"/>
        <item sd="0" x="1"/>
        <item sd="0" x="2"/>
        <item sd="0" x="3"/>
        <item sd="0" x="4"/>
        <item sd="0" x="5"/>
        <item sd="0" x="6"/>
        <item sd="0" x="7"/>
        <item sd="0" x="8"/>
        <item sd="0" x="9"/>
        <item sd="0" x="10"/>
        <item sd="0" x="11"/>
        <item sd="0" x="12"/>
        <item sd="0" x="13"/>
        <item t="default"/>
      </items>
    </pivotField>
  </pivotFields>
  <rowFields count="1">
    <field x="2"/>
  </rowFields>
  <rowItems count="3">
    <i>
      <x/>
    </i>
    <i>
      <x v="1"/>
    </i>
    <i t="grand">
      <x/>
    </i>
  </rowItems>
  <colItems count="1">
    <i/>
  </colItems>
  <dataFields count="1">
    <dataField name="Average of Amount" fld="3" subtotal="average" baseField="0" baseItem="9"/>
  </dataFields>
  <chartFormats count="6">
    <chartFormat chart="1" format="2" series="1">
      <pivotArea type="data" outline="0" fieldPosition="0">
        <references count="1">
          <reference field="4294967294" count="1" selected="0">
            <x v="0"/>
          </reference>
        </references>
      </pivotArea>
    </chartFormat>
    <chartFormat chart="5" format="9" series="1">
      <pivotArea type="data" outline="0" fieldPosition="0">
        <references count="1">
          <reference field="4294967294" count="1" selected="0">
            <x v="0"/>
          </reference>
        </references>
      </pivotArea>
    </chartFormat>
    <chartFormat chart="5" format="10">
      <pivotArea type="data" outline="0" fieldPosition="0">
        <references count="2">
          <reference field="4294967294" count="1" selected="0">
            <x v="0"/>
          </reference>
          <reference field="2" count="1" selected="0">
            <x v="0"/>
          </reference>
        </references>
      </pivotArea>
    </chartFormat>
    <chartFormat chart="5" format="11">
      <pivotArea type="data" outline="0" fieldPosition="0">
        <references count="2">
          <reference field="4294967294" count="1" selected="0">
            <x v="0"/>
          </reference>
          <reference field="2" count="1" selected="0">
            <x v="1"/>
          </reference>
        </references>
      </pivotArea>
    </chartFormat>
    <chartFormat chart="1" format="3">
      <pivotArea type="data" outline="0" fieldPosition="0">
        <references count="2">
          <reference field="4294967294" count="1" selected="0">
            <x v="0"/>
          </reference>
          <reference field="2" count="1" selected="0">
            <x v="0"/>
          </reference>
        </references>
      </pivotArea>
    </chartFormat>
    <chartFormat chart="1" format="4">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FDDCBDD-1C3B-4198-8E19-B9B195993D0C}" name="PivotTable1" cacheId="0"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5">
  <location ref="P25:Y53" firstHeaderRow="1" firstDataRow="2" firstDataCol="2" rowPageCount="1" colPageCount="1"/>
  <pivotFields count="7">
    <pivotField compact="0" outline="0" showAll="0">
      <items count="21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t="default"/>
      </items>
    </pivotField>
    <pivotField axis="axisCol" compact="0" outline="0" showAll="0">
      <items count="8">
        <item x="5"/>
        <item x="2"/>
        <item x="3"/>
        <item x="1"/>
        <item x="0"/>
        <item x="6"/>
        <item x="4"/>
        <item t="default"/>
      </items>
    </pivotField>
    <pivotField axis="axisRow" compact="0" outline="0" showAll="0">
      <items count="3">
        <item x="1"/>
        <item x="0"/>
        <item t="default"/>
      </items>
    </pivotField>
    <pivotField dataField="1" compact="0" outline="0" showAll="0"/>
    <pivotField axis="axisPage" compact="0" numFmtId="14" outline="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outline="0" showAll="0">
      <items count="8">
        <item x="4"/>
        <item x="2"/>
        <item x="6"/>
        <item x="3"/>
        <item x="5"/>
        <item x="1"/>
        <item x="0"/>
        <item t="default"/>
      </items>
    </pivotField>
    <pivotField axis="axisRow" compact="0" outline="0" showAll="0">
      <items count="15">
        <item sd="0" x="0"/>
        <item sd="0" x="1"/>
        <item sd="0" x="2"/>
        <item sd="0" x="3"/>
        <item sd="0" x="4"/>
        <item sd="0" x="5"/>
        <item sd="0" x="6"/>
        <item sd="0" x="7"/>
        <item sd="0" x="8"/>
        <item sd="0" x="9"/>
        <item sd="0" x="10"/>
        <item sd="0" x="11"/>
        <item sd="0" x="12"/>
        <item sd="0" x="13"/>
        <item t="default"/>
      </items>
    </pivotField>
  </pivotFields>
  <rowFields count="2">
    <field x="2"/>
    <field x="6"/>
  </rowFields>
  <rowItems count="27">
    <i>
      <x/>
      <x v="1"/>
    </i>
    <i r="1">
      <x v="2"/>
    </i>
    <i r="1">
      <x v="3"/>
    </i>
    <i r="1">
      <x v="4"/>
    </i>
    <i r="1">
      <x v="5"/>
    </i>
    <i r="1">
      <x v="6"/>
    </i>
    <i r="1">
      <x v="7"/>
    </i>
    <i r="1">
      <x v="8"/>
    </i>
    <i r="1">
      <x v="9"/>
    </i>
    <i r="1">
      <x v="10"/>
    </i>
    <i r="1">
      <x v="11"/>
    </i>
    <i r="1">
      <x v="12"/>
    </i>
    <i t="default">
      <x/>
    </i>
    <i>
      <x v="1"/>
      <x v="1"/>
    </i>
    <i r="1">
      <x v="2"/>
    </i>
    <i r="1">
      <x v="3"/>
    </i>
    <i r="1">
      <x v="4"/>
    </i>
    <i r="1">
      <x v="5"/>
    </i>
    <i r="1">
      <x v="6"/>
    </i>
    <i r="1">
      <x v="7"/>
    </i>
    <i r="1">
      <x v="8"/>
    </i>
    <i r="1">
      <x v="9"/>
    </i>
    <i r="1">
      <x v="10"/>
    </i>
    <i r="1">
      <x v="11"/>
    </i>
    <i r="1">
      <x v="12"/>
    </i>
    <i t="default">
      <x v="1"/>
    </i>
    <i t="grand">
      <x/>
    </i>
  </rowItems>
  <colFields count="1">
    <field x="1"/>
  </colFields>
  <colItems count="8">
    <i>
      <x/>
    </i>
    <i>
      <x v="1"/>
    </i>
    <i>
      <x v="2"/>
    </i>
    <i>
      <x v="3"/>
    </i>
    <i>
      <x v="4"/>
    </i>
    <i>
      <x v="5"/>
    </i>
    <i>
      <x v="6"/>
    </i>
    <i t="grand">
      <x/>
    </i>
  </colItems>
  <pageFields count="1">
    <pageField fld="4" hier="-1"/>
  </pageFields>
  <dataFields count="1">
    <dataField name="Sum of Amount" fld="3" baseField="0" baseItem="0"/>
  </dataFields>
  <formats count="1">
    <format dxfId="31">
      <pivotArea outline="0" collapsedLevelsAreSubtotals="1" fieldPosition="0"/>
    </format>
  </formats>
  <chartFormats count="8">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5"/>
          </reference>
        </references>
      </pivotArea>
    </chartFormat>
    <chartFormat chart="0" format="3" series="1">
      <pivotArea type="data" outline="0" fieldPosition="0">
        <references count="2">
          <reference field="4294967294" count="1" selected="0">
            <x v="0"/>
          </reference>
          <reference field="1" count="1" selected="0">
            <x v="6"/>
          </reference>
        </references>
      </pivotArea>
    </chartFormat>
    <chartFormat chart="0" format="4" series="1">
      <pivotArea type="data" outline="0" fieldPosition="0">
        <references count="2">
          <reference field="4294967294" count="1" selected="0">
            <x v="0"/>
          </reference>
          <reference field="1" count="1" selected="0">
            <x v="4"/>
          </reference>
        </references>
      </pivotArea>
    </chartFormat>
    <chartFormat chart="0" format="5" series="1">
      <pivotArea type="data" outline="0" fieldPosition="0">
        <references count="2">
          <reference field="4294967294" count="1" selected="0">
            <x v="0"/>
          </reference>
          <reference field="1" count="1" selected="0">
            <x v="2"/>
          </reference>
        </references>
      </pivotArea>
    </chartFormat>
    <chartFormat chart="0" format="6" series="1">
      <pivotArea type="data" outline="0" fieldPosition="0">
        <references count="2">
          <reference field="4294967294" count="1" selected="0">
            <x v="0"/>
          </reference>
          <reference field="1" count="1" selected="0">
            <x v="3"/>
          </reference>
        </references>
      </pivotArea>
    </chartFormat>
    <chartFormat chart="0"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22CC60B-17EA-464E-8E4E-7B12C4B4E594}" name="PivotTable10" cacheId="0"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11">
  <location ref="P13:Q21" firstHeaderRow="1" firstDataRow="1" firstDataCol="1"/>
  <pivotFields count="7">
    <pivotField compact="0" outline="0" showAll="0">
      <items count="21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t="default"/>
      </items>
    </pivotField>
    <pivotField axis="axisRow" compact="0" outline="0" showAll="0">
      <items count="8">
        <item x="5"/>
        <item x="2"/>
        <item x="3"/>
        <item x="1"/>
        <item x="0"/>
        <item x="6"/>
        <item x="4"/>
        <item t="default"/>
      </items>
    </pivotField>
    <pivotField compact="0" outline="0" showAll="0">
      <items count="3">
        <item x="1"/>
        <item x="0"/>
        <item t="default"/>
      </items>
    </pivotField>
    <pivotField dataField="1" compact="0" outline="0" showAll="0"/>
    <pivotField compact="0" numFmtId="14" outline="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outline="0" showAll="0">
      <items count="8">
        <item x="4"/>
        <item x="2"/>
        <item x="6"/>
        <item x="3"/>
        <item x="5"/>
        <item x="1"/>
        <item x="0"/>
        <item t="default"/>
      </items>
    </pivotField>
    <pivotField compact="0" outline="0" showAll="0">
      <items count="15">
        <item x="0"/>
        <item x="1"/>
        <item x="2"/>
        <item x="3"/>
        <item x="4"/>
        <item x="5"/>
        <item x="6"/>
        <item x="7"/>
        <item x="8"/>
        <item x="9"/>
        <item x="10"/>
        <item x="11"/>
        <item x="12"/>
        <item x="13"/>
        <item t="default"/>
      </items>
    </pivotField>
  </pivotFields>
  <rowFields count="1">
    <field x="1"/>
  </rowFields>
  <rowItems count="8">
    <i>
      <x/>
    </i>
    <i>
      <x v="1"/>
    </i>
    <i>
      <x v="2"/>
    </i>
    <i>
      <x v="3"/>
    </i>
    <i>
      <x v="4"/>
    </i>
    <i>
      <x v="5"/>
    </i>
    <i>
      <x v="6"/>
    </i>
    <i t="grand">
      <x/>
    </i>
  </rowItems>
  <colItems count="1">
    <i/>
  </colItems>
  <dataFields count="1">
    <dataField name="Average of Amount" fld="3" subtotal="average" baseField="1" baseItem="3" numFmtId="1"/>
  </dataFields>
  <formats count="1">
    <format dxfId="32">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8" format="8" series="1">
      <pivotArea type="data" outline="0" fieldPosition="0">
        <references count="1">
          <reference field="4294967294" count="1" selected="0">
            <x v="0"/>
          </reference>
        </references>
      </pivotArea>
    </chartFormat>
    <chartFormat chart="10" format="1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6FBA211-C193-46D1-A7BB-7B0F0EDFEA59}" name="PivotTable4" cacheId="0"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21">
  <location ref="A32:B45" firstHeaderRow="1" firstDataRow="1" firstDataCol="1"/>
  <pivotFields count="7">
    <pivotField compact="0" outline="0" showAll="0">
      <items count="21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t="default"/>
      </items>
    </pivotField>
    <pivotField compact="0" outline="0" showAll="0">
      <items count="8">
        <item x="5"/>
        <item x="2"/>
        <item x="3"/>
        <item x="1"/>
        <item x="0"/>
        <item x="6"/>
        <item x="4"/>
        <item t="default"/>
      </items>
    </pivotField>
    <pivotField compact="0" outline="0" showAll="0">
      <items count="3">
        <item x="1"/>
        <item x="0"/>
        <item t="default"/>
      </items>
    </pivotField>
    <pivotField dataField="1" compact="0" outline="0" showAll="0"/>
    <pivotField compact="0" numFmtId="14" outline="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outline="0" showAll="0">
      <items count="8">
        <item x="4"/>
        <item x="2"/>
        <item x="6"/>
        <item x="3"/>
        <item x="5"/>
        <item x="1"/>
        <item x="0"/>
        <item t="default"/>
      </items>
    </pivotField>
    <pivotField axis="axisRow" compact="0" outline="0" showAll="0">
      <items count="15">
        <item sd="0" x="0"/>
        <item sd="0" x="1"/>
        <item sd="0" x="2"/>
        <item sd="0" x="3"/>
        <item sd="0" x="4"/>
        <item sd="0" x="5"/>
        <item sd="0" x="6"/>
        <item sd="0" x="7"/>
        <item sd="0" x="8"/>
        <item sd="0" x="9"/>
        <item sd="0" x="10"/>
        <item sd="0" x="11"/>
        <item sd="0" x="12"/>
        <item sd="0" x="13"/>
        <item t="default"/>
      </items>
    </pivotField>
  </pivotFields>
  <rowFields count="1">
    <field x="6"/>
  </rowFields>
  <rowItems count="13">
    <i>
      <x v="1"/>
    </i>
    <i>
      <x v="2"/>
    </i>
    <i>
      <x v="3"/>
    </i>
    <i>
      <x v="4"/>
    </i>
    <i>
      <x v="5"/>
    </i>
    <i>
      <x v="6"/>
    </i>
    <i>
      <x v="7"/>
    </i>
    <i>
      <x v="8"/>
    </i>
    <i>
      <x v="9"/>
    </i>
    <i>
      <x v="10"/>
    </i>
    <i>
      <x v="11"/>
    </i>
    <i>
      <x v="12"/>
    </i>
    <i t="grand">
      <x/>
    </i>
  </rowItems>
  <colItems count="1">
    <i/>
  </colItems>
  <dataFields count="1">
    <dataField name="Sum of Amount" fld="3" baseField="0" baseItem="0"/>
  </dataFields>
  <chartFormats count="4">
    <chartFormat chart="14" format="0"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19" format="1"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C7D44A3-160E-4CE2-B9AA-76F18F690F72}" name="PivotTable3" cacheId="0"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17">
  <location ref="A16:B24" firstHeaderRow="1" firstDataRow="1" firstDataCol="1"/>
  <pivotFields count="7">
    <pivotField compact="0" outline="0" showAll="0">
      <items count="21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t="default"/>
      </items>
    </pivotField>
    <pivotField compact="0" outline="0" showAll="0">
      <items count="8">
        <item x="5"/>
        <item x="2"/>
        <item x="3"/>
        <item x="1"/>
        <item x="0"/>
        <item x="6"/>
        <item x="4"/>
        <item t="default"/>
      </items>
    </pivotField>
    <pivotField compact="0" outline="0" showAll="0">
      <items count="3">
        <item x="1"/>
        <item x="0"/>
        <item t="default"/>
      </items>
    </pivotField>
    <pivotField dataField="1" compact="0" outline="0" showAll="0"/>
    <pivotField compact="0" numFmtId="14" outline="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Row" compact="0" outline="0" showAll="0">
      <items count="8">
        <item x="4"/>
        <item x="2"/>
        <item x="6"/>
        <item x="3"/>
        <item x="5"/>
        <item x="1"/>
        <item x="0"/>
        <item t="default"/>
      </items>
    </pivotField>
    <pivotField compact="0" outline="0" showAll="0">
      <items count="15">
        <item sd="0" x="0"/>
        <item sd="0" x="1"/>
        <item sd="0" x="2"/>
        <item sd="0" x="3"/>
        <item sd="0" x="4"/>
        <item sd="0" x="5"/>
        <item sd="0" x="6"/>
        <item sd="0" x="7"/>
        <item sd="0" x="8"/>
        <item sd="0" x="9"/>
        <item sd="0" x="10"/>
        <item sd="0" x="11"/>
        <item sd="0" x="12"/>
        <item sd="0" x="13"/>
        <item t="default"/>
      </items>
    </pivotField>
  </pivotFields>
  <rowFields count="1">
    <field x="5"/>
  </rowFields>
  <rowItems count="8">
    <i>
      <x/>
    </i>
    <i>
      <x v="1"/>
    </i>
    <i>
      <x v="2"/>
    </i>
    <i>
      <x v="3"/>
    </i>
    <i>
      <x v="4"/>
    </i>
    <i>
      <x v="5"/>
    </i>
    <i>
      <x v="6"/>
    </i>
    <i t="grand">
      <x/>
    </i>
  </rowItems>
  <colItems count="1">
    <i/>
  </colItems>
  <dataFields count="1">
    <dataField name="Sum of Amount" fld="3" baseField="0" baseItem="0"/>
  </dataFields>
  <chartFormats count="2">
    <chartFormat chart="14"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4DB2DBF-81BE-427F-808B-5369DD4B75C5}" name="PivotTable4" cacheId="0"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20">
  <location ref="B22:E31" firstHeaderRow="1" firstDataRow="2" firstDataCol="1"/>
  <pivotFields count="7">
    <pivotField compact="0" outline="0" showAll="0"/>
    <pivotField axis="axisRow" compact="0" outline="0" showAll="0">
      <items count="8">
        <item x="5"/>
        <item x="2"/>
        <item x="3"/>
        <item x="1"/>
        <item x="0"/>
        <item x="6"/>
        <item x="4"/>
        <item t="default"/>
      </items>
    </pivotField>
    <pivotField axis="axisCol" compact="0" outline="0" showAll="0">
      <items count="3">
        <item x="1"/>
        <item x="0"/>
        <item t="default"/>
      </items>
    </pivotField>
    <pivotField dataField="1" compact="0" outline="0" showAll="0">
      <items count="214">
        <item x="113"/>
        <item x="42"/>
        <item x="195"/>
        <item x="122"/>
        <item x="58"/>
        <item x="57"/>
        <item x="185"/>
        <item x="124"/>
        <item x="212"/>
        <item x="154"/>
        <item x="150"/>
        <item x="73"/>
        <item x="107"/>
        <item x="75"/>
        <item x="54"/>
        <item x="2"/>
        <item x="209"/>
        <item x="166"/>
        <item x="167"/>
        <item x="126"/>
        <item x="132"/>
        <item x="136"/>
        <item x="210"/>
        <item x="94"/>
        <item x="21"/>
        <item x="55"/>
        <item x="59"/>
        <item x="60"/>
        <item x="17"/>
        <item x="19"/>
        <item x="176"/>
        <item x="97"/>
        <item x="202"/>
        <item x="33"/>
        <item x="30"/>
        <item x="130"/>
        <item x="139"/>
        <item x="200"/>
        <item x="208"/>
        <item x="149"/>
        <item x="12"/>
        <item x="189"/>
        <item x="91"/>
        <item x="85"/>
        <item x="32"/>
        <item x="16"/>
        <item x="100"/>
        <item x="20"/>
        <item x="69"/>
        <item x="121"/>
        <item x="15"/>
        <item x="197"/>
        <item x="175"/>
        <item x="8"/>
        <item x="65"/>
        <item x="204"/>
        <item x="211"/>
        <item x="4"/>
        <item x="63"/>
        <item x="203"/>
        <item x="67"/>
        <item x="38"/>
        <item x="13"/>
        <item x="138"/>
        <item x="180"/>
        <item x="125"/>
        <item x="165"/>
        <item x="194"/>
        <item x="173"/>
        <item x="24"/>
        <item x="18"/>
        <item x="5"/>
        <item x="22"/>
        <item x="96"/>
        <item x="101"/>
        <item x="51"/>
        <item x="49"/>
        <item x="104"/>
        <item x="128"/>
        <item x="140"/>
        <item x="158"/>
        <item x="106"/>
        <item x="145"/>
        <item x="148"/>
        <item x="48"/>
        <item x="68"/>
        <item x="102"/>
        <item x="114"/>
        <item x="83"/>
        <item x="88"/>
        <item x="0"/>
        <item x="74"/>
        <item x="76"/>
        <item x="53"/>
        <item x="62"/>
        <item x="153"/>
        <item x="179"/>
        <item x="142"/>
        <item x="205"/>
        <item x="115"/>
        <item x="23"/>
        <item x="170"/>
        <item x="191"/>
        <item x="105"/>
        <item x="181"/>
        <item x="201"/>
        <item x="50"/>
        <item x="119"/>
        <item x="184"/>
        <item x="93"/>
        <item x="117"/>
        <item x="177"/>
        <item x="199"/>
        <item x="81"/>
        <item x="39"/>
        <item x="28"/>
        <item x="25"/>
        <item x="99"/>
        <item x="182"/>
        <item x="41"/>
        <item x="168"/>
        <item x="116"/>
        <item x="161"/>
        <item x="152"/>
        <item x="70"/>
        <item x="108"/>
        <item x="92"/>
        <item x="35"/>
        <item x="129"/>
        <item x="146"/>
        <item x="71"/>
        <item x="79"/>
        <item x="178"/>
        <item x="45"/>
        <item x="162"/>
        <item x="80"/>
        <item x="44"/>
        <item x="193"/>
        <item x="87"/>
        <item x="160"/>
        <item x="164"/>
        <item x="72"/>
        <item x="52"/>
        <item x="123"/>
        <item x="120"/>
        <item x="34"/>
        <item x="82"/>
        <item x="147"/>
        <item x="7"/>
        <item x="110"/>
        <item x="14"/>
        <item x="47"/>
        <item x="11"/>
        <item x="156"/>
        <item x="86"/>
        <item x="169"/>
        <item x="134"/>
        <item x="27"/>
        <item x="172"/>
        <item x="190"/>
        <item x="111"/>
        <item x="163"/>
        <item x="174"/>
        <item x="143"/>
        <item x="26"/>
        <item x="9"/>
        <item x="103"/>
        <item x="141"/>
        <item x="29"/>
        <item x="144"/>
        <item x="36"/>
        <item x="56"/>
        <item x="78"/>
        <item x="135"/>
        <item x="157"/>
        <item x="64"/>
        <item x="159"/>
        <item x="131"/>
        <item x="137"/>
        <item x="95"/>
        <item x="171"/>
        <item x="1"/>
        <item x="10"/>
        <item x="186"/>
        <item x="98"/>
        <item x="196"/>
        <item x="3"/>
        <item x="133"/>
        <item x="155"/>
        <item x="118"/>
        <item x="66"/>
        <item x="198"/>
        <item x="206"/>
        <item x="151"/>
        <item x="90"/>
        <item x="46"/>
        <item x="112"/>
        <item x="31"/>
        <item x="183"/>
        <item x="40"/>
        <item x="127"/>
        <item x="188"/>
        <item x="6"/>
        <item x="192"/>
        <item x="37"/>
        <item x="207"/>
        <item x="61"/>
        <item x="89"/>
        <item x="43"/>
        <item x="77"/>
        <item x="84"/>
        <item x="109"/>
        <item x="187"/>
        <item t="default"/>
      </items>
    </pivotField>
    <pivotField compact="0" numFmtId="14" outline="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outline="0" showAll="0">
      <items count="8">
        <item x="4"/>
        <item x="2"/>
        <item x="6"/>
        <item x="3"/>
        <item x="5"/>
        <item x="1"/>
        <item x="0"/>
        <item t="default"/>
      </items>
    </pivotField>
    <pivotField compact="0" outline="0" showAll="0" defaultSubtotal="0">
      <items count="14">
        <item sd="0" x="0"/>
        <item sd="0" x="1"/>
        <item sd="0" x="2"/>
        <item sd="0" x="3"/>
        <item sd="0" x="4"/>
        <item sd="0" x="5"/>
        <item sd="0" x="6"/>
        <item sd="0" x="7"/>
        <item sd="0" x="8"/>
        <item sd="0" x="9"/>
        <item sd="0" x="10"/>
        <item sd="0" x="11"/>
        <item sd="0" x="12"/>
        <item sd="0" x="13"/>
      </items>
    </pivotField>
  </pivotFields>
  <rowFields count="1">
    <field x="1"/>
  </rowFields>
  <rowItems count="8">
    <i>
      <x/>
    </i>
    <i>
      <x v="1"/>
    </i>
    <i>
      <x v="2"/>
    </i>
    <i>
      <x v="3"/>
    </i>
    <i>
      <x v="4"/>
    </i>
    <i>
      <x v="5"/>
    </i>
    <i>
      <x v="6"/>
    </i>
    <i t="grand">
      <x/>
    </i>
  </rowItems>
  <colFields count="1">
    <field x="2"/>
  </colFields>
  <colItems count="3">
    <i>
      <x/>
    </i>
    <i>
      <x v="1"/>
    </i>
    <i t="grand">
      <x/>
    </i>
  </colItems>
  <dataFields count="1">
    <dataField name="Sum of Amount" fld="3" baseField="0" baseItem="0"/>
  </dataFields>
  <chartFormats count="3">
    <chartFormat chart="19" format="0" series="1">
      <pivotArea type="data" outline="0" fieldPosition="0">
        <references count="2">
          <reference field="4294967294" count="1" selected="0">
            <x v="0"/>
          </reference>
          <reference field="2" count="1" selected="0">
            <x v="0"/>
          </reference>
        </references>
      </pivotArea>
    </chartFormat>
    <chartFormat chart="19" format="1" series="1">
      <pivotArea type="data" outline="0" fieldPosition="0">
        <references count="2">
          <reference field="4294967294" count="1" selected="0">
            <x v="0"/>
          </reference>
          <reference field="2" count="1" selected="0">
            <x v="1"/>
          </reference>
        </references>
      </pivotArea>
    </chartFormat>
    <chartFormat chart="1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65EB8DB-0BC6-4938-B35B-F681CB776FC2}" name="PivotTable3" cacheId="0"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19">
  <location ref="B2:E16" firstHeaderRow="1" firstDataRow="2" firstDataCol="1"/>
  <pivotFields count="7">
    <pivotField compact="0" outline="0" showAll="0"/>
    <pivotField compact="0" outline="0" showAll="0">
      <items count="8">
        <item x="5"/>
        <item x="2"/>
        <item x="3"/>
        <item x="1"/>
        <item x="0"/>
        <item x="6"/>
        <item x="4"/>
        <item t="default"/>
      </items>
    </pivotField>
    <pivotField axis="axisCol" compact="0" outline="0" showAll="0">
      <items count="3">
        <item x="1"/>
        <item x="0"/>
        <item t="default"/>
      </items>
    </pivotField>
    <pivotField dataField="1" compact="0" outline="0" showAll="0">
      <items count="214">
        <item x="113"/>
        <item x="42"/>
        <item x="195"/>
        <item x="122"/>
        <item x="58"/>
        <item x="57"/>
        <item x="185"/>
        <item x="124"/>
        <item x="212"/>
        <item x="154"/>
        <item x="150"/>
        <item x="73"/>
        <item x="107"/>
        <item x="75"/>
        <item x="54"/>
        <item x="2"/>
        <item x="209"/>
        <item x="166"/>
        <item x="167"/>
        <item x="126"/>
        <item x="132"/>
        <item x="136"/>
        <item x="210"/>
        <item x="94"/>
        <item x="21"/>
        <item x="55"/>
        <item x="59"/>
        <item x="60"/>
        <item x="17"/>
        <item x="19"/>
        <item x="176"/>
        <item x="97"/>
        <item x="202"/>
        <item x="33"/>
        <item x="30"/>
        <item x="130"/>
        <item x="139"/>
        <item x="200"/>
        <item x="208"/>
        <item x="149"/>
        <item x="12"/>
        <item x="189"/>
        <item x="91"/>
        <item x="85"/>
        <item x="32"/>
        <item x="16"/>
        <item x="100"/>
        <item x="20"/>
        <item x="69"/>
        <item x="121"/>
        <item x="15"/>
        <item x="197"/>
        <item x="175"/>
        <item x="8"/>
        <item x="65"/>
        <item x="204"/>
        <item x="211"/>
        <item x="4"/>
        <item x="63"/>
        <item x="203"/>
        <item x="67"/>
        <item x="38"/>
        <item x="13"/>
        <item x="138"/>
        <item x="180"/>
        <item x="125"/>
        <item x="165"/>
        <item x="194"/>
        <item x="173"/>
        <item x="24"/>
        <item x="18"/>
        <item x="5"/>
        <item x="22"/>
        <item x="96"/>
        <item x="101"/>
        <item x="51"/>
        <item x="49"/>
        <item x="104"/>
        <item x="128"/>
        <item x="140"/>
        <item x="158"/>
        <item x="106"/>
        <item x="145"/>
        <item x="148"/>
        <item x="48"/>
        <item x="68"/>
        <item x="102"/>
        <item x="114"/>
        <item x="83"/>
        <item x="88"/>
        <item x="0"/>
        <item x="74"/>
        <item x="76"/>
        <item x="53"/>
        <item x="62"/>
        <item x="153"/>
        <item x="179"/>
        <item x="142"/>
        <item x="205"/>
        <item x="115"/>
        <item x="23"/>
        <item x="170"/>
        <item x="191"/>
        <item x="105"/>
        <item x="181"/>
        <item x="201"/>
        <item x="50"/>
        <item x="119"/>
        <item x="184"/>
        <item x="93"/>
        <item x="117"/>
        <item x="177"/>
        <item x="199"/>
        <item x="81"/>
        <item x="39"/>
        <item x="28"/>
        <item x="25"/>
        <item x="99"/>
        <item x="182"/>
        <item x="41"/>
        <item x="168"/>
        <item x="116"/>
        <item x="161"/>
        <item x="152"/>
        <item x="70"/>
        <item x="108"/>
        <item x="92"/>
        <item x="35"/>
        <item x="129"/>
        <item x="146"/>
        <item x="71"/>
        <item x="79"/>
        <item x="178"/>
        <item x="45"/>
        <item x="162"/>
        <item x="80"/>
        <item x="44"/>
        <item x="193"/>
        <item x="87"/>
        <item x="160"/>
        <item x="164"/>
        <item x="72"/>
        <item x="52"/>
        <item x="123"/>
        <item x="120"/>
        <item x="34"/>
        <item x="82"/>
        <item x="147"/>
        <item x="7"/>
        <item x="110"/>
        <item x="14"/>
        <item x="47"/>
        <item x="11"/>
        <item x="156"/>
        <item x="86"/>
        <item x="169"/>
        <item x="134"/>
        <item x="27"/>
        <item x="172"/>
        <item x="190"/>
        <item x="111"/>
        <item x="163"/>
        <item x="174"/>
        <item x="143"/>
        <item x="26"/>
        <item x="9"/>
        <item x="103"/>
        <item x="141"/>
        <item x="29"/>
        <item x="144"/>
        <item x="36"/>
        <item x="56"/>
        <item x="78"/>
        <item x="135"/>
        <item x="157"/>
        <item x="64"/>
        <item x="159"/>
        <item x="131"/>
        <item x="137"/>
        <item x="95"/>
        <item x="171"/>
        <item x="1"/>
        <item x="10"/>
        <item x="186"/>
        <item x="98"/>
        <item x="196"/>
        <item x="3"/>
        <item x="133"/>
        <item x="155"/>
        <item x="118"/>
        <item x="66"/>
        <item x="198"/>
        <item x="206"/>
        <item x="151"/>
        <item x="90"/>
        <item x="46"/>
        <item x="112"/>
        <item x="31"/>
        <item x="183"/>
        <item x="40"/>
        <item x="127"/>
        <item x="188"/>
        <item x="6"/>
        <item x="192"/>
        <item x="37"/>
        <item x="207"/>
        <item x="61"/>
        <item x="89"/>
        <item x="43"/>
        <item x="77"/>
        <item x="84"/>
        <item x="109"/>
        <item x="187"/>
        <item t="default"/>
      </items>
    </pivotField>
    <pivotField compact="0" numFmtId="14" outline="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outline="0" showAll="0">
      <items count="8">
        <item x="4"/>
        <item x="2"/>
        <item x="6"/>
        <item x="3"/>
        <item x="5"/>
        <item x="1"/>
        <item x="0"/>
        <item t="default"/>
      </items>
    </pivotField>
    <pivotField axis="axisRow" compact="0" outline="0" showAll="0" defaultSubtotal="0">
      <items count="14">
        <item sd="0" x="0"/>
        <item sd="0" x="1"/>
        <item sd="0" x="2"/>
        <item sd="0" x="3"/>
        <item sd="0" x="4"/>
        <item sd="0" x="5"/>
        <item sd="0" x="6"/>
        <item sd="0" x="7"/>
        <item sd="0" x="8"/>
        <item sd="0" x="9"/>
        <item sd="0" x="10"/>
        <item sd="0" x="11"/>
        <item sd="0" x="12"/>
        <item sd="0" x="13"/>
      </items>
    </pivotField>
  </pivotFields>
  <rowFields count="1">
    <field x="6"/>
  </rowFields>
  <rowItems count="13">
    <i>
      <x v="1"/>
    </i>
    <i>
      <x v="2"/>
    </i>
    <i>
      <x v="3"/>
    </i>
    <i>
      <x v="4"/>
    </i>
    <i>
      <x v="5"/>
    </i>
    <i>
      <x v="6"/>
    </i>
    <i>
      <x v="7"/>
    </i>
    <i>
      <x v="8"/>
    </i>
    <i>
      <x v="9"/>
    </i>
    <i>
      <x v="10"/>
    </i>
    <i>
      <x v="11"/>
    </i>
    <i>
      <x v="12"/>
    </i>
    <i t="grand">
      <x/>
    </i>
  </rowItems>
  <colFields count="1">
    <field x="2"/>
  </colFields>
  <colItems count="3">
    <i>
      <x/>
    </i>
    <i>
      <x v="1"/>
    </i>
    <i t="grand">
      <x/>
    </i>
  </colItems>
  <dataFields count="1">
    <dataField name="Sum of Amount" fld="3" baseField="0" baseItem="0"/>
  </dataFields>
  <chartFormats count="14">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9" format="8" series="1">
      <pivotArea type="data" outline="0" fieldPosition="0">
        <references count="2">
          <reference field="4294967294" count="1" selected="0">
            <x v="0"/>
          </reference>
          <reference field="2" count="1" selected="0">
            <x v="0"/>
          </reference>
        </references>
      </pivotArea>
    </chartFormat>
    <chartFormat chart="9" format="9" series="1">
      <pivotArea type="data" outline="0" fieldPosition="0">
        <references count="2">
          <reference field="4294967294" count="1" selected="0">
            <x v="0"/>
          </reference>
          <reference field="2" count="1" selected="0">
            <x v="1"/>
          </reference>
        </references>
      </pivotArea>
    </chartFormat>
    <chartFormat chart="10" format="2" series="1">
      <pivotArea type="data" outline="0" fieldPosition="0">
        <references count="2">
          <reference field="4294967294" count="1" selected="0">
            <x v="0"/>
          </reference>
          <reference field="2" count="1" selected="0">
            <x v="0"/>
          </reference>
        </references>
      </pivotArea>
    </chartFormat>
    <chartFormat chart="10" format="3" series="1">
      <pivotArea type="data" outline="0" fieldPosition="0">
        <references count="2">
          <reference field="4294967294" count="1" selected="0">
            <x v="0"/>
          </reference>
          <reference field="2" count="1" selected="0">
            <x v="1"/>
          </reference>
        </references>
      </pivotArea>
    </chartFormat>
    <chartFormat chart="16" format="6" series="1">
      <pivotArea type="data" outline="0" fieldPosition="0">
        <references count="2">
          <reference field="4294967294" count="1" selected="0">
            <x v="0"/>
          </reference>
          <reference field="2" count="1" selected="0">
            <x v="0"/>
          </reference>
        </references>
      </pivotArea>
    </chartFormat>
    <chartFormat chart="16" format="7" series="1">
      <pivotArea type="data" outline="0" fieldPosition="0">
        <references count="2">
          <reference field="4294967294" count="1" selected="0">
            <x v="0"/>
          </reference>
          <reference field="2" count="1" selected="0">
            <x v="1"/>
          </reference>
        </references>
      </pivotArea>
    </chartFormat>
    <chartFormat chart="16" format="8" series="1">
      <pivotArea type="data" outline="0" fieldPosition="0">
        <references count="1">
          <reference field="4294967294" count="1" selected="0">
            <x v="0"/>
          </reference>
        </references>
      </pivotArea>
    </chartFormat>
    <chartFormat chart="9" format="10"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 chart="18" format="4" series="1">
      <pivotArea type="data" outline="0" fieldPosition="0">
        <references count="2">
          <reference field="4294967294" count="1" selected="0">
            <x v="0"/>
          </reference>
          <reference field="2" count="1" selected="0">
            <x v="1"/>
          </reference>
        </references>
      </pivotArea>
    </chartFormat>
    <chartFormat chart="18" format="5" series="1">
      <pivotArea type="data" outline="0" fieldPosition="0">
        <references count="1">
          <reference field="4294967294" count="1" selected="0">
            <x v="0"/>
          </reference>
        </references>
      </pivotArea>
    </chartFormat>
    <chartFormat chart="18" format="6" series="1">
      <pivotArea type="data" outline="0" fieldPosition="0">
        <references count="2">
          <reference field="4294967294" count="1" selected="0">
            <x v="0"/>
          </reference>
          <reference field="2"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D8C31150-61B8-44DB-9449-213C81B5C856}" sourceName="Category">
  <pivotTables>
    <pivotTable tabId="11" name="PivotTable3"/>
    <pivotTable tabId="11" name="PivotTable4"/>
    <pivotTable tabId="10" name="PivotTable1"/>
    <pivotTable tabId="10" name="PivotTable10"/>
    <pivotTable tabId="10" name="PivotTable11"/>
    <pivotTable tabId="10" name="PivotTable3"/>
    <pivotTable tabId="10" name="PivotTable4"/>
    <pivotTable tabId="10" name="PivotTable9"/>
    <pivotTable tabId="10" name="PivotTable6"/>
  </pivotTables>
  <data>
    <tabular pivotCacheId="1839173254">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74DD05E5-5051-4565-B462-A60C2A57E81F}" sourceName="Product">
  <pivotTables>
    <pivotTable tabId="10" name="PivotTable1"/>
    <pivotTable tabId="10" name="PivotTable10"/>
    <pivotTable tabId="10" name="PivotTable11"/>
    <pivotTable tabId="10" name="PivotTable3"/>
    <pivotTable tabId="10" name="PivotTable4"/>
    <pivotTable tabId="10" name="PivotTable9"/>
    <pivotTable tabId="11" name="PivotTable3"/>
    <pivotTable tabId="11" name="PivotTable4"/>
    <pivotTable tabId="10" name="PivotTable6"/>
  </pivotTables>
  <data>
    <tabular pivotCacheId="1839173254">
      <items count="7">
        <i x="5" s="1"/>
        <i x="2" s="1"/>
        <i x="3" s="1"/>
        <i x="1" s="1"/>
        <i x="0" s="1"/>
        <i x="6" s="1"/>
        <i x="4"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32C10897-45A3-4435-9BDA-F096E3736DB8}" sourceName="Country">
  <pivotTables>
    <pivotTable tabId="10" name="PivotTable1"/>
    <pivotTable tabId="10" name="PivotTable10"/>
    <pivotTable tabId="10" name="PivotTable11"/>
    <pivotTable tabId="10" name="PivotTable3"/>
    <pivotTable tabId="10" name="PivotTable4"/>
    <pivotTable tabId="11" name="PivotTable3"/>
    <pivotTable tabId="11" name="PivotTable4"/>
    <pivotTable tabId="10" name="PivotTable6"/>
  </pivotTables>
  <data>
    <tabular pivotCacheId="1839173254">
      <items count="7">
        <i x="4" s="1"/>
        <i x="2" s="1"/>
        <i x="6" s="1"/>
        <i x="3" s="1"/>
        <i x="5"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B4CB8FE8-6F90-45AA-8445-1A1B506DFAEC}" cache="Slicer_Category" caption="Category" rowHeight="241300"/>
  <slicer name="Product" xr10:uid="{C072BEE3-FF87-4CE8-87DD-A0DEF4ECC05C}" cache="Slicer_Product" caption="Product" rowHeight="241300"/>
  <slicer name="Country" xr10:uid="{21DCFD88-8EB6-4EDB-B23C-11259DD70F11}" cache="Slicer_Country" caption="Country"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A040F56-D06D-4623-ACE5-B5FD14A786F2}" name="Table1" displayName="Table1" ref="A1:F214" totalsRowShown="0" headerRowDxfId="40" dataDxfId="39">
  <autoFilter ref="A1:F214" xr:uid="{0A040F56-D06D-4623-ACE5-B5FD14A786F2}"/>
  <tableColumns count="6">
    <tableColumn id="1" xr3:uid="{487ACF88-865E-48A0-AB1D-EB308DD18870}" name="Order ID" dataDxfId="38"/>
    <tableColumn id="2" xr3:uid="{E327475A-0EC9-4FBD-9F06-2506DE74A03F}" name="Product" dataDxfId="37"/>
    <tableColumn id="3" xr3:uid="{F73FBF68-0244-47DC-A7D7-2F06A3D1E229}" name="Category" dataDxfId="36"/>
    <tableColumn id="4" xr3:uid="{2FE622F1-E2F5-4646-9587-526AF8D73FCA}" name="Amount" dataDxfId="35"/>
    <tableColumn id="5" xr3:uid="{0098E771-5555-40D4-9387-75F4219BA077}" name="Date" dataDxfId="34"/>
    <tableColumn id="6" xr3:uid="{B599B0F0-814D-4A2F-AE88-C5ED24F68136}" name="Country" dataDxfId="33"/>
  </tableColumns>
  <tableStyleInfo name="TableStyleMedium5"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Slate">
  <a:themeElements>
    <a:clrScheme name="Slate">
      <a:dk1>
        <a:sysClr val="windowText" lastClr="000000"/>
      </a:dk1>
      <a:lt1>
        <a:sysClr val="window" lastClr="FFFFFF"/>
      </a:lt1>
      <a:dk2>
        <a:srgbClr val="212123"/>
      </a:dk2>
      <a:lt2>
        <a:srgbClr val="DADADA"/>
      </a:lt2>
      <a:accent1>
        <a:srgbClr val="BC451B"/>
      </a:accent1>
      <a:accent2>
        <a:srgbClr val="D3BA68"/>
      </a:accent2>
      <a:accent3>
        <a:srgbClr val="BB8640"/>
      </a:accent3>
      <a:accent4>
        <a:srgbClr val="AD9277"/>
      </a:accent4>
      <a:accent5>
        <a:srgbClr val="A55A43"/>
      </a:accent5>
      <a:accent6>
        <a:srgbClr val="AD9D7B"/>
      </a:accent6>
      <a:hlink>
        <a:srgbClr val="E98052"/>
      </a:hlink>
      <a:folHlink>
        <a:srgbClr val="F4B69B"/>
      </a:folHlink>
    </a:clrScheme>
    <a:fontScheme name="Slate">
      <a:majorFont>
        <a:latin typeface="Calisto MT" panose="02040603050505030304"/>
        <a:ea typeface=""/>
        <a:cs typeface=""/>
        <a:font script="Jpan" typeface="ＭＳ Ｐゴシック"/>
        <a:font script="Hang" typeface="돋움"/>
        <a:font script="Hans" typeface="方正舒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Calisto MT" panose="02040603050505030304"/>
        <a:ea typeface=""/>
        <a:cs typeface=""/>
        <a:font script="Jpan" typeface="ＭＳ Ｐゴシック"/>
        <a:font script="Hang" typeface="돋움"/>
        <a:font script="Hans" typeface="方正舒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Slate">
      <a:fillStyleLst>
        <a:solidFill>
          <a:schemeClr val="phClr"/>
        </a:solidFill>
        <a:gradFill rotWithShape="1">
          <a:gsLst>
            <a:gs pos="0">
              <a:schemeClr val="phClr">
                <a:tint val="60000"/>
                <a:lumMod val="110000"/>
              </a:schemeClr>
            </a:gs>
            <a:gs pos="100000">
              <a:schemeClr val="phClr">
                <a:tint val="88000"/>
              </a:schemeClr>
            </a:gs>
          </a:gsLst>
          <a:lin ang="5400000" scaled="0"/>
        </a:gradFill>
        <a:gradFill rotWithShape="1">
          <a:gsLst>
            <a:gs pos="0">
              <a:schemeClr val="phClr">
                <a:tint val="96000"/>
                <a:lumMod val="104000"/>
              </a:schemeClr>
            </a:gs>
            <a:gs pos="100000">
              <a:schemeClr val="phClr">
                <a:shade val="90000"/>
                <a:lumMod val="90000"/>
              </a:schemeClr>
            </a:gs>
          </a:gsLst>
          <a:lin ang="5400000" scaled="0"/>
        </a:gradFill>
      </a:fillStyleLst>
      <a:lnStyleLst>
        <a:ln w="9525" cap="rnd" cmpd="sng" algn="ctr">
          <a:solidFill>
            <a:schemeClr val="phClr">
              <a:shade val="90000"/>
            </a:schemeClr>
          </a:solidFill>
          <a:prstDash val="solid"/>
        </a:ln>
        <a:ln w="15875"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63500" dist="25400" dir="5400000" rotWithShape="0">
              <a:srgbClr val="000000">
                <a:alpha val="60000"/>
              </a:srgbClr>
            </a:outerShdw>
          </a:effectLst>
        </a:effectStyle>
        <a:effectStyle>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a:effectStyle>
      </a:effectStyleLst>
      <a:bgFillStyleLst>
        <a:solidFill>
          <a:schemeClr val="phClr"/>
        </a:solidFill>
        <a:solidFill>
          <a:schemeClr val="phClr"/>
        </a:solidFill>
        <a:blipFill rotWithShape="1">
          <a:blip xmlns:r="http://schemas.openxmlformats.org/officeDocument/2006/relationships" r:embed="rId1">
            <a:duotone>
              <a:schemeClr val="phClr">
                <a:shade val="80000"/>
                <a:lumMod val="80000"/>
              </a:schemeClr>
              <a:schemeClr val="phClr">
                <a:tint val="98000"/>
              </a:schemeClr>
            </a:duotone>
          </a:blip>
          <a:stretch/>
        </a:blipFill>
      </a:bgFillStyleLst>
    </a:fmtScheme>
  </a:themeElements>
  <a:objectDefaults/>
  <a:extraClrSchemeLst/>
  <a:extLst>
    <a:ext uri="{05A4C25C-085E-4340-85A3-A5531E510DB2}">
      <thm15:themeFamily xmlns:thm15="http://schemas.microsoft.com/office/thememl/2012/main" name="Slate" id="{C3F70B94-7CE9-428E-ADC1-3269CC2C3385}" vid="{3F2DE9A5-64E6-437C-A389-CC4477E817E8}"/>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ivotTable" Target="../pivotTables/pivotTable9.xml"/><Relationship Id="rId1" Type="http://schemas.openxmlformats.org/officeDocument/2006/relationships/pivotTable" Target="../pivotTables/pivotTable8.xml"/><Relationship Id="rId4"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3E7E6-6B91-4FC8-B9BC-976BC4233D19}">
  <dimension ref="A1"/>
  <sheetViews>
    <sheetView workbookViewId="0">
      <selection activeCell="B1" sqref="B1"/>
    </sheetView>
  </sheetViews>
  <sheetFormatPr defaultRowHeight="14.25" x14ac:dyDescent="0.2"/>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P214"/>
  <sheetViews>
    <sheetView topLeftCell="B1" workbookViewId="0">
      <selection activeCell="I18" sqref="I18"/>
    </sheetView>
  </sheetViews>
  <sheetFormatPr defaultRowHeight="14.25" x14ac:dyDescent="0.2"/>
  <cols>
    <col min="1" max="1" width="8.375" customWidth="1"/>
    <col min="2" max="2" width="7.875" customWidth="1"/>
    <col min="3" max="3" width="10.875" customWidth="1"/>
    <col min="4" max="4" width="17.25" customWidth="1"/>
    <col min="5" max="5" width="10.625" customWidth="1"/>
    <col min="6" max="6" width="15.375" customWidth="1"/>
    <col min="7" max="7" width="10.375" customWidth="1"/>
    <col min="8" max="8" width="10.25" customWidth="1"/>
  </cols>
  <sheetData>
    <row r="1" spans="1:16" x14ac:dyDescent="0.2">
      <c r="A1" s="1" t="s">
        <v>1</v>
      </c>
      <c r="B1" s="1" t="s">
        <v>2</v>
      </c>
      <c r="C1" s="1" t="s">
        <v>3</v>
      </c>
      <c r="D1" s="1" t="s">
        <v>4</v>
      </c>
      <c r="E1" s="1" t="s">
        <v>7</v>
      </c>
      <c r="F1" s="1" t="s">
        <v>0</v>
      </c>
    </row>
    <row r="2" spans="1:16" x14ac:dyDescent="0.2">
      <c r="A2">
        <v>1</v>
      </c>
      <c r="B2" t="s">
        <v>17</v>
      </c>
      <c r="C2" t="s">
        <v>6</v>
      </c>
      <c r="D2" s="2">
        <v>4270</v>
      </c>
      <c r="E2" s="3">
        <v>42375</v>
      </c>
      <c r="F2" t="s">
        <v>8</v>
      </c>
    </row>
    <row r="3" spans="1:16" x14ac:dyDescent="0.2">
      <c r="A3">
        <v>2</v>
      </c>
      <c r="B3" t="s">
        <v>21</v>
      </c>
      <c r="C3" t="s">
        <v>6</v>
      </c>
      <c r="D3" s="2">
        <v>8239</v>
      </c>
      <c r="E3" s="3">
        <v>42376</v>
      </c>
      <c r="F3" t="s">
        <v>9</v>
      </c>
    </row>
    <row r="4" spans="1:16" x14ac:dyDescent="0.2">
      <c r="A4">
        <v>3</v>
      </c>
      <c r="B4" t="s">
        <v>13</v>
      </c>
      <c r="C4" t="s">
        <v>5</v>
      </c>
      <c r="D4" s="2">
        <v>617</v>
      </c>
      <c r="E4" s="3">
        <v>42377</v>
      </c>
      <c r="F4" t="s">
        <v>8</v>
      </c>
    </row>
    <row r="5" spans="1:16" x14ac:dyDescent="0.2">
      <c r="A5">
        <v>5</v>
      </c>
      <c r="B5" t="s">
        <v>18</v>
      </c>
      <c r="C5" t="s">
        <v>6</v>
      </c>
      <c r="D5" s="2">
        <v>2626</v>
      </c>
      <c r="E5" s="3">
        <v>42379</v>
      </c>
      <c r="F5" t="s">
        <v>12</v>
      </c>
      <c r="J5" t="s">
        <v>25</v>
      </c>
      <c r="K5" t="s">
        <v>26</v>
      </c>
    </row>
    <row r="6" spans="1:16" x14ac:dyDescent="0.2">
      <c r="A6">
        <v>4</v>
      </c>
      <c r="B6" t="s">
        <v>13</v>
      </c>
      <c r="C6" t="s">
        <v>5</v>
      </c>
      <c r="D6" s="2">
        <v>8384</v>
      </c>
      <c r="E6" s="3">
        <v>42379</v>
      </c>
      <c r="F6" t="s">
        <v>10</v>
      </c>
      <c r="J6" t="s">
        <v>27</v>
      </c>
    </row>
    <row r="7" spans="1:16" x14ac:dyDescent="0.2">
      <c r="A7">
        <v>6</v>
      </c>
      <c r="B7" t="s">
        <v>15</v>
      </c>
      <c r="C7" t="s">
        <v>5</v>
      </c>
      <c r="D7" s="2">
        <v>3610</v>
      </c>
      <c r="E7" s="3">
        <v>42380</v>
      </c>
      <c r="F7" t="s">
        <v>8</v>
      </c>
      <c r="J7" t="s">
        <v>28</v>
      </c>
    </row>
    <row r="8" spans="1:16" x14ac:dyDescent="0.2">
      <c r="A8">
        <v>7</v>
      </c>
      <c r="B8" t="s">
        <v>21</v>
      </c>
      <c r="C8" t="s">
        <v>6</v>
      </c>
      <c r="D8" s="2">
        <v>9062</v>
      </c>
      <c r="E8" s="3">
        <v>42380</v>
      </c>
      <c r="F8" t="s">
        <v>11</v>
      </c>
    </row>
    <row r="9" spans="1:16" x14ac:dyDescent="0.2">
      <c r="A9">
        <v>9</v>
      </c>
      <c r="B9" t="s">
        <v>14</v>
      </c>
      <c r="C9" t="s">
        <v>5</v>
      </c>
      <c r="D9" s="2">
        <v>2417</v>
      </c>
      <c r="E9" s="3">
        <v>42385</v>
      </c>
      <c r="F9" t="s">
        <v>19</v>
      </c>
      <c r="J9" t="s">
        <v>29</v>
      </c>
    </row>
    <row r="10" spans="1:16" x14ac:dyDescent="0.2">
      <c r="A10">
        <v>8</v>
      </c>
      <c r="B10" t="s">
        <v>13</v>
      </c>
      <c r="C10" t="s">
        <v>5</v>
      </c>
      <c r="D10" s="2">
        <v>6906</v>
      </c>
      <c r="E10" s="3">
        <v>42385</v>
      </c>
      <c r="F10" t="s">
        <v>20</v>
      </c>
      <c r="J10" t="s">
        <v>30</v>
      </c>
    </row>
    <row r="11" spans="1:16" x14ac:dyDescent="0.2">
      <c r="A11">
        <v>10</v>
      </c>
      <c r="B11" t="s">
        <v>14</v>
      </c>
      <c r="C11" t="s">
        <v>5</v>
      </c>
      <c r="D11" s="2">
        <v>7431</v>
      </c>
      <c r="E11" s="3">
        <v>42385</v>
      </c>
      <c r="F11" t="s">
        <v>10</v>
      </c>
      <c r="K11" t="s">
        <v>49</v>
      </c>
      <c r="P11" t="s">
        <v>50</v>
      </c>
    </row>
    <row r="12" spans="1:16" x14ac:dyDescent="0.2">
      <c r="A12">
        <v>11</v>
      </c>
      <c r="B12" t="s">
        <v>13</v>
      </c>
      <c r="C12" t="s">
        <v>5</v>
      </c>
      <c r="D12" s="2">
        <v>8250</v>
      </c>
      <c r="E12" s="3">
        <v>42385</v>
      </c>
      <c r="F12" t="s">
        <v>12</v>
      </c>
    </row>
    <row r="13" spans="1:16" x14ac:dyDescent="0.2">
      <c r="A13">
        <v>12</v>
      </c>
      <c r="B13" t="s">
        <v>21</v>
      </c>
      <c r="C13" t="s">
        <v>6</v>
      </c>
      <c r="D13" s="2">
        <v>7012</v>
      </c>
      <c r="E13" s="3">
        <v>42387</v>
      </c>
      <c r="F13" t="s">
        <v>8</v>
      </c>
    </row>
    <row r="14" spans="1:16" x14ac:dyDescent="0.2">
      <c r="A14">
        <v>13</v>
      </c>
      <c r="B14" t="s">
        <v>17</v>
      </c>
      <c r="C14" t="s">
        <v>6</v>
      </c>
      <c r="D14" s="2">
        <v>1903</v>
      </c>
      <c r="E14" s="3">
        <v>42389</v>
      </c>
      <c r="F14" t="s">
        <v>12</v>
      </c>
    </row>
    <row r="15" spans="1:16" x14ac:dyDescent="0.2">
      <c r="A15">
        <v>14</v>
      </c>
      <c r="B15" t="s">
        <v>21</v>
      </c>
      <c r="C15" t="s">
        <v>6</v>
      </c>
      <c r="D15" s="2">
        <v>2824</v>
      </c>
      <c r="E15" s="3">
        <v>42391</v>
      </c>
      <c r="F15" t="s">
        <v>10</v>
      </c>
    </row>
    <row r="16" spans="1:16" x14ac:dyDescent="0.2">
      <c r="A16">
        <v>15</v>
      </c>
      <c r="B16" t="s">
        <v>14</v>
      </c>
      <c r="C16" t="s">
        <v>5</v>
      </c>
      <c r="D16" s="2">
        <v>6946</v>
      </c>
      <c r="E16" s="3">
        <v>42393</v>
      </c>
      <c r="F16" t="s">
        <v>19</v>
      </c>
    </row>
    <row r="17" spans="1:6" x14ac:dyDescent="0.2">
      <c r="A17">
        <v>16</v>
      </c>
      <c r="B17" t="s">
        <v>13</v>
      </c>
      <c r="C17" t="s">
        <v>5</v>
      </c>
      <c r="D17" s="2">
        <v>2320</v>
      </c>
      <c r="E17" s="3">
        <v>42396</v>
      </c>
      <c r="F17" t="s">
        <v>9</v>
      </c>
    </row>
    <row r="18" spans="1:6" x14ac:dyDescent="0.2">
      <c r="A18">
        <v>17</v>
      </c>
      <c r="B18" t="s">
        <v>13</v>
      </c>
      <c r="C18" t="s">
        <v>5</v>
      </c>
      <c r="D18" s="2">
        <v>2116</v>
      </c>
      <c r="E18" s="3">
        <v>42397</v>
      </c>
      <c r="F18" t="s">
        <v>8</v>
      </c>
    </row>
    <row r="19" spans="1:6" x14ac:dyDescent="0.2">
      <c r="A19">
        <v>18</v>
      </c>
      <c r="B19" t="s">
        <v>13</v>
      </c>
      <c r="C19" t="s">
        <v>5</v>
      </c>
      <c r="D19" s="2">
        <v>1135</v>
      </c>
      <c r="E19" s="3">
        <v>42399</v>
      </c>
      <c r="F19" t="s">
        <v>9</v>
      </c>
    </row>
    <row r="20" spans="1:6" x14ac:dyDescent="0.2">
      <c r="A20">
        <v>19</v>
      </c>
      <c r="B20" t="s">
        <v>21</v>
      </c>
      <c r="C20" t="s">
        <v>6</v>
      </c>
      <c r="D20" s="2">
        <v>3595</v>
      </c>
      <c r="E20" s="3">
        <v>42399</v>
      </c>
      <c r="F20" t="s">
        <v>9</v>
      </c>
    </row>
    <row r="21" spans="1:6" x14ac:dyDescent="0.2">
      <c r="A21">
        <v>20</v>
      </c>
      <c r="B21" t="s">
        <v>14</v>
      </c>
      <c r="C21" t="s">
        <v>5</v>
      </c>
      <c r="D21" s="2">
        <v>1161</v>
      </c>
      <c r="E21" s="3">
        <v>42402</v>
      </c>
      <c r="F21" t="s">
        <v>8</v>
      </c>
    </row>
    <row r="22" spans="1:6" x14ac:dyDescent="0.2">
      <c r="A22">
        <v>21</v>
      </c>
      <c r="B22" t="s">
        <v>15</v>
      </c>
      <c r="C22" t="s">
        <v>5</v>
      </c>
      <c r="D22" s="2">
        <v>2256</v>
      </c>
      <c r="E22" s="3">
        <v>42404</v>
      </c>
      <c r="F22" t="s">
        <v>19</v>
      </c>
    </row>
    <row r="23" spans="1:6" x14ac:dyDescent="0.2">
      <c r="A23">
        <v>22</v>
      </c>
      <c r="B23" t="s">
        <v>13</v>
      </c>
      <c r="C23" t="s">
        <v>5</v>
      </c>
      <c r="D23" s="2">
        <v>1004</v>
      </c>
      <c r="E23" s="3">
        <v>42411</v>
      </c>
      <c r="F23" t="s">
        <v>20</v>
      </c>
    </row>
    <row r="24" spans="1:6" x14ac:dyDescent="0.2">
      <c r="A24">
        <v>23</v>
      </c>
      <c r="B24" t="s">
        <v>13</v>
      </c>
      <c r="C24" t="s">
        <v>5</v>
      </c>
      <c r="D24" s="2">
        <v>3642</v>
      </c>
      <c r="E24" s="3">
        <v>42414</v>
      </c>
      <c r="F24" t="s">
        <v>10</v>
      </c>
    </row>
    <row r="25" spans="1:6" x14ac:dyDescent="0.2">
      <c r="A25">
        <v>25</v>
      </c>
      <c r="B25" t="s">
        <v>18</v>
      </c>
      <c r="C25" t="s">
        <v>6</v>
      </c>
      <c r="D25" s="2">
        <v>3559</v>
      </c>
      <c r="E25" s="3">
        <v>42417</v>
      </c>
      <c r="F25" t="s">
        <v>9</v>
      </c>
    </row>
    <row r="26" spans="1:6" x14ac:dyDescent="0.2">
      <c r="A26">
        <v>24</v>
      </c>
      <c r="B26" t="s">
        <v>13</v>
      </c>
      <c r="C26" t="s">
        <v>5</v>
      </c>
      <c r="D26" s="2">
        <v>4582</v>
      </c>
      <c r="E26" s="3">
        <v>42417</v>
      </c>
      <c r="F26" t="s">
        <v>8</v>
      </c>
    </row>
    <row r="27" spans="1:6" x14ac:dyDescent="0.2">
      <c r="A27">
        <v>26</v>
      </c>
      <c r="B27" t="s">
        <v>17</v>
      </c>
      <c r="C27" t="s">
        <v>6</v>
      </c>
      <c r="D27" s="2">
        <v>5154</v>
      </c>
      <c r="E27" s="3">
        <v>42417</v>
      </c>
      <c r="F27" t="s">
        <v>11</v>
      </c>
    </row>
    <row r="28" spans="1:6" x14ac:dyDescent="0.2">
      <c r="A28">
        <v>28</v>
      </c>
      <c r="B28" t="s">
        <v>18</v>
      </c>
      <c r="C28" t="s">
        <v>6</v>
      </c>
      <c r="D28" s="2">
        <v>7163</v>
      </c>
      <c r="E28" s="3">
        <v>42418</v>
      </c>
      <c r="F28" t="s">
        <v>8</v>
      </c>
    </row>
    <row r="29" spans="1:6" x14ac:dyDescent="0.2">
      <c r="A29">
        <v>27</v>
      </c>
      <c r="B29" t="s">
        <v>16</v>
      </c>
      <c r="C29" t="s">
        <v>5</v>
      </c>
      <c r="D29" s="2">
        <v>7388</v>
      </c>
      <c r="E29" s="3">
        <v>42418</v>
      </c>
      <c r="F29" t="s">
        <v>19</v>
      </c>
    </row>
    <row r="30" spans="1:6" x14ac:dyDescent="0.2">
      <c r="A30">
        <v>29</v>
      </c>
      <c r="B30" t="s">
        <v>18</v>
      </c>
      <c r="C30" t="s">
        <v>6</v>
      </c>
      <c r="D30" s="2">
        <v>5101</v>
      </c>
      <c r="E30" s="3">
        <v>42420</v>
      </c>
      <c r="F30" t="s">
        <v>12</v>
      </c>
    </row>
    <row r="31" spans="1:6" x14ac:dyDescent="0.2">
      <c r="A31">
        <v>30</v>
      </c>
      <c r="B31" t="s">
        <v>14</v>
      </c>
      <c r="C31" t="s">
        <v>5</v>
      </c>
      <c r="D31" s="2">
        <v>7602</v>
      </c>
      <c r="E31" s="3">
        <v>42421</v>
      </c>
      <c r="F31" t="s">
        <v>19</v>
      </c>
    </row>
    <row r="32" spans="1:6" x14ac:dyDescent="0.2">
      <c r="A32">
        <v>31</v>
      </c>
      <c r="B32" t="s">
        <v>16</v>
      </c>
      <c r="C32" t="s">
        <v>5</v>
      </c>
      <c r="D32" s="2">
        <v>1641</v>
      </c>
      <c r="E32" s="3">
        <v>42422</v>
      </c>
      <c r="F32" t="s">
        <v>8</v>
      </c>
    </row>
    <row r="33" spans="1:6" x14ac:dyDescent="0.2">
      <c r="A33">
        <v>32</v>
      </c>
      <c r="B33" t="s">
        <v>14</v>
      </c>
      <c r="C33" t="s">
        <v>5</v>
      </c>
      <c r="D33" s="2">
        <v>8892</v>
      </c>
      <c r="E33" s="3">
        <v>42423</v>
      </c>
      <c r="F33" t="s">
        <v>11</v>
      </c>
    </row>
    <row r="34" spans="1:6" x14ac:dyDescent="0.2">
      <c r="A34">
        <v>34</v>
      </c>
      <c r="B34" t="s">
        <v>21</v>
      </c>
      <c r="C34" t="s">
        <v>6</v>
      </c>
      <c r="D34" s="2">
        <v>1557</v>
      </c>
      <c r="E34" s="3">
        <v>42429</v>
      </c>
      <c r="F34" t="s">
        <v>12</v>
      </c>
    </row>
    <row r="35" spans="1:6" x14ac:dyDescent="0.2">
      <c r="A35">
        <v>33</v>
      </c>
      <c r="B35" t="s">
        <v>14</v>
      </c>
      <c r="C35" t="s">
        <v>5</v>
      </c>
      <c r="D35" s="2">
        <v>2060</v>
      </c>
      <c r="E35" s="3">
        <v>42429</v>
      </c>
      <c r="F35" t="s">
        <v>19</v>
      </c>
    </row>
    <row r="36" spans="1:6" x14ac:dyDescent="0.2">
      <c r="A36">
        <v>35</v>
      </c>
      <c r="B36" t="s">
        <v>14</v>
      </c>
      <c r="C36" t="s">
        <v>5</v>
      </c>
      <c r="D36" s="2">
        <v>6509</v>
      </c>
      <c r="E36" s="3">
        <v>42430</v>
      </c>
      <c r="F36" t="s">
        <v>19</v>
      </c>
    </row>
    <row r="37" spans="1:6" x14ac:dyDescent="0.2">
      <c r="A37">
        <v>36</v>
      </c>
      <c r="B37" t="s">
        <v>14</v>
      </c>
      <c r="C37" t="s">
        <v>5</v>
      </c>
      <c r="D37" s="2">
        <v>5718</v>
      </c>
      <c r="E37" s="3">
        <v>42433</v>
      </c>
      <c r="F37" t="s">
        <v>11</v>
      </c>
    </row>
    <row r="38" spans="1:6" x14ac:dyDescent="0.2">
      <c r="A38">
        <v>37</v>
      </c>
      <c r="B38" t="s">
        <v>14</v>
      </c>
      <c r="C38" t="s">
        <v>5</v>
      </c>
      <c r="D38" s="2">
        <v>7655</v>
      </c>
      <c r="E38" s="3">
        <v>42434</v>
      </c>
      <c r="F38" t="s">
        <v>8</v>
      </c>
    </row>
    <row r="39" spans="1:6" x14ac:dyDescent="0.2">
      <c r="A39">
        <v>38</v>
      </c>
      <c r="B39" t="s">
        <v>17</v>
      </c>
      <c r="C39" t="s">
        <v>6</v>
      </c>
      <c r="D39" s="2">
        <v>9116</v>
      </c>
      <c r="E39" s="3">
        <v>42434</v>
      </c>
      <c r="F39" t="s">
        <v>9</v>
      </c>
    </row>
    <row r="40" spans="1:6" x14ac:dyDescent="0.2">
      <c r="A40">
        <v>39</v>
      </c>
      <c r="B40" t="s">
        <v>13</v>
      </c>
      <c r="C40" t="s">
        <v>5</v>
      </c>
      <c r="D40" s="2">
        <v>2795</v>
      </c>
      <c r="E40" s="3">
        <v>42444</v>
      </c>
      <c r="F40" t="s">
        <v>8</v>
      </c>
    </row>
    <row r="41" spans="1:6" x14ac:dyDescent="0.2">
      <c r="A41">
        <v>40</v>
      </c>
      <c r="B41" t="s">
        <v>13</v>
      </c>
      <c r="C41" t="s">
        <v>5</v>
      </c>
      <c r="D41" s="2">
        <v>5084</v>
      </c>
      <c r="E41" s="3">
        <v>42444</v>
      </c>
      <c r="F41" t="s">
        <v>8</v>
      </c>
    </row>
    <row r="42" spans="1:6" x14ac:dyDescent="0.2">
      <c r="A42">
        <v>41</v>
      </c>
      <c r="B42" t="s">
        <v>17</v>
      </c>
      <c r="C42" t="s">
        <v>6</v>
      </c>
      <c r="D42" s="2">
        <v>8941</v>
      </c>
      <c r="E42" s="3">
        <v>42444</v>
      </c>
      <c r="F42" t="s">
        <v>9</v>
      </c>
    </row>
    <row r="43" spans="1:6" x14ac:dyDescent="0.2">
      <c r="A43">
        <v>42</v>
      </c>
      <c r="B43" t="s">
        <v>21</v>
      </c>
      <c r="C43" t="s">
        <v>6</v>
      </c>
      <c r="D43" s="2">
        <v>5341</v>
      </c>
      <c r="E43" s="3">
        <v>42445</v>
      </c>
      <c r="F43" t="s">
        <v>19</v>
      </c>
    </row>
    <row r="44" spans="1:6" x14ac:dyDescent="0.2">
      <c r="A44">
        <v>43</v>
      </c>
      <c r="B44" t="s">
        <v>13</v>
      </c>
      <c r="C44" t="s">
        <v>5</v>
      </c>
      <c r="D44" s="2">
        <v>135</v>
      </c>
      <c r="E44" s="3">
        <v>42448</v>
      </c>
      <c r="F44" t="s">
        <v>10</v>
      </c>
    </row>
    <row r="45" spans="1:6" x14ac:dyDescent="0.2">
      <c r="A45">
        <v>44</v>
      </c>
      <c r="B45" t="s">
        <v>13</v>
      </c>
      <c r="C45" t="s">
        <v>5</v>
      </c>
      <c r="D45" s="2">
        <v>9400</v>
      </c>
      <c r="E45" s="3">
        <v>42448</v>
      </c>
      <c r="F45" t="s">
        <v>11</v>
      </c>
    </row>
    <row r="46" spans="1:6" x14ac:dyDescent="0.2">
      <c r="A46">
        <v>45</v>
      </c>
      <c r="B46" t="s">
        <v>18</v>
      </c>
      <c r="C46" t="s">
        <v>6</v>
      </c>
      <c r="D46" s="2">
        <v>6045</v>
      </c>
      <c r="E46" s="3">
        <v>42450</v>
      </c>
      <c r="F46" t="s">
        <v>12</v>
      </c>
    </row>
    <row r="47" spans="1:6" x14ac:dyDescent="0.2">
      <c r="A47">
        <v>46</v>
      </c>
      <c r="B47" t="s">
        <v>14</v>
      </c>
      <c r="C47" t="s">
        <v>5</v>
      </c>
      <c r="D47" s="2">
        <v>5820</v>
      </c>
      <c r="E47" s="3">
        <v>42451</v>
      </c>
      <c r="F47" t="s">
        <v>20</v>
      </c>
    </row>
    <row r="48" spans="1:6" x14ac:dyDescent="0.2">
      <c r="A48">
        <v>47</v>
      </c>
      <c r="B48" t="s">
        <v>15</v>
      </c>
      <c r="C48" t="s">
        <v>5</v>
      </c>
      <c r="D48" s="2">
        <v>8887</v>
      </c>
      <c r="E48" s="3">
        <v>42452</v>
      </c>
      <c r="F48" t="s">
        <v>12</v>
      </c>
    </row>
    <row r="49" spans="1:6" x14ac:dyDescent="0.2">
      <c r="A49">
        <v>48</v>
      </c>
      <c r="B49" t="s">
        <v>15</v>
      </c>
      <c r="C49" t="s">
        <v>5</v>
      </c>
      <c r="D49" s="2">
        <v>6982</v>
      </c>
      <c r="E49" s="3">
        <v>42453</v>
      </c>
      <c r="F49" t="s">
        <v>8</v>
      </c>
    </row>
    <row r="50" spans="1:6" x14ac:dyDescent="0.2">
      <c r="A50">
        <v>50</v>
      </c>
      <c r="B50" t="s">
        <v>17</v>
      </c>
      <c r="C50" t="s">
        <v>6</v>
      </c>
      <c r="D50" s="2">
        <v>3665</v>
      </c>
      <c r="E50" s="3">
        <v>42455</v>
      </c>
      <c r="F50" t="s">
        <v>12</v>
      </c>
    </row>
    <row r="51" spans="1:6" x14ac:dyDescent="0.2">
      <c r="A51">
        <v>49</v>
      </c>
      <c r="B51" t="s">
        <v>13</v>
      </c>
      <c r="C51" t="s">
        <v>5</v>
      </c>
      <c r="D51" s="2">
        <v>4029</v>
      </c>
      <c r="E51" s="3">
        <v>42455</v>
      </c>
      <c r="F51" t="s">
        <v>11</v>
      </c>
    </row>
    <row r="52" spans="1:6" x14ac:dyDescent="0.2">
      <c r="A52">
        <v>51</v>
      </c>
      <c r="B52" t="s">
        <v>13</v>
      </c>
      <c r="C52" t="s">
        <v>5</v>
      </c>
      <c r="D52" s="2">
        <v>4781</v>
      </c>
      <c r="E52" s="3">
        <v>42458</v>
      </c>
      <c r="F52" t="s">
        <v>19</v>
      </c>
    </row>
    <row r="53" spans="1:6" x14ac:dyDescent="0.2">
      <c r="A53">
        <v>52</v>
      </c>
      <c r="B53" t="s">
        <v>16</v>
      </c>
      <c r="C53" t="s">
        <v>5</v>
      </c>
      <c r="D53" s="2">
        <v>3663</v>
      </c>
      <c r="E53" s="3">
        <v>42459</v>
      </c>
      <c r="F53" t="s">
        <v>11</v>
      </c>
    </row>
    <row r="54" spans="1:6" x14ac:dyDescent="0.2">
      <c r="A54">
        <v>54</v>
      </c>
      <c r="B54" t="s">
        <v>14</v>
      </c>
      <c r="C54" t="s">
        <v>5</v>
      </c>
      <c r="D54" s="2">
        <v>4364</v>
      </c>
      <c r="E54" s="3">
        <v>42461</v>
      </c>
      <c r="F54" t="s">
        <v>10</v>
      </c>
    </row>
    <row r="55" spans="1:6" x14ac:dyDescent="0.2">
      <c r="A55">
        <v>53</v>
      </c>
      <c r="B55" t="s">
        <v>14</v>
      </c>
      <c r="C55" t="s">
        <v>5</v>
      </c>
      <c r="D55" s="2">
        <v>6331</v>
      </c>
      <c r="E55" s="3">
        <v>42461</v>
      </c>
      <c r="F55" t="s">
        <v>19</v>
      </c>
    </row>
    <row r="56" spans="1:6" x14ac:dyDescent="0.2">
      <c r="A56">
        <v>55</v>
      </c>
      <c r="B56" t="s">
        <v>17</v>
      </c>
      <c r="C56" t="s">
        <v>6</v>
      </c>
      <c r="D56" s="2">
        <v>607</v>
      </c>
      <c r="E56" s="3">
        <v>42463</v>
      </c>
      <c r="F56" t="s">
        <v>9</v>
      </c>
    </row>
    <row r="57" spans="1:6" x14ac:dyDescent="0.2">
      <c r="A57">
        <v>56</v>
      </c>
      <c r="B57" t="s">
        <v>13</v>
      </c>
      <c r="C57" t="s">
        <v>5</v>
      </c>
      <c r="D57" s="2">
        <v>1054</v>
      </c>
      <c r="E57" s="3">
        <v>42466</v>
      </c>
      <c r="F57" t="s">
        <v>20</v>
      </c>
    </row>
    <row r="58" spans="1:6" x14ac:dyDescent="0.2">
      <c r="A58">
        <v>57</v>
      </c>
      <c r="B58" t="s">
        <v>17</v>
      </c>
      <c r="C58" t="s">
        <v>6</v>
      </c>
      <c r="D58" s="2">
        <v>7659</v>
      </c>
      <c r="E58" s="3">
        <v>42466</v>
      </c>
      <c r="F58" t="s">
        <v>8</v>
      </c>
    </row>
    <row r="59" spans="1:6" x14ac:dyDescent="0.2">
      <c r="A59">
        <v>58</v>
      </c>
      <c r="B59" t="s">
        <v>21</v>
      </c>
      <c r="C59" t="s">
        <v>6</v>
      </c>
      <c r="D59" s="2">
        <v>277</v>
      </c>
      <c r="E59" s="3">
        <v>42472</v>
      </c>
      <c r="F59" t="s">
        <v>12</v>
      </c>
    </row>
    <row r="60" spans="1:6" x14ac:dyDescent="0.2">
      <c r="A60">
        <v>59</v>
      </c>
      <c r="B60" t="s">
        <v>13</v>
      </c>
      <c r="C60" t="s">
        <v>5</v>
      </c>
      <c r="D60" s="2">
        <v>235</v>
      </c>
      <c r="E60" s="3">
        <v>42477</v>
      </c>
      <c r="F60" t="s">
        <v>8</v>
      </c>
    </row>
    <row r="61" spans="1:6" x14ac:dyDescent="0.2">
      <c r="A61">
        <v>60</v>
      </c>
      <c r="B61" t="s">
        <v>15</v>
      </c>
      <c r="C61" t="s">
        <v>5</v>
      </c>
      <c r="D61" s="2">
        <v>1113</v>
      </c>
      <c r="E61" s="3">
        <v>42478</v>
      </c>
      <c r="F61" t="s">
        <v>11</v>
      </c>
    </row>
    <row r="62" spans="1:6" x14ac:dyDescent="0.2">
      <c r="A62">
        <v>61</v>
      </c>
      <c r="B62" t="s">
        <v>14</v>
      </c>
      <c r="C62" t="s">
        <v>5</v>
      </c>
      <c r="D62" s="2">
        <v>1128</v>
      </c>
      <c r="E62" s="3">
        <v>42481</v>
      </c>
      <c r="F62" t="s">
        <v>8</v>
      </c>
    </row>
    <row r="63" spans="1:6" x14ac:dyDescent="0.2">
      <c r="A63">
        <v>62</v>
      </c>
      <c r="B63" t="s">
        <v>21</v>
      </c>
      <c r="C63" t="s">
        <v>6</v>
      </c>
      <c r="D63" s="2">
        <v>9231</v>
      </c>
      <c r="E63" s="3">
        <v>42482</v>
      </c>
      <c r="F63" t="s">
        <v>10</v>
      </c>
    </row>
    <row r="64" spans="1:6" x14ac:dyDescent="0.2">
      <c r="A64">
        <v>63</v>
      </c>
      <c r="B64" t="s">
        <v>13</v>
      </c>
      <c r="C64" t="s">
        <v>5</v>
      </c>
      <c r="D64" s="2">
        <v>4387</v>
      </c>
      <c r="E64" s="3">
        <v>42483</v>
      </c>
      <c r="F64" t="s">
        <v>8</v>
      </c>
    </row>
    <row r="65" spans="1:6" x14ac:dyDescent="0.2">
      <c r="A65">
        <v>64</v>
      </c>
      <c r="B65" t="s">
        <v>14</v>
      </c>
      <c r="C65" t="s">
        <v>5</v>
      </c>
      <c r="D65" s="2">
        <v>2763</v>
      </c>
      <c r="E65" s="3">
        <v>42485</v>
      </c>
      <c r="F65" t="s">
        <v>10</v>
      </c>
    </row>
    <row r="66" spans="1:6" x14ac:dyDescent="0.2">
      <c r="A66">
        <v>65</v>
      </c>
      <c r="B66" t="s">
        <v>13</v>
      </c>
      <c r="C66" t="s">
        <v>5</v>
      </c>
      <c r="D66" s="2">
        <v>7898</v>
      </c>
      <c r="E66" s="3">
        <v>42487</v>
      </c>
      <c r="F66" t="s">
        <v>9</v>
      </c>
    </row>
    <row r="67" spans="1:6" x14ac:dyDescent="0.2">
      <c r="A67">
        <v>66</v>
      </c>
      <c r="B67" t="s">
        <v>13</v>
      </c>
      <c r="C67" t="s">
        <v>5</v>
      </c>
      <c r="D67" s="2">
        <v>2427</v>
      </c>
      <c r="E67" s="3">
        <v>42490</v>
      </c>
      <c r="F67" t="s">
        <v>19</v>
      </c>
    </row>
    <row r="68" spans="1:6" x14ac:dyDescent="0.2">
      <c r="A68">
        <v>68</v>
      </c>
      <c r="B68" t="s">
        <v>17</v>
      </c>
      <c r="C68" t="s">
        <v>6</v>
      </c>
      <c r="D68" s="2">
        <v>2789</v>
      </c>
      <c r="E68" s="3">
        <v>42491</v>
      </c>
      <c r="F68" t="s">
        <v>12</v>
      </c>
    </row>
    <row r="69" spans="1:6" x14ac:dyDescent="0.2">
      <c r="A69">
        <v>67</v>
      </c>
      <c r="B69" t="s">
        <v>13</v>
      </c>
      <c r="C69" t="s">
        <v>5</v>
      </c>
      <c r="D69" s="2">
        <v>8663</v>
      </c>
      <c r="E69" s="3">
        <v>42491</v>
      </c>
      <c r="F69" t="s">
        <v>20</v>
      </c>
    </row>
    <row r="70" spans="1:6" x14ac:dyDescent="0.2">
      <c r="A70">
        <v>70</v>
      </c>
      <c r="B70" t="s">
        <v>16</v>
      </c>
      <c r="C70" t="s">
        <v>5</v>
      </c>
      <c r="D70" s="2">
        <v>2262</v>
      </c>
      <c r="E70" s="3">
        <v>42492</v>
      </c>
      <c r="F70" t="s">
        <v>8</v>
      </c>
    </row>
    <row r="71" spans="1:6" x14ac:dyDescent="0.2">
      <c r="A71">
        <v>69</v>
      </c>
      <c r="B71" t="s">
        <v>13</v>
      </c>
      <c r="C71" t="s">
        <v>5</v>
      </c>
      <c r="D71" s="2">
        <v>4054</v>
      </c>
      <c r="E71" s="3">
        <v>42492</v>
      </c>
      <c r="F71" t="s">
        <v>8</v>
      </c>
    </row>
    <row r="72" spans="1:6" x14ac:dyDescent="0.2">
      <c r="A72">
        <v>71</v>
      </c>
      <c r="B72" t="s">
        <v>16</v>
      </c>
      <c r="C72" t="s">
        <v>5</v>
      </c>
      <c r="D72" s="2">
        <v>5600</v>
      </c>
      <c r="E72" s="3">
        <v>42492</v>
      </c>
      <c r="F72" t="s">
        <v>9</v>
      </c>
    </row>
    <row r="73" spans="1:6" x14ac:dyDescent="0.2">
      <c r="A73">
        <v>72</v>
      </c>
      <c r="B73" t="s">
        <v>13</v>
      </c>
      <c r="C73" t="s">
        <v>5</v>
      </c>
      <c r="D73" s="2">
        <v>5787</v>
      </c>
      <c r="E73" s="3">
        <v>42493</v>
      </c>
      <c r="F73" t="s">
        <v>8</v>
      </c>
    </row>
    <row r="74" spans="1:6" x14ac:dyDescent="0.2">
      <c r="A74">
        <v>73</v>
      </c>
      <c r="B74" t="s">
        <v>15</v>
      </c>
      <c r="C74" t="s">
        <v>5</v>
      </c>
      <c r="D74" s="2">
        <v>6295</v>
      </c>
      <c r="E74" s="3">
        <v>42493</v>
      </c>
      <c r="F74" t="s">
        <v>10</v>
      </c>
    </row>
    <row r="75" spans="1:6" x14ac:dyDescent="0.2">
      <c r="A75">
        <v>74</v>
      </c>
      <c r="B75" t="s">
        <v>13</v>
      </c>
      <c r="C75" t="s">
        <v>5</v>
      </c>
      <c r="D75" s="2">
        <v>474</v>
      </c>
      <c r="E75" s="3">
        <v>42495</v>
      </c>
      <c r="F75" t="s">
        <v>12</v>
      </c>
    </row>
    <row r="76" spans="1:6" x14ac:dyDescent="0.2">
      <c r="A76">
        <v>75</v>
      </c>
      <c r="B76" t="s">
        <v>14</v>
      </c>
      <c r="C76" t="s">
        <v>5</v>
      </c>
      <c r="D76" s="2">
        <v>4325</v>
      </c>
      <c r="E76" s="3">
        <v>42495</v>
      </c>
      <c r="F76" t="s">
        <v>19</v>
      </c>
    </row>
    <row r="77" spans="1:6" x14ac:dyDescent="0.2">
      <c r="A77">
        <v>76</v>
      </c>
      <c r="B77" t="s">
        <v>13</v>
      </c>
      <c r="C77" t="s">
        <v>5</v>
      </c>
      <c r="D77" s="2">
        <v>592</v>
      </c>
      <c r="E77" s="3">
        <v>42496</v>
      </c>
      <c r="F77" t="s">
        <v>8</v>
      </c>
    </row>
    <row r="78" spans="1:6" x14ac:dyDescent="0.2">
      <c r="A78">
        <v>77</v>
      </c>
      <c r="B78" t="s">
        <v>15</v>
      </c>
      <c r="C78" t="s">
        <v>5</v>
      </c>
      <c r="D78" s="2">
        <v>4330</v>
      </c>
      <c r="E78" s="3">
        <v>42498</v>
      </c>
      <c r="F78" t="s">
        <v>8</v>
      </c>
    </row>
    <row r="79" spans="1:6" x14ac:dyDescent="0.2">
      <c r="A79">
        <v>80</v>
      </c>
      <c r="B79" t="s">
        <v>17</v>
      </c>
      <c r="C79" t="s">
        <v>6</v>
      </c>
      <c r="D79" s="2">
        <v>5791</v>
      </c>
      <c r="E79" s="3">
        <v>42498</v>
      </c>
      <c r="F79" t="s">
        <v>9</v>
      </c>
    </row>
    <row r="80" spans="1:6" x14ac:dyDescent="0.2">
      <c r="A80">
        <v>79</v>
      </c>
      <c r="B80" t="s">
        <v>14</v>
      </c>
      <c r="C80" t="s">
        <v>5</v>
      </c>
      <c r="D80" s="2">
        <v>7671</v>
      </c>
      <c r="E80" s="3">
        <v>42498</v>
      </c>
      <c r="F80" t="s">
        <v>19</v>
      </c>
    </row>
    <row r="81" spans="1:6" x14ac:dyDescent="0.2">
      <c r="A81">
        <v>78</v>
      </c>
      <c r="B81" t="s">
        <v>13</v>
      </c>
      <c r="C81" t="s">
        <v>5</v>
      </c>
      <c r="D81" s="2">
        <v>9405</v>
      </c>
      <c r="E81" s="3">
        <v>42498</v>
      </c>
      <c r="F81" t="s">
        <v>9</v>
      </c>
    </row>
    <row r="82" spans="1:6" x14ac:dyDescent="0.2">
      <c r="A82">
        <v>81</v>
      </c>
      <c r="B82" t="s">
        <v>13</v>
      </c>
      <c r="C82" t="s">
        <v>5</v>
      </c>
      <c r="D82" s="2">
        <v>6007</v>
      </c>
      <c r="E82" s="3">
        <v>42502</v>
      </c>
      <c r="F82" t="s">
        <v>10</v>
      </c>
    </row>
    <row r="83" spans="1:6" x14ac:dyDescent="0.2">
      <c r="A83">
        <v>82</v>
      </c>
      <c r="B83" t="s">
        <v>13</v>
      </c>
      <c r="C83" t="s">
        <v>5</v>
      </c>
      <c r="D83" s="2">
        <v>5030</v>
      </c>
      <c r="E83" s="3">
        <v>42504</v>
      </c>
      <c r="F83" t="s">
        <v>12</v>
      </c>
    </row>
    <row r="84" spans="1:6" x14ac:dyDescent="0.2">
      <c r="A84">
        <v>83</v>
      </c>
      <c r="B84" t="s">
        <v>17</v>
      </c>
      <c r="C84" t="s">
        <v>6</v>
      </c>
      <c r="D84" s="2">
        <v>6763</v>
      </c>
      <c r="E84" s="3">
        <v>42504</v>
      </c>
      <c r="F84" t="s">
        <v>9</v>
      </c>
    </row>
    <row r="85" spans="1:6" x14ac:dyDescent="0.2">
      <c r="A85">
        <v>84</v>
      </c>
      <c r="B85" t="s">
        <v>13</v>
      </c>
      <c r="C85" t="s">
        <v>5</v>
      </c>
      <c r="D85" s="2">
        <v>4248</v>
      </c>
      <c r="E85" s="3">
        <v>42505</v>
      </c>
      <c r="F85" t="s">
        <v>11</v>
      </c>
    </row>
    <row r="86" spans="1:6" x14ac:dyDescent="0.2">
      <c r="A86">
        <v>86</v>
      </c>
      <c r="B86" t="s">
        <v>21</v>
      </c>
      <c r="C86" t="s">
        <v>6</v>
      </c>
      <c r="D86" s="2">
        <v>2054</v>
      </c>
      <c r="E86" s="3">
        <v>42506</v>
      </c>
      <c r="F86" t="s">
        <v>9</v>
      </c>
    </row>
    <row r="87" spans="1:6" x14ac:dyDescent="0.2">
      <c r="A87">
        <v>87</v>
      </c>
      <c r="B87" t="s">
        <v>18</v>
      </c>
      <c r="C87" t="s">
        <v>6</v>
      </c>
      <c r="D87" s="2">
        <v>7094</v>
      </c>
      <c r="E87" s="3">
        <v>42506</v>
      </c>
      <c r="F87" t="s">
        <v>12</v>
      </c>
    </row>
    <row r="88" spans="1:6" x14ac:dyDescent="0.2">
      <c r="A88">
        <v>85</v>
      </c>
      <c r="B88" t="s">
        <v>13</v>
      </c>
      <c r="C88" t="s">
        <v>5</v>
      </c>
      <c r="D88" s="2">
        <v>9543</v>
      </c>
      <c r="E88" s="3">
        <v>42506</v>
      </c>
      <c r="F88" t="s">
        <v>19</v>
      </c>
    </row>
    <row r="89" spans="1:6" x14ac:dyDescent="0.2">
      <c r="A89">
        <v>88</v>
      </c>
      <c r="B89" t="s">
        <v>17</v>
      </c>
      <c r="C89" t="s">
        <v>6</v>
      </c>
      <c r="D89" s="2">
        <v>6087</v>
      </c>
      <c r="E89" s="3">
        <v>42508</v>
      </c>
      <c r="F89" t="s">
        <v>8</v>
      </c>
    </row>
    <row r="90" spans="1:6" x14ac:dyDescent="0.2">
      <c r="A90">
        <v>89</v>
      </c>
      <c r="B90" t="s">
        <v>14</v>
      </c>
      <c r="C90" t="s">
        <v>5</v>
      </c>
      <c r="D90" s="2">
        <v>4264</v>
      </c>
      <c r="E90" s="3">
        <v>42509</v>
      </c>
      <c r="F90" t="s">
        <v>11</v>
      </c>
    </row>
    <row r="91" spans="1:6" x14ac:dyDescent="0.2">
      <c r="A91">
        <v>90</v>
      </c>
      <c r="B91" t="s">
        <v>16</v>
      </c>
      <c r="C91" t="s">
        <v>5</v>
      </c>
      <c r="D91" s="2">
        <v>9333</v>
      </c>
      <c r="E91" s="3">
        <v>42510</v>
      </c>
      <c r="F91" t="s">
        <v>8</v>
      </c>
    </row>
    <row r="92" spans="1:6" x14ac:dyDescent="0.2">
      <c r="A92">
        <v>91</v>
      </c>
      <c r="B92" t="s">
        <v>16</v>
      </c>
      <c r="C92" t="s">
        <v>5</v>
      </c>
      <c r="D92" s="2">
        <v>8775</v>
      </c>
      <c r="E92" s="3">
        <v>42512</v>
      </c>
      <c r="F92" t="s">
        <v>12</v>
      </c>
    </row>
    <row r="93" spans="1:6" x14ac:dyDescent="0.2">
      <c r="A93">
        <v>92</v>
      </c>
      <c r="B93" t="s">
        <v>21</v>
      </c>
      <c r="C93" t="s">
        <v>6</v>
      </c>
      <c r="D93" s="2">
        <v>2011</v>
      </c>
      <c r="E93" s="3">
        <v>42513</v>
      </c>
      <c r="F93" t="s">
        <v>9</v>
      </c>
    </row>
    <row r="94" spans="1:6" x14ac:dyDescent="0.2">
      <c r="A94">
        <v>95</v>
      </c>
      <c r="B94" t="s">
        <v>18</v>
      </c>
      <c r="C94" t="s">
        <v>6</v>
      </c>
      <c r="D94" s="2">
        <v>1002</v>
      </c>
      <c r="E94" s="3">
        <v>42515</v>
      </c>
      <c r="F94" t="s">
        <v>11</v>
      </c>
    </row>
    <row r="95" spans="1:6" x14ac:dyDescent="0.2">
      <c r="A95">
        <v>94</v>
      </c>
      <c r="B95" t="s">
        <v>13</v>
      </c>
      <c r="C95" t="s">
        <v>5</v>
      </c>
      <c r="D95" s="2">
        <v>4904</v>
      </c>
      <c r="E95" s="3">
        <v>42515</v>
      </c>
      <c r="F95" t="s">
        <v>20</v>
      </c>
    </row>
    <row r="96" spans="1:6" x14ac:dyDescent="0.2">
      <c r="A96">
        <v>93</v>
      </c>
      <c r="B96" t="s">
        <v>13</v>
      </c>
      <c r="C96" t="s">
        <v>5</v>
      </c>
      <c r="D96" s="2">
        <v>5632</v>
      </c>
      <c r="E96" s="3">
        <v>42515</v>
      </c>
      <c r="F96" t="s">
        <v>8</v>
      </c>
    </row>
    <row r="97" spans="1:6" x14ac:dyDescent="0.2">
      <c r="A97">
        <v>98</v>
      </c>
      <c r="B97" t="s">
        <v>15</v>
      </c>
      <c r="C97" t="s">
        <v>5</v>
      </c>
      <c r="D97" s="2">
        <v>1380</v>
      </c>
      <c r="E97" s="3">
        <v>42516</v>
      </c>
      <c r="F97" t="s">
        <v>11</v>
      </c>
    </row>
    <row r="98" spans="1:6" x14ac:dyDescent="0.2">
      <c r="A98">
        <v>97</v>
      </c>
      <c r="B98" t="s">
        <v>15</v>
      </c>
      <c r="C98" t="s">
        <v>5</v>
      </c>
      <c r="D98" s="2">
        <v>3644</v>
      </c>
      <c r="E98" s="3">
        <v>42516</v>
      </c>
      <c r="F98" t="s">
        <v>10</v>
      </c>
    </row>
    <row r="99" spans="1:6" x14ac:dyDescent="0.2">
      <c r="A99">
        <v>96</v>
      </c>
      <c r="B99" t="s">
        <v>15</v>
      </c>
      <c r="C99" t="s">
        <v>5</v>
      </c>
      <c r="D99" s="2">
        <v>8141</v>
      </c>
      <c r="E99" s="3">
        <v>42516</v>
      </c>
      <c r="F99" t="s">
        <v>9</v>
      </c>
    </row>
    <row r="100" spans="1:6" x14ac:dyDescent="0.2">
      <c r="A100">
        <v>99</v>
      </c>
      <c r="B100" t="s">
        <v>21</v>
      </c>
      <c r="C100" t="s">
        <v>6</v>
      </c>
      <c r="D100" s="2">
        <v>8354</v>
      </c>
      <c r="E100" s="3">
        <v>42516</v>
      </c>
      <c r="F100" t="s">
        <v>12</v>
      </c>
    </row>
    <row r="101" spans="1:6" x14ac:dyDescent="0.2">
      <c r="A101">
        <v>101</v>
      </c>
      <c r="B101" t="s">
        <v>14</v>
      </c>
      <c r="C101" t="s">
        <v>5</v>
      </c>
      <c r="D101" s="2">
        <v>2193</v>
      </c>
      <c r="E101" s="3">
        <v>42517</v>
      </c>
      <c r="F101" t="s">
        <v>19</v>
      </c>
    </row>
    <row r="102" spans="1:6" x14ac:dyDescent="0.2">
      <c r="A102">
        <v>100</v>
      </c>
      <c r="B102" t="s">
        <v>13</v>
      </c>
      <c r="C102" t="s">
        <v>5</v>
      </c>
      <c r="D102" s="2">
        <v>5182</v>
      </c>
      <c r="E102" s="3">
        <v>42517</v>
      </c>
      <c r="F102" t="s">
        <v>8</v>
      </c>
    </row>
    <row r="103" spans="1:6" x14ac:dyDescent="0.2">
      <c r="A103">
        <v>102</v>
      </c>
      <c r="B103" t="s">
        <v>16</v>
      </c>
      <c r="C103" t="s">
        <v>5</v>
      </c>
      <c r="D103" s="2">
        <v>3647</v>
      </c>
      <c r="E103" s="3">
        <v>42518</v>
      </c>
      <c r="F103" t="s">
        <v>8</v>
      </c>
    </row>
    <row r="104" spans="1:6" x14ac:dyDescent="0.2">
      <c r="A104">
        <v>103</v>
      </c>
      <c r="B104" t="s">
        <v>14</v>
      </c>
      <c r="C104" t="s">
        <v>5</v>
      </c>
      <c r="D104" s="2">
        <v>4104</v>
      </c>
      <c r="E104" s="3">
        <v>42518</v>
      </c>
      <c r="F104" t="s">
        <v>8</v>
      </c>
    </row>
    <row r="105" spans="1:6" x14ac:dyDescent="0.2">
      <c r="A105">
        <v>104</v>
      </c>
      <c r="B105" t="s">
        <v>17</v>
      </c>
      <c r="C105" t="s">
        <v>6</v>
      </c>
      <c r="D105" s="2">
        <v>7457</v>
      </c>
      <c r="E105" s="3">
        <v>42518</v>
      </c>
      <c r="F105" t="s">
        <v>8</v>
      </c>
    </row>
    <row r="106" spans="1:6" x14ac:dyDescent="0.2">
      <c r="A106">
        <v>105</v>
      </c>
      <c r="B106" t="s">
        <v>16</v>
      </c>
      <c r="C106" t="s">
        <v>5</v>
      </c>
      <c r="D106" s="2">
        <v>3767</v>
      </c>
      <c r="E106" s="3">
        <v>42519</v>
      </c>
      <c r="F106" t="s">
        <v>10</v>
      </c>
    </row>
    <row r="107" spans="1:6" x14ac:dyDescent="0.2">
      <c r="A107">
        <v>106</v>
      </c>
      <c r="B107" t="s">
        <v>21</v>
      </c>
      <c r="C107" t="s">
        <v>6</v>
      </c>
      <c r="D107" s="2">
        <v>4685</v>
      </c>
      <c r="E107" s="3">
        <v>42520</v>
      </c>
      <c r="F107" t="s">
        <v>12</v>
      </c>
    </row>
    <row r="108" spans="1:6" x14ac:dyDescent="0.2">
      <c r="A108">
        <v>108</v>
      </c>
      <c r="B108" t="s">
        <v>14</v>
      </c>
      <c r="C108" t="s">
        <v>5</v>
      </c>
      <c r="D108" s="2">
        <v>521</v>
      </c>
      <c r="E108" s="3">
        <v>42525</v>
      </c>
      <c r="F108" t="s">
        <v>10</v>
      </c>
    </row>
    <row r="109" spans="1:6" x14ac:dyDescent="0.2">
      <c r="A109">
        <v>107</v>
      </c>
      <c r="B109" t="s">
        <v>13</v>
      </c>
      <c r="C109" t="s">
        <v>5</v>
      </c>
      <c r="D109" s="2">
        <v>3917</v>
      </c>
      <c r="E109" s="3">
        <v>42525</v>
      </c>
      <c r="F109" t="s">
        <v>8</v>
      </c>
    </row>
    <row r="110" spans="1:6" x14ac:dyDescent="0.2">
      <c r="A110">
        <v>109</v>
      </c>
      <c r="B110" t="s">
        <v>14</v>
      </c>
      <c r="C110" t="s">
        <v>5</v>
      </c>
      <c r="D110" s="2">
        <v>5605</v>
      </c>
      <c r="E110" s="3">
        <v>42531</v>
      </c>
      <c r="F110" t="s">
        <v>19</v>
      </c>
    </row>
    <row r="111" spans="1:6" x14ac:dyDescent="0.2">
      <c r="A111">
        <v>110</v>
      </c>
      <c r="B111" t="s">
        <v>21</v>
      </c>
      <c r="C111" t="s">
        <v>6</v>
      </c>
      <c r="D111" s="2">
        <v>9630</v>
      </c>
      <c r="E111" s="3">
        <v>42532</v>
      </c>
      <c r="F111" t="s">
        <v>12</v>
      </c>
    </row>
    <row r="112" spans="1:6" x14ac:dyDescent="0.2">
      <c r="A112">
        <v>111</v>
      </c>
      <c r="B112" t="s">
        <v>13</v>
      </c>
      <c r="C112" t="s">
        <v>5</v>
      </c>
      <c r="D112" s="2">
        <v>6941</v>
      </c>
      <c r="E112" s="3">
        <v>42541</v>
      </c>
      <c r="F112" t="s">
        <v>10</v>
      </c>
    </row>
    <row r="113" spans="1:6" x14ac:dyDescent="0.2">
      <c r="A113">
        <v>112</v>
      </c>
      <c r="B113" t="s">
        <v>21</v>
      </c>
      <c r="C113" t="s">
        <v>6</v>
      </c>
      <c r="D113" s="2">
        <v>7231</v>
      </c>
      <c r="E113" s="3">
        <v>42541</v>
      </c>
      <c r="F113" t="s">
        <v>9</v>
      </c>
    </row>
    <row r="114" spans="1:6" x14ac:dyDescent="0.2">
      <c r="A114">
        <v>113</v>
      </c>
      <c r="B114" t="s">
        <v>21</v>
      </c>
      <c r="C114" t="s">
        <v>6</v>
      </c>
      <c r="D114" s="2">
        <v>8891</v>
      </c>
      <c r="E114" s="3">
        <v>42544</v>
      </c>
      <c r="F114" t="s">
        <v>11</v>
      </c>
    </row>
    <row r="115" spans="1:6" x14ac:dyDescent="0.2">
      <c r="A115">
        <v>114</v>
      </c>
      <c r="B115" t="s">
        <v>13</v>
      </c>
      <c r="C115" t="s">
        <v>5</v>
      </c>
      <c r="D115" s="2">
        <v>107</v>
      </c>
      <c r="E115" s="3">
        <v>42546</v>
      </c>
      <c r="F115" t="s">
        <v>19</v>
      </c>
    </row>
    <row r="116" spans="1:6" x14ac:dyDescent="0.2">
      <c r="A116">
        <v>115</v>
      </c>
      <c r="B116" t="s">
        <v>13</v>
      </c>
      <c r="C116" t="s">
        <v>5</v>
      </c>
      <c r="D116" s="2">
        <v>4243</v>
      </c>
      <c r="E116" s="3">
        <v>42547</v>
      </c>
      <c r="F116" t="s">
        <v>8</v>
      </c>
    </row>
    <row r="117" spans="1:6" x14ac:dyDescent="0.2">
      <c r="A117">
        <v>116</v>
      </c>
      <c r="B117" t="s">
        <v>15</v>
      </c>
      <c r="C117" t="s">
        <v>5</v>
      </c>
      <c r="D117" s="2">
        <v>4514</v>
      </c>
      <c r="E117" s="3">
        <v>42548</v>
      </c>
      <c r="F117" t="s">
        <v>8</v>
      </c>
    </row>
    <row r="118" spans="1:6" x14ac:dyDescent="0.2">
      <c r="A118">
        <v>118</v>
      </c>
      <c r="B118" t="s">
        <v>13</v>
      </c>
      <c r="C118" t="s">
        <v>5</v>
      </c>
      <c r="D118" s="2">
        <v>5002</v>
      </c>
      <c r="E118" s="3">
        <v>42553</v>
      </c>
      <c r="F118" t="s">
        <v>19</v>
      </c>
    </row>
    <row r="119" spans="1:6" x14ac:dyDescent="0.2">
      <c r="A119">
        <v>117</v>
      </c>
      <c r="B119" t="s">
        <v>16</v>
      </c>
      <c r="C119" t="s">
        <v>5</v>
      </c>
      <c r="D119" s="2">
        <v>5480</v>
      </c>
      <c r="E119" s="3">
        <v>42553</v>
      </c>
      <c r="F119" t="s">
        <v>8</v>
      </c>
    </row>
    <row r="120" spans="1:6" x14ac:dyDescent="0.2">
      <c r="A120">
        <v>119</v>
      </c>
      <c r="B120" t="s">
        <v>13</v>
      </c>
      <c r="C120" t="s">
        <v>5</v>
      </c>
      <c r="D120" s="2">
        <v>8530</v>
      </c>
      <c r="E120" s="3">
        <v>42556</v>
      </c>
      <c r="F120" t="s">
        <v>10</v>
      </c>
    </row>
    <row r="121" spans="1:6" x14ac:dyDescent="0.2">
      <c r="A121">
        <v>120</v>
      </c>
      <c r="B121" t="s">
        <v>15</v>
      </c>
      <c r="C121" t="s">
        <v>5</v>
      </c>
      <c r="D121" s="2">
        <v>4819</v>
      </c>
      <c r="E121" s="3">
        <v>42558</v>
      </c>
      <c r="F121" t="s">
        <v>20</v>
      </c>
    </row>
    <row r="122" spans="1:6" x14ac:dyDescent="0.2">
      <c r="A122">
        <v>121</v>
      </c>
      <c r="B122" t="s">
        <v>21</v>
      </c>
      <c r="C122" t="s">
        <v>6</v>
      </c>
      <c r="D122" s="2">
        <v>6343</v>
      </c>
      <c r="E122" s="3">
        <v>42562</v>
      </c>
      <c r="F122" t="s">
        <v>9</v>
      </c>
    </row>
    <row r="123" spans="1:6" x14ac:dyDescent="0.2">
      <c r="A123">
        <v>122</v>
      </c>
      <c r="B123" t="s">
        <v>15</v>
      </c>
      <c r="C123" t="s">
        <v>5</v>
      </c>
      <c r="D123" s="2">
        <v>2318</v>
      </c>
      <c r="E123" s="3">
        <v>42564</v>
      </c>
      <c r="F123" t="s">
        <v>9</v>
      </c>
    </row>
    <row r="124" spans="1:6" x14ac:dyDescent="0.2">
      <c r="A124">
        <v>123</v>
      </c>
      <c r="B124" t="s">
        <v>15</v>
      </c>
      <c r="C124" t="s">
        <v>5</v>
      </c>
      <c r="D124" s="2">
        <v>220</v>
      </c>
      <c r="E124" s="3">
        <v>42571</v>
      </c>
      <c r="F124" t="s">
        <v>9</v>
      </c>
    </row>
    <row r="125" spans="1:6" x14ac:dyDescent="0.2">
      <c r="A125">
        <v>125</v>
      </c>
      <c r="B125" t="s">
        <v>14</v>
      </c>
      <c r="C125" t="s">
        <v>5</v>
      </c>
      <c r="D125" s="2">
        <v>330</v>
      </c>
      <c r="E125" s="3">
        <v>42571</v>
      </c>
      <c r="F125" t="s">
        <v>12</v>
      </c>
    </row>
    <row r="126" spans="1:6" x14ac:dyDescent="0.2">
      <c r="A126">
        <v>126</v>
      </c>
      <c r="B126" t="s">
        <v>21</v>
      </c>
      <c r="C126" t="s">
        <v>6</v>
      </c>
      <c r="D126" s="2">
        <v>3027</v>
      </c>
      <c r="E126" s="3">
        <v>42571</v>
      </c>
      <c r="F126" t="s">
        <v>9</v>
      </c>
    </row>
    <row r="127" spans="1:6" x14ac:dyDescent="0.2">
      <c r="A127">
        <v>124</v>
      </c>
      <c r="B127" t="s">
        <v>15</v>
      </c>
      <c r="C127" t="s">
        <v>5</v>
      </c>
      <c r="D127" s="2">
        <v>6341</v>
      </c>
      <c r="E127" s="3">
        <v>42571</v>
      </c>
      <c r="F127" t="s">
        <v>20</v>
      </c>
    </row>
    <row r="128" spans="1:6" x14ac:dyDescent="0.2">
      <c r="A128">
        <v>127</v>
      </c>
      <c r="B128" t="s">
        <v>15</v>
      </c>
      <c r="C128" t="s">
        <v>5</v>
      </c>
      <c r="D128" s="2">
        <v>850</v>
      </c>
      <c r="E128" s="3">
        <v>42573</v>
      </c>
      <c r="F128" t="s">
        <v>20</v>
      </c>
    </row>
    <row r="129" spans="1:6" x14ac:dyDescent="0.2">
      <c r="A129">
        <v>128</v>
      </c>
      <c r="B129" t="s">
        <v>13</v>
      </c>
      <c r="C129" t="s">
        <v>5</v>
      </c>
      <c r="D129" s="2">
        <v>8986</v>
      </c>
      <c r="E129" s="3">
        <v>42574</v>
      </c>
      <c r="F129" t="s">
        <v>9</v>
      </c>
    </row>
    <row r="130" spans="1:6" x14ac:dyDescent="0.2">
      <c r="A130">
        <v>129</v>
      </c>
      <c r="B130" t="s">
        <v>21</v>
      </c>
      <c r="C130" t="s">
        <v>6</v>
      </c>
      <c r="D130" s="2">
        <v>3800</v>
      </c>
      <c r="E130" s="3">
        <v>42576</v>
      </c>
      <c r="F130" t="s">
        <v>8</v>
      </c>
    </row>
    <row r="131" spans="1:6" x14ac:dyDescent="0.2">
      <c r="A131">
        <v>130</v>
      </c>
      <c r="B131" t="s">
        <v>17</v>
      </c>
      <c r="C131" t="s">
        <v>6</v>
      </c>
      <c r="D131" s="2">
        <v>5751</v>
      </c>
      <c r="E131" s="3">
        <v>42579</v>
      </c>
      <c r="F131" t="s">
        <v>9</v>
      </c>
    </row>
    <row r="132" spans="1:6" x14ac:dyDescent="0.2">
      <c r="A132">
        <v>131</v>
      </c>
      <c r="B132" t="s">
        <v>14</v>
      </c>
      <c r="C132" t="s">
        <v>5</v>
      </c>
      <c r="D132" s="2">
        <v>1704</v>
      </c>
      <c r="E132" s="3">
        <v>42580</v>
      </c>
      <c r="F132" t="s">
        <v>9</v>
      </c>
    </row>
    <row r="133" spans="1:6" x14ac:dyDescent="0.2">
      <c r="A133">
        <v>132</v>
      </c>
      <c r="B133" t="s">
        <v>13</v>
      </c>
      <c r="C133" t="s">
        <v>5</v>
      </c>
      <c r="D133" s="2">
        <v>7966</v>
      </c>
      <c r="E133" s="3">
        <v>42581</v>
      </c>
      <c r="F133" t="s">
        <v>11</v>
      </c>
    </row>
    <row r="134" spans="1:6" x14ac:dyDescent="0.2">
      <c r="A134">
        <v>133</v>
      </c>
      <c r="B134" t="s">
        <v>13</v>
      </c>
      <c r="C134" t="s">
        <v>5</v>
      </c>
      <c r="D134" s="2">
        <v>852</v>
      </c>
      <c r="E134" s="3">
        <v>42582</v>
      </c>
      <c r="F134" t="s">
        <v>8</v>
      </c>
    </row>
    <row r="135" spans="1:6" x14ac:dyDescent="0.2">
      <c r="A135">
        <v>134</v>
      </c>
      <c r="B135" t="s">
        <v>18</v>
      </c>
      <c r="C135" t="s">
        <v>6</v>
      </c>
      <c r="D135" s="2">
        <v>8416</v>
      </c>
      <c r="E135" s="3">
        <v>42582</v>
      </c>
      <c r="F135" t="s">
        <v>11</v>
      </c>
    </row>
    <row r="136" spans="1:6" x14ac:dyDescent="0.2">
      <c r="A136">
        <v>135</v>
      </c>
      <c r="B136" t="s">
        <v>13</v>
      </c>
      <c r="C136" t="s">
        <v>5</v>
      </c>
      <c r="D136" s="2">
        <v>7144</v>
      </c>
      <c r="E136" s="3">
        <v>42583</v>
      </c>
      <c r="F136" t="s">
        <v>19</v>
      </c>
    </row>
    <row r="137" spans="1:6" x14ac:dyDescent="0.2">
      <c r="A137">
        <v>136</v>
      </c>
      <c r="B137" t="s">
        <v>21</v>
      </c>
      <c r="C137" t="s">
        <v>6</v>
      </c>
      <c r="D137" s="2">
        <v>7854</v>
      </c>
      <c r="E137" s="3">
        <v>42583</v>
      </c>
      <c r="F137" t="s">
        <v>8</v>
      </c>
    </row>
    <row r="138" spans="1:6" x14ac:dyDescent="0.2">
      <c r="A138">
        <v>137</v>
      </c>
      <c r="B138" t="s">
        <v>15</v>
      </c>
      <c r="C138" t="s">
        <v>5</v>
      </c>
      <c r="D138" s="2">
        <v>859</v>
      </c>
      <c r="E138" s="3">
        <v>42585</v>
      </c>
      <c r="F138" t="s">
        <v>8</v>
      </c>
    </row>
    <row r="139" spans="1:6" x14ac:dyDescent="0.2">
      <c r="A139">
        <v>138</v>
      </c>
      <c r="B139" t="s">
        <v>21</v>
      </c>
      <c r="C139" t="s">
        <v>6</v>
      </c>
      <c r="D139" s="2">
        <v>8049</v>
      </c>
      <c r="E139" s="3">
        <v>42594</v>
      </c>
      <c r="F139" t="s">
        <v>8</v>
      </c>
    </row>
    <row r="140" spans="1:6" x14ac:dyDescent="0.2">
      <c r="A140">
        <v>139</v>
      </c>
      <c r="B140" t="s">
        <v>13</v>
      </c>
      <c r="C140" t="s">
        <v>5</v>
      </c>
      <c r="D140" s="2">
        <v>2836</v>
      </c>
      <c r="E140" s="3">
        <v>42595</v>
      </c>
      <c r="F140" t="s">
        <v>12</v>
      </c>
    </row>
    <row r="141" spans="1:6" x14ac:dyDescent="0.2">
      <c r="A141">
        <v>140</v>
      </c>
      <c r="B141" t="s">
        <v>17</v>
      </c>
      <c r="C141" t="s">
        <v>6</v>
      </c>
      <c r="D141" s="2">
        <v>1743</v>
      </c>
      <c r="E141" s="3">
        <v>42601</v>
      </c>
      <c r="F141" t="s">
        <v>8</v>
      </c>
    </row>
    <row r="142" spans="1:6" x14ac:dyDescent="0.2">
      <c r="A142">
        <v>141</v>
      </c>
      <c r="B142" t="s">
        <v>14</v>
      </c>
      <c r="C142" t="s">
        <v>5</v>
      </c>
      <c r="D142" s="2">
        <v>3844</v>
      </c>
      <c r="E142" s="3">
        <v>42605</v>
      </c>
      <c r="F142" t="s">
        <v>19</v>
      </c>
    </row>
    <row r="143" spans="1:6" x14ac:dyDescent="0.2">
      <c r="A143">
        <v>142</v>
      </c>
      <c r="B143" t="s">
        <v>14</v>
      </c>
      <c r="C143" t="s">
        <v>5</v>
      </c>
      <c r="D143" s="2">
        <v>7490</v>
      </c>
      <c r="E143" s="3">
        <v>42606</v>
      </c>
      <c r="F143" t="s">
        <v>19</v>
      </c>
    </row>
    <row r="144" spans="1:6" x14ac:dyDescent="0.2">
      <c r="A144">
        <v>143</v>
      </c>
      <c r="B144" t="s">
        <v>21</v>
      </c>
      <c r="C144" t="s">
        <v>6</v>
      </c>
      <c r="D144" s="2">
        <v>4483</v>
      </c>
      <c r="E144" s="3">
        <v>42607</v>
      </c>
      <c r="F144" t="s">
        <v>12</v>
      </c>
    </row>
    <row r="145" spans="1:6" x14ac:dyDescent="0.2">
      <c r="A145">
        <v>144</v>
      </c>
      <c r="B145" t="s">
        <v>14</v>
      </c>
      <c r="C145" t="s">
        <v>5</v>
      </c>
      <c r="D145" s="2">
        <v>7333</v>
      </c>
      <c r="E145" s="3">
        <v>42609</v>
      </c>
      <c r="F145" t="s">
        <v>10</v>
      </c>
    </row>
    <row r="146" spans="1:6" x14ac:dyDescent="0.2">
      <c r="A146">
        <v>145</v>
      </c>
      <c r="B146" t="s">
        <v>17</v>
      </c>
      <c r="C146" t="s">
        <v>6</v>
      </c>
      <c r="D146" s="2">
        <v>7654</v>
      </c>
      <c r="E146" s="3">
        <v>42610</v>
      </c>
      <c r="F146" t="s">
        <v>8</v>
      </c>
    </row>
    <row r="147" spans="1:6" x14ac:dyDescent="0.2">
      <c r="A147">
        <v>146</v>
      </c>
      <c r="B147" t="s">
        <v>14</v>
      </c>
      <c r="C147" t="s">
        <v>5</v>
      </c>
      <c r="D147" s="2">
        <v>3944</v>
      </c>
      <c r="E147" s="3">
        <v>42611</v>
      </c>
      <c r="F147" t="s">
        <v>9</v>
      </c>
    </row>
    <row r="148" spans="1:6" x14ac:dyDescent="0.2">
      <c r="A148">
        <v>147</v>
      </c>
      <c r="B148" t="s">
        <v>18</v>
      </c>
      <c r="C148" t="s">
        <v>6</v>
      </c>
      <c r="D148" s="2">
        <v>5761</v>
      </c>
      <c r="E148" s="3">
        <v>42611</v>
      </c>
      <c r="F148" t="s">
        <v>12</v>
      </c>
    </row>
    <row r="149" spans="1:6" x14ac:dyDescent="0.2">
      <c r="A149">
        <v>149</v>
      </c>
      <c r="B149" t="s">
        <v>13</v>
      </c>
      <c r="C149" t="s">
        <v>5</v>
      </c>
      <c r="D149" s="2">
        <v>4016</v>
      </c>
      <c r="E149" s="3">
        <v>42614</v>
      </c>
      <c r="F149" t="s">
        <v>12</v>
      </c>
    </row>
    <row r="150" spans="1:6" x14ac:dyDescent="0.2">
      <c r="A150">
        <v>148</v>
      </c>
      <c r="B150" t="s">
        <v>13</v>
      </c>
      <c r="C150" t="s">
        <v>5</v>
      </c>
      <c r="D150" s="2">
        <v>6864</v>
      </c>
      <c r="E150" s="3">
        <v>42614</v>
      </c>
      <c r="F150" t="s">
        <v>20</v>
      </c>
    </row>
    <row r="151" spans="1:6" x14ac:dyDescent="0.2">
      <c r="A151">
        <v>150</v>
      </c>
      <c r="B151" t="s">
        <v>13</v>
      </c>
      <c r="C151" t="s">
        <v>5</v>
      </c>
      <c r="D151" s="2">
        <v>1841</v>
      </c>
      <c r="E151" s="3">
        <v>42615</v>
      </c>
      <c r="F151" t="s">
        <v>8</v>
      </c>
    </row>
    <row r="152" spans="1:6" x14ac:dyDescent="0.2">
      <c r="A152">
        <v>151</v>
      </c>
      <c r="B152" t="s">
        <v>13</v>
      </c>
      <c r="C152" t="s">
        <v>5</v>
      </c>
      <c r="D152" s="2">
        <v>424</v>
      </c>
      <c r="E152" s="3">
        <v>42618</v>
      </c>
      <c r="F152" t="s">
        <v>11</v>
      </c>
    </row>
    <row r="153" spans="1:6" x14ac:dyDescent="0.2">
      <c r="A153">
        <v>152</v>
      </c>
      <c r="B153" t="s">
        <v>13</v>
      </c>
      <c r="C153" t="s">
        <v>5</v>
      </c>
      <c r="D153" s="2">
        <v>8765</v>
      </c>
      <c r="E153" s="3">
        <v>42620</v>
      </c>
      <c r="F153" t="s">
        <v>9</v>
      </c>
    </row>
    <row r="154" spans="1:6" x14ac:dyDescent="0.2">
      <c r="A154">
        <v>153</v>
      </c>
      <c r="B154" t="s">
        <v>13</v>
      </c>
      <c r="C154" t="s">
        <v>5</v>
      </c>
      <c r="D154" s="2">
        <v>5583</v>
      </c>
      <c r="E154" s="3">
        <v>42621</v>
      </c>
      <c r="F154" t="s">
        <v>8</v>
      </c>
    </row>
    <row r="155" spans="1:6" x14ac:dyDescent="0.2">
      <c r="A155">
        <v>155</v>
      </c>
      <c r="B155" t="s">
        <v>21</v>
      </c>
      <c r="C155" t="s">
        <v>6</v>
      </c>
      <c r="D155" s="2">
        <v>352</v>
      </c>
      <c r="E155" s="3">
        <v>42622</v>
      </c>
      <c r="F155" t="s">
        <v>10</v>
      </c>
    </row>
    <row r="156" spans="1:6" x14ac:dyDescent="0.2">
      <c r="A156">
        <v>154</v>
      </c>
      <c r="B156" t="s">
        <v>21</v>
      </c>
      <c r="C156" t="s">
        <v>6</v>
      </c>
      <c r="D156" s="2">
        <v>4390</v>
      </c>
      <c r="E156" s="3">
        <v>42622</v>
      </c>
      <c r="F156" t="s">
        <v>20</v>
      </c>
    </row>
    <row r="157" spans="1:6" x14ac:dyDescent="0.2">
      <c r="A157">
        <v>157</v>
      </c>
      <c r="B157" t="s">
        <v>13</v>
      </c>
      <c r="C157" t="s">
        <v>5</v>
      </c>
      <c r="D157" s="2">
        <v>7090</v>
      </c>
      <c r="E157" s="3">
        <v>42624</v>
      </c>
      <c r="F157" t="s">
        <v>19</v>
      </c>
    </row>
    <row r="158" spans="1:6" x14ac:dyDescent="0.2">
      <c r="A158">
        <v>156</v>
      </c>
      <c r="B158" t="s">
        <v>14</v>
      </c>
      <c r="C158" t="s">
        <v>5</v>
      </c>
      <c r="D158" s="2">
        <v>8489</v>
      </c>
      <c r="E158" s="3">
        <v>42624</v>
      </c>
      <c r="F158" t="s">
        <v>8</v>
      </c>
    </row>
    <row r="159" spans="1:6" x14ac:dyDescent="0.2">
      <c r="A159">
        <v>158</v>
      </c>
      <c r="B159" t="s">
        <v>13</v>
      </c>
      <c r="C159" t="s">
        <v>5</v>
      </c>
      <c r="D159" s="2">
        <v>7880</v>
      </c>
      <c r="E159" s="3">
        <v>42628</v>
      </c>
      <c r="F159" t="s">
        <v>8</v>
      </c>
    </row>
    <row r="160" spans="1:6" x14ac:dyDescent="0.2">
      <c r="A160">
        <v>159</v>
      </c>
      <c r="B160" t="s">
        <v>15</v>
      </c>
      <c r="C160" t="s">
        <v>5</v>
      </c>
      <c r="D160" s="2">
        <v>3861</v>
      </c>
      <c r="E160" s="3">
        <v>42631</v>
      </c>
      <c r="F160" t="s">
        <v>8</v>
      </c>
    </row>
    <row r="161" spans="1:6" x14ac:dyDescent="0.2">
      <c r="A161">
        <v>160</v>
      </c>
      <c r="B161" t="s">
        <v>21</v>
      </c>
      <c r="C161" t="s">
        <v>6</v>
      </c>
      <c r="D161" s="2">
        <v>7927</v>
      </c>
      <c r="E161" s="3">
        <v>42632</v>
      </c>
      <c r="F161" t="s">
        <v>12</v>
      </c>
    </row>
    <row r="162" spans="1:6" x14ac:dyDescent="0.2">
      <c r="A162">
        <v>161</v>
      </c>
      <c r="B162" t="s">
        <v>13</v>
      </c>
      <c r="C162" t="s">
        <v>5</v>
      </c>
      <c r="D162" s="2">
        <v>6162</v>
      </c>
      <c r="E162" s="3">
        <v>42633</v>
      </c>
      <c r="F162" t="s">
        <v>8</v>
      </c>
    </row>
    <row r="163" spans="1:6" x14ac:dyDescent="0.2">
      <c r="A163">
        <v>162</v>
      </c>
      <c r="B163" t="s">
        <v>16</v>
      </c>
      <c r="C163" t="s">
        <v>5</v>
      </c>
      <c r="D163" s="2">
        <v>5523</v>
      </c>
      <c r="E163" s="3">
        <v>42638</v>
      </c>
      <c r="F163" t="s">
        <v>11</v>
      </c>
    </row>
    <row r="164" spans="1:6" x14ac:dyDescent="0.2">
      <c r="A164">
        <v>163</v>
      </c>
      <c r="B164" t="s">
        <v>21</v>
      </c>
      <c r="C164" t="s">
        <v>6</v>
      </c>
      <c r="D164" s="2">
        <v>5936</v>
      </c>
      <c r="E164" s="3">
        <v>42638</v>
      </c>
      <c r="F164" t="s">
        <v>9</v>
      </c>
    </row>
    <row r="165" spans="1:6" x14ac:dyDescent="0.2">
      <c r="A165">
        <v>164</v>
      </c>
      <c r="B165" t="s">
        <v>17</v>
      </c>
      <c r="C165" t="s">
        <v>6</v>
      </c>
      <c r="D165" s="2">
        <v>7251</v>
      </c>
      <c r="E165" s="3">
        <v>42639</v>
      </c>
      <c r="F165" t="s">
        <v>12</v>
      </c>
    </row>
    <row r="166" spans="1:6" x14ac:dyDescent="0.2">
      <c r="A166">
        <v>165</v>
      </c>
      <c r="B166" t="s">
        <v>15</v>
      </c>
      <c r="C166" t="s">
        <v>5</v>
      </c>
      <c r="D166" s="2">
        <v>6187</v>
      </c>
      <c r="E166" s="3">
        <v>42640</v>
      </c>
      <c r="F166" t="s">
        <v>11</v>
      </c>
    </row>
    <row r="167" spans="1:6" x14ac:dyDescent="0.2">
      <c r="A167">
        <v>167</v>
      </c>
      <c r="B167" t="s">
        <v>17</v>
      </c>
      <c r="C167" t="s">
        <v>6</v>
      </c>
      <c r="D167" s="2">
        <v>682</v>
      </c>
      <c r="E167" s="3">
        <v>42642</v>
      </c>
      <c r="F167" t="s">
        <v>12</v>
      </c>
    </row>
    <row r="168" spans="1:6" x14ac:dyDescent="0.2">
      <c r="A168">
        <v>166</v>
      </c>
      <c r="B168" t="s">
        <v>13</v>
      </c>
      <c r="C168" t="s">
        <v>5</v>
      </c>
      <c r="D168" s="2">
        <v>3210</v>
      </c>
      <c r="E168" s="3">
        <v>42642</v>
      </c>
      <c r="F168" t="s">
        <v>12</v>
      </c>
    </row>
    <row r="169" spans="1:6" x14ac:dyDescent="0.2">
      <c r="A169">
        <v>168</v>
      </c>
      <c r="B169" t="s">
        <v>13</v>
      </c>
      <c r="C169" t="s">
        <v>5</v>
      </c>
      <c r="D169" s="2">
        <v>793</v>
      </c>
      <c r="E169" s="3">
        <v>42646</v>
      </c>
      <c r="F169" t="s">
        <v>11</v>
      </c>
    </row>
    <row r="170" spans="1:6" x14ac:dyDescent="0.2">
      <c r="A170">
        <v>169</v>
      </c>
      <c r="B170" t="s">
        <v>17</v>
      </c>
      <c r="C170" t="s">
        <v>6</v>
      </c>
      <c r="D170" s="2">
        <v>5346</v>
      </c>
      <c r="E170" s="3">
        <v>42647</v>
      </c>
      <c r="F170" t="s">
        <v>12</v>
      </c>
    </row>
    <row r="171" spans="1:6" x14ac:dyDescent="0.2">
      <c r="A171">
        <v>170</v>
      </c>
      <c r="B171" t="s">
        <v>13</v>
      </c>
      <c r="C171" t="s">
        <v>5</v>
      </c>
      <c r="D171" s="2">
        <v>7103</v>
      </c>
      <c r="E171" s="3">
        <v>42650</v>
      </c>
      <c r="F171" t="s">
        <v>20</v>
      </c>
    </row>
    <row r="172" spans="1:6" x14ac:dyDescent="0.2">
      <c r="A172">
        <v>171</v>
      </c>
      <c r="B172" t="s">
        <v>17</v>
      </c>
      <c r="C172" t="s">
        <v>6</v>
      </c>
      <c r="D172" s="2">
        <v>4603</v>
      </c>
      <c r="E172" s="3">
        <v>42653</v>
      </c>
      <c r="F172" t="s">
        <v>8</v>
      </c>
    </row>
    <row r="173" spans="1:6" x14ac:dyDescent="0.2">
      <c r="A173">
        <v>172</v>
      </c>
      <c r="B173" t="s">
        <v>14</v>
      </c>
      <c r="C173" t="s">
        <v>5</v>
      </c>
      <c r="D173" s="2">
        <v>8160</v>
      </c>
      <c r="E173" s="3">
        <v>42659</v>
      </c>
      <c r="F173" t="s">
        <v>19</v>
      </c>
    </row>
    <row r="174" spans="1:6" x14ac:dyDescent="0.2">
      <c r="A174">
        <v>174</v>
      </c>
      <c r="B174" t="s">
        <v>13</v>
      </c>
      <c r="C174" t="s">
        <v>5</v>
      </c>
      <c r="D174" s="2">
        <v>3552</v>
      </c>
      <c r="E174" s="3">
        <v>42666</v>
      </c>
      <c r="F174" t="s">
        <v>20</v>
      </c>
    </row>
    <row r="175" spans="1:6" x14ac:dyDescent="0.2">
      <c r="A175">
        <v>173</v>
      </c>
      <c r="B175" t="s">
        <v>14</v>
      </c>
      <c r="C175" t="s">
        <v>5</v>
      </c>
      <c r="D175" s="2">
        <v>7171</v>
      </c>
      <c r="E175" s="3">
        <v>42666</v>
      </c>
      <c r="F175" t="s">
        <v>9</v>
      </c>
    </row>
    <row r="176" spans="1:6" x14ac:dyDescent="0.2">
      <c r="A176">
        <v>175</v>
      </c>
      <c r="B176" t="s">
        <v>13</v>
      </c>
      <c r="C176" t="s">
        <v>5</v>
      </c>
      <c r="D176" s="2">
        <v>7273</v>
      </c>
      <c r="E176" s="3">
        <v>42668</v>
      </c>
      <c r="F176" t="s">
        <v>11</v>
      </c>
    </row>
    <row r="177" spans="1:6" x14ac:dyDescent="0.2">
      <c r="A177">
        <v>177</v>
      </c>
      <c r="B177" t="s">
        <v>13</v>
      </c>
      <c r="C177" t="s">
        <v>5</v>
      </c>
      <c r="D177" s="2">
        <v>1197</v>
      </c>
      <c r="E177" s="3">
        <v>42669</v>
      </c>
      <c r="F177" t="s">
        <v>11</v>
      </c>
    </row>
    <row r="178" spans="1:6" x14ac:dyDescent="0.2">
      <c r="A178">
        <v>176</v>
      </c>
      <c r="B178" t="s">
        <v>13</v>
      </c>
      <c r="C178" t="s">
        <v>5</v>
      </c>
      <c r="D178" s="2">
        <v>2402</v>
      </c>
      <c r="E178" s="3">
        <v>42669</v>
      </c>
      <c r="F178" t="s">
        <v>12</v>
      </c>
    </row>
    <row r="179" spans="1:6" x14ac:dyDescent="0.2">
      <c r="A179">
        <v>178</v>
      </c>
      <c r="B179" t="s">
        <v>18</v>
      </c>
      <c r="C179" t="s">
        <v>6</v>
      </c>
      <c r="D179" s="2">
        <v>5015</v>
      </c>
      <c r="E179" s="3">
        <v>42669</v>
      </c>
      <c r="F179" t="s">
        <v>11</v>
      </c>
    </row>
    <row r="180" spans="1:6" x14ac:dyDescent="0.2">
      <c r="A180">
        <v>179</v>
      </c>
      <c r="B180" t="s">
        <v>15</v>
      </c>
      <c r="C180" t="s">
        <v>5</v>
      </c>
      <c r="D180" s="2">
        <v>5818</v>
      </c>
      <c r="E180" s="3">
        <v>42676</v>
      </c>
      <c r="F180" t="s">
        <v>8</v>
      </c>
    </row>
    <row r="181" spans="1:6" x14ac:dyDescent="0.2">
      <c r="A181">
        <v>181</v>
      </c>
      <c r="B181" t="s">
        <v>17</v>
      </c>
      <c r="C181" t="s">
        <v>6</v>
      </c>
      <c r="D181" s="2">
        <v>3011</v>
      </c>
      <c r="E181" s="3">
        <v>42677</v>
      </c>
      <c r="F181" t="s">
        <v>8</v>
      </c>
    </row>
    <row r="182" spans="1:6" x14ac:dyDescent="0.2">
      <c r="A182">
        <v>180</v>
      </c>
      <c r="B182" t="s">
        <v>13</v>
      </c>
      <c r="C182" t="s">
        <v>5</v>
      </c>
      <c r="D182" s="2">
        <v>4399</v>
      </c>
      <c r="E182" s="3">
        <v>42677</v>
      </c>
      <c r="F182" t="s">
        <v>9</v>
      </c>
    </row>
    <row r="183" spans="1:6" x14ac:dyDescent="0.2">
      <c r="A183">
        <v>182</v>
      </c>
      <c r="B183" t="s">
        <v>14</v>
      </c>
      <c r="C183" t="s">
        <v>5</v>
      </c>
      <c r="D183" s="2">
        <v>4715</v>
      </c>
      <c r="E183" s="3">
        <v>42683</v>
      </c>
      <c r="F183" t="s">
        <v>9</v>
      </c>
    </row>
    <row r="184" spans="1:6" x14ac:dyDescent="0.2">
      <c r="A184">
        <v>183</v>
      </c>
      <c r="B184" t="s">
        <v>14</v>
      </c>
      <c r="C184" t="s">
        <v>5</v>
      </c>
      <c r="D184" s="2">
        <v>5321</v>
      </c>
      <c r="E184" s="3">
        <v>42686</v>
      </c>
      <c r="F184" t="s">
        <v>19</v>
      </c>
    </row>
    <row r="185" spans="1:6" x14ac:dyDescent="0.2">
      <c r="A185">
        <v>184</v>
      </c>
      <c r="B185" t="s">
        <v>13</v>
      </c>
      <c r="C185" t="s">
        <v>5</v>
      </c>
      <c r="D185" s="2">
        <v>8894</v>
      </c>
      <c r="E185" s="3">
        <v>42689</v>
      </c>
      <c r="F185" t="s">
        <v>8</v>
      </c>
    </row>
    <row r="186" spans="1:6" x14ac:dyDescent="0.2">
      <c r="A186">
        <v>186</v>
      </c>
      <c r="B186" t="s">
        <v>21</v>
      </c>
      <c r="C186" t="s">
        <v>6</v>
      </c>
      <c r="D186" s="2">
        <v>284</v>
      </c>
      <c r="E186" s="3">
        <v>42699</v>
      </c>
      <c r="F186" t="s">
        <v>12</v>
      </c>
    </row>
    <row r="187" spans="1:6" x14ac:dyDescent="0.2">
      <c r="A187">
        <v>185</v>
      </c>
      <c r="B187" t="s">
        <v>17</v>
      </c>
      <c r="C187" t="s">
        <v>6</v>
      </c>
      <c r="D187" s="2">
        <v>4846</v>
      </c>
      <c r="E187" s="3">
        <v>42699</v>
      </c>
      <c r="F187" t="s">
        <v>9</v>
      </c>
    </row>
    <row r="188" spans="1:6" x14ac:dyDescent="0.2">
      <c r="A188">
        <v>187</v>
      </c>
      <c r="B188" t="s">
        <v>15</v>
      </c>
      <c r="C188" t="s">
        <v>5</v>
      </c>
      <c r="D188" s="2">
        <v>8283</v>
      </c>
      <c r="E188" s="3">
        <v>42700</v>
      </c>
      <c r="F188" t="s">
        <v>9</v>
      </c>
    </row>
    <row r="189" spans="1:6" x14ac:dyDescent="0.2">
      <c r="A189">
        <v>189</v>
      </c>
      <c r="B189" t="s">
        <v>13</v>
      </c>
      <c r="C189" t="s">
        <v>5</v>
      </c>
      <c r="D189" s="2">
        <v>9014</v>
      </c>
      <c r="E189" s="3">
        <v>42702</v>
      </c>
      <c r="F189" t="s">
        <v>11</v>
      </c>
    </row>
    <row r="190" spans="1:6" x14ac:dyDescent="0.2">
      <c r="A190">
        <v>188</v>
      </c>
      <c r="B190" t="s">
        <v>15</v>
      </c>
      <c r="C190" t="s">
        <v>5</v>
      </c>
      <c r="D190" s="2">
        <v>9990</v>
      </c>
      <c r="E190" s="3">
        <v>42702</v>
      </c>
      <c r="F190" t="s">
        <v>10</v>
      </c>
    </row>
    <row r="191" spans="1:6" x14ac:dyDescent="0.2">
      <c r="A191">
        <v>190</v>
      </c>
      <c r="B191" t="s">
        <v>14</v>
      </c>
      <c r="C191" t="s">
        <v>5</v>
      </c>
      <c r="D191" s="2">
        <v>1942</v>
      </c>
      <c r="E191" s="3">
        <v>42703</v>
      </c>
      <c r="F191" t="s">
        <v>19</v>
      </c>
    </row>
    <row r="192" spans="1:6" x14ac:dyDescent="0.2">
      <c r="A192">
        <v>191</v>
      </c>
      <c r="B192" t="s">
        <v>13</v>
      </c>
      <c r="C192" t="s">
        <v>5</v>
      </c>
      <c r="D192" s="2">
        <v>7223</v>
      </c>
      <c r="E192" s="3">
        <v>42704</v>
      </c>
      <c r="F192" t="s">
        <v>8</v>
      </c>
    </row>
    <row r="193" spans="1:6" x14ac:dyDescent="0.2">
      <c r="A193">
        <v>192</v>
      </c>
      <c r="B193" t="s">
        <v>17</v>
      </c>
      <c r="C193" t="s">
        <v>6</v>
      </c>
      <c r="D193" s="2">
        <v>4673</v>
      </c>
      <c r="E193" s="3">
        <v>42706</v>
      </c>
      <c r="F193" t="s">
        <v>8</v>
      </c>
    </row>
    <row r="194" spans="1:6" x14ac:dyDescent="0.2">
      <c r="A194">
        <v>193</v>
      </c>
      <c r="B194" t="s">
        <v>17</v>
      </c>
      <c r="C194" t="s">
        <v>6</v>
      </c>
      <c r="D194" s="2">
        <v>9104</v>
      </c>
      <c r="E194" s="3">
        <v>42708</v>
      </c>
      <c r="F194" t="s">
        <v>19</v>
      </c>
    </row>
    <row r="195" spans="1:6" x14ac:dyDescent="0.2">
      <c r="A195">
        <v>194</v>
      </c>
      <c r="B195" t="s">
        <v>14</v>
      </c>
      <c r="C195" t="s">
        <v>5</v>
      </c>
      <c r="D195" s="2">
        <v>6078</v>
      </c>
      <c r="E195" s="3">
        <v>42709</v>
      </c>
      <c r="F195" t="s">
        <v>8</v>
      </c>
    </row>
    <row r="196" spans="1:6" x14ac:dyDescent="0.2">
      <c r="A196">
        <v>195</v>
      </c>
      <c r="B196" t="s">
        <v>18</v>
      </c>
      <c r="C196" t="s">
        <v>6</v>
      </c>
      <c r="D196" s="2">
        <v>3278</v>
      </c>
      <c r="E196" s="3">
        <v>42710</v>
      </c>
      <c r="F196" t="s">
        <v>12</v>
      </c>
    </row>
    <row r="197" spans="1:6" x14ac:dyDescent="0.2">
      <c r="A197">
        <v>196</v>
      </c>
      <c r="B197" t="s">
        <v>13</v>
      </c>
      <c r="C197" t="s">
        <v>5</v>
      </c>
      <c r="D197" s="2">
        <v>136</v>
      </c>
      <c r="E197" s="3">
        <v>42716</v>
      </c>
      <c r="F197" t="s">
        <v>10</v>
      </c>
    </row>
    <row r="198" spans="1:6" x14ac:dyDescent="0.2">
      <c r="A198">
        <v>198</v>
      </c>
      <c r="B198" t="s">
        <v>13</v>
      </c>
      <c r="C198" t="s">
        <v>5</v>
      </c>
      <c r="D198" s="2">
        <v>2382</v>
      </c>
      <c r="E198" s="3">
        <v>42716</v>
      </c>
      <c r="F198" t="s">
        <v>8</v>
      </c>
    </row>
    <row r="199" spans="1:6" x14ac:dyDescent="0.2">
      <c r="A199">
        <v>197</v>
      </c>
      <c r="B199" t="s">
        <v>13</v>
      </c>
      <c r="C199" t="s">
        <v>5</v>
      </c>
      <c r="D199" s="2">
        <v>8377</v>
      </c>
      <c r="E199" s="3">
        <v>42716</v>
      </c>
      <c r="F199" t="s">
        <v>11</v>
      </c>
    </row>
    <row r="200" spans="1:6" x14ac:dyDescent="0.2">
      <c r="A200">
        <v>199</v>
      </c>
      <c r="B200" t="s">
        <v>13</v>
      </c>
      <c r="C200" t="s">
        <v>5</v>
      </c>
      <c r="D200" s="2">
        <v>8702</v>
      </c>
      <c r="E200" s="3">
        <v>42719</v>
      </c>
      <c r="F200" t="s">
        <v>12</v>
      </c>
    </row>
    <row r="201" spans="1:6" x14ac:dyDescent="0.2">
      <c r="A201">
        <v>201</v>
      </c>
      <c r="B201" t="s">
        <v>14</v>
      </c>
      <c r="C201" t="s">
        <v>5</v>
      </c>
      <c r="D201" s="2">
        <v>1760</v>
      </c>
      <c r="E201" s="3">
        <v>42720</v>
      </c>
      <c r="F201" t="s">
        <v>11</v>
      </c>
    </row>
    <row r="202" spans="1:6" x14ac:dyDescent="0.2">
      <c r="A202">
        <v>200</v>
      </c>
      <c r="B202" t="s">
        <v>13</v>
      </c>
      <c r="C202" t="s">
        <v>5</v>
      </c>
      <c r="D202" s="2">
        <v>5021</v>
      </c>
      <c r="E202" s="3">
        <v>42720</v>
      </c>
      <c r="F202" t="s">
        <v>8</v>
      </c>
    </row>
    <row r="203" spans="1:6" x14ac:dyDescent="0.2">
      <c r="A203">
        <v>202</v>
      </c>
      <c r="B203" t="s">
        <v>13</v>
      </c>
      <c r="C203" t="s">
        <v>5</v>
      </c>
      <c r="D203" s="2">
        <v>4766</v>
      </c>
      <c r="E203" s="3">
        <v>42722</v>
      </c>
      <c r="F203" t="s">
        <v>12</v>
      </c>
    </row>
    <row r="204" spans="1:6" x14ac:dyDescent="0.2">
      <c r="A204">
        <v>203</v>
      </c>
      <c r="B204" t="s">
        <v>18</v>
      </c>
      <c r="C204" t="s">
        <v>6</v>
      </c>
      <c r="D204" s="2">
        <v>1541</v>
      </c>
      <c r="E204" s="3">
        <v>42723</v>
      </c>
      <c r="F204" t="s">
        <v>9</v>
      </c>
    </row>
    <row r="205" spans="1:6" x14ac:dyDescent="0.2">
      <c r="A205">
        <v>205</v>
      </c>
      <c r="B205" t="s">
        <v>14</v>
      </c>
      <c r="C205" t="s">
        <v>5</v>
      </c>
      <c r="D205" s="2">
        <v>2455</v>
      </c>
      <c r="E205" s="3">
        <v>42724</v>
      </c>
      <c r="F205" t="s">
        <v>10</v>
      </c>
    </row>
    <row r="206" spans="1:6" x14ac:dyDescent="0.2">
      <c r="A206">
        <v>204</v>
      </c>
      <c r="B206" t="s">
        <v>15</v>
      </c>
      <c r="C206" t="s">
        <v>5</v>
      </c>
      <c r="D206" s="2">
        <v>2782</v>
      </c>
      <c r="E206" s="3">
        <v>42724</v>
      </c>
      <c r="F206" t="s">
        <v>9</v>
      </c>
    </row>
    <row r="207" spans="1:6" x14ac:dyDescent="0.2">
      <c r="A207">
        <v>206</v>
      </c>
      <c r="B207" t="s">
        <v>14</v>
      </c>
      <c r="C207" t="s">
        <v>5</v>
      </c>
      <c r="D207" s="2">
        <v>4512</v>
      </c>
      <c r="E207" s="3">
        <v>42726</v>
      </c>
      <c r="F207" t="s">
        <v>20</v>
      </c>
    </row>
    <row r="208" spans="1:6" x14ac:dyDescent="0.2">
      <c r="A208">
        <v>207</v>
      </c>
      <c r="B208" t="s">
        <v>14</v>
      </c>
      <c r="C208" t="s">
        <v>5</v>
      </c>
      <c r="D208" s="2">
        <v>8752</v>
      </c>
      <c r="E208" s="3">
        <v>42726</v>
      </c>
      <c r="F208" t="s">
        <v>12</v>
      </c>
    </row>
    <row r="209" spans="1:6" x14ac:dyDescent="0.2">
      <c r="A209">
        <v>208</v>
      </c>
      <c r="B209" t="s">
        <v>17</v>
      </c>
      <c r="C209" t="s">
        <v>6</v>
      </c>
      <c r="D209" s="2">
        <v>9127</v>
      </c>
      <c r="E209" s="3">
        <v>42729</v>
      </c>
      <c r="F209" t="s">
        <v>8</v>
      </c>
    </row>
    <row r="210" spans="1:6" x14ac:dyDescent="0.2">
      <c r="A210">
        <v>210</v>
      </c>
      <c r="B210" t="s">
        <v>18</v>
      </c>
      <c r="C210" t="s">
        <v>6</v>
      </c>
      <c r="D210" s="2">
        <v>680</v>
      </c>
      <c r="E210" s="3">
        <v>42732</v>
      </c>
      <c r="F210" t="s">
        <v>19</v>
      </c>
    </row>
    <row r="211" spans="1:6" x14ac:dyDescent="0.2">
      <c r="A211">
        <v>209</v>
      </c>
      <c r="B211" t="s">
        <v>14</v>
      </c>
      <c r="C211" t="s">
        <v>5</v>
      </c>
      <c r="D211" s="2">
        <v>1777</v>
      </c>
      <c r="E211" s="3">
        <v>42732</v>
      </c>
      <c r="F211" t="s">
        <v>19</v>
      </c>
    </row>
    <row r="212" spans="1:6" x14ac:dyDescent="0.2">
      <c r="A212">
        <v>211</v>
      </c>
      <c r="B212" t="s">
        <v>15</v>
      </c>
      <c r="C212" t="s">
        <v>5</v>
      </c>
      <c r="D212" s="2">
        <v>958</v>
      </c>
      <c r="E212" s="3">
        <v>42733</v>
      </c>
      <c r="F212" t="s">
        <v>8</v>
      </c>
    </row>
    <row r="213" spans="1:6" x14ac:dyDescent="0.2">
      <c r="A213">
        <v>212</v>
      </c>
      <c r="B213" t="s">
        <v>17</v>
      </c>
      <c r="C213" t="s">
        <v>6</v>
      </c>
      <c r="D213" s="2">
        <v>2613</v>
      </c>
      <c r="E213" s="3">
        <v>42733</v>
      </c>
      <c r="F213" t="s">
        <v>11</v>
      </c>
    </row>
    <row r="214" spans="1:6" x14ac:dyDescent="0.2">
      <c r="A214">
        <v>213</v>
      </c>
      <c r="B214" t="s">
        <v>17</v>
      </c>
      <c r="C214" t="s">
        <v>6</v>
      </c>
      <c r="D214" s="2">
        <v>339</v>
      </c>
      <c r="E214" s="3">
        <v>42734</v>
      </c>
      <c r="F214" t="s">
        <v>11</v>
      </c>
    </row>
  </sheetData>
  <autoFilter ref="C1:C214" xr:uid="{00000000-0001-0000-0200-000000000000}"/>
  <sortState xmlns:xlrd2="http://schemas.microsoft.com/office/spreadsheetml/2017/richdata2" ref="A2:F214">
    <sortCondition ref="E1:E214"/>
  </sortState>
  <conditionalFormatting sqref="A2:F214">
    <cfRule type="duplicateValues" dxfId="30" priority="7"/>
  </conditionalFormatting>
  <conditionalFormatting sqref="D1:D1048576">
    <cfRule type="dataBar" priority="3">
      <dataBar>
        <cfvo type="min"/>
        <cfvo type="max"/>
        <color rgb="FF63C384"/>
      </dataBar>
      <extLst>
        <ext xmlns:x14="http://schemas.microsoft.com/office/spreadsheetml/2009/9/main" uri="{B025F937-C7B1-47D3-B67F-A62EFF666E3E}">
          <x14:id>{4AC881D9-033D-43E6-8E8D-B3B82EE54665}</x14:id>
        </ext>
      </extLst>
    </cfRule>
    <cfRule type="top10" dxfId="29" priority="5" bottom="1" rank="3"/>
    <cfRule type="top10" dxfId="28" priority="6" rank="3"/>
  </conditionalFormatting>
  <conditionalFormatting sqref="E1:E1048576">
    <cfRule type="cellIs" dxfId="27" priority="4" operator="between">
      <formula>42465</formula>
      <formula>42644</formula>
    </cfRule>
  </conditionalFormatting>
  <conditionalFormatting sqref="C1:C1048576">
    <cfRule type="iconSet" priority="2">
      <iconSet>
        <cfvo type="percent" val="0"/>
        <cfvo type="percent" val="33"/>
        <cfvo type="percent" val="67"/>
      </iconSet>
    </cfRule>
  </conditionalFormatting>
  <conditionalFormatting sqref="C3">
    <cfRule type="colorScale" priority="1">
      <colorScale>
        <cfvo type="min"/>
        <cfvo type="percentile" val="50"/>
        <cfvo type="max"/>
        <color rgb="FF63BE7B"/>
        <color rgb="FFFFEB84"/>
        <color rgb="FFF8696B"/>
      </colorScale>
    </cfRule>
  </conditionalFormatting>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4AC881D9-033D-43E6-8E8D-B3B82EE54665}">
            <x14:dataBar minLength="0" maxLength="100" border="1" negativeBarBorderColorSameAsPositive="0">
              <x14:cfvo type="autoMin"/>
              <x14:cfvo type="autoMax"/>
              <x14:borderColor rgb="FF63C384"/>
              <x14:negativeFillColor rgb="FFFF0000"/>
              <x14:negativeBorderColor rgb="FFFF0000"/>
              <x14:axisColor rgb="FF000000"/>
            </x14:dataBar>
          </x14:cfRule>
          <xm:sqref>D1:D1048576</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F69959-3B82-40FB-8AD0-FD38A2DFFBA8}">
  <dimension ref="A1:L214"/>
  <sheetViews>
    <sheetView workbookViewId="0">
      <selection activeCell="J10" sqref="J10"/>
    </sheetView>
  </sheetViews>
  <sheetFormatPr defaultRowHeight="14.25" x14ac:dyDescent="0.2"/>
  <cols>
    <col min="1" max="1" width="10.5" style="4" customWidth="1"/>
    <col min="2" max="2" width="9.875" style="4" customWidth="1"/>
    <col min="3" max="3" width="10.875" style="4" customWidth="1"/>
    <col min="4" max="4" width="10.25" style="4" customWidth="1"/>
    <col min="5" max="5" width="10.625" style="4" customWidth="1"/>
    <col min="6" max="6" width="15.375" style="4" customWidth="1"/>
    <col min="8" max="8" width="10.75" customWidth="1"/>
    <col min="12" max="12" width="12.375" customWidth="1"/>
  </cols>
  <sheetData>
    <row r="1" spans="1:12" x14ac:dyDescent="0.2">
      <c r="A1" s="7" t="s">
        <v>1</v>
      </c>
      <c r="B1" s="7" t="s">
        <v>2</v>
      </c>
      <c r="C1" s="7" t="s">
        <v>3</v>
      </c>
      <c r="D1" s="7" t="s">
        <v>4</v>
      </c>
      <c r="E1" s="7" t="s">
        <v>7</v>
      </c>
      <c r="F1" s="7" t="s">
        <v>0</v>
      </c>
    </row>
    <row r="2" spans="1:12" x14ac:dyDescent="0.2">
      <c r="A2">
        <v>1</v>
      </c>
      <c r="B2" t="s">
        <v>17</v>
      </c>
      <c r="C2" t="s">
        <v>6</v>
      </c>
      <c r="D2">
        <v>4270</v>
      </c>
      <c r="E2" s="3">
        <v>42375</v>
      </c>
      <c r="F2" t="s">
        <v>8</v>
      </c>
      <c r="H2" t="str" cm="1">
        <f t="array" ref="H2:H3">_xlfn.UNIQUE(Table1[Category])</f>
        <v>Vegetables</v>
      </c>
      <c r="J2" t="str" cm="1">
        <f t="array" ref="J2:J8">_xlfn.UNIQUE(Table1[Product])</f>
        <v>Carrots</v>
      </c>
      <c r="L2" t="str" cm="1">
        <f t="array" ref="L2:L3">_xlfn.UNIQUE(Category)</f>
        <v>Vegetables</v>
      </c>
    </row>
    <row r="3" spans="1:12" x14ac:dyDescent="0.2">
      <c r="A3">
        <v>2</v>
      </c>
      <c r="B3" t="s">
        <v>21</v>
      </c>
      <c r="C3" t="s">
        <v>6</v>
      </c>
      <c r="D3">
        <v>8239</v>
      </c>
      <c r="E3" s="3">
        <v>42376</v>
      </c>
      <c r="F3" t="s">
        <v>9</v>
      </c>
      <c r="H3" t="str">
        <v>Fruit</v>
      </c>
      <c r="J3" t="str">
        <v>Cabbage</v>
      </c>
      <c r="L3" t="str">
        <v>Fruit</v>
      </c>
    </row>
    <row r="4" spans="1:12" x14ac:dyDescent="0.2">
      <c r="A4">
        <v>3</v>
      </c>
      <c r="B4" t="s">
        <v>13</v>
      </c>
      <c r="C4" t="s">
        <v>5</v>
      </c>
      <c r="D4">
        <v>617</v>
      </c>
      <c r="E4" s="3">
        <v>42377</v>
      </c>
      <c r="F4" t="s">
        <v>8</v>
      </c>
      <c r="J4" t="str">
        <v>Banana</v>
      </c>
    </row>
    <row r="5" spans="1:12" x14ac:dyDescent="0.2">
      <c r="A5">
        <v>4</v>
      </c>
      <c r="B5" t="s">
        <v>13</v>
      </c>
      <c r="C5" t="s">
        <v>5</v>
      </c>
      <c r="D5">
        <v>8384</v>
      </c>
      <c r="E5" s="3">
        <v>42379</v>
      </c>
      <c r="F5" t="s">
        <v>23</v>
      </c>
      <c r="J5" t="str">
        <v>Beans</v>
      </c>
    </row>
    <row r="6" spans="1:12" x14ac:dyDescent="0.2">
      <c r="A6">
        <v>5</v>
      </c>
      <c r="B6" t="s">
        <v>18</v>
      </c>
      <c r="C6" t="s">
        <v>6</v>
      </c>
      <c r="D6">
        <v>2626</v>
      </c>
      <c r="E6" s="3">
        <v>42379</v>
      </c>
      <c r="F6" t="s">
        <v>22</v>
      </c>
      <c r="J6" t="str">
        <v>Orange</v>
      </c>
      <c r="L6">
        <f>COUNTA(_xlfn.UNIQUE(Table1[Product]))</f>
        <v>7</v>
      </c>
    </row>
    <row r="7" spans="1:12" x14ac:dyDescent="0.2">
      <c r="A7">
        <v>6</v>
      </c>
      <c r="B7" t="s">
        <v>15</v>
      </c>
      <c r="C7" t="s">
        <v>5</v>
      </c>
      <c r="D7">
        <v>3610</v>
      </c>
      <c r="E7" s="3">
        <v>42380</v>
      </c>
      <c r="F7" t="s">
        <v>8</v>
      </c>
      <c r="J7" t="str">
        <v>Apple</v>
      </c>
    </row>
    <row r="8" spans="1:12" x14ac:dyDescent="0.2">
      <c r="A8">
        <v>7</v>
      </c>
      <c r="B8" t="s">
        <v>21</v>
      </c>
      <c r="C8" t="s">
        <v>6</v>
      </c>
      <c r="D8">
        <v>9062</v>
      </c>
      <c r="E8" s="3">
        <v>42380</v>
      </c>
      <c r="F8" t="s">
        <v>11</v>
      </c>
      <c r="J8" t="str">
        <v>Mango</v>
      </c>
    </row>
    <row r="9" spans="1:12" x14ac:dyDescent="0.2">
      <c r="A9">
        <v>8</v>
      </c>
      <c r="B9" t="s">
        <v>13</v>
      </c>
      <c r="C9" t="s">
        <v>5</v>
      </c>
      <c r="D9">
        <v>6906</v>
      </c>
      <c r="E9" s="3">
        <v>42385</v>
      </c>
      <c r="F9" t="s">
        <v>20</v>
      </c>
    </row>
    <row r="10" spans="1:12" x14ac:dyDescent="0.2">
      <c r="A10">
        <v>9</v>
      </c>
      <c r="B10" t="s">
        <v>14</v>
      </c>
      <c r="C10" t="s">
        <v>5</v>
      </c>
      <c r="D10">
        <v>2417</v>
      </c>
      <c r="E10" s="3">
        <v>42385</v>
      </c>
      <c r="F10" t="s">
        <v>19</v>
      </c>
    </row>
    <row r="11" spans="1:12" x14ac:dyDescent="0.2">
      <c r="A11">
        <v>10</v>
      </c>
      <c r="B11" t="s">
        <v>14</v>
      </c>
      <c r="C11" t="s">
        <v>5</v>
      </c>
      <c r="D11">
        <v>7431</v>
      </c>
      <c r="E11" s="3">
        <v>42385</v>
      </c>
      <c r="F11" t="s">
        <v>24</v>
      </c>
    </row>
    <row r="12" spans="1:12" x14ac:dyDescent="0.2">
      <c r="A12">
        <v>11</v>
      </c>
      <c r="B12" t="s">
        <v>13</v>
      </c>
      <c r="C12" t="s">
        <v>5</v>
      </c>
      <c r="D12">
        <v>8250</v>
      </c>
      <c r="E12" s="3">
        <v>42385</v>
      </c>
      <c r="F12" t="s">
        <v>22</v>
      </c>
    </row>
    <row r="13" spans="1:12" x14ac:dyDescent="0.2">
      <c r="A13">
        <v>12</v>
      </c>
      <c r="B13" t="s">
        <v>21</v>
      </c>
      <c r="C13" t="s">
        <v>6</v>
      </c>
      <c r="D13">
        <v>7012</v>
      </c>
      <c r="E13" s="3">
        <v>42387</v>
      </c>
      <c r="F13" t="s">
        <v>8</v>
      </c>
    </row>
    <row r="14" spans="1:12" x14ac:dyDescent="0.2">
      <c r="A14">
        <v>13</v>
      </c>
      <c r="B14" t="s">
        <v>17</v>
      </c>
      <c r="C14" t="s">
        <v>6</v>
      </c>
      <c r="D14">
        <v>1903</v>
      </c>
      <c r="E14" s="3">
        <v>42389</v>
      </c>
      <c r="F14" t="s">
        <v>22</v>
      </c>
    </row>
    <row r="15" spans="1:12" x14ac:dyDescent="0.2">
      <c r="A15">
        <v>14</v>
      </c>
      <c r="B15" t="s">
        <v>21</v>
      </c>
      <c r="C15" t="s">
        <v>6</v>
      </c>
      <c r="D15">
        <v>2824</v>
      </c>
      <c r="E15" s="3">
        <v>42391</v>
      </c>
      <c r="F15" t="s">
        <v>23</v>
      </c>
    </row>
    <row r="16" spans="1:12" x14ac:dyDescent="0.2">
      <c r="A16">
        <v>15</v>
      </c>
      <c r="B16" t="s">
        <v>14</v>
      </c>
      <c r="C16" t="s">
        <v>5</v>
      </c>
      <c r="D16">
        <v>6946</v>
      </c>
      <c r="E16" s="3">
        <v>42393</v>
      </c>
      <c r="F16" t="s">
        <v>19</v>
      </c>
    </row>
    <row r="17" spans="1:6" x14ac:dyDescent="0.2">
      <c r="A17">
        <v>16</v>
      </c>
      <c r="B17" t="s">
        <v>13</v>
      </c>
      <c r="C17" t="s">
        <v>5</v>
      </c>
      <c r="D17">
        <v>2320</v>
      </c>
      <c r="E17" s="3">
        <v>42396</v>
      </c>
      <c r="F17" t="s">
        <v>9</v>
      </c>
    </row>
    <row r="18" spans="1:6" x14ac:dyDescent="0.2">
      <c r="A18">
        <v>17</v>
      </c>
      <c r="B18" t="s">
        <v>13</v>
      </c>
      <c r="C18" t="s">
        <v>5</v>
      </c>
      <c r="D18">
        <v>2116</v>
      </c>
      <c r="E18" s="3">
        <v>42397</v>
      </c>
      <c r="F18" t="s">
        <v>8</v>
      </c>
    </row>
    <row r="19" spans="1:6" x14ac:dyDescent="0.2">
      <c r="A19">
        <v>18</v>
      </c>
      <c r="B19" t="s">
        <v>13</v>
      </c>
      <c r="C19" t="s">
        <v>5</v>
      </c>
      <c r="D19">
        <v>1135</v>
      </c>
      <c r="E19" s="3">
        <v>42399</v>
      </c>
      <c r="F19" t="s">
        <v>9</v>
      </c>
    </row>
    <row r="20" spans="1:6" x14ac:dyDescent="0.2">
      <c r="A20">
        <v>19</v>
      </c>
      <c r="B20" t="s">
        <v>21</v>
      </c>
      <c r="C20" t="s">
        <v>6</v>
      </c>
      <c r="D20">
        <v>3595</v>
      </c>
      <c r="E20" s="3">
        <v>42399</v>
      </c>
      <c r="F20" t="s">
        <v>9</v>
      </c>
    </row>
    <row r="21" spans="1:6" x14ac:dyDescent="0.2">
      <c r="A21">
        <v>20</v>
      </c>
      <c r="B21" t="s">
        <v>14</v>
      </c>
      <c r="C21" t="s">
        <v>5</v>
      </c>
      <c r="D21">
        <v>1161</v>
      </c>
      <c r="E21" s="3">
        <v>42402</v>
      </c>
      <c r="F21" t="s">
        <v>8</v>
      </c>
    </row>
    <row r="22" spans="1:6" x14ac:dyDescent="0.2">
      <c r="A22">
        <v>21</v>
      </c>
      <c r="B22" t="s">
        <v>15</v>
      </c>
      <c r="C22" t="s">
        <v>5</v>
      </c>
      <c r="D22">
        <v>2256</v>
      </c>
      <c r="E22" s="3">
        <v>42404</v>
      </c>
      <c r="F22" t="s">
        <v>19</v>
      </c>
    </row>
    <row r="23" spans="1:6" x14ac:dyDescent="0.2">
      <c r="A23">
        <v>22</v>
      </c>
      <c r="B23" t="s">
        <v>13</v>
      </c>
      <c r="C23" t="s">
        <v>5</v>
      </c>
      <c r="D23">
        <v>1004</v>
      </c>
      <c r="E23" s="3">
        <v>42411</v>
      </c>
      <c r="F23" t="s">
        <v>20</v>
      </c>
    </row>
    <row r="24" spans="1:6" x14ac:dyDescent="0.2">
      <c r="A24">
        <v>23</v>
      </c>
      <c r="B24" t="s">
        <v>13</v>
      </c>
      <c r="C24" t="s">
        <v>5</v>
      </c>
      <c r="D24">
        <v>3642</v>
      </c>
      <c r="E24" s="3">
        <v>42414</v>
      </c>
      <c r="F24" t="s">
        <v>23</v>
      </c>
    </row>
    <row r="25" spans="1:6" x14ac:dyDescent="0.2">
      <c r="A25" s="4">
        <v>24</v>
      </c>
      <c r="B25" t="s">
        <v>13</v>
      </c>
      <c r="C25" t="s">
        <v>5</v>
      </c>
      <c r="D25">
        <v>4582</v>
      </c>
      <c r="E25" s="3">
        <v>42417</v>
      </c>
      <c r="F25" t="s">
        <v>8</v>
      </c>
    </row>
    <row r="26" spans="1:6" x14ac:dyDescent="0.2">
      <c r="A26" s="4">
        <v>25</v>
      </c>
      <c r="B26" t="s">
        <v>18</v>
      </c>
      <c r="C26" t="s">
        <v>6</v>
      </c>
      <c r="D26">
        <v>3559</v>
      </c>
      <c r="E26" s="3">
        <v>42417</v>
      </c>
      <c r="F26" t="s">
        <v>9</v>
      </c>
    </row>
    <row r="27" spans="1:6" x14ac:dyDescent="0.2">
      <c r="A27" s="4">
        <v>26</v>
      </c>
      <c r="B27" t="s">
        <v>17</v>
      </c>
      <c r="C27" t="s">
        <v>6</v>
      </c>
      <c r="D27">
        <v>5154</v>
      </c>
      <c r="E27" s="3">
        <v>42417</v>
      </c>
      <c r="F27" t="s">
        <v>11</v>
      </c>
    </row>
    <row r="28" spans="1:6" x14ac:dyDescent="0.2">
      <c r="A28" s="4">
        <v>27</v>
      </c>
      <c r="B28" t="s">
        <v>16</v>
      </c>
      <c r="C28" t="s">
        <v>5</v>
      </c>
      <c r="D28">
        <v>7388</v>
      </c>
      <c r="E28" s="3">
        <v>42418</v>
      </c>
      <c r="F28" t="s">
        <v>19</v>
      </c>
    </row>
    <row r="29" spans="1:6" x14ac:dyDescent="0.2">
      <c r="A29" s="4">
        <v>28</v>
      </c>
      <c r="B29" t="s">
        <v>18</v>
      </c>
      <c r="C29" t="s">
        <v>6</v>
      </c>
      <c r="D29">
        <v>7163</v>
      </c>
      <c r="E29" s="3">
        <v>42418</v>
      </c>
      <c r="F29" t="s">
        <v>8</v>
      </c>
    </row>
    <row r="30" spans="1:6" x14ac:dyDescent="0.2">
      <c r="A30" s="4">
        <v>29</v>
      </c>
      <c r="B30" s="4" t="s">
        <v>18</v>
      </c>
      <c r="C30" s="4" t="s">
        <v>6</v>
      </c>
      <c r="D30" s="5">
        <v>5101</v>
      </c>
      <c r="E30" s="6">
        <v>42420</v>
      </c>
      <c r="F30" s="4" t="s">
        <v>22</v>
      </c>
    </row>
    <row r="31" spans="1:6" x14ac:dyDescent="0.2">
      <c r="A31" s="4">
        <v>30</v>
      </c>
      <c r="B31" t="s">
        <v>14</v>
      </c>
      <c r="C31" t="s">
        <v>5</v>
      </c>
      <c r="D31">
        <v>7602</v>
      </c>
      <c r="E31" s="3">
        <v>42421</v>
      </c>
      <c r="F31" t="s">
        <v>19</v>
      </c>
    </row>
    <row r="32" spans="1:6" x14ac:dyDescent="0.2">
      <c r="A32" s="4">
        <v>31</v>
      </c>
      <c r="B32" t="s">
        <v>16</v>
      </c>
      <c r="C32" t="s">
        <v>5</v>
      </c>
      <c r="D32">
        <v>1641</v>
      </c>
      <c r="E32" s="3">
        <v>42422</v>
      </c>
      <c r="F32" t="s">
        <v>8</v>
      </c>
    </row>
    <row r="33" spans="1:6" x14ac:dyDescent="0.2">
      <c r="A33" s="4">
        <v>32</v>
      </c>
      <c r="B33" t="s">
        <v>14</v>
      </c>
      <c r="C33" t="s">
        <v>5</v>
      </c>
      <c r="D33">
        <v>8892</v>
      </c>
      <c r="E33" s="3">
        <v>42423</v>
      </c>
      <c r="F33" t="s">
        <v>11</v>
      </c>
    </row>
    <row r="34" spans="1:6" x14ac:dyDescent="0.2">
      <c r="A34" s="4">
        <v>33</v>
      </c>
      <c r="B34" t="s">
        <v>14</v>
      </c>
      <c r="C34" t="s">
        <v>5</v>
      </c>
      <c r="D34">
        <v>2060</v>
      </c>
      <c r="E34" s="3">
        <v>42429</v>
      </c>
      <c r="F34" t="s">
        <v>19</v>
      </c>
    </row>
    <row r="35" spans="1:6" x14ac:dyDescent="0.2">
      <c r="A35" s="4">
        <v>34</v>
      </c>
      <c r="B35" t="s">
        <v>21</v>
      </c>
      <c r="C35" t="s">
        <v>6</v>
      </c>
      <c r="D35">
        <v>1557</v>
      </c>
      <c r="E35" s="3">
        <v>42429</v>
      </c>
      <c r="F35" t="s">
        <v>22</v>
      </c>
    </row>
    <row r="36" spans="1:6" x14ac:dyDescent="0.2">
      <c r="A36" s="4">
        <v>35</v>
      </c>
      <c r="B36" t="s">
        <v>14</v>
      </c>
      <c r="C36" t="s">
        <v>5</v>
      </c>
      <c r="D36">
        <v>6509</v>
      </c>
      <c r="E36" s="3">
        <v>42430</v>
      </c>
      <c r="F36" t="s">
        <v>19</v>
      </c>
    </row>
    <row r="37" spans="1:6" x14ac:dyDescent="0.2">
      <c r="A37" s="4">
        <v>36</v>
      </c>
      <c r="B37" t="s">
        <v>14</v>
      </c>
      <c r="C37" t="s">
        <v>5</v>
      </c>
      <c r="D37">
        <v>5718</v>
      </c>
      <c r="E37" s="3">
        <v>42433</v>
      </c>
      <c r="F37" t="s">
        <v>11</v>
      </c>
    </row>
    <row r="38" spans="1:6" x14ac:dyDescent="0.2">
      <c r="A38" s="4">
        <v>37</v>
      </c>
      <c r="B38" t="s">
        <v>14</v>
      </c>
      <c r="C38" t="s">
        <v>5</v>
      </c>
      <c r="D38">
        <v>7655</v>
      </c>
      <c r="E38" s="3">
        <v>42434</v>
      </c>
      <c r="F38" t="s">
        <v>8</v>
      </c>
    </row>
    <row r="39" spans="1:6" x14ac:dyDescent="0.2">
      <c r="A39" s="4">
        <v>38</v>
      </c>
      <c r="B39" t="s">
        <v>17</v>
      </c>
      <c r="C39" t="s">
        <v>6</v>
      </c>
      <c r="D39">
        <v>9116</v>
      </c>
      <c r="E39" s="3">
        <v>42434</v>
      </c>
      <c r="F39" t="s">
        <v>9</v>
      </c>
    </row>
    <row r="40" spans="1:6" x14ac:dyDescent="0.2">
      <c r="A40" s="4">
        <v>39</v>
      </c>
      <c r="B40" t="s">
        <v>13</v>
      </c>
      <c r="C40" t="s">
        <v>5</v>
      </c>
      <c r="D40">
        <v>2795</v>
      </c>
      <c r="E40" s="3">
        <v>42444</v>
      </c>
      <c r="F40" t="s">
        <v>8</v>
      </c>
    </row>
    <row r="41" spans="1:6" x14ac:dyDescent="0.2">
      <c r="A41" s="4">
        <v>40</v>
      </c>
      <c r="B41" t="s">
        <v>13</v>
      </c>
      <c r="C41" t="s">
        <v>5</v>
      </c>
      <c r="D41">
        <v>5084</v>
      </c>
      <c r="E41" s="3">
        <v>42444</v>
      </c>
      <c r="F41" t="s">
        <v>8</v>
      </c>
    </row>
    <row r="42" spans="1:6" x14ac:dyDescent="0.2">
      <c r="A42" s="4">
        <v>41</v>
      </c>
      <c r="B42" t="s">
        <v>17</v>
      </c>
      <c r="C42" t="s">
        <v>6</v>
      </c>
      <c r="D42">
        <v>8941</v>
      </c>
      <c r="E42" s="3">
        <v>42444</v>
      </c>
      <c r="F42" t="s">
        <v>9</v>
      </c>
    </row>
    <row r="43" spans="1:6" x14ac:dyDescent="0.2">
      <c r="A43" s="4">
        <v>42</v>
      </c>
      <c r="B43" t="s">
        <v>21</v>
      </c>
      <c r="C43" t="s">
        <v>6</v>
      </c>
      <c r="D43">
        <v>5341</v>
      </c>
      <c r="E43" s="3">
        <v>42445</v>
      </c>
      <c r="F43" t="s">
        <v>19</v>
      </c>
    </row>
    <row r="44" spans="1:6" x14ac:dyDescent="0.2">
      <c r="A44" s="4">
        <v>43</v>
      </c>
      <c r="B44" t="s">
        <v>13</v>
      </c>
      <c r="C44" t="s">
        <v>5</v>
      </c>
      <c r="D44">
        <v>135</v>
      </c>
      <c r="E44" s="3">
        <v>42448</v>
      </c>
      <c r="F44" t="s">
        <v>23</v>
      </c>
    </row>
    <row r="45" spans="1:6" x14ac:dyDescent="0.2">
      <c r="A45" s="4">
        <v>44</v>
      </c>
      <c r="B45" t="s">
        <v>13</v>
      </c>
      <c r="C45" t="s">
        <v>5</v>
      </c>
      <c r="D45">
        <v>9400</v>
      </c>
      <c r="E45" s="3">
        <v>42448</v>
      </c>
      <c r="F45" t="s">
        <v>11</v>
      </c>
    </row>
    <row r="46" spans="1:6" x14ac:dyDescent="0.2">
      <c r="A46" s="4">
        <v>45</v>
      </c>
      <c r="B46" t="s">
        <v>18</v>
      </c>
      <c r="C46" t="s">
        <v>6</v>
      </c>
      <c r="D46">
        <v>6045</v>
      </c>
      <c r="E46" s="3">
        <v>42450</v>
      </c>
      <c r="F46" t="s">
        <v>22</v>
      </c>
    </row>
    <row r="47" spans="1:6" x14ac:dyDescent="0.2">
      <c r="A47" s="4">
        <v>46</v>
      </c>
      <c r="B47" t="s">
        <v>14</v>
      </c>
      <c r="C47" t="s">
        <v>5</v>
      </c>
      <c r="D47">
        <v>5820</v>
      </c>
      <c r="E47" s="3">
        <v>42451</v>
      </c>
      <c r="F47" t="s">
        <v>20</v>
      </c>
    </row>
    <row r="48" spans="1:6" x14ac:dyDescent="0.2">
      <c r="A48" s="4">
        <v>47</v>
      </c>
      <c r="B48" t="s">
        <v>15</v>
      </c>
      <c r="C48" t="s">
        <v>5</v>
      </c>
      <c r="D48">
        <v>8887</v>
      </c>
      <c r="E48" s="3">
        <v>42452</v>
      </c>
      <c r="F48" t="s">
        <v>22</v>
      </c>
    </row>
    <row r="49" spans="1:6" x14ac:dyDescent="0.2">
      <c r="A49" s="4">
        <v>48</v>
      </c>
      <c r="B49" t="s">
        <v>15</v>
      </c>
      <c r="C49" t="s">
        <v>5</v>
      </c>
      <c r="D49">
        <v>6982</v>
      </c>
      <c r="E49" s="3">
        <v>42453</v>
      </c>
      <c r="F49" t="s">
        <v>8</v>
      </c>
    </row>
    <row r="50" spans="1:6" x14ac:dyDescent="0.2">
      <c r="A50" s="4">
        <v>49</v>
      </c>
      <c r="B50" t="s">
        <v>13</v>
      </c>
      <c r="C50" t="s">
        <v>5</v>
      </c>
      <c r="D50">
        <v>4029</v>
      </c>
      <c r="E50" s="3">
        <v>42455</v>
      </c>
      <c r="F50" t="s">
        <v>11</v>
      </c>
    </row>
    <row r="51" spans="1:6" x14ac:dyDescent="0.2">
      <c r="A51" s="4">
        <v>50</v>
      </c>
      <c r="B51" t="s">
        <v>17</v>
      </c>
      <c r="C51" t="s">
        <v>6</v>
      </c>
      <c r="D51">
        <v>3665</v>
      </c>
      <c r="E51" s="3">
        <v>42455</v>
      </c>
      <c r="F51" t="s">
        <v>22</v>
      </c>
    </row>
    <row r="52" spans="1:6" x14ac:dyDescent="0.2">
      <c r="A52" s="4">
        <v>51</v>
      </c>
      <c r="B52" t="s">
        <v>13</v>
      </c>
      <c r="C52" t="s">
        <v>5</v>
      </c>
      <c r="D52">
        <v>4781</v>
      </c>
      <c r="E52" s="3">
        <v>42458</v>
      </c>
      <c r="F52" t="s">
        <v>19</v>
      </c>
    </row>
    <row r="53" spans="1:6" x14ac:dyDescent="0.2">
      <c r="A53" s="4">
        <v>52</v>
      </c>
      <c r="B53" t="s">
        <v>16</v>
      </c>
      <c r="C53" t="s">
        <v>5</v>
      </c>
      <c r="D53">
        <v>3663</v>
      </c>
      <c r="E53" s="3">
        <v>42459</v>
      </c>
      <c r="F53" t="s">
        <v>11</v>
      </c>
    </row>
    <row r="54" spans="1:6" x14ac:dyDescent="0.2">
      <c r="A54" s="4">
        <v>53</v>
      </c>
      <c r="B54" t="s">
        <v>14</v>
      </c>
      <c r="C54" t="s">
        <v>5</v>
      </c>
      <c r="D54">
        <v>6331</v>
      </c>
      <c r="E54" s="3">
        <v>42461</v>
      </c>
      <c r="F54" t="s">
        <v>19</v>
      </c>
    </row>
    <row r="55" spans="1:6" x14ac:dyDescent="0.2">
      <c r="A55" s="4">
        <v>54</v>
      </c>
      <c r="B55" t="s">
        <v>14</v>
      </c>
      <c r="C55" t="s">
        <v>5</v>
      </c>
      <c r="D55">
        <v>4364</v>
      </c>
      <c r="E55" s="3">
        <v>42461</v>
      </c>
      <c r="F55" t="s">
        <v>23</v>
      </c>
    </row>
    <row r="56" spans="1:6" x14ac:dyDescent="0.2">
      <c r="A56" s="4">
        <v>55</v>
      </c>
      <c r="B56" t="s">
        <v>17</v>
      </c>
      <c r="C56" t="s">
        <v>6</v>
      </c>
      <c r="D56">
        <v>607</v>
      </c>
      <c r="E56" s="3">
        <v>42463</v>
      </c>
      <c r="F56" t="s">
        <v>9</v>
      </c>
    </row>
    <row r="57" spans="1:6" x14ac:dyDescent="0.2">
      <c r="A57" s="4">
        <v>56</v>
      </c>
      <c r="B57" t="s">
        <v>13</v>
      </c>
      <c r="C57" t="s">
        <v>5</v>
      </c>
      <c r="D57">
        <v>1054</v>
      </c>
      <c r="E57" s="3">
        <v>42466</v>
      </c>
      <c r="F57" t="s">
        <v>20</v>
      </c>
    </row>
    <row r="58" spans="1:6" x14ac:dyDescent="0.2">
      <c r="A58" s="4">
        <v>57</v>
      </c>
      <c r="B58" t="s">
        <v>17</v>
      </c>
      <c r="C58" t="s">
        <v>6</v>
      </c>
      <c r="D58">
        <v>7659</v>
      </c>
      <c r="E58" s="3">
        <v>42466</v>
      </c>
      <c r="F58" t="s">
        <v>8</v>
      </c>
    </row>
    <row r="59" spans="1:6" x14ac:dyDescent="0.2">
      <c r="A59" s="4">
        <v>58</v>
      </c>
      <c r="B59" t="s">
        <v>21</v>
      </c>
      <c r="C59" t="s">
        <v>6</v>
      </c>
      <c r="D59">
        <v>277</v>
      </c>
      <c r="E59" s="3">
        <v>42472</v>
      </c>
      <c r="F59" t="s">
        <v>22</v>
      </c>
    </row>
    <row r="60" spans="1:6" x14ac:dyDescent="0.2">
      <c r="A60" s="4">
        <v>59</v>
      </c>
      <c r="B60" t="s">
        <v>13</v>
      </c>
      <c r="C60" t="s">
        <v>5</v>
      </c>
      <c r="D60">
        <v>235</v>
      </c>
      <c r="E60" s="3">
        <v>42477</v>
      </c>
      <c r="F60" t="s">
        <v>8</v>
      </c>
    </row>
    <row r="61" spans="1:6" x14ac:dyDescent="0.2">
      <c r="A61" s="4">
        <v>60</v>
      </c>
      <c r="B61" t="s">
        <v>15</v>
      </c>
      <c r="C61" t="s">
        <v>5</v>
      </c>
      <c r="D61">
        <v>1113</v>
      </c>
      <c r="E61" s="3">
        <v>42478</v>
      </c>
      <c r="F61" t="s">
        <v>11</v>
      </c>
    </row>
    <row r="62" spans="1:6" x14ac:dyDescent="0.2">
      <c r="A62" s="4">
        <v>61</v>
      </c>
      <c r="B62" t="s">
        <v>14</v>
      </c>
      <c r="C62" t="s">
        <v>5</v>
      </c>
      <c r="D62">
        <v>1128</v>
      </c>
      <c r="E62" s="3">
        <v>42481</v>
      </c>
      <c r="F62" t="s">
        <v>8</v>
      </c>
    </row>
    <row r="63" spans="1:6" x14ac:dyDescent="0.2">
      <c r="A63" s="4">
        <v>62</v>
      </c>
      <c r="B63" t="s">
        <v>21</v>
      </c>
      <c r="C63" t="s">
        <v>6</v>
      </c>
      <c r="D63">
        <v>9231</v>
      </c>
      <c r="E63" s="3">
        <v>42482</v>
      </c>
      <c r="F63" t="s">
        <v>23</v>
      </c>
    </row>
    <row r="64" spans="1:6" x14ac:dyDescent="0.2">
      <c r="A64" s="4">
        <v>63</v>
      </c>
      <c r="B64" t="s">
        <v>13</v>
      </c>
      <c r="C64" t="s">
        <v>5</v>
      </c>
      <c r="D64">
        <v>4387</v>
      </c>
      <c r="E64" s="3">
        <v>42483</v>
      </c>
      <c r="F64" t="s">
        <v>8</v>
      </c>
    </row>
    <row r="65" spans="1:6" x14ac:dyDescent="0.2">
      <c r="A65" s="4">
        <v>64</v>
      </c>
      <c r="B65" t="s">
        <v>14</v>
      </c>
      <c r="C65" t="s">
        <v>5</v>
      </c>
      <c r="D65">
        <v>2763</v>
      </c>
      <c r="E65" s="3">
        <v>42485</v>
      </c>
      <c r="F65" t="s">
        <v>23</v>
      </c>
    </row>
    <row r="66" spans="1:6" x14ac:dyDescent="0.2">
      <c r="A66" s="4">
        <v>65</v>
      </c>
      <c r="B66" t="s">
        <v>13</v>
      </c>
      <c r="C66" t="s">
        <v>5</v>
      </c>
      <c r="D66">
        <v>7898</v>
      </c>
      <c r="E66" s="3">
        <v>42487</v>
      </c>
      <c r="F66" t="s">
        <v>9</v>
      </c>
    </row>
    <row r="67" spans="1:6" x14ac:dyDescent="0.2">
      <c r="A67" s="4">
        <v>66</v>
      </c>
      <c r="B67" t="s">
        <v>13</v>
      </c>
      <c r="C67" t="s">
        <v>5</v>
      </c>
      <c r="D67">
        <v>2427</v>
      </c>
      <c r="E67" s="3">
        <v>42490</v>
      </c>
      <c r="F67" t="s">
        <v>19</v>
      </c>
    </row>
    <row r="68" spans="1:6" x14ac:dyDescent="0.2">
      <c r="A68" s="4">
        <v>67</v>
      </c>
      <c r="B68" t="s">
        <v>13</v>
      </c>
      <c r="C68" t="s">
        <v>5</v>
      </c>
      <c r="D68">
        <v>8663</v>
      </c>
      <c r="E68" s="3">
        <v>42491</v>
      </c>
      <c r="F68" t="s">
        <v>20</v>
      </c>
    </row>
    <row r="69" spans="1:6" x14ac:dyDescent="0.2">
      <c r="A69" s="4">
        <v>68</v>
      </c>
      <c r="B69" t="s">
        <v>17</v>
      </c>
      <c r="C69" t="s">
        <v>6</v>
      </c>
      <c r="D69">
        <v>2789</v>
      </c>
      <c r="E69" s="3">
        <v>42491</v>
      </c>
      <c r="F69" t="s">
        <v>22</v>
      </c>
    </row>
    <row r="70" spans="1:6" x14ac:dyDescent="0.2">
      <c r="A70" s="4">
        <v>69</v>
      </c>
      <c r="B70" t="s">
        <v>13</v>
      </c>
      <c r="C70" t="s">
        <v>5</v>
      </c>
      <c r="D70">
        <v>4054</v>
      </c>
      <c r="E70" s="3">
        <v>42492</v>
      </c>
      <c r="F70" t="s">
        <v>8</v>
      </c>
    </row>
    <row r="71" spans="1:6" x14ac:dyDescent="0.2">
      <c r="A71" s="4">
        <v>70</v>
      </c>
      <c r="B71" t="s">
        <v>16</v>
      </c>
      <c r="C71" t="s">
        <v>5</v>
      </c>
      <c r="D71">
        <v>2262</v>
      </c>
      <c r="E71" s="3">
        <v>42492</v>
      </c>
      <c r="F71" t="s">
        <v>8</v>
      </c>
    </row>
    <row r="72" spans="1:6" x14ac:dyDescent="0.2">
      <c r="A72" s="4">
        <v>71</v>
      </c>
      <c r="B72" t="s">
        <v>16</v>
      </c>
      <c r="C72" t="s">
        <v>5</v>
      </c>
      <c r="D72">
        <v>5600</v>
      </c>
      <c r="E72" s="3">
        <v>42492</v>
      </c>
      <c r="F72" t="s">
        <v>9</v>
      </c>
    </row>
    <row r="73" spans="1:6" x14ac:dyDescent="0.2">
      <c r="A73" s="4">
        <v>72</v>
      </c>
      <c r="B73" t="s">
        <v>13</v>
      </c>
      <c r="C73" t="s">
        <v>5</v>
      </c>
      <c r="D73">
        <v>5787</v>
      </c>
      <c r="E73" s="3">
        <v>42493</v>
      </c>
      <c r="F73" t="s">
        <v>8</v>
      </c>
    </row>
    <row r="74" spans="1:6" x14ac:dyDescent="0.2">
      <c r="A74" s="4">
        <v>73</v>
      </c>
      <c r="B74" t="s">
        <v>15</v>
      </c>
      <c r="C74" t="s">
        <v>5</v>
      </c>
      <c r="D74">
        <v>6295</v>
      </c>
      <c r="E74" s="3">
        <v>42493</v>
      </c>
      <c r="F74" t="s">
        <v>23</v>
      </c>
    </row>
    <row r="75" spans="1:6" x14ac:dyDescent="0.2">
      <c r="A75" s="4">
        <v>74</v>
      </c>
      <c r="B75" t="s">
        <v>13</v>
      </c>
      <c r="C75" t="s">
        <v>5</v>
      </c>
      <c r="D75">
        <v>474</v>
      </c>
      <c r="E75" s="3">
        <v>42495</v>
      </c>
      <c r="F75" t="s">
        <v>22</v>
      </c>
    </row>
    <row r="76" spans="1:6" x14ac:dyDescent="0.2">
      <c r="A76" s="4">
        <v>75</v>
      </c>
      <c r="B76" t="s">
        <v>14</v>
      </c>
      <c r="C76" t="s">
        <v>5</v>
      </c>
      <c r="D76">
        <v>4325</v>
      </c>
      <c r="E76" s="3">
        <v>42495</v>
      </c>
      <c r="F76" t="s">
        <v>19</v>
      </c>
    </row>
    <row r="77" spans="1:6" x14ac:dyDescent="0.2">
      <c r="A77" s="4">
        <v>76</v>
      </c>
      <c r="B77" t="s">
        <v>13</v>
      </c>
      <c r="C77" t="s">
        <v>5</v>
      </c>
      <c r="D77">
        <v>592</v>
      </c>
      <c r="E77" s="3">
        <v>42496</v>
      </c>
      <c r="F77" t="s">
        <v>8</v>
      </c>
    </row>
    <row r="78" spans="1:6" x14ac:dyDescent="0.2">
      <c r="A78" s="4">
        <v>77</v>
      </c>
      <c r="B78" t="s">
        <v>15</v>
      </c>
      <c r="C78" t="s">
        <v>5</v>
      </c>
      <c r="D78">
        <v>4330</v>
      </c>
      <c r="E78" s="3">
        <v>42498</v>
      </c>
      <c r="F78" t="s">
        <v>8</v>
      </c>
    </row>
    <row r="79" spans="1:6" x14ac:dyDescent="0.2">
      <c r="A79" s="4">
        <v>78</v>
      </c>
      <c r="B79" t="s">
        <v>13</v>
      </c>
      <c r="C79" t="s">
        <v>5</v>
      </c>
      <c r="D79">
        <v>9405</v>
      </c>
      <c r="E79" s="3">
        <v>42498</v>
      </c>
      <c r="F79" t="s">
        <v>9</v>
      </c>
    </row>
    <row r="80" spans="1:6" x14ac:dyDescent="0.2">
      <c r="A80" s="4">
        <v>79</v>
      </c>
      <c r="B80" t="s">
        <v>14</v>
      </c>
      <c r="C80" t="s">
        <v>5</v>
      </c>
      <c r="D80">
        <v>7671</v>
      </c>
      <c r="E80" s="3">
        <v>42498</v>
      </c>
      <c r="F80" t="s">
        <v>19</v>
      </c>
    </row>
    <row r="81" spans="1:6" x14ac:dyDescent="0.2">
      <c r="A81" s="4">
        <v>80</v>
      </c>
      <c r="B81" t="s">
        <v>17</v>
      </c>
      <c r="C81" t="s">
        <v>6</v>
      </c>
      <c r="D81">
        <v>5791</v>
      </c>
      <c r="E81" s="3">
        <v>42498</v>
      </c>
      <c r="F81" t="s">
        <v>9</v>
      </c>
    </row>
    <row r="82" spans="1:6" x14ac:dyDescent="0.2">
      <c r="A82" s="4">
        <v>81</v>
      </c>
      <c r="B82" t="s">
        <v>13</v>
      </c>
      <c r="C82" t="s">
        <v>5</v>
      </c>
      <c r="D82">
        <v>6007</v>
      </c>
      <c r="E82" s="3">
        <v>42502</v>
      </c>
      <c r="F82" t="s">
        <v>23</v>
      </c>
    </row>
    <row r="83" spans="1:6" x14ac:dyDescent="0.2">
      <c r="A83" s="4">
        <v>82</v>
      </c>
      <c r="B83" t="s">
        <v>13</v>
      </c>
      <c r="C83" t="s">
        <v>5</v>
      </c>
      <c r="D83">
        <v>5030</v>
      </c>
      <c r="E83" s="3">
        <v>42504</v>
      </c>
      <c r="F83" t="s">
        <v>22</v>
      </c>
    </row>
    <row r="84" spans="1:6" x14ac:dyDescent="0.2">
      <c r="A84" s="4">
        <v>83</v>
      </c>
      <c r="B84" t="s">
        <v>17</v>
      </c>
      <c r="C84" t="s">
        <v>6</v>
      </c>
      <c r="D84">
        <v>6763</v>
      </c>
      <c r="E84" s="3">
        <v>42504</v>
      </c>
      <c r="F84" t="s">
        <v>9</v>
      </c>
    </row>
    <row r="85" spans="1:6" x14ac:dyDescent="0.2">
      <c r="A85" s="4">
        <v>84</v>
      </c>
      <c r="B85" t="s">
        <v>13</v>
      </c>
      <c r="C85" t="s">
        <v>5</v>
      </c>
      <c r="D85">
        <v>4248</v>
      </c>
      <c r="E85" s="3">
        <v>42505</v>
      </c>
      <c r="F85" t="s">
        <v>11</v>
      </c>
    </row>
    <row r="86" spans="1:6" x14ac:dyDescent="0.2">
      <c r="A86" s="4">
        <v>85</v>
      </c>
      <c r="B86" t="s">
        <v>13</v>
      </c>
      <c r="C86" t="s">
        <v>5</v>
      </c>
      <c r="D86">
        <v>9543</v>
      </c>
      <c r="E86" s="3">
        <v>42506</v>
      </c>
      <c r="F86" t="s">
        <v>19</v>
      </c>
    </row>
    <row r="87" spans="1:6" x14ac:dyDescent="0.2">
      <c r="A87" s="4">
        <v>86</v>
      </c>
      <c r="B87" t="s">
        <v>21</v>
      </c>
      <c r="C87" t="s">
        <v>6</v>
      </c>
      <c r="D87">
        <v>2054</v>
      </c>
      <c r="E87" s="3">
        <v>42506</v>
      </c>
      <c r="F87" t="s">
        <v>9</v>
      </c>
    </row>
    <row r="88" spans="1:6" x14ac:dyDescent="0.2">
      <c r="A88" s="4">
        <v>87</v>
      </c>
      <c r="B88" t="s">
        <v>18</v>
      </c>
      <c r="C88" t="s">
        <v>6</v>
      </c>
      <c r="D88">
        <v>7094</v>
      </c>
      <c r="E88" s="3">
        <v>42506</v>
      </c>
      <c r="F88" t="s">
        <v>22</v>
      </c>
    </row>
    <row r="89" spans="1:6" x14ac:dyDescent="0.2">
      <c r="A89" s="4">
        <v>88</v>
      </c>
      <c r="B89" t="s">
        <v>17</v>
      </c>
      <c r="C89" t="s">
        <v>6</v>
      </c>
      <c r="D89">
        <v>6087</v>
      </c>
      <c r="E89" s="3">
        <v>42508</v>
      </c>
      <c r="F89" t="s">
        <v>8</v>
      </c>
    </row>
    <row r="90" spans="1:6" x14ac:dyDescent="0.2">
      <c r="A90" s="4">
        <v>89</v>
      </c>
      <c r="B90" t="s">
        <v>14</v>
      </c>
      <c r="C90" t="s">
        <v>5</v>
      </c>
      <c r="D90">
        <v>4264</v>
      </c>
      <c r="E90" s="3">
        <v>42509</v>
      </c>
      <c r="F90" t="s">
        <v>11</v>
      </c>
    </row>
    <row r="91" spans="1:6" x14ac:dyDescent="0.2">
      <c r="A91" s="4">
        <v>90</v>
      </c>
      <c r="B91" t="s">
        <v>16</v>
      </c>
      <c r="C91" t="s">
        <v>5</v>
      </c>
      <c r="D91">
        <v>9333</v>
      </c>
      <c r="E91" s="3">
        <v>42510</v>
      </c>
      <c r="F91" t="s">
        <v>8</v>
      </c>
    </row>
    <row r="92" spans="1:6" x14ac:dyDescent="0.2">
      <c r="A92" s="4">
        <v>91</v>
      </c>
      <c r="B92" t="s">
        <v>16</v>
      </c>
      <c r="C92" t="s">
        <v>5</v>
      </c>
      <c r="D92">
        <v>8775</v>
      </c>
      <c r="E92" s="3">
        <v>42512</v>
      </c>
      <c r="F92" t="s">
        <v>22</v>
      </c>
    </row>
    <row r="93" spans="1:6" x14ac:dyDescent="0.2">
      <c r="A93" s="4">
        <v>92</v>
      </c>
      <c r="B93" t="s">
        <v>21</v>
      </c>
      <c r="C93" t="s">
        <v>6</v>
      </c>
      <c r="D93">
        <v>2011</v>
      </c>
      <c r="E93" s="3">
        <v>42513</v>
      </c>
      <c r="F93" t="s">
        <v>9</v>
      </c>
    </row>
    <row r="94" spans="1:6" x14ac:dyDescent="0.2">
      <c r="A94" s="4">
        <v>93</v>
      </c>
      <c r="B94" t="s">
        <v>13</v>
      </c>
      <c r="C94" t="s">
        <v>5</v>
      </c>
      <c r="D94">
        <v>5632</v>
      </c>
      <c r="E94" s="3">
        <v>42515</v>
      </c>
      <c r="F94" t="s">
        <v>8</v>
      </c>
    </row>
    <row r="95" spans="1:6" x14ac:dyDescent="0.2">
      <c r="A95" s="4">
        <v>94</v>
      </c>
      <c r="B95" t="s">
        <v>13</v>
      </c>
      <c r="C95" t="s">
        <v>5</v>
      </c>
      <c r="D95">
        <v>4904</v>
      </c>
      <c r="E95" s="3">
        <v>42515</v>
      </c>
      <c r="F95" t="s">
        <v>20</v>
      </c>
    </row>
    <row r="96" spans="1:6" x14ac:dyDescent="0.2">
      <c r="A96" s="4">
        <v>95</v>
      </c>
      <c r="B96" t="s">
        <v>18</v>
      </c>
      <c r="C96" t="s">
        <v>6</v>
      </c>
      <c r="D96">
        <v>1002</v>
      </c>
      <c r="E96" s="3">
        <v>42515</v>
      </c>
      <c r="F96" t="s">
        <v>11</v>
      </c>
    </row>
    <row r="97" spans="1:6" x14ac:dyDescent="0.2">
      <c r="A97" s="4">
        <v>96</v>
      </c>
      <c r="B97" t="s">
        <v>15</v>
      </c>
      <c r="C97" t="s">
        <v>5</v>
      </c>
      <c r="D97">
        <v>8141</v>
      </c>
      <c r="E97" s="3">
        <v>42516</v>
      </c>
      <c r="F97" t="s">
        <v>9</v>
      </c>
    </row>
    <row r="98" spans="1:6" x14ac:dyDescent="0.2">
      <c r="A98" s="4">
        <v>97</v>
      </c>
      <c r="B98" t="s">
        <v>15</v>
      </c>
      <c r="C98" t="s">
        <v>5</v>
      </c>
      <c r="D98">
        <v>3644</v>
      </c>
      <c r="E98" s="3">
        <v>42516</v>
      </c>
      <c r="F98" t="s">
        <v>23</v>
      </c>
    </row>
    <row r="99" spans="1:6" x14ac:dyDescent="0.2">
      <c r="A99" s="4">
        <v>98</v>
      </c>
      <c r="B99" t="s">
        <v>15</v>
      </c>
      <c r="C99" t="s">
        <v>5</v>
      </c>
      <c r="D99">
        <v>1380</v>
      </c>
      <c r="E99" s="3">
        <v>42516</v>
      </c>
      <c r="F99" t="s">
        <v>11</v>
      </c>
    </row>
    <row r="100" spans="1:6" x14ac:dyDescent="0.2">
      <c r="A100" s="4">
        <v>99</v>
      </c>
      <c r="B100" t="s">
        <v>21</v>
      </c>
      <c r="C100" t="s">
        <v>6</v>
      </c>
      <c r="D100">
        <v>8354</v>
      </c>
      <c r="E100" s="3">
        <v>42516</v>
      </c>
      <c r="F100" t="s">
        <v>22</v>
      </c>
    </row>
    <row r="101" spans="1:6" x14ac:dyDescent="0.2">
      <c r="A101" s="4">
        <v>100</v>
      </c>
      <c r="B101" t="s">
        <v>13</v>
      </c>
      <c r="C101" t="s">
        <v>5</v>
      </c>
      <c r="D101">
        <v>5182</v>
      </c>
      <c r="E101" s="3">
        <v>42517</v>
      </c>
      <c r="F101" t="s">
        <v>8</v>
      </c>
    </row>
    <row r="102" spans="1:6" x14ac:dyDescent="0.2">
      <c r="A102" s="4">
        <v>101</v>
      </c>
      <c r="B102" t="s">
        <v>14</v>
      </c>
      <c r="C102" t="s">
        <v>5</v>
      </c>
      <c r="D102">
        <v>2193</v>
      </c>
      <c r="E102" s="3">
        <v>42517</v>
      </c>
      <c r="F102" t="s">
        <v>19</v>
      </c>
    </row>
    <row r="103" spans="1:6" x14ac:dyDescent="0.2">
      <c r="A103" s="4">
        <v>102</v>
      </c>
      <c r="B103" t="s">
        <v>16</v>
      </c>
      <c r="C103" t="s">
        <v>5</v>
      </c>
      <c r="D103">
        <v>3647</v>
      </c>
      <c r="E103" s="3">
        <v>42518</v>
      </c>
      <c r="F103" t="s">
        <v>8</v>
      </c>
    </row>
    <row r="104" spans="1:6" x14ac:dyDescent="0.2">
      <c r="A104" s="4">
        <v>103</v>
      </c>
      <c r="B104" t="s">
        <v>14</v>
      </c>
      <c r="C104" t="s">
        <v>5</v>
      </c>
      <c r="D104">
        <v>4104</v>
      </c>
      <c r="E104" s="3">
        <v>42518</v>
      </c>
      <c r="F104" t="s">
        <v>8</v>
      </c>
    </row>
    <row r="105" spans="1:6" x14ac:dyDescent="0.2">
      <c r="A105" s="4">
        <v>104</v>
      </c>
      <c r="B105" t="s">
        <v>17</v>
      </c>
      <c r="C105" t="s">
        <v>6</v>
      </c>
      <c r="D105">
        <v>7457</v>
      </c>
      <c r="E105" s="3">
        <v>42518</v>
      </c>
      <c r="F105" t="s">
        <v>8</v>
      </c>
    </row>
    <row r="106" spans="1:6" x14ac:dyDescent="0.2">
      <c r="A106" s="4">
        <v>105</v>
      </c>
      <c r="B106" t="s">
        <v>16</v>
      </c>
      <c r="C106" t="s">
        <v>5</v>
      </c>
      <c r="D106">
        <v>3767</v>
      </c>
      <c r="E106" s="3">
        <v>42519</v>
      </c>
      <c r="F106" t="s">
        <v>23</v>
      </c>
    </row>
    <row r="107" spans="1:6" x14ac:dyDescent="0.2">
      <c r="A107" s="4">
        <v>106</v>
      </c>
      <c r="B107" t="s">
        <v>21</v>
      </c>
      <c r="C107" t="s">
        <v>6</v>
      </c>
      <c r="D107">
        <v>4685</v>
      </c>
      <c r="E107" s="3">
        <v>42520</v>
      </c>
      <c r="F107" t="s">
        <v>22</v>
      </c>
    </row>
    <row r="108" spans="1:6" x14ac:dyDescent="0.2">
      <c r="A108" s="4">
        <v>107</v>
      </c>
      <c r="B108" t="s">
        <v>13</v>
      </c>
      <c r="C108" t="s">
        <v>5</v>
      </c>
      <c r="D108">
        <v>3917</v>
      </c>
      <c r="E108" s="3">
        <v>42525</v>
      </c>
      <c r="F108" t="s">
        <v>8</v>
      </c>
    </row>
    <row r="109" spans="1:6" x14ac:dyDescent="0.2">
      <c r="A109" s="4">
        <v>108</v>
      </c>
      <c r="B109" t="s">
        <v>14</v>
      </c>
      <c r="C109" t="s">
        <v>5</v>
      </c>
      <c r="D109">
        <v>521</v>
      </c>
      <c r="E109" s="3">
        <v>42525</v>
      </c>
      <c r="F109" t="s">
        <v>23</v>
      </c>
    </row>
    <row r="110" spans="1:6" x14ac:dyDescent="0.2">
      <c r="A110" s="4">
        <v>109</v>
      </c>
      <c r="B110" t="s">
        <v>14</v>
      </c>
      <c r="C110" t="s">
        <v>5</v>
      </c>
      <c r="D110">
        <v>5605</v>
      </c>
      <c r="E110" s="3">
        <v>42531</v>
      </c>
      <c r="F110" t="s">
        <v>19</v>
      </c>
    </row>
    <row r="111" spans="1:6" x14ac:dyDescent="0.2">
      <c r="A111" s="4">
        <v>110</v>
      </c>
      <c r="B111" t="s">
        <v>21</v>
      </c>
      <c r="C111" t="s">
        <v>6</v>
      </c>
      <c r="D111">
        <v>9630</v>
      </c>
      <c r="E111" s="3">
        <v>42532</v>
      </c>
      <c r="F111" t="s">
        <v>22</v>
      </c>
    </row>
    <row r="112" spans="1:6" x14ac:dyDescent="0.2">
      <c r="A112" s="4">
        <v>111</v>
      </c>
      <c r="B112" t="s">
        <v>13</v>
      </c>
      <c r="C112" t="s">
        <v>5</v>
      </c>
      <c r="D112">
        <v>6941</v>
      </c>
      <c r="E112" s="3">
        <v>42541</v>
      </c>
      <c r="F112" t="s">
        <v>23</v>
      </c>
    </row>
    <row r="113" spans="1:6" x14ac:dyDescent="0.2">
      <c r="A113" s="4">
        <v>112</v>
      </c>
      <c r="B113" t="s">
        <v>21</v>
      </c>
      <c r="C113" t="s">
        <v>6</v>
      </c>
      <c r="D113">
        <v>7231</v>
      </c>
      <c r="E113" s="3">
        <v>42541</v>
      </c>
      <c r="F113" t="s">
        <v>9</v>
      </c>
    </row>
    <row r="114" spans="1:6" x14ac:dyDescent="0.2">
      <c r="A114" s="4">
        <v>113</v>
      </c>
      <c r="B114" t="s">
        <v>21</v>
      </c>
      <c r="C114" t="s">
        <v>6</v>
      </c>
      <c r="D114">
        <v>8891</v>
      </c>
      <c r="E114" s="3">
        <v>42544</v>
      </c>
      <c r="F114" t="s">
        <v>11</v>
      </c>
    </row>
    <row r="115" spans="1:6" x14ac:dyDescent="0.2">
      <c r="A115" s="4">
        <v>114</v>
      </c>
      <c r="B115" t="s">
        <v>13</v>
      </c>
      <c r="C115" t="s">
        <v>5</v>
      </c>
      <c r="D115">
        <v>107</v>
      </c>
      <c r="E115" s="3">
        <v>42546</v>
      </c>
      <c r="F115" t="s">
        <v>19</v>
      </c>
    </row>
    <row r="116" spans="1:6" x14ac:dyDescent="0.2">
      <c r="A116" s="4">
        <v>115</v>
      </c>
      <c r="B116" t="s">
        <v>13</v>
      </c>
      <c r="C116" t="s">
        <v>5</v>
      </c>
      <c r="D116">
        <v>4243</v>
      </c>
      <c r="E116" s="3">
        <v>42547</v>
      </c>
      <c r="F116" t="s">
        <v>8</v>
      </c>
    </row>
    <row r="117" spans="1:6" x14ac:dyDescent="0.2">
      <c r="A117" s="4">
        <v>116</v>
      </c>
      <c r="B117" t="s">
        <v>15</v>
      </c>
      <c r="C117" t="s">
        <v>5</v>
      </c>
      <c r="D117">
        <v>4514</v>
      </c>
      <c r="E117" s="3">
        <v>42548</v>
      </c>
      <c r="F117" t="s">
        <v>8</v>
      </c>
    </row>
    <row r="118" spans="1:6" x14ac:dyDescent="0.2">
      <c r="A118" s="4">
        <v>117</v>
      </c>
      <c r="B118" t="s">
        <v>16</v>
      </c>
      <c r="C118" t="s">
        <v>5</v>
      </c>
      <c r="D118">
        <v>5480</v>
      </c>
      <c r="E118" s="3">
        <v>42553</v>
      </c>
      <c r="F118" t="s">
        <v>8</v>
      </c>
    </row>
    <row r="119" spans="1:6" x14ac:dyDescent="0.2">
      <c r="A119" s="4">
        <v>118</v>
      </c>
      <c r="B119" t="s">
        <v>13</v>
      </c>
      <c r="C119" t="s">
        <v>5</v>
      </c>
      <c r="D119">
        <v>5002</v>
      </c>
      <c r="E119" s="3">
        <v>42553</v>
      </c>
      <c r="F119" t="s">
        <v>19</v>
      </c>
    </row>
    <row r="120" spans="1:6" x14ac:dyDescent="0.2">
      <c r="A120" s="4">
        <v>119</v>
      </c>
      <c r="B120" t="s">
        <v>13</v>
      </c>
      <c r="C120" t="s">
        <v>5</v>
      </c>
      <c r="D120">
        <v>8530</v>
      </c>
      <c r="E120" s="3">
        <v>42556</v>
      </c>
      <c r="F120" t="s">
        <v>23</v>
      </c>
    </row>
    <row r="121" spans="1:6" x14ac:dyDescent="0.2">
      <c r="A121" s="4">
        <v>120</v>
      </c>
      <c r="B121" t="s">
        <v>15</v>
      </c>
      <c r="C121" t="s">
        <v>5</v>
      </c>
      <c r="D121">
        <v>4819</v>
      </c>
      <c r="E121" s="3">
        <v>42558</v>
      </c>
      <c r="F121" t="s">
        <v>20</v>
      </c>
    </row>
    <row r="122" spans="1:6" x14ac:dyDescent="0.2">
      <c r="A122" s="4">
        <v>121</v>
      </c>
      <c r="B122" t="s">
        <v>21</v>
      </c>
      <c r="C122" t="s">
        <v>6</v>
      </c>
      <c r="D122">
        <v>6343</v>
      </c>
      <c r="E122" s="3">
        <v>42562</v>
      </c>
      <c r="F122" t="s">
        <v>9</v>
      </c>
    </row>
    <row r="123" spans="1:6" x14ac:dyDescent="0.2">
      <c r="A123" s="4">
        <v>122</v>
      </c>
      <c r="B123" t="s">
        <v>15</v>
      </c>
      <c r="C123" t="s">
        <v>5</v>
      </c>
      <c r="D123">
        <v>2318</v>
      </c>
      <c r="E123" s="3">
        <v>42564</v>
      </c>
      <c r="F123" t="s">
        <v>9</v>
      </c>
    </row>
    <row r="124" spans="1:6" x14ac:dyDescent="0.2">
      <c r="A124" s="4">
        <v>123</v>
      </c>
      <c r="B124" t="s">
        <v>15</v>
      </c>
      <c r="C124" t="s">
        <v>5</v>
      </c>
      <c r="D124">
        <v>220</v>
      </c>
      <c r="E124" s="3">
        <v>42571</v>
      </c>
      <c r="F124" t="s">
        <v>9</v>
      </c>
    </row>
    <row r="125" spans="1:6" x14ac:dyDescent="0.2">
      <c r="A125" s="4">
        <v>124</v>
      </c>
      <c r="B125" t="s">
        <v>15</v>
      </c>
      <c r="C125" t="s">
        <v>5</v>
      </c>
      <c r="D125">
        <v>6341</v>
      </c>
      <c r="E125" s="3">
        <v>42571</v>
      </c>
      <c r="F125" t="s">
        <v>20</v>
      </c>
    </row>
    <row r="126" spans="1:6" x14ac:dyDescent="0.2">
      <c r="A126" s="4">
        <v>125</v>
      </c>
      <c r="B126" t="s">
        <v>14</v>
      </c>
      <c r="C126" t="s">
        <v>5</v>
      </c>
      <c r="D126">
        <v>330</v>
      </c>
      <c r="E126" s="3">
        <v>42571</v>
      </c>
      <c r="F126" t="s">
        <v>22</v>
      </c>
    </row>
    <row r="127" spans="1:6" x14ac:dyDescent="0.2">
      <c r="A127" s="4">
        <v>126</v>
      </c>
      <c r="B127" t="s">
        <v>21</v>
      </c>
      <c r="C127" t="s">
        <v>6</v>
      </c>
      <c r="D127">
        <v>3027</v>
      </c>
      <c r="E127" s="3">
        <v>42571</v>
      </c>
      <c r="F127" t="s">
        <v>9</v>
      </c>
    </row>
    <row r="128" spans="1:6" x14ac:dyDescent="0.2">
      <c r="A128" s="4">
        <v>127</v>
      </c>
      <c r="B128" t="s">
        <v>15</v>
      </c>
      <c r="C128" t="s">
        <v>5</v>
      </c>
      <c r="D128">
        <v>850</v>
      </c>
      <c r="E128" s="3">
        <v>42573</v>
      </c>
      <c r="F128" t="s">
        <v>20</v>
      </c>
    </row>
    <row r="129" spans="1:6" x14ac:dyDescent="0.2">
      <c r="A129" s="4">
        <v>128</v>
      </c>
      <c r="B129" t="s">
        <v>13</v>
      </c>
      <c r="C129" t="s">
        <v>5</v>
      </c>
      <c r="D129">
        <v>8986</v>
      </c>
      <c r="E129" s="3">
        <v>42574</v>
      </c>
      <c r="F129" t="s">
        <v>9</v>
      </c>
    </row>
    <row r="130" spans="1:6" x14ac:dyDescent="0.2">
      <c r="A130" s="4">
        <v>129</v>
      </c>
      <c r="B130" t="s">
        <v>21</v>
      </c>
      <c r="C130" t="s">
        <v>6</v>
      </c>
      <c r="D130">
        <v>3800</v>
      </c>
      <c r="E130" s="3">
        <v>42576</v>
      </c>
      <c r="F130" t="s">
        <v>8</v>
      </c>
    </row>
    <row r="131" spans="1:6" x14ac:dyDescent="0.2">
      <c r="A131" s="4">
        <v>130</v>
      </c>
      <c r="B131" t="s">
        <v>17</v>
      </c>
      <c r="C131" t="s">
        <v>6</v>
      </c>
      <c r="D131">
        <v>5751</v>
      </c>
      <c r="E131" s="3">
        <v>42579</v>
      </c>
      <c r="F131" t="s">
        <v>9</v>
      </c>
    </row>
    <row r="132" spans="1:6" x14ac:dyDescent="0.2">
      <c r="A132" s="4">
        <v>131</v>
      </c>
      <c r="B132" t="s">
        <v>14</v>
      </c>
      <c r="C132" t="s">
        <v>5</v>
      </c>
      <c r="D132">
        <v>1704</v>
      </c>
      <c r="E132" s="3">
        <v>42580</v>
      </c>
      <c r="F132" t="s">
        <v>9</v>
      </c>
    </row>
    <row r="133" spans="1:6" x14ac:dyDescent="0.2">
      <c r="A133" s="4">
        <v>132</v>
      </c>
      <c r="B133" t="s">
        <v>13</v>
      </c>
      <c r="C133" t="s">
        <v>5</v>
      </c>
      <c r="D133">
        <v>7966</v>
      </c>
      <c r="E133" s="3">
        <v>42581</v>
      </c>
      <c r="F133" t="s">
        <v>11</v>
      </c>
    </row>
    <row r="134" spans="1:6" x14ac:dyDescent="0.2">
      <c r="A134" s="4">
        <v>133</v>
      </c>
      <c r="B134" t="s">
        <v>13</v>
      </c>
      <c r="C134" t="s">
        <v>5</v>
      </c>
      <c r="D134">
        <v>852</v>
      </c>
      <c r="E134" s="3">
        <v>42582</v>
      </c>
      <c r="F134" t="s">
        <v>8</v>
      </c>
    </row>
    <row r="135" spans="1:6" x14ac:dyDescent="0.2">
      <c r="A135" s="4">
        <v>134</v>
      </c>
      <c r="B135" t="s">
        <v>18</v>
      </c>
      <c r="C135" t="s">
        <v>6</v>
      </c>
      <c r="D135">
        <v>8416</v>
      </c>
      <c r="E135" s="3">
        <v>42582</v>
      </c>
      <c r="F135" t="s">
        <v>11</v>
      </c>
    </row>
    <row r="136" spans="1:6" x14ac:dyDescent="0.2">
      <c r="A136" s="4">
        <v>135</v>
      </c>
      <c r="B136" t="s">
        <v>13</v>
      </c>
      <c r="C136" t="s">
        <v>5</v>
      </c>
      <c r="D136">
        <v>7144</v>
      </c>
      <c r="E136" s="3">
        <v>42583</v>
      </c>
      <c r="F136" t="s">
        <v>19</v>
      </c>
    </row>
    <row r="137" spans="1:6" x14ac:dyDescent="0.2">
      <c r="A137" s="4">
        <v>136</v>
      </c>
      <c r="B137" t="s">
        <v>21</v>
      </c>
      <c r="C137" t="s">
        <v>6</v>
      </c>
      <c r="D137">
        <v>7854</v>
      </c>
      <c r="E137" s="3">
        <v>42583</v>
      </c>
      <c r="F137" t="s">
        <v>8</v>
      </c>
    </row>
    <row r="138" spans="1:6" x14ac:dyDescent="0.2">
      <c r="A138" s="4">
        <v>137</v>
      </c>
      <c r="B138" t="s">
        <v>15</v>
      </c>
      <c r="C138" t="s">
        <v>5</v>
      </c>
      <c r="D138">
        <v>859</v>
      </c>
      <c r="E138" s="3">
        <v>42585</v>
      </c>
      <c r="F138" t="s">
        <v>8</v>
      </c>
    </row>
    <row r="139" spans="1:6" x14ac:dyDescent="0.2">
      <c r="A139" s="4">
        <v>138</v>
      </c>
      <c r="B139" t="s">
        <v>21</v>
      </c>
      <c r="C139" t="s">
        <v>6</v>
      </c>
      <c r="D139">
        <v>8049</v>
      </c>
      <c r="E139" s="3">
        <v>42594</v>
      </c>
      <c r="F139" t="s">
        <v>8</v>
      </c>
    </row>
    <row r="140" spans="1:6" x14ac:dyDescent="0.2">
      <c r="A140" s="4">
        <v>139</v>
      </c>
      <c r="B140" t="s">
        <v>13</v>
      </c>
      <c r="C140" t="s">
        <v>5</v>
      </c>
      <c r="D140">
        <v>2836</v>
      </c>
      <c r="E140" s="3">
        <v>42595</v>
      </c>
      <c r="F140" t="s">
        <v>22</v>
      </c>
    </row>
    <row r="141" spans="1:6" x14ac:dyDescent="0.2">
      <c r="A141" s="4">
        <v>140</v>
      </c>
      <c r="B141" t="s">
        <v>17</v>
      </c>
      <c r="C141" t="s">
        <v>6</v>
      </c>
      <c r="D141">
        <v>1743</v>
      </c>
      <c r="E141" s="3">
        <v>42601</v>
      </c>
      <c r="F141" t="s">
        <v>8</v>
      </c>
    </row>
    <row r="142" spans="1:6" x14ac:dyDescent="0.2">
      <c r="A142" s="4">
        <v>141</v>
      </c>
      <c r="B142" t="s">
        <v>14</v>
      </c>
      <c r="C142" t="s">
        <v>5</v>
      </c>
      <c r="D142">
        <v>3844</v>
      </c>
      <c r="E142" s="3">
        <v>42605</v>
      </c>
      <c r="F142" t="s">
        <v>19</v>
      </c>
    </row>
    <row r="143" spans="1:6" x14ac:dyDescent="0.2">
      <c r="A143" s="4">
        <v>142</v>
      </c>
      <c r="B143" t="s">
        <v>14</v>
      </c>
      <c r="C143" t="s">
        <v>5</v>
      </c>
      <c r="D143">
        <v>7490</v>
      </c>
      <c r="E143" s="3">
        <v>42606</v>
      </c>
      <c r="F143" t="s">
        <v>19</v>
      </c>
    </row>
    <row r="144" spans="1:6" x14ac:dyDescent="0.2">
      <c r="A144" s="4">
        <v>143</v>
      </c>
      <c r="B144" t="s">
        <v>21</v>
      </c>
      <c r="C144" t="s">
        <v>6</v>
      </c>
      <c r="D144">
        <v>4483</v>
      </c>
      <c r="E144" s="3">
        <v>42607</v>
      </c>
      <c r="F144" t="s">
        <v>22</v>
      </c>
    </row>
    <row r="145" spans="1:6" x14ac:dyDescent="0.2">
      <c r="A145" s="4">
        <v>144</v>
      </c>
      <c r="B145" t="s">
        <v>14</v>
      </c>
      <c r="C145" t="s">
        <v>5</v>
      </c>
      <c r="D145">
        <v>7333</v>
      </c>
      <c r="E145" s="3">
        <v>42609</v>
      </c>
      <c r="F145" t="s">
        <v>23</v>
      </c>
    </row>
    <row r="146" spans="1:6" x14ac:dyDescent="0.2">
      <c r="A146" s="4">
        <v>145</v>
      </c>
      <c r="B146" t="s">
        <v>17</v>
      </c>
      <c r="C146" t="s">
        <v>6</v>
      </c>
      <c r="D146">
        <v>7654</v>
      </c>
      <c r="E146" s="3">
        <v>42610</v>
      </c>
      <c r="F146" t="s">
        <v>8</v>
      </c>
    </row>
    <row r="147" spans="1:6" x14ac:dyDescent="0.2">
      <c r="A147" s="4">
        <v>146</v>
      </c>
      <c r="B147" t="s">
        <v>14</v>
      </c>
      <c r="C147" t="s">
        <v>5</v>
      </c>
      <c r="D147">
        <v>3944</v>
      </c>
      <c r="E147" s="3">
        <v>42611</v>
      </c>
      <c r="F147" t="s">
        <v>9</v>
      </c>
    </row>
    <row r="148" spans="1:6" x14ac:dyDescent="0.2">
      <c r="A148" s="4">
        <v>147</v>
      </c>
      <c r="B148" t="s">
        <v>18</v>
      </c>
      <c r="C148" t="s">
        <v>6</v>
      </c>
      <c r="D148">
        <v>5761</v>
      </c>
      <c r="E148" s="3">
        <v>42611</v>
      </c>
      <c r="F148" t="s">
        <v>22</v>
      </c>
    </row>
    <row r="149" spans="1:6" x14ac:dyDescent="0.2">
      <c r="A149" s="4">
        <v>148</v>
      </c>
      <c r="B149" t="s">
        <v>13</v>
      </c>
      <c r="C149" t="s">
        <v>5</v>
      </c>
      <c r="D149">
        <v>6864</v>
      </c>
      <c r="E149" s="3">
        <v>42614</v>
      </c>
      <c r="F149" t="s">
        <v>20</v>
      </c>
    </row>
    <row r="150" spans="1:6" x14ac:dyDescent="0.2">
      <c r="A150" s="4">
        <v>149</v>
      </c>
      <c r="B150" t="s">
        <v>13</v>
      </c>
      <c r="C150" t="s">
        <v>5</v>
      </c>
      <c r="D150">
        <v>4016</v>
      </c>
      <c r="E150" s="3">
        <v>42614</v>
      </c>
      <c r="F150" t="s">
        <v>22</v>
      </c>
    </row>
    <row r="151" spans="1:6" x14ac:dyDescent="0.2">
      <c r="A151" s="4">
        <v>150</v>
      </c>
      <c r="B151" t="s">
        <v>13</v>
      </c>
      <c r="C151" t="s">
        <v>5</v>
      </c>
      <c r="D151">
        <v>1841</v>
      </c>
      <c r="E151" s="3">
        <v>42615</v>
      </c>
      <c r="F151" t="s">
        <v>8</v>
      </c>
    </row>
    <row r="152" spans="1:6" x14ac:dyDescent="0.2">
      <c r="A152" s="4">
        <v>151</v>
      </c>
      <c r="B152" t="s">
        <v>13</v>
      </c>
      <c r="C152" t="s">
        <v>5</v>
      </c>
      <c r="D152">
        <v>424</v>
      </c>
      <c r="E152" s="3">
        <v>42618</v>
      </c>
      <c r="F152" t="s">
        <v>11</v>
      </c>
    </row>
    <row r="153" spans="1:6" x14ac:dyDescent="0.2">
      <c r="A153" s="4">
        <v>152</v>
      </c>
      <c r="B153" t="s">
        <v>13</v>
      </c>
      <c r="C153" t="s">
        <v>5</v>
      </c>
      <c r="D153">
        <v>8765</v>
      </c>
      <c r="E153" s="3">
        <v>42620</v>
      </c>
      <c r="F153" t="s">
        <v>9</v>
      </c>
    </row>
    <row r="154" spans="1:6" x14ac:dyDescent="0.2">
      <c r="A154" s="4">
        <v>153</v>
      </c>
      <c r="B154" t="s">
        <v>13</v>
      </c>
      <c r="C154" t="s">
        <v>5</v>
      </c>
      <c r="D154">
        <v>5583</v>
      </c>
      <c r="E154" s="3">
        <v>42621</v>
      </c>
      <c r="F154" t="s">
        <v>8</v>
      </c>
    </row>
    <row r="155" spans="1:6" x14ac:dyDescent="0.2">
      <c r="A155" s="4">
        <v>154</v>
      </c>
      <c r="B155" t="s">
        <v>21</v>
      </c>
      <c r="C155" t="s">
        <v>6</v>
      </c>
      <c r="D155">
        <v>4390</v>
      </c>
      <c r="E155" s="3">
        <v>42622</v>
      </c>
      <c r="F155" t="s">
        <v>20</v>
      </c>
    </row>
    <row r="156" spans="1:6" x14ac:dyDescent="0.2">
      <c r="A156" s="4">
        <v>155</v>
      </c>
      <c r="B156" t="s">
        <v>21</v>
      </c>
      <c r="C156" t="s">
        <v>6</v>
      </c>
      <c r="D156">
        <v>352</v>
      </c>
      <c r="E156" s="3">
        <v>42622</v>
      </c>
      <c r="F156" t="s">
        <v>23</v>
      </c>
    </row>
    <row r="157" spans="1:6" x14ac:dyDescent="0.2">
      <c r="A157" s="4">
        <v>156</v>
      </c>
      <c r="B157" t="s">
        <v>14</v>
      </c>
      <c r="C157" t="s">
        <v>5</v>
      </c>
      <c r="D157">
        <v>8489</v>
      </c>
      <c r="E157" s="3">
        <v>42624</v>
      </c>
      <c r="F157" t="s">
        <v>8</v>
      </c>
    </row>
    <row r="158" spans="1:6" x14ac:dyDescent="0.2">
      <c r="A158" s="4">
        <v>157</v>
      </c>
      <c r="B158" t="s">
        <v>13</v>
      </c>
      <c r="C158" t="s">
        <v>5</v>
      </c>
      <c r="D158">
        <v>7090</v>
      </c>
      <c r="E158" s="3">
        <v>42624</v>
      </c>
      <c r="F158" t="s">
        <v>19</v>
      </c>
    </row>
    <row r="159" spans="1:6" x14ac:dyDescent="0.2">
      <c r="A159" s="4">
        <v>158</v>
      </c>
      <c r="B159" t="s">
        <v>13</v>
      </c>
      <c r="C159" t="s">
        <v>5</v>
      </c>
      <c r="D159">
        <v>7880</v>
      </c>
      <c r="E159" s="3">
        <v>42628</v>
      </c>
      <c r="F159" t="s">
        <v>8</v>
      </c>
    </row>
    <row r="160" spans="1:6" x14ac:dyDescent="0.2">
      <c r="A160" s="4">
        <v>159</v>
      </c>
      <c r="B160" t="s">
        <v>15</v>
      </c>
      <c r="C160" t="s">
        <v>5</v>
      </c>
      <c r="D160">
        <v>3861</v>
      </c>
      <c r="E160" s="3">
        <v>42631</v>
      </c>
      <c r="F160" t="s">
        <v>8</v>
      </c>
    </row>
    <row r="161" spans="1:6" x14ac:dyDescent="0.2">
      <c r="A161" s="4">
        <v>160</v>
      </c>
      <c r="B161" t="s">
        <v>21</v>
      </c>
      <c r="C161" t="s">
        <v>6</v>
      </c>
      <c r="D161">
        <v>7927</v>
      </c>
      <c r="E161" s="3">
        <v>42632</v>
      </c>
      <c r="F161" t="s">
        <v>22</v>
      </c>
    </row>
    <row r="162" spans="1:6" x14ac:dyDescent="0.2">
      <c r="A162" s="4">
        <v>161</v>
      </c>
      <c r="B162" t="s">
        <v>13</v>
      </c>
      <c r="C162" t="s">
        <v>5</v>
      </c>
      <c r="D162">
        <v>6162</v>
      </c>
      <c r="E162" s="3">
        <v>42633</v>
      </c>
      <c r="F162" t="s">
        <v>8</v>
      </c>
    </row>
    <row r="163" spans="1:6" x14ac:dyDescent="0.2">
      <c r="A163" s="4">
        <v>162</v>
      </c>
      <c r="B163" t="s">
        <v>16</v>
      </c>
      <c r="C163" t="s">
        <v>5</v>
      </c>
      <c r="D163">
        <v>5523</v>
      </c>
      <c r="E163" s="3">
        <v>42638</v>
      </c>
      <c r="F163" t="s">
        <v>11</v>
      </c>
    </row>
    <row r="164" spans="1:6" x14ac:dyDescent="0.2">
      <c r="A164" s="4">
        <v>163</v>
      </c>
      <c r="B164" t="s">
        <v>21</v>
      </c>
      <c r="C164" t="s">
        <v>6</v>
      </c>
      <c r="D164">
        <v>5936</v>
      </c>
      <c r="E164" s="3">
        <v>42638</v>
      </c>
      <c r="F164" t="s">
        <v>9</v>
      </c>
    </row>
    <row r="165" spans="1:6" x14ac:dyDescent="0.2">
      <c r="A165" s="4">
        <v>164</v>
      </c>
      <c r="B165" t="s">
        <v>17</v>
      </c>
      <c r="C165" t="s">
        <v>6</v>
      </c>
      <c r="D165">
        <v>7251</v>
      </c>
      <c r="E165" s="3">
        <v>42639</v>
      </c>
      <c r="F165" t="s">
        <v>22</v>
      </c>
    </row>
    <row r="166" spans="1:6" x14ac:dyDescent="0.2">
      <c r="A166" s="4">
        <v>165</v>
      </c>
      <c r="B166" t="s">
        <v>15</v>
      </c>
      <c r="C166" t="s">
        <v>5</v>
      </c>
      <c r="D166">
        <v>6187</v>
      </c>
      <c r="E166" s="3">
        <v>42640</v>
      </c>
      <c r="F166" t="s">
        <v>11</v>
      </c>
    </row>
    <row r="167" spans="1:6" x14ac:dyDescent="0.2">
      <c r="A167" s="4">
        <v>166</v>
      </c>
      <c r="B167" t="s">
        <v>13</v>
      </c>
      <c r="C167" t="s">
        <v>5</v>
      </c>
      <c r="D167">
        <v>3210</v>
      </c>
      <c r="E167" s="3">
        <v>42642</v>
      </c>
      <c r="F167" t="s">
        <v>22</v>
      </c>
    </row>
    <row r="168" spans="1:6" x14ac:dyDescent="0.2">
      <c r="A168" s="4">
        <v>167</v>
      </c>
      <c r="B168" t="s">
        <v>17</v>
      </c>
      <c r="C168" t="s">
        <v>6</v>
      </c>
      <c r="D168">
        <v>682</v>
      </c>
      <c r="E168" s="3">
        <v>42642</v>
      </c>
      <c r="F168" t="s">
        <v>22</v>
      </c>
    </row>
    <row r="169" spans="1:6" x14ac:dyDescent="0.2">
      <c r="A169" s="4">
        <v>168</v>
      </c>
      <c r="B169" t="s">
        <v>13</v>
      </c>
      <c r="C169" t="s">
        <v>5</v>
      </c>
      <c r="D169">
        <v>793</v>
      </c>
      <c r="E169" s="3">
        <v>42646</v>
      </c>
      <c r="F169" t="s">
        <v>11</v>
      </c>
    </row>
    <row r="170" spans="1:6" x14ac:dyDescent="0.2">
      <c r="A170" s="4">
        <v>169</v>
      </c>
      <c r="B170" t="s">
        <v>17</v>
      </c>
      <c r="C170" t="s">
        <v>6</v>
      </c>
      <c r="D170">
        <v>5346</v>
      </c>
      <c r="E170" s="3">
        <v>42647</v>
      </c>
      <c r="F170" t="s">
        <v>22</v>
      </c>
    </row>
    <row r="171" spans="1:6" x14ac:dyDescent="0.2">
      <c r="A171" s="4">
        <v>170</v>
      </c>
      <c r="B171" t="s">
        <v>13</v>
      </c>
      <c r="C171" t="s">
        <v>5</v>
      </c>
      <c r="D171">
        <v>7103</v>
      </c>
      <c r="E171" s="3">
        <v>42650</v>
      </c>
      <c r="F171" t="s">
        <v>20</v>
      </c>
    </row>
    <row r="172" spans="1:6" x14ac:dyDescent="0.2">
      <c r="A172" s="4">
        <v>171</v>
      </c>
      <c r="B172" t="s">
        <v>17</v>
      </c>
      <c r="C172" t="s">
        <v>6</v>
      </c>
      <c r="D172">
        <v>4603</v>
      </c>
      <c r="E172" s="3">
        <v>42653</v>
      </c>
      <c r="F172" t="s">
        <v>8</v>
      </c>
    </row>
    <row r="173" spans="1:6" x14ac:dyDescent="0.2">
      <c r="A173" s="4">
        <v>172</v>
      </c>
      <c r="B173" t="s">
        <v>14</v>
      </c>
      <c r="C173" t="s">
        <v>5</v>
      </c>
      <c r="D173">
        <v>8160</v>
      </c>
      <c r="E173" s="3">
        <v>42659</v>
      </c>
      <c r="F173" t="s">
        <v>19</v>
      </c>
    </row>
    <row r="174" spans="1:6" x14ac:dyDescent="0.2">
      <c r="A174" s="4">
        <v>173</v>
      </c>
      <c r="B174" t="s">
        <v>14</v>
      </c>
      <c r="C174" t="s">
        <v>5</v>
      </c>
      <c r="D174">
        <v>7171</v>
      </c>
      <c r="E174" s="3">
        <v>42666</v>
      </c>
      <c r="F174" t="s">
        <v>9</v>
      </c>
    </row>
    <row r="175" spans="1:6" x14ac:dyDescent="0.2">
      <c r="A175" s="4">
        <v>174</v>
      </c>
      <c r="B175" t="s">
        <v>13</v>
      </c>
      <c r="C175" t="s">
        <v>5</v>
      </c>
      <c r="D175">
        <v>3552</v>
      </c>
      <c r="E175" s="3">
        <v>42666</v>
      </c>
      <c r="F175" t="s">
        <v>20</v>
      </c>
    </row>
    <row r="176" spans="1:6" x14ac:dyDescent="0.2">
      <c r="A176" s="4">
        <v>175</v>
      </c>
      <c r="B176" t="s">
        <v>13</v>
      </c>
      <c r="C176" t="s">
        <v>5</v>
      </c>
      <c r="D176">
        <v>7273</v>
      </c>
      <c r="E176" s="3">
        <v>42668</v>
      </c>
      <c r="F176" t="s">
        <v>11</v>
      </c>
    </row>
    <row r="177" spans="1:6" x14ac:dyDescent="0.2">
      <c r="A177" s="4">
        <v>176</v>
      </c>
      <c r="B177" t="s">
        <v>13</v>
      </c>
      <c r="C177" t="s">
        <v>5</v>
      </c>
      <c r="D177">
        <v>2402</v>
      </c>
      <c r="E177" s="3">
        <v>42669</v>
      </c>
      <c r="F177" t="s">
        <v>22</v>
      </c>
    </row>
    <row r="178" spans="1:6" x14ac:dyDescent="0.2">
      <c r="A178" s="4">
        <v>177</v>
      </c>
      <c r="B178" t="s">
        <v>13</v>
      </c>
      <c r="C178" t="s">
        <v>5</v>
      </c>
      <c r="D178">
        <v>1197</v>
      </c>
      <c r="E178" s="3">
        <v>42669</v>
      </c>
      <c r="F178" t="s">
        <v>11</v>
      </c>
    </row>
    <row r="179" spans="1:6" x14ac:dyDescent="0.2">
      <c r="A179" s="4">
        <v>178</v>
      </c>
      <c r="B179" t="s">
        <v>18</v>
      </c>
      <c r="C179" t="s">
        <v>6</v>
      </c>
      <c r="D179">
        <v>5015</v>
      </c>
      <c r="E179" s="3">
        <v>42669</v>
      </c>
      <c r="F179" t="s">
        <v>11</v>
      </c>
    </row>
    <row r="180" spans="1:6" x14ac:dyDescent="0.2">
      <c r="A180" s="4">
        <v>179</v>
      </c>
      <c r="B180" t="s">
        <v>15</v>
      </c>
      <c r="C180" t="s">
        <v>5</v>
      </c>
      <c r="D180">
        <v>5818</v>
      </c>
      <c r="E180" s="3">
        <v>42676</v>
      </c>
      <c r="F180" t="s">
        <v>8</v>
      </c>
    </row>
    <row r="181" spans="1:6" x14ac:dyDescent="0.2">
      <c r="A181" s="4">
        <v>180</v>
      </c>
      <c r="B181" t="s">
        <v>13</v>
      </c>
      <c r="C181" t="s">
        <v>5</v>
      </c>
      <c r="D181">
        <v>4399</v>
      </c>
      <c r="E181" s="3">
        <v>42677</v>
      </c>
      <c r="F181" t="s">
        <v>9</v>
      </c>
    </row>
    <row r="182" spans="1:6" x14ac:dyDescent="0.2">
      <c r="A182" s="4">
        <v>181</v>
      </c>
      <c r="B182" t="s">
        <v>17</v>
      </c>
      <c r="C182" t="s">
        <v>6</v>
      </c>
      <c r="D182">
        <v>3011</v>
      </c>
      <c r="E182" s="3">
        <v>42677</v>
      </c>
      <c r="F182" t="s">
        <v>8</v>
      </c>
    </row>
    <row r="183" spans="1:6" x14ac:dyDescent="0.2">
      <c r="A183" s="4">
        <v>182</v>
      </c>
      <c r="B183" t="s">
        <v>14</v>
      </c>
      <c r="C183" t="s">
        <v>5</v>
      </c>
      <c r="D183">
        <v>4715</v>
      </c>
      <c r="E183" s="3">
        <v>42683</v>
      </c>
      <c r="F183" t="s">
        <v>9</v>
      </c>
    </row>
    <row r="184" spans="1:6" x14ac:dyDescent="0.2">
      <c r="A184" s="4">
        <v>183</v>
      </c>
      <c r="B184" t="s">
        <v>14</v>
      </c>
      <c r="C184" t="s">
        <v>5</v>
      </c>
      <c r="D184">
        <v>5321</v>
      </c>
      <c r="E184" s="3">
        <v>42686</v>
      </c>
      <c r="F184" t="s">
        <v>19</v>
      </c>
    </row>
    <row r="185" spans="1:6" x14ac:dyDescent="0.2">
      <c r="A185" s="4">
        <v>184</v>
      </c>
      <c r="B185" t="s">
        <v>13</v>
      </c>
      <c r="C185" t="s">
        <v>5</v>
      </c>
      <c r="D185">
        <v>8894</v>
      </c>
      <c r="E185" s="3">
        <v>42689</v>
      </c>
      <c r="F185" t="s">
        <v>8</v>
      </c>
    </row>
    <row r="186" spans="1:6" x14ac:dyDescent="0.2">
      <c r="A186" s="4">
        <v>185</v>
      </c>
      <c r="B186" t="s">
        <v>17</v>
      </c>
      <c r="C186" t="s">
        <v>6</v>
      </c>
      <c r="D186">
        <v>4846</v>
      </c>
      <c r="E186" s="3">
        <v>42699</v>
      </c>
      <c r="F186" t="s">
        <v>9</v>
      </c>
    </row>
    <row r="187" spans="1:6" x14ac:dyDescent="0.2">
      <c r="A187" s="4">
        <v>186</v>
      </c>
      <c r="B187" t="s">
        <v>21</v>
      </c>
      <c r="C187" t="s">
        <v>6</v>
      </c>
      <c r="D187">
        <v>284</v>
      </c>
      <c r="E187" s="3">
        <v>42699</v>
      </c>
      <c r="F187" t="s">
        <v>22</v>
      </c>
    </row>
    <row r="188" spans="1:6" x14ac:dyDescent="0.2">
      <c r="A188" s="4">
        <v>187</v>
      </c>
      <c r="B188" t="s">
        <v>15</v>
      </c>
      <c r="C188" t="s">
        <v>5</v>
      </c>
      <c r="D188">
        <v>8283</v>
      </c>
      <c r="E188" s="3">
        <v>42700</v>
      </c>
      <c r="F188" t="s">
        <v>9</v>
      </c>
    </row>
    <row r="189" spans="1:6" x14ac:dyDescent="0.2">
      <c r="A189" s="4">
        <v>188</v>
      </c>
      <c r="B189" t="s">
        <v>15</v>
      </c>
      <c r="C189" t="s">
        <v>5</v>
      </c>
      <c r="D189">
        <v>9990</v>
      </c>
      <c r="E189" s="3">
        <v>42702</v>
      </c>
      <c r="F189" t="s">
        <v>23</v>
      </c>
    </row>
    <row r="190" spans="1:6" x14ac:dyDescent="0.2">
      <c r="A190" s="4">
        <v>189</v>
      </c>
      <c r="B190" t="s">
        <v>13</v>
      </c>
      <c r="C190" t="s">
        <v>5</v>
      </c>
      <c r="D190">
        <v>9014</v>
      </c>
      <c r="E190" s="3">
        <v>42702</v>
      </c>
      <c r="F190" t="s">
        <v>11</v>
      </c>
    </row>
    <row r="191" spans="1:6" x14ac:dyDescent="0.2">
      <c r="A191" s="4">
        <v>190</v>
      </c>
      <c r="B191" t="s">
        <v>14</v>
      </c>
      <c r="C191" t="s">
        <v>5</v>
      </c>
      <c r="D191">
        <v>1942</v>
      </c>
      <c r="E191" s="3">
        <v>42703</v>
      </c>
      <c r="F191" t="s">
        <v>19</v>
      </c>
    </row>
    <row r="192" spans="1:6" x14ac:dyDescent="0.2">
      <c r="A192" s="4">
        <v>191</v>
      </c>
      <c r="B192" t="s">
        <v>13</v>
      </c>
      <c r="C192" t="s">
        <v>5</v>
      </c>
      <c r="D192">
        <v>7223</v>
      </c>
      <c r="E192" s="3">
        <v>42704</v>
      </c>
      <c r="F192" t="s">
        <v>8</v>
      </c>
    </row>
    <row r="193" spans="1:6" x14ac:dyDescent="0.2">
      <c r="A193" s="4">
        <v>192</v>
      </c>
      <c r="B193" t="s">
        <v>17</v>
      </c>
      <c r="C193" t="s">
        <v>6</v>
      </c>
      <c r="D193">
        <v>4673</v>
      </c>
      <c r="E193" s="3">
        <v>42706</v>
      </c>
      <c r="F193" t="s">
        <v>8</v>
      </c>
    </row>
    <row r="194" spans="1:6" x14ac:dyDescent="0.2">
      <c r="A194" s="4">
        <v>193</v>
      </c>
      <c r="B194" t="s">
        <v>17</v>
      </c>
      <c r="C194" t="s">
        <v>6</v>
      </c>
      <c r="D194">
        <v>9104</v>
      </c>
      <c r="E194" s="3">
        <v>42708</v>
      </c>
      <c r="F194" t="s">
        <v>19</v>
      </c>
    </row>
    <row r="195" spans="1:6" x14ac:dyDescent="0.2">
      <c r="A195" s="4">
        <v>194</v>
      </c>
      <c r="B195" t="s">
        <v>14</v>
      </c>
      <c r="C195" t="s">
        <v>5</v>
      </c>
      <c r="D195">
        <v>6078</v>
      </c>
      <c r="E195" s="3">
        <v>42709</v>
      </c>
      <c r="F195" t="s">
        <v>8</v>
      </c>
    </row>
    <row r="196" spans="1:6" x14ac:dyDescent="0.2">
      <c r="A196" s="4">
        <v>195</v>
      </c>
      <c r="B196" t="s">
        <v>18</v>
      </c>
      <c r="C196" t="s">
        <v>6</v>
      </c>
      <c r="D196">
        <v>3278</v>
      </c>
      <c r="E196" s="3">
        <v>42710</v>
      </c>
      <c r="F196" t="s">
        <v>22</v>
      </c>
    </row>
    <row r="197" spans="1:6" x14ac:dyDescent="0.2">
      <c r="A197" s="4">
        <v>196</v>
      </c>
      <c r="B197" t="s">
        <v>13</v>
      </c>
      <c r="C197" t="s">
        <v>5</v>
      </c>
      <c r="D197">
        <v>136</v>
      </c>
      <c r="E197" s="3">
        <v>42716</v>
      </c>
      <c r="F197" t="s">
        <v>23</v>
      </c>
    </row>
    <row r="198" spans="1:6" x14ac:dyDescent="0.2">
      <c r="A198" s="4">
        <v>197</v>
      </c>
      <c r="B198" t="s">
        <v>13</v>
      </c>
      <c r="C198" t="s">
        <v>5</v>
      </c>
      <c r="D198">
        <v>8377</v>
      </c>
      <c r="E198" s="3">
        <v>42716</v>
      </c>
      <c r="F198" t="s">
        <v>11</v>
      </c>
    </row>
    <row r="199" spans="1:6" x14ac:dyDescent="0.2">
      <c r="A199" s="4">
        <v>198</v>
      </c>
      <c r="B199" t="s">
        <v>13</v>
      </c>
      <c r="C199" t="s">
        <v>5</v>
      </c>
      <c r="D199">
        <v>2382</v>
      </c>
      <c r="E199" s="3">
        <v>42716</v>
      </c>
      <c r="F199" t="s">
        <v>8</v>
      </c>
    </row>
    <row r="200" spans="1:6" x14ac:dyDescent="0.2">
      <c r="A200" s="4">
        <v>199</v>
      </c>
      <c r="B200" t="s">
        <v>13</v>
      </c>
      <c r="C200" t="s">
        <v>5</v>
      </c>
      <c r="D200">
        <v>8702</v>
      </c>
      <c r="E200" s="3">
        <v>42719</v>
      </c>
      <c r="F200" t="s">
        <v>22</v>
      </c>
    </row>
    <row r="201" spans="1:6" x14ac:dyDescent="0.2">
      <c r="A201" s="4">
        <v>200</v>
      </c>
      <c r="B201" t="s">
        <v>13</v>
      </c>
      <c r="C201" t="s">
        <v>5</v>
      </c>
      <c r="D201">
        <v>5021</v>
      </c>
      <c r="E201" s="3">
        <v>42720</v>
      </c>
      <c r="F201" t="s">
        <v>8</v>
      </c>
    </row>
    <row r="202" spans="1:6" x14ac:dyDescent="0.2">
      <c r="A202" s="4">
        <v>201</v>
      </c>
      <c r="B202" t="s">
        <v>14</v>
      </c>
      <c r="C202" t="s">
        <v>5</v>
      </c>
      <c r="D202">
        <v>1760</v>
      </c>
      <c r="E202" s="3">
        <v>42720</v>
      </c>
      <c r="F202" t="s">
        <v>11</v>
      </c>
    </row>
    <row r="203" spans="1:6" x14ac:dyDescent="0.2">
      <c r="A203" s="4">
        <v>202</v>
      </c>
      <c r="B203" t="s">
        <v>13</v>
      </c>
      <c r="C203" t="s">
        <v>5</v>
      </c>
      <c r="D203">
        <v>4766</v>
      </c>
      <c r="E203" s="3">
        <v>42722</v>
      </c>
      <c r="F203" t="s">
        <v>22</v>
      </c>
    </row>
    <row r="204" spans="1:6" x14ac:dyDescent="0.2">
      <c r="A204" s="4">
        <v>203</v>
      </c>
      <c r="B204" t="s">
        <v>18</v>
      </c>
      <c r="C204" t="s">
        <v>6</v>
      </c>
      <c r="D204">
        <v>1541</v>
      </c>
      <c r="E204" s="3">
        <v>42723</v>
      </c>
      <c r="F204" t="s">
        <v>9</v>
      </c>
    </row>
    <row r="205" spans="1:6" x14ac:dyDescent="0.2">
      <c r="A205" s="4">
        <v>204</v>
      </c>
      <c r="B205" t="s">
        <v>15</v>
      </c>
      <c r="C205" t="s">
        <v>5</v>
      </c>
      <c r="D205">
        <v>2782</v>
      </c>
      <c r="E205" s="3">
        <v>42724</v>
      </c>
      <c r="F205" t="s">
        <v>9</v>
      </c>
    </row>
    <row r="206" spans="1:6" x14ac:dyDescent="0.2">
      <c r="A206" s="4">
        <v>205</v>
      </c>
      <c r="B206" t="s">
        <v>14</v>
      </c>
      <c r="C206" t="s">
        <v>5</v>
      </c>
      <c r="D206">
        <v>2455</v>
      </c>
      <c r="E206" s="3">
        <v>42724</v>
      </c>
      <c r="F206" t="s">
        <v>23</v>
      </c>
    </row>
    <row r="207" spans="1:6" x14ac:dyDescent="0.2">
      <c r="A207" s="4">
        <v>206</v>
      </c>
      <c r="B207" t="s">
        <v>14</v>
      </c>
      <c r="C207" t="s">
        <v>5</v>
      </c>
      <c r="D207">
        <v>4512</v>
      </c>
      <c r="E207" s="3">
        <v>42726</v>
      </c>
      <c r="F207" t="s">
        <v>20</v>
      </c>
    </row>
    <row r="208" spans="1:6" x14ac:dyDescent="0.2">
      <c r="A208" s="4">
        <v>207</v>
      </c>
      <c r="B208" t="s">
        <v>14</v>
      </c>
      <c r="C208" t="s">
        <v>5</v>
      </c>
      <c r="D208">
        <v>8752</v>
      </c>
      <c r="E208" s="3">
        <v>42726</v>
      </c>
      <c r="F208" t="s">
        <v>22</v>
      </c>
    </row>
    <row r="209" spans="1:6" x14ac:dyDescent="0.2">
      <c r="A209" s="4">
        <v>208</v>
      </c>
      <c r="B209" t="s">
        <v>17</v>
      </c>
      <c r="C209" t="s">
        <v>6</v>
      </c>
      <c r="D209">
        <v>9127</v>
      </c>
      <c r="E209" s="3">
        <v>42729</v>
      </c>
      <c r="F209" t="s">
        <v>8</v>
      </c>
    </row>
    <row r="210" spans="1:6" x14ac:dyDescent="0.2">
      <c r="A210" s="4">
        <v>209</v>
      </c>
      <c r="B210" t="s">
        <v>14</v>
      </c>
      <c r="C210" t="s">
        <v>5</v>
      </c>
      <c r="D210">
        <v>1777</v>
      </c>
      <c r="E210" s="3">
        <v>42732</v>
      </c>
      <c r="F210" t="s">
        <v>19</v>
      </c>
    </row>
    <row r="211" spans="1:6" x14ac:dyDescent="0.2">
      <c r="A211" s="4">
        <v>210</v>
      </c>
      <c r="B211" t="s">
        <v>18</v>
      </c>
      <c r="C211" t="s">
        <v>6</v>
      </c>
      <c r="D211">
        <v>680</v>
      </c>
      <c r="E211" s="3">
        <v>42732</v>
      </c>
      <c r="F211" t="s">
        <v>19</v>
      </c>
    </row>
    <row r="212" spans="1:6" x14ac:dyDescent="0.2">
      <c r="A212" s="4">
        <v>211</v>
      </c>
      <c r="B212" t="s">
        <v>15</v>
      </c>
      <c r="C212" t="s">
        <v>5</v>
      </c>
      <c r="D212">
        <v>958</v>
      </c>
      <c r="E212" s="3">
        <v>42733</v>
      </c>
      <c r="F212" t="s">
        <v>8</v>
      </c>
    </row>
    <row r="213" spans="1:6" x14ac:dyDescent="0.2">
      <c r="A213" s="4">
        <v>212</v>
      </c>
      <c r="B213" t="s">
        <v>17</v>
      </c>
      <c r="C213" t="s">
        <v>6</v>
      </c>
      <c r="D213">
        <v>2613</v>
      </c>
      <c r="E213" s="3">
        <v>42733</v>
      </c>
      <c r="F213" t="s">
        <v>11</v>
      </c>
    </row>
    <row r="214" spans="1:6" x14ac:dyDescent="0.2">
      <c r="A214" s="4">
        <v>213</v>
      </c>
      <c r="B214" t="s">
        <v>17</v>
      </c>
      <c r="C214" t="s">
        <v>6</v>
      </c>
      <c r="D214">
        <v>339</v>
      </c>
      <c r="E214" s="3">
        <v>42734</v>
      </c>
      <c r="F214" t="s">
        <v>11</v>
      </c>
    </row>
  </sheetData>
  <conditionalFormatting sqref="A30:F30 A31:A214 A25:A29">
    <cfRule type="duplicateValues" dxfId="26" priority="2"/>
  </conditionalFormatting>
  <pageMargins left="0.7" right="0.7" top="0.75" bottom="0.75" header="0.3" footer="0.3"/>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D65678-4F62-4065-9C38-844520F9A43E}">
  <dimension ref="A3:Y53"/>
  <sheetViews>
    <sheetView topLeftCell="A31" workbookViewId="0">
      <selection activeCell="M4" sqref="M4"/>
    </sheetView>
  </sheetViews>
  <sheetFormatPr defaultRowHeight="14.25" x14ac:dyDescent="0.2"/>
  <cols>
    <col min="1" max="1" width="11.375" bestFit="1" customWidth="1"/>
    <col min="2" max="3" width="14" bestFit="1" customWidth="1"/>
    <col min="4" max="5" width="10" customWidth="1"/>
    <col min="6" max="6" width="11.375" bestFit="1" customWidth="1"/>
    <col min="7" max="7" width="17.625" bestFit="1" customWidth="1"/>
    <col min="8" max="8" width="10" customWidth="1"/>
    <col min="9" max="9" width="11.25" customWidth="1"/>
    <col min="10" max="10" width="11.375" bestFit="1" customWidth="1"/>
    <col min="11" max="11" width="17.625" bestFit="1" customWidth="1"/>
    <col min="12" max="12" width="6.625" bestFit="1" customWidth="1"/>
    <col min="13" max="15" width="10" customWidth="1"/>
    <col min="16" max="16" width="11.375" bestFit="1" customWidth="1"/>
    <col min="17" max="17" width="17.625" bestFit="1" customWidth="1"/>
    <col min="18" max="24" width="9.5" bestFit="1" customWidth="1"/>
    <col min="25" max="25" width="11.375" bestFit="1" customWidth="1"/>
    <col min="26" max="35" width="13.25" bestFit="1" customWidth="1"/>
    <col min="36" max="36" width="17.625" bestFit="1" customWidth="1"/>
    <col min="37" max="37" width="17.375" bestFit="1" customWidth="1"/>
    <col min="38" max="38" width="10.375" bestFit="1" customWidth="1"/>
    <col min="39" max="39" width="7.75" bestFit="1" customWidth="1"/>
    <col min="40" max="40" width="10.375" bestFit="1" customWidth="1"/>
    <col min="41" max="41" width="7.75" bestFit="1" customWidth="1"/>
    <col min="42" max="42" width="10.375" bestFit="1" customWidth="1"/>
    <col min="43" max="43" width="7.75" bestFit="1" customWidth="1"/>
    <col min="44" max="44" width="10.375" bestFit="1" customWidth="1"/>
    <col min="45" max="45" width="7.75" bestFit="1" customWidth="1"/>
    <col min="46" max="46" width="10.375" bestFit="1" customWidth="1"/>
    <col min="47" max="47" width="7.75" bestFit="1" customWidth="1"/>
    <col min="48" max="48" width="10.375" bestFit="1" customWidth="1"/>
    <col min="49" max="49" width="7.75" bestFit="1" customWidth="1"/>
    <col min="50" max="50" width="10.375" bestFit="1" customWidth="1"/>
    <col min="51" max="51" width="7.75" bestFit="1" customWidth="1"/>
    <col min="52" max="52" width="10.375" bestFit="1" customWidth="1"/>
    <col min="53" max="53" width="7.75" bestFit="1" customWidth="1"/>
    <col min="54" max="54" width="10.375" bestFit="1" customWidth="1"/>
    <col min="55" max="55" width="7.75" bestFit="1" customWidth="1"/>
    <col min="56" max="56" width="10.375" bestFit="1" customWidth="1"/>
    <col min="57" max="57" width="7.75" bestFit="1" customWidth="1"/>
    <col min="58" max="58" width="10.375" bestFit="1" customWidth="1"/>
    <col min="59" max="59" width="8" bestFit="1" customWidth="1"/>
    <col min="60" max="60" width="10.625" bestFit="1" customWidth="1"/>
    <col min="61" max="61" width="8" bestFit="1" customWidth="1"/>
    <col min="62" max="62" width="10.625" bestFit="1" customWidth="1"/>
    <col min="63" max="63" width="8" bestFit="1" customWidth="1"/>
    <col min="64" max="64" width="10.625" bestFit="1" customWidth="1"/>
    <col min="65" max="65" width="8" bestFit="1" customWidth="1"/>
    <col min="66" max="66" width="10.625" bestFit="1" customWidth="1"/>
    <col min="67" max="67" width="8" bestFit="1" customWidth="1"/>
    <col min="68" max="68" width="10.625" bestFit="1" customWidth="1"/>
    <col min="69" max="69" width="8" bestFit="1" customWidth="1"/>
    <col min="70" max="70" width="10.625" bestFit="1" customWidth="1"/>
    <col min="71" max="71" width="8" bestFit="1" customWidth="1"/>
    <col min="72" max="72" width="10.625" bestFit="1" customWidth="1"/>
    <col min="73" max="73" width="8" bestFit="1" customWidth="1"/>
    <col min="74" max="74" width="10.625" bestFit="1" customWidth="1"/>
    <col min="75" max="75" width="8" bestFit="1" customWidth="1"/>
    <col min="76" max="76" width="10.625" bestFit="1" customWidth="1"/>
    <col min="77" max="77" width="8" bestFit="1" customWidth="1"/>
    <col min="78" max="78" width="10.625" bestFit="1" customWidth="1"/>
    <col min="79" max="79" width="8" bestFit="1" customWidth="1"/>
    <col min="80" max="80" width="10.625" bestFit="1" customWidth="1"/>
    <col min="81" max="81" width="8" bestFit="1" customWidth="1"/>
    <col min="82" max="82" width="10.625" bestFit="1" customWidth="1"/>
    <col min="83" max="83" width="8" bestFit="1" customWidth="1"/>
    <col min="84" max="84" width="10.625" bestFit="1" customWidth="1"/>
    <col min="85" max="85" width="7.625" bestFit="1" customWidth="1"/>
    <col min="86" max="86" width="10.25" bestFit="1" customWidth="1"/>
    <col min="87" max="87" width="7.625" bestFit="1" customWidth="1"/>
    <col min="88" max="88" width="10.25" bestFit="1" customWidth="1"/>
    <col min="89" max="89" width="7.625" bestFit="1" customWidth="1"/>
    <col min="90" max="90" width="10.25" bestFit="1" customWidth="1"/>
    <col min="91" max="91" width="7.625" bestFit="1" customWidth="1"/>
    <col min="92" max="92" width="10.25" bestFit="1" customWidth="1"/>
    <col min="93" max="93" width="7.625" bestFit="1" customWidth="1"/>
    <col min="94" max="94" width="10.25" bestFit="1" customWidth="1"/>
    <col min="95" max="95" width="7.625" bestFit="1" customWidth="1"/>
    <col min="96" max="96" width="10.25" bestFit="1" customWidth="1"/>
    <col min="97" max="97" width="7.625" bestFit="1" customWidth="1"/>
    <col min="98" max="98" width="10.25" bestFit="1" customWidth="1"/>
    <col min="99" max="99" width="7.625" bestFit="1" customWidth="1"/>
    <col min="100" max="100" width="10.25" bestFit="1" customWidth="1"/>
    <col min="101" max="101" width="7.625" bestFit="1" customWidth="1"/>
    <col min="102" max="102" width="10.25" bestFit="1" customWidth="1"/>
    <col min="103" max="103" width="7.625" bestFit="1" customWidth="1"/>
    <col min="104" max="104" width="10.25" bestFit="1" customWidth="1"/>
    <col min="105" max="105" width="7.625" bestFit="1" customWidth="1"/>
    <col min="106" max="106" width="10.25" bestFit="1" customWidth="1"/>
    <col min="107" max="107" width="7.625" bestFit="1" customWidth="1"/>
    <col min="108" max="108" width="10.25" bestFit="1" customWidth="1"/>
    <col min="109" max="109" width="8.25" bestFit="1" customWidth="1"/>
    <col min="110" max="110" width="10.875" bestFit="1" customWidth="1"/>
    <col min="111" max="111" width="8.25" bestFit="1" customWidth="1"/>
    <col min="112" max="112" width="10.875" bestFit="1" customWidth="1"/>
    <col min="113" max="113" width="8.25" bestFit="1" customWidth="1"/>
    <col min="114" max="114" width="10.875" bestFit="1" customWidth="1"/>
    <col min="115" max="115" width="8.25" bestFit="1" customWidth="1"/>
    <col min="116" max="116" width="10.875" bestFit="1" customWidth="1"/>
    <col min="117" max="117" width="8.25" bestFit="1" customWidth="1"/>
    <col min="118" max="118" width="10.875" bestFit="1" customWidth="1"/>
    <col min="119" max="119" width="8.25" bestFit="1" customWidth="1"/>
    <col min="120" max="120" width="10.875" bestFit="1" customWidth="1"/>
    <col min="121" max="121" width="8.25" bestFit="1" customWidth="1"/>
    <col min="122" max="122" width="10.875" bestFit="1" customWidth="1"/>
    <col min="123" max="123" width="8.25" bestFit="1" customWidth="1"/>
    <col min="124" max="124" width="10.875" bestFit="1" customWidth="1"/>
    <col min="125" max="125" width="8.25" bestFit="1" customWidth="1"/>
    <col min="126" max="126" width="10.875" bestFit="1" customWidth="1"/>
    <col min="127" max="127" width="8.25" bestFit="1" customWidth="1"/>
    <col min="128" max="128" width="10.875" bestFit="1" customWidth="1"/>
    <col min="129" max="129" width="8.25" bestFit="1" customWidth="1"/>
    <col min="130" max="130" width="10.875" bestFit="1" customWidth="1"/>
    <col min="131" max="131" width="8.25" bestFit="1" customWidth="1"/>
    <col min="132" max="132" width="10.875" bestFit="1" customWidth="1"/>
    <col min="133" max="133" width="8.25" bestFit="1" customWidth="1"/>
    <col min="134" max="134" width="10.875" bestFit="1" customWidth="1"/>
    <col min="135" max="135" width="8.25" bestFit="1" customWidth="1"/>
    <col min="136" max="136" width="10.875" bestFit="1" customWidth="1"/>
    <col min="137" max="137" width="8.25" bestFit="1" customWidth="1"/>
    <col min="138" max="138" width="10.875" bestFit="1" customWidth="1"/>
    <col min="139" max="139" width="8.25" bestFit="1" customWidth="1"/>
    <col min="140" max="140" width="10.875" bestFit="1" customWidth="1"/>
    <col min="141" max="141" width="8.25" bestFit="1" customWidth="1"/>
    <col min="142" max="142" width="10.875" bestFit="1" customWidth="1"/>
    <col min="143" max="143" width="8.25" bestFit="1" customWidth="1"/>
    <col min="144" max="144" width="10.875" bestFit="1" customWidth="1"/>
    <col min="145" max="145" width="8.25" bestFit="1" customWidth="1"/>
    <col min="146" max="146" width="10.875" bestFit="1" customWidth="1"/>
    <col min="147" max="147" width="8.25" bestFit="1" customWidth="1"/>
    <col min="148" max="148" width="10.875" bestFit="1" customWidth="1"/>
    <col min="149" max="149" width="8.25" bestFit="1" customWidth="1"/>
    <col min="150" max="150" width="10.875" bestFit="1" customWidth="1"/>
    <col min="151" max="151" width="7.5" bestFit="1" customWidth="1"/>
    <col min="152" max="152" width="10.125" bestFit="1" customWidth="1"/>
    <col min="153" max="153" width="7.5" bestFit="1" customWidth="1"/>
    <col min="154" max="154" width="10.125" bestFit="1" customWidth="1"/>
    <col min="155" max="155" width="7.5" bestFit="1" customWidth="1"/>
    <col min="156" max="156" width="10.125" bestFit="1" customWidth="1"/>
    <col min="157" max="157" width="7.5" bestFit="1" customWidth="1"/>
    <col min="158" max="158" width="10.125" bestFit="1" customWidth="1"/>
    <col min="159" max="159" width="7.5" bestFit="1" customWidth="1"/>
    <col min="160" max="160" width="10.125" bestFit="1" customWidth="1"/>
    <col min="161" max="161" width="7.5" bestFit="1" customWidth="1"/>
    <col min="162" max="162" width="10.125" bestFit="1" customWidth="1"/>
    <col min="163" max="163" width="7.5" bestFit="1" customWidth="1"/>
    <col min="164" max="164" width="10.125" bestFit="1" customWidth="1"/>
    <col min="165" max="165" width="7.5" bestFit="1" customWidth="1"/>
    <col min="166" max="166" width="10.125" bestFit="1" customWidth="1"/>
    <col min="167" max="167" width="7" bestFit="1" customWidth="1"/>
    <col min="168" max="168" width="9.625" bestFit="1" customWidth="1"/>
    <col min="169" max="169" width="7" bestFit="1" customWidth="1"/>
    <col min="170" max="170" width="9.625" bestFit="1" customWidth="1"/>
    <col min="171" max="171" width="7" bestFit="1" customWidth="1"/>
    <col min="172" max="172" width="9.625" bestFit="1" customWidth="1"/>
    <col min="173" max="173" width="7" bestFit="1" customWidth="1"/>
    <col min="174" max="174" width="9.625" bestFit="1" customWidth="1"/>
    <col min="175" max="175" width="7" bestFit="1" customWidth="1"/>
    <col min="176" max="176" width="9.625" bestFit="1" customWidth="1"/>
    <col min="177" max="177" width="7" bestFit="1" customWidth="1"/>
    <col min="178" max="178" width="9.625" bestFit="1" customWidth="1"/>
    <col min="179" max="179" width="7" bestFit="1" customWidth="1"/>
    <col min="180" max="180" width="9.625" bestFit="1" customWidth="1"/>
    <col min="181" max="181" width="7" bestFit="1" customWidth="1"/>
    <col min="182" max="182" width="9.625" bestFit="1" customWidth="1"/>
    <col min="183" max="183" width="7" bestFit="1" customWidth="1"/>
    <col min="184" max="184" width="9.625" bestFit="1" customWidth="1"/>
    <col min="185" max="185" width="7" bestFit="1" customWidth="1"/>
    <col min="186" max="186" width="9.625" bestFit="1" customWidth="1"/>
    <col min="187" max="187" width="7" bestFit="1" customWidth="1"/>
    <col min="188" max="188" width="9.625" bestFit="1" customWidth="1"/>
    <col min="189" max="189" width="7" bestFit="1" customWidth="1"/>
    <col min="190" max="190" width="9.625" bestFit="1" customWidth="1"/>
    <col min="191" max="191" width="7" bestFit="1" customWidth="1"/>
    <col min="192" max="192" width="7.875" bestFit="1" customWidth="1"/>
    <col min="193" max="193" width="10.5" bestFit="1" customWidth="1"/>
    <col min="194" max="194" width="7.875" bestFit="1" customWidth="1"/>
    <col min="195" max="195" width="10.5" bestFit="1" customWidth="1"/>
    <col min="196" max="196" width="7.875" bestFit="1" customWidth="1"/>
    <col min="197" max="197" width="10.5" bestFit="1" customWidth="1"/>
    <col min="198" max="198" width="7.875" bestFit="1" customWidth="1"/>
    <col min="199" max="199" width="10.5" bestFit="1" customWidth="1"/>
    <col min="200" max="200" width="7.875" bestFit="1" customWidth="1"/>
    <col min="201" max="201" width="10.5" bestFit="1" customWidth="1"/>
    <col min="202" max="202" width="7.875" bestFit="1" customWidth="1"/>
    <col min="203" max="203" width="10.5" bestFit="1" customWidth="1"/>
    <col min="204" max="204" width="7.875" bestFit="1" customWidth="1"/>
    <col min="205" max="205" width="10.5" bestFit="1" customWidth="1"/>
    <col min="206" max="206" width="7.875" bestFit="1" customWidth="1"/>
    <col min="207" max="207" width="10.5" bestFit="1" customWidth="1"/>
    <col min="208" max="208" width="7.875" bestFit="1" customWidth="1"/>
    <col min="209" max="209" width="10.5" bestFit="1" customWidth="1"/>
    <col min="210" max="210" width="7.875" bestFit="1" customWidth="1"/>
    <col min="211" max="211" width="10.5" bestFit="1" customWidth="1"/>
    <col min="212" max="212" width="7.875" bestFit="1" customWidth="1"/>
    <col min="213" max="213" width="10.5" bestFit="1" customWidth="1"/>
    <col min="214" max="214" width="7.75" bestFit="1" customWidth="1"/>
    <col min="215" max="215" width="10.375" bestFit="1" customWidth="1"/>
    <col min="216" max="216" width="7.75" bestFit="1" customWidth="1"/>
    <col min="217" max="217" width="10.375" bestFit="1" customWidth="1"/>
    <col min="218" max="218" width="7.75" bestFit="1" customWidth="1"/>
    <col min="219" max="219" width="10.375" bestFit="1" customWidth="1"/>
    <col min="220" max="220" width="7.75" bestFit="1" customWidth="1"/>
    <col min="221" max="221" width="10.375" bestFit="1" customWidth="1"/>
    <col min="222" max="222" width="7.75" bestFit="1" customWidth="1"/>
    <col min="223" max="223" width="10.375" bestFit="1" customWidth="1"/>
    <col min="224" max="224" width="7.75" bestFit="1" customWidth="1"/>
    <col min="225" max="225" width="10.375" bestFit="1" customWidth="1"/>
    <col min="226" max="226" width="7.75" bestFit="1" customWidth="1"/>
    <col min="227" max="227" width="10.375" bestFit="1" customWidth="1"/>
    <col min="228" max="228" width="7.75" bestFit="1" customWidth="1"/>
    <col min="229" max="229" width="10.375" bestFit="1" customWidth="1"/>
    <col min="230" max="230" width="7.75" bestFit="1" customWidth="1"/>
    <col min="231" max="231" width="10.375" bestFit="1" customWidth="1"/>
    <col min="232" max="232" width="7.75" bestFit="1" customWidth="1"/>
    <col min="233" max="233" width="10.375" bestFit="1" customWidth="1"/>
    <col min="234" max="234" width="7.75" bestFit="1" customWidth="1"/>
    <col min="235" max="235" width="10.375" bestFit="1" customWidth="1"/>
    <col min="236" max="236" width="7.75" bestFit="1" customWidth="1"/>
    <col min="237" max="237" width="10.375" bestFit="1" customWidth="1"/>
    <col min="238" max="238" width="7.75" bestFit="1" customWidth="1"/>
    <col min="239" max="239" width="10.375" bestFit="1" customWidth="1"/>
    <col min="240" max="240" width="7.75" bestFit="1" customWidth="1"/>
    <col min="241" max="241" width="10.375" bestFit="1" customWidth="1"/>
    <col min="242" max="242" width="7.75" bestFit="1" customWidth="1"/>
    <col min="243" max="243" width="10.375" bestFit="1" customWidth="1"/>
    <col min="244" max="244" width="7.5" bestFit="1" customWidth="1"/>
    <col min="245" max="245" width="10.125" bestFit="1" customWidth="1"/>
    <col min="246" max="246" width="7.5" bestFit="1" customWidth="1"/>
    <col min="247" max="247" width="10.125" bestFit="1" customWidth="1"/>
    <col min="248" max="248" width="7.5" bestFit="1" customWidth="1"/>
    <col min="249" max="249" width="10.125" bestFit="1" customWidth="1"/>
    <col min="250" max="250" width="7.5" bestFit="1" customWidth="1"/>
    <col min="251" max="251" width="10.125" bestFit="1" customWidth="1"/>
    <col min="252" max="252" width="7.5" bestFit="1" customWidth="1"/>
    <col min="253" max="253" width="10.125" bestFit="1" customWidth="1"/>
    <col min="254" max="254" width="7.5" bestFit="1" customWidth="1"/>
    <col min="255" max="255" width="10.125" bestFit="1" customWidth="1"/>
    <col min="256" max="256" width="7.5" bestFit="1" customWidth="1"/>
    <col min="257" max="257" width="10.125" bestFit="1" customWidth="1"/>
    <col min="258" max="258" width="7.5" bestFit="1" customWidth="1"/>
    <col min="259" max="259" width="10.125" bestFit="1" customWidth="1"/>
    <col min="260" max="260" width="8" bestFit="1" customWidth="1"/>
    <col min="261" max="261" width="10.625" bestFit="1" customWidth="1"/>
    <col min="262" max="262" width="8" bestFit="1" customWidth="1"/>
    <col min="263" max="263" width="10.625" bestFit="1" customWidth="1"/>
    <col min="264" max="264" width="8" bestFit="1" customWidth="1"/>
    <col min="265" max="265" width="10.625" bestFit="1" customWidth="1"/>
    <col min="266" max="266" width="8" bestFit="1" customWidth="1"/>
    <col min="267" max="267" width="10.625" bestFit="1" customWidth="1"/>
    <col min="268" max="268" width="8" bestFit="1" customWidth="1"/>
    <col min="269" max="269" width="10.625" bestFit="1" customWidth="1"/>
    <col min="270" max="270" width="8" bestFit="1" customWidth="1"/>
    <col min="271" max="271" width="10.625" bestFit="1" customWidth="1"/>
    <col min="272" max="272" width="8" bestFit="1" customWidth="1"/>
    <col min="273" max="273" width="10.625" bestFit="1" customWidth="1"/>
    <col min="274" max="274" width="8" bestFit="1" customWidth="1"/>
    <col min="275" max="275" width="10.625" bestFit="1" customWidth="1"/>
    <col min="276" max="276" width="8" bestFit="1" customWidth="1"/>
    <col min="277" max="277" width="10.625" bestFit="1" customWidth="1"/>
    <col min="278" max="278" width="8" bestFit="1" customWidth="1"/>
    <col min="279" max="279" width="10.625" bestFit="1" customWidth="1"/>
    <col min="280" max="280" width="7.75" bestFit="1" customWidth="1"/>
    <col min="281" max="281" width="10.375" bestFit="1" customWidth="1"/>
    <col min="282" max="282" width="7.75" bestFit="1" customWidth="1"/>
    <col min="283" max="283" width="10.375" bestFit="1" customWidth="1"/>
    <col min="284" max="284" width="7.75" bestFit="1" customWidth="1"/>
    <col min="285" max="285" width="10.375" bestFit="1" customWidth="1"/>
    <col min="286" max="286" width="7.75" bestFit="1" customWidth="1"/>
    <col min="287" max="287" width="10.375" bestFit="1" customWidth="1"/>
    <col min="288" max="288" width="7.75" bestFit="1" customWidth="1"/>
    <col min="289" max="289" width="10.375" bestFit="1" customWidth="1"/>
    <col min="290" max="290" width="7.75" bestFit="1" customWidth="1"/>
    <col min="291" max="291" width="10.375" bestFit="1" customWidth="1"/>
    <col min="292" max="292" width="7.75" bestFit="1" customWidth="1"/>
    <col min="293" max="293" width="10.375" bestFit="1" customWidth="1"/>
    <col min="294" max="294" width="7.75" bestFit="1" customWidth="1"/>
    <col min="295" max="295" width="10.375" bestFit="1" customWidth="1"/>
    <col min="296" max="296" width="7.75" bestFit="1" customWidth="1"/>
    <col min="297" max="297" width="10.375" bestFit="1" customWidth="1"/>
    <col min="298" max="298" width="7.75" bestFit="1" customWidth="1"/>
    <col min="299" max="299" width="10.375" bestFit="1" customWidth="1"/>
    <col min="300" max="300" width="7.75" bestFit="1" customWidth="1"/>
    <col min="301" max="301" width="10.375" bestFit="1" customWidth="1"/>
    <col min="302" max="302" width="7.75" bestFit="1" customWidth="1"/>
    <col min="303" max="303" width="10.375" bestFit="1" customWidth="1"/>
    <col min="304" max="304" width="7.75" bestFit="1" customWidth="1"/>
    <col min="305" max="305" width="10.375" bestFit="1" customWidth="1"/>
    <col min="306" max="306" width="7.75" bestFit="1" customWidth="1"/>
    <col min="307" max="307" width="10.375" bestFit="1" customWidth="1"/>
    <col min="308" max="308" width="7.75" bestFit="1" customWidth="1"/>
    <col min="309" max="309" width="10.375" bestFit="1" customWidth="1"/>
    <col min="310" max="312" width="9.875" bestFit="1" customWidth="1"/>
  </cols>
  <sheetData>
    <row r="3" spans="1:17" x14ac:dyDescent="0.2">
      <c r="A3" s="8" t="s">
        <v>2</v>
      </c>
      <c r="B3" t="s">
        <v>32</v>
      </c>
    </row>
    <row r="4" spans="1:17" x14ac:dyDescent="0.2">
      <c r="A4" t="s">
        <v>14</v>
      </c>
      <c r="B4" s="9">
        <v>191257</v>
      </c>
    </row>
    <row r="5" spans="1:17" x14ac:dyDescent="0.2">
      <c r="A5" t="s">
        <v>13</v>
      </c>
      <c r="B5" s="9">
        <v>340295</v>
      </c>
      <c r="F5" s="8" t="s">
        <v>3</v>
      </c>
      <c r="G5" t="s">
        <v>33</v>
      </c>
    </row>
    <row r="6" spans="1:17" x14ac:dyDescent="0.2">
      <c r="A6" t="s">
        <v>18</v>
      </c>
      <c r="B6" s="9">
        <v>57281</v>
      </c>
      <c r="F6" t="s">
        <v>5</v>
      </c>
      <c r="G6" s="9">
        <v>4747.0479452054797</v>
      </c>
    </row>
    <row r="7" spans="1:17" x14ac:dyDescent="0.2">
      <c r="A7" t="s">
        <v>21</v>
      </c>
      <c r="B7" s="9">
        <v>142439</v>
      </c>
      <c r="F7" t="s">
        <v>6</v>
      </c>
      <c r="G7" s="9">
        <v>5024.8507462686566</v>
      </c>
    </row>
    <row r="8" spans="1:17" x14ac:dyDescent="0.2">
      <c r="A8" t="s">
        <v>17</v>
      </c>
      <c r="B8" s="9">
        <v>136945</v>
      </c>
      <c r="F8" t="s">
        <v>31</v>
      </c>
      <c r="G8" s="9">
        <v>4834.4319248826287</v>
      </c>
    </row>
    <row r="9" spans="1:17" x14ac:dyDescent="0.2">
      <c r="A9" t="s">
        <v>16</v>
      </c>
      <c r="B9" s="9">
        <v>57079</v>
      </c>
    </row>
    <row r="10" spans="1:17" x14ac:dyDescent="0.2">
      <c r="A10" t="s">
        <v>15</v>
      </c>
      <c r="B10" s="9">
        <v>104438</v>
      </c>
    </row>
    <row r="11" spans="1:17" x14ac:dyDescent="0.2">
      <c r="A11" t="s">
        <v>31</v>
      </c>
      <c r="B11" s="9">
        <v>1029734</v>
      </c>
    </row>
    <row r="13" spans="1:17" x14ac:dyDescent="0.2">
      <c r="P13" s="8" t="s">
        <v>2</v>
      </c>
      <c r="Q13" t="s">
        <v>33</v>
      </c>
    </row>
    <row r="14" spans="1:17" x14ac:dyDescent="0.2">
      <c r="P14" t="s">
        <v>14</v>
      </c>
      <c r="Q14" s="10">
        <v>4781.4250000000002</v>
      </c>
    </row>
    <row r="15" spans="1:17" x14ac:dyDescent="0.2">
      <c r="P15" t="s">
        <v>13</v>
      </c>
      <c r="Q15" s="10">
        <v>4792.8873239436616</v>
      </c>
    </row>
    <row r="16" spans="1:17" x14ac:dyDescent="0.2">
      <c r="A16" s="8" t="s">
        <v>0</v>
      </c>
      <c r="B16" t="s">
        <v>32</v>
      </c>
      <c r="J16" s="8" t="s">
        <v>2</v>
      </c>
      <c r="K16" t="s">
        <v>33</v>
      </c>
      <c r="P16" t="s">
        <v>18</v>
      </c>
      <c r="Q16" s="10">
        <v>4406.2307692307695</v>
      </c>
    </row>
    <row r="17" spans="1:25" x14ac:dyDescent="0.2">
      <c r="A17" t="s">
        <v>11</v>
      </c>
      <c r="B17" s="9">
        <v>131713</v>
      </c>
      <c r="J17" t="s">
        <v>14</v>
      </c>
      <c r="K17" s="9">
        <v>4781.4250000000002</v>
      </c>
      <c r="P17" t="s">
        <v>21</v>
      </c>
      <c r="Q17" s="10">
        <v>5275.5185185185182</v>
      </c>
    </row>
    <row r="18" spans="1:25" x14ac:dyDescent="0.2">
      <c r="A18" t="s">
        <v>23</v>
      </c>
      <c r="B18" s="9">
        <v>94745</v>
      </c>
      <c r="J18" t="s">
        <v>13</v>
      </c>
      <c r="K18" s="9">
        <v>4792.8873239436616</v>
      </c>
      <c r="P18" t="s">
        <v>17</v>
      </c>
      <c r="Q18" s="10">
        <v>5072.0370370370374</v>
      </c>
    </row>
    <row r="19" spans="1:25" x14ac:dyDescent="0.2">
      <c r="A19" t="s">
        <v>19</v>
      </c>
      <c r="B19" s="9">
        <v>141056</v>
      </c>
      <c r="J19" t="s">
        <v>18</v>
      </c>
      <c r="K19" s="9">
        <v>4406.2307692307695</v>
      </c>
      <c r="P19" t="s">
        <v>16</v>
      </c>
      <c r="Q19" s="10">
        <v>5189</v>
      </c>
    </row>
    <row r="20" spans="1:25" x14ac:dyDescent="0.2">
      <c r="A20" t="s">
        <v>22</v>
      </c>
      <c r="B20" s="9">
        <v>155168</v>
      </c>
      <c r="J20" t="s">
        <v>21</v>
      </c>
      <c r="K20" s="9">
        <v>5275.5185185185182</v>
      </c>
      <c r="P20" t="s">
        <v>15</v>
      </c>
      <c r="Q20" s="10">
        <v>4351.583333333333</v>
      </c>
    </row>
    <row r="21" spans="1:25" x14ac:dyDescent="0.2">
      <c r="A21" t="s">
        <v>20</v>
      </c>
      <c r="B21" s="9">
        <v>66782</v>
      </c>
      <c r="J21" t="s">
        <v>17</v>
      </c>
      <c r="K21" s="9">
        <v>5072.0370370370374</v>
      </c>
      <c r="P21" t="s">
        <v>31</v>
      </c>
      <c r="Q21" s="10">
        <v>4834.4319248826287</v>
      </c>
    </row>
    <row r="22" spans="1:25" x14ac:dyDescent="0.2">
      <c r="A22" t="s">
        <v>9</v>
      </c>
      <c r="B22" s="9">
        <v>173137</v>
      </c>
      <c r="J22" t="s">
        <v>16</v>
      </c>
      <c r="K22" s="9">
        <v>5189</v>
      </c>
    </row>
    <row r="23" spans="1:25" x14ac:dyDescent="0.2">
      <c r="A23" t="s">
        <v>8</v>
      </c>
      <c r="B23" s="9">
        <v>267133</v>
      </c>
      <c r="J23" t="s">
        <v>15</v>
      </c>
      <c r="K23" s="9">
        <v>4351.583333333333</v>
      </c>
      <c r="P23" s="8" t="s">
        <v>7</v>
      </c>
      <c r="Q23" t="s">
        <v>48</v>
      </c>
    </row>
    <row r="24" spans="1:25" x14ac:dyDescent="0.2">
      <c r="A24" t="s">
        <v>31</v>
      </c>
      <c r="B24" s="9">
        <v>1029734</v>
      </c>
      <c r="J24" t="s">
        <v>31</v>
      </c>
      <c r="K24" s="9">
        <v>4834.4319248826287</v>
      </c>
    </row>
    <row r="25" spans="1:25" x14ac:dyDescent="0.2">
      <c r="P25" s="8" t="s">
        <v>32</v>
      </c>
      <c r="R25" s="8" t="s">
        <v>2</v>
      </c>
    </row>
    <row r="26" spans="1:25" x14ac:dyDescent="0.2">
      <c r="P26" s="8" t="s">
        <v>3</v>
      </c>
      <c r="Q26" s="8" t="s">
        <v>34</v>
      </c>
      <c r="R26" t="s">
        <v>14</v>
      </c>
      <c r="S26" t="s">
        <v>13</v>
      </c>
      <c r="T26" t="s">
        <v>18</v>
      </c>
      <c r="U26" t="s">
        <v>21</v>
      </c>
      <c r="V26" t="s">
        <v>17</v>
      </c>
      <c r="W26" t="s">
        <v>16</v>
      </c>
      <c r="X26" t="s">
        <v>15</v>
      </c>
      <c r="Y26" t="s">
        <v>31</v>
      </c>
    </row>
    <row r="27" spans="1:25" x14ac:dyDescent="0.2">
      <c r="P27" t="s">
        <v>5</v>
      </c>
      <c r="Q27" t="s">
        <v>35</v>
      </c>
      <c r="R27" s="10">
        <v>16794</v>
      </c>
      <c r="S27" s="10">
        <v>29728</v>
      </c>
      <c r="T27" s="10"/>
      <c r="U27" s="10"/>
      <c r="V27" s="10"/>
      <c r="W27" s="10"/>
      <c r="X27" s="10">
        <v>3610</v>
      </c>
      <c r="Y27" s="10">
        <v>50132</v>
      </c>
    </row>
    <row r="28" spans="1:25" x14ac:dyDescent="0.2">
      <c r="Q28" t="s">
        <v>36</v>
      </c>
      <c r="R28" s="10">
        <v>19715</v>
      </c>
      <c r="S28" s="10">
        <v>9228</v>
      </c>
      <c r="T28" s="10"/>
      <c r="U28" s="10"/>
      <c r="V28" s="10"/>
      <c r="W28" s="10">
        <v>9029</v>
      </c>
      <c r="X28" s="10">
        <v>2256</v>
      </c>
      <c r="Y28" s="10">
        <v>40228</v>
      </c>
    </row>
    <row r="29" spans="1:25" x14ac:dyDescent="0.2">
      <c r="Q29" t="s">
        <v>37</v>
      </c>
      <c r="R29" s="10">
        <v>25702</v>
      </c>
      <c r="S29" s="10">
        <v>26224</v>
      </c>
      <c r="T29" s="10"/>
      <c r="U29" s="10"/>
      <c r="V29" s="10"/>
      <c r="W29" s="10">
        <v>3663</v>
      </c>
      <c r="X29" s="10">
        <v>15869</v>
      </c>
      <c r="Y29" s="10">
        <v>71458</v>
      </c>
    </row>
    <row r="30" spans="1:25" x14ac:dyDescent="0.2">
      <c r="Q30" t="s">
        <v>38</v>
      </c>
      <c r="R30" s="10">
        <v>14586</v>
      </c>
      <c r="S30" s="10">
        <v>16001</v>
      </c>
      <c r="T30" s="10"/>
      <c r="U30" s="10"/>
      <c r="V30" s="10"/>
      <c r="W30" s="10"/>
      <c r="X30" s="10">
        <v>1113</v>
      </c>
      <c r="Y30" s="10">
        <v>31700</v>
      </c>
    </row>
    <row r="31" spans="1:25" x14ac:dyDescent="0.2">
      <c r="Q31" t="s">
        <v>39</v>
      </c>
      <c r="R31" s="10">
        <v>22557</v>
      </c>
      <c r="S31" s="10">
        <v>69521</v>
      </c>
      <c r="T31" s="10"/>
      <c r="U31" s="10"/>
      <c r="V31" s="10"/>
      <c r="W31" s="10">
        <v>33384</v>
      </c>
      <c r="X31" s="10">
        <v>23790</v>
      </c>
      <c r="Y31" s="10">
        <v>149252</v>
      </c>
    </row>
    <row r="32" spans="1:25" x14ac:dyDescent="0.2">
      <c r="A32" s="8" t="s">
        <v>34</v>
      </c>
      <c r="B32" t="s">
        <v>32</v>
      </c>
      <c r="Q32" t="s">
        <v>40</v>
      </c>
      <c r="R32" s="10">
        <v>6126</v>
      </c>
      <c r="S32" s="10">
        <v>15208</v>
      </c>
      <c r="T32" s="10"/>
      <c r="U32" s="10"/>
      <c r="V32" s="10"/>
      <c r="W32" s="10"/>
      <c r="X32" s="10">
        <v>4514</v>
      </c>
      <c r="Y32" s="10">
        <v>25848</v>
      </c>
    </row>
    <row r="33" spans="1:25" x14ac:dyDescent="0.2">
      <c r="A33" t="s">
        <v>35</v>
      </c>
      <c r="B33" s="9">
        <v>89663</v>
      </c>
      <c r="Q33" t="s">
        <v>41</v>
      </c>
      <c r="R33" s="10">
        <v>2034</v>
      </c>
      <c r="S33" s="10">
        <v>31336</v>
      </c>
      <c r="T33" s="10"/>
      <c r="U33" s="10"/>
      <c r="V33" s="10"/>
      <c r="W33" s="10">
        <v>5480</v>
      </c>
      <c r="X33" s="10">
        <v>14548</v>
      </c>
      <c r="Y33" s="10">
        <v>53398</v>
      </c>
    </row>
    <row r="34" spans="1:25" x14ac:dyDescent="0.2">
      <c r="A34" t="s">
        <v>36</v>
      </c>
      <c r="B34" s="9">
        <v>62762</v>
      </c>
      <c r="Q34" t="s">
        <v>42</v>
      </c>
      <c r="R34" s="10">
        <v>22611</v>
      </c>
      <c r="S34" s="10">
        <v>9980</v>
      </c>
      <c r="T34" s="10"/>
      <c r="U34" s="10"/>
      <c r="V34" s="10"/>
      <c r="W34" s="10"/>
      <c r="X34" s="10">
        <v>859</v>
      </c>
      <c r="Y34" s="10">
        <v>33450</v>
      </c>
    </row>
    <row r="35" spans="1:25" x14ac:dyDescent="0.2">
      <c r="A35" t="s">
        <v>37</v>
      </c>
      <c r="B35" s="9">
        <v>104566</v>
      </c>
      <c r="Q35" t="s">
        <v>43</v>
      </c>
      <c r="R35" s="10">
        <v>8489</v>
      </c>
      <c r="S35" s="10">
        <v>51835</v>
      </c>
      <c r="T35" s="10"/>
      <c r="U35" s="10"/>
      <c r="V35" s="10"/>
      <c r="W35" s="10">
        <v>5523</v>
      </c>
      <c r="X35" s="10">
        <v>10048</v>
      </c>
      <c r="Y35" s="10">
        <v>75895</v>
      </c>
    </row>
    <row r="36" spans="1:25" x14ac:dyDescent="0.2">
      <c r="A36" t="s">
        <v>38</v>
      </c>
      <c r="B36" s="9">
        <v>49474</v>
      </c>
      <c r="Q36" t="s">
        <v>44</v>
      </c>
      <c r="R36" s="10">
        <v>15331</v>
      </c>
      <c r="S36" s="10">
        <v>22320</v>
      </c>
      <c r="T36" s="10"/>
      <c r="U36" s="10"/>
      <c r="V36" s="10"/>
      <c r="W36" s="10"/>
      <c r="X36" s="10"/>
      <c r="Y36" s="10">
        <v>37651</v>
      </c>
    </row>
    <row r="37" spans="1:25" x14ac:dyDescent="0.2">
      <c r="A37" t="s">
        <v>39</v>
      </c>
      <c r="B37" s="9">
        <v>203339</v>
      </c>
      <c r="Q37" t="s">
        <v>45</v>
      </c>
      <c r="R37" s="10">
        <v>11978</v>
      </c>
      <c r="S37" s="10">
        <v>29530</v>
      </c>
      <c r="T37" s="10"/>
      <c r="U37" s="10"/>
      <c r="V37" s="10"/>
      <c r="W37" s="10"/>
      <c r="X37" s="10">
        <v>24091</v>
      </c>
      <c r="Y37" s="10">
        <v>65599</v>
      </c>
    </row>
    <row r="38" spans="1:25" x14ac:dyDescent="0.2">
      <c r="A38" t="s">
        <v>40</v>
      </c>
      <c r="B38" s="9">
        <v>51600</v>
      </c>
      <c r="Q38" t="s">
        <v>46</v>
      </c>
      <c r="R38" s="10">
        <v>25334</v>
      </c>
      <c r="S38" s="10">
        <v>29384</v>
      </c>
      <c r="T38" s="10"/>
      <c r="U38" s="10"/>
      <c r="V38" s="10"/>
      <c r="W38" s="10"/>
      <c r="X38" s="10">
        <v>3740</v>
      </c>
      <c r="Y38" s="10">
        <v>58458</v>
      </c>
    </row>
    <row r="39" spans="1:25" x14ac:dyDescent="0.2">
      <c r="A39" t="s">
        <v>41</v>
      </c>
      <c r="B39" s="9">
        <v>80735</v>
      </c>
      <c r="P39" t="s">
        <v>47</v>
      </c>
      <c r="R39" s="10">
        <v>191257</v>
      </c>
      <c r="S39" s="10">
        <v>340295</v>
      </c>
      <c r="T39" s="10"/>
      <c r="U39" s="10"/>
      <c r="V39" s="10"/>
      <c r="W39" s="10">
        <v>57079</v>
      </c>
      <c r="X39" s="10">
        <v>104438</v>
      </c>
      <c r="Y39" s="10">
        <v>693069</v>
      </c>
    </row>
    <row r="40" spans="1:25" x14ac:dyDescent="0.2">
      <c r="A40" t="s">
        <v>42</v>
      </c>
      <c r="B40" s="9">
        <v>68994</v>
      </c>
      <c r="P40" t="s">
        <v>6</v>
      </c>
      <c r="Q40" t="s">
        <v>35</v>
      </c>
      <c r="R40" s="10"/>
      <c r="S40" s="10"/>
      <c r="T40" s="10">
        <v>2626</v>
      </c>
      <c r="U40" s="10">
        <v>30732</v>
      </c>
      <c r="V40" s="10">
        <v>6173</v>
      </c>
      <c r="W40" s="10"/>
      <c r="X40" s="10"/>
      <c r="Y40" s="10">
        <v>39531</v>
      </c>
    </row>
    <row r="41" spans="1:25" x14ac:dyDescent="0.2">
      <c r="A41" t="s">
        <v>43</v>
      </c>
      <c r="B41" s="9">
        <v>102433</v>
      </c>
      <c r="Q41" t="s">
        <v>36</v>
      </c>
      <c r="R41" s="10"/>
      <c r="S41" s="10"/>
      <c r="T41" s="10">
        <v>15823</v>
      </c>
      <c r="U41" s="10">
        <v>1557</v>
      </c>
      <c r="V41" s="10">
        <v>5154</v>
      </c>
      <c r="W41" s="10"/>
      <c r="X41" s="10"/>
      <c r="Y41" s="10">
        <v>22534</v>
      </c>
    </row>
    <row r="42" spans="1:25" x14ac:dyDescent="0.2">
      <c r="A42" t="s">
        <v>44</v>
      </c>
      <c r="B42" s="9">
        <v>52615</v>
      </c>
      <c r="Q42" t="s">
        <v>37</v>
      </c>
      <c r="R42" s="10"/>
      <c r="S42" s="10"/>
      <c r="T42" s="10">
        <v>6045</v>
      </c>
      <c r="U42" s="10">
        <v>5341</v>
      </c>
      <c r="V42" s="10">
        <v>21722</v>
      </c>
      <c r="W42" s="10"/>
      <c r="X42" s="10"/>
      <c r="Y42" s="10">
        <v>33108</v>
      </c>
    </row>
    <row r="43" spans="1:25" x14ac:dyDescent="0.2">
      <c r="A43" t="s">
        <v>45</v>
      </c>
      <c r="B43" s="9">
        <v>73740</v>
      </c>
      <c r="Q43" t="s">
        <v>38</v>
      </c>
      <c r="R43" s="10"/>
      <c r="S43" s="10"/>
      <c r="T43" s="10"/>
      <c r="U43" s="10">
        <v>9508</v>
      </c>
      <c r="V43" s="10">
        <v>8266</v>
      </c>
      <c r="W43" s="10"/>
      <c r="X43" s="10"/>
      <c r="Y43" s="10">
        <v>17774</v>
      </c>
    </row>
    <row r="44" spans="1:25" x14ac:dyDescent="0.2">
      <c r="A44" t="s">
        <v>46</v>
      </c>
      <c r="B44" s="9">
        <v>89813</v>
      </c>
      <c r="Q44" t="s">
        <v>39</v>
      </c>
      <c r="R44" s="10"/>
      <c r="S44" s="10"/>
      <c r="T44" s="10">
        <v>8096</v>
      </c>
      <c r="U44" s="10">
        <v>17104</v>
      </c>
      <c r="V44" s="10">
        <v>28887</v>
      </c>
      <c r="W44" s="10"/>
      <c r="X44" s="10"/>
      <c r="Y44" s="10">
        <v>54087</v>
      </c>
    </row>
    <row r="45" spans="1:25" x14ac:dyDescent="0.2">
      <c r="A45" t="s">
        <v>31</v>
      </c>
      <c r="B45" s="9">
        <v>1029734</v>
      </c>
      <c r="Q45" t="s">
        <v>40</v>
      </c>
      <c r="R45" s="10"/>
      <c r="S45" s="10"/>
      <c r="T45" s="10"/>
      <c r="U45" s="10">
        <v>25752</v>
      </c>
      <c r="V45" s="10"/>
      <c r="W45" s="10"/>
      <c r="X45" s="10"/>
      <c r="Y45" s="10">
        <v>25752</v>
      </c>
    </row>
    <row r="46" spans="1:25" x14ac:dyDescent="0.2">
      <c r="Q46" t="s">
        <v>41</v>
      </c>
      <c r="R46" s="10"/>
      <c r="S46" s="10"/>
      <c r="T46" s="10">
        <v>8416</v>
      </c>
      <c r="U46" s="10">
        <v>13170</v>
      </c>
      <c r="V46" s="10">
        <v>5751</v>
      </c>
      <c r="W46" s="10"/>
      <c r="X46" s="10"/>
      <c r="Y46" s="10">
        <v>27337</v>
      </c>
    </row>
    <row r="47" spans="1:25" x14ac:dyDescent="0.2">
      <c r="Q47" t="s">
        <v>42</v>
      </c>
      <c r="R47" s="10"/>
      <c r="S47" s="10"/>
      <c r="T47" s="10">
        <v>5761</v>
      </c>
      <c r="U47" s="10">
        <v>20386</v>
      </c>
      <c r="V47" s="10">
        <v>9397</v>
      </c>
      <c r="W47" s="10"/>
      <c r="X47" s="10"/>
      <c r="Y47" s="10">
        <v>35544</v>
      </c>
    </row>
    <row r="48" spans="1:25" x14ac:dyDescent="0.2">
      <c r="Q48" t="s">
        <v>43</v>
      </c>
      <c r="R48" s="10"/>
      <c r="S48" s="10"/>
      <c r="T48" s="10"/>
      <c r="U48" s="10">
        <v>18605</v>
      </c>
      <c r="V48" s="10">
        <v>7933</v>
      </c>
      <c r="W48" s="10"/>
      <c r="X48" s="10"/>
      <c r="Y48" s="10">
        <v>26538</v>
      </c>
    </row>
    <row r="49" spans="16:25" x14ac:dyDescent="0.2">
      <c r="Q49" t="s">
        <v>44</v>
      </c>
      <c r="R49" s="10"/>
      <c r="S49" s="10"/>
      <c r="T49" s="10">
        <v>5015</v>
      </c>
      <c r="U49" s="10"/>
      <c r="V49" s="10">
        <v>9949</v>
      </c>
      <c r="W49" s="10"/>
      <c r="X49" s="10"/>
      <c r="Y49" s="10">
        <v>14964</v>
      </c>
    </row>
    <row r="50" spans="16:25" x14ac:dyDescent="0.2">
      <c r="Q50" t="s">
        <v>45</v>
      </c>
      <c r="R50" s="10"/>
      <c r="S50" s="10"/>
      <c r="T50" s="10"/>
      <c r="U50" s="10">
        <v>284</v>
      </c>
      <c r="V50" s="10">
        <v>7857</v>
      </c>
      <c r="W50" s="10"/>
      <c r="X50" s="10"/>
      <c r="Y50" s="10">
        <v>8141</v>
      </c>
    </row>
    <row r="51" spans="16:25" x14ac:dyDescent="0.2">
      <c r="Q51" t="s">
        <v>46</v>
      </c>
      <c r="R51" s="10"/>
      <c r="S51" s="10"/>
      <c r="T51" s="10">
        <v>5499</v>
      </c>
      <c r="U51" s="10"/>
      <c r="V51" s="10">
        <v>25856</v>
      </c>
      <c r="W51" s="10"/>
      <c r="X51" s="10"/>
      <c r="Y51" s="10">
        <v>31355</v>
      </c>
    </row>
    <row r="52" spans="16:25" x14ac:dyDescent="0.2">
      <c r="P52" t="s">
        <v>51</v>
      </c>
      <c r="R52" s="10"/>
      <c r="S52" s="10"/>
      <c r="T52" s="10">
        <v>57281</v>
      </c>
      <c r="U52" s="10">
        <v>142439</v>
      </c>
      <c r="V52" s="10">
        <v>136945</v>
      </c>
      <c r="W52" s="10"/>
      <c r="X52" s="10"/>
      <c r="Y52" s="10">
        <v>336665</v>
      </c>
    </row>
    <row r="53" spans="16:25" x14ac:dyDescent="0.2">
      <c r="P53" t="s">
        <v>31</v>
      </c>
      <c r="R53" s="10">
        <v>191257</v>
      </c>
      <c r="S53" s="10">
        <v>340295</v>
      </c>
      <c r="T53" s="10">
        <v>57281</v>
      </c>
      <c r="U53" s="10">
        <v>142439</v>
      </c>
      <c r="V53" s="10">
        <v>136945</v>
      </c>
      <c r="W53" s="10">
        <v>57079</v>
      </c>
      <c r="X53" s="10">
        <v>104438</v>
      </c>
      <c r="Y53" s="10">
        <v>1029734</v>
      </c>
    </row>
  </sheetData>
  <pageMargins left="0.7" right="0.7" top="0.75" bottom="0.75" header="0.3" footer="0.3"/>
  <drawing r:id="rId8"/>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BC5151-62A6-40C8-BE6A-82DB67349B82}">
  <dimension ref="B2:O49"/>
  <sheetViews>
    <sheetView topLeftCell="A10" workbookViewId="0">
      <selection activeCell="P24" sqref="O24:P26"/>
    </sheetView>
  </sheetViews>
  <sheetFormatPr defaultRowHeight="14.25" x14ac:dyDescent="0.2"/>
  <cols>
    <col min="1" max="1" width="11.375" bestFit="1" customWidth="1"/>
    <col min="2" max="2" width="14" bestFit="1" customWidth="1"/>
    <col min="3" max="4" width="10.5" bestFit="1" customWidth="1"/>
    <col min="5" max="5" width="11.375" bestFit="1" customWidth="1"/>
    <col min="6" max="10" width="9.5" bestFit="1" customWidth="1"/>
    <col min="11" max="11" width="11.375" bestFit="1" customWidth="1"/>
    <col min="12" max="14" width="14.625" bestFit="1" customWidth="1"/>
    <col min="15" max="15" width="11.375" bestFit="1" customWidth="1"/>
    <col min="16" max="16" width="14.75" customWidth="1"/>
    <col min="17" max="231" width="13" bestFit="1" customWidth="1"/>
    <col min="232" max="232" width="17.125" bestFit="1" customWidth="1"/>
    <col min="233" max="233" width="15.75" bestFit="1" customWidth="1"/>
    <col min="234" max="359" width="13" bestFit="1" customWidth="1"/>
    <col min="360" max="360" width="22.5" bestFit="1" customWidth="1"/>
    <col min="361" max="361" width="21" bestFit="1" customWidth="1"/>
    <col min="362" max="362" width="17.375" bestFit="1" customWidth="1"/>
    <col min="363" max="363" width="16" bestFit="1" customWidth="1"/>
  </cols>
  <sheetData>
    <row r="2" spans="2:5" x14ac:dyDescent="0.2">
      <c r="B2" s="8" t="s">
        <v>32</v>
      </c>
      <c r="C2" s="8" t="s">
        <v>3</v>
      </c>
    </row>
    <row r="3" spans="2:5" x14ac:dyDescent="0.2">
      <c r="B3" s="8" t="s">
        <v>34</v>
      </c>
      <c r="C3" t="s">
        <v>5</v>
      </c>
      <c r="D3" t="s">
        <v>6</v>
      </c>
      <c r="E3" t="s">
        <v>31</v>
      </c>
    </row>
    <row r="4" spans="2:5" x14ac:dyDescent="0.2">
      <c r="B4" t="s">
        <v>35</v>
      </c>
      <c r="C4" s="9">
        <v>50132</v>
      </c>
      <c r="D4" s="9">
        <v>39531</v>
      </c>
      <c r="E4" s="9">
        <v>89663</v>
      </c>
    </row>
    <row r="5" spans="2:5" x14ac:dyDescent="0.2">
      <c r="B5" t="s">
        <v>36</v>
      </c>
      <c r="C5" s="9">
        <v>40228</v>
      </c>
      <c r="D5" s="9">
        <v>22534</v>
      </c>
      <c r="E5" s="9">
        <v>62762</v>
      </c>
    </row>
    <row r="6" spans="2:5" x14ac:dyDescent="0.2">
      <c r="B6" t="s">
        <v>37</v>
      </c>
      <c r="C6" s="9">
        <v>71458</v>
      </c>
      <c r="D6" s="9">
        <v>33108</v>
      </c>
      <c r="E6" s="9">
        <v>104566</v>
      </c>
    </row>
    <row r="7" spans="2:5" x14ac:dyDescent="0.2">
      <c r="B7" t="s">
        <v>38</v>
      </c>
      <c r="C7" s="9">
        <v>31700</v>
      </c>
      <c r="D7" s="9">
        <v>17774</v>
      </c>
      <c r="E7" s="9">
        <v>49474</v>
      </c>
    </row>
    <row r="8" spans="2:5" x14ac:dyDescent="0.2">
      <c r="B8" t="s">
        <v>39</v>
      </c>
      <c r="C8" s="9">
        <v>149252</v>
      </c>
      <c r="D8" s="9">
        <v>54087</v>
      </c>
      <c r="E8" s="9">
        <v>203339</v>
      </c>
    </row>
    <row r="9" spans="2:5" x14ac:dyDescent="0.2">
      <c r="B9" t="s">
        <v>40</v>
      </c>
      <c r="C9" s="9">
        <v>25848</v>
      </c>
      <c r="D9" s="9">
        <v>25752</v>
      </c>
      <c r="E9" s="9">
        <v>51600</v>
      </c>
    </row>
    <row r="10" spans="2:5" x14ac:dyDescent="0.2">
      <c r="B10" t="s">
        <v>41</v>
      </c>
      <c r="C10" s="9">
        <v>53398</v>
      </c>
      <c r="D10" s="9">
        <v>27337</v>
      </c>
      <c r="E10" s="9">
        <v>80735</v>
      </c>
    </row>
    <row r="11" spans="2:5" x14ac:dyDescent="0.2">
      <c r="B11" t="s">
        <v>42</v>
      </c>
      <c r="C11" s="9">
        <v>33450</v>
      </c>
      <c r="D11" s="9">
        <v>35544</v>
      </c>
      <c r="E11" s="9">
        <v>68994</v>
      </c>
    </row>
    <row r="12" spans="2:5" x14ac:dyDescent="0.2">
      <c r="B12" t="s">
        <v>43</v>
      </c>
      <c r="C12" s="9">
        <v>75895</v>
      </c>
      <c r="D12" s="9">
        <v>26538</v>
      </c>
      <c r="E12" s="9">
        <v>102433</v>
      </c>
    </row>
    <row r="13" spans="2:5" x14ac:dyDescent="0.2">
      <c r="B13" t="s">
        <v>44</v>
      </c>
      <c r="C13" s="9">
        <v>37651</v>
      </c>
      <c r="D13" s="9">
        <v>14964</v>
      </c>
      <c r="E13" s="9">
        <v>52615</v>
      </c>
    </row>
    <row r="14" spans="2:5" x14ac:dyDescent="0.2">
      <c r="B14" t="s">
        <v>45</v>
      </c>
      <c r="C14" s="9">
        <v>65599</v>
      </c>
      <c r="D14" s="9">
        <v>8141</v>
      </c>
      <c r="E14" s="9">
        <v>73740</v>
      </c>
    </row>
    <row r="15" spans="2:5" x14ac:dyDescent="0.2">
      <c r="B15" t="s">
        <v>46</v>
      </c>
      <c r="C15" s="9">
        <v>58458</v>
      </c>
      <c r="D15" s="9">
        <v>31355</v>
      </c>
      <c r="E15" s="9">
        <v>89813</v>
      </c>
    </row>
    <row r="16" spans="2:5" x14ac:dyDescent="0.2">
      <c r="B16" t="s">
        <v>31</v>
      </c>
      <c r="C16" s="9">
        <v>693069</v>
      </c>
      <c r="D16" s="9">
        <v>336665</v>
      </c>
      <c r="E16" s="9">
        <v>1029734</v>
      </c>
    </row>
    <row r="22" spans="2:5" x14ac:dyDescent="0.2">
      <c r="B22" s="8" t="s">
        <v>32</v>
      </c>
      <c r="C22" s="8" t="s">
        <v>3</v>
      </c>
    </row>
    <row r="23" spans="2:5" x14ac:dyDescent="0.2">
      <c r="B23" s="8" t="s">
        <v>2</v>
      </c>
      <c r="C23" t="s">
        <v>5</v>
      </c>
      <c r="D23" t="s">
        <v>6</v>
      </c>
      <c r="E23" t="s">
        <v>31</v>
      </c>
    </row>
    <row r="24" spans="2:5" x14ac:dyDescent="0.2">
      <c r="B24" t="s">
        <v>14</v>
      </c>
      <c r="C24" s="9">
        <v>191257</v>
      </c>
      <c r="D24" s="9"/>
      <c r="E24" s="9">
        <v>191257</v>
      </c>
    </row>
    <row r="25" spans="2:5" x14ac:dyDescent="0.2">
      <c r="B25" t="s">
        <v>13</v>
      </c>
      <c r="C25" s="9">
        <v>340295</v>
      </c>
      <c r="D25" s="9"/>
      <c r="E25" s="9">
        <v>340295</v>
      </c>
    </row>
    <row r="26" spans="2:5" x14ac:dyDescent="0.2">
      <c r="B26" t="s">
        <v>18</v>
      </c>
      <c r="C26" s="9"/>
      <c r="D26" s="9">
        <v>57281</v>
      </c>
      <c r="E26" s="9">
        <v>57281</v>
      </c>
    </row>
    <row r="27" spans="2:5" x14ac:dyDescent="0.2">
      <c r="B27" t="s">
        <v>21</v>
      </c>
      <c r="C27" s="9"/>
      <c r="D27" s="9">
        <v>142439</v>
      </c>
      <c r="E27" s="9">
        <v>142439</v>
      </c>
    </row>
    <row r="28" spans="2:5" x14ac:dyDescent="0.2">
      <c r="B28" t="s">
        <v>17</v>
      </c>
      <c r="C28" s="9"/>
      <c r="D28" s="9">
        <v>136945</v>
      </c>
      <c r="E28" s="9">
        <v>136945</v>
      </c>
    </row>
    <row r="29" spans="2:5" x14ac:dyDescent="0.2">
      <c r="B29" t="s">
        <v>16</v>
      </c>
      <c r="C29" s="9">
        <v>57079</v>
      </c>
      <c r="D29" s="9"/>
      <c r="E29" s="9">
        <v>57079</v>
      </c>
    </row>
    <row r="30" spans="2:5" x14ac:dyDescent="0.2">
      <c r="B30" t="s">
        <v>15</v>
      </c>
      <c r="C30" s="9">
        <v>104438</v>
      </c>
      <c r="D30" s="9"/>
      <c r="E30" s="9">
        <v>104438</v>
      </c>
    </row>
    <row r="31" spans="2:5" x14ac:dyDescent="0.2">
      <c r="B31" t="s">
        <v>31</v>
      </c>
      <c r="C31" s="9">
        <v>693069</v>
      </c>
      <c r="D31" s="9">
        <v>336665</v>
      </c>
      <c r="E31" s="9">
        <v>1029734</v>
      </c>
    </row>
    <row r="45" spans="8:15" x14ac:dyDescent="0.2">
      <c r="H45" s="9"/>
      <c r="I45" s="9"/>
      <c r="J45" s="9"/>
      <c r="K45" s="9"/>
      <c r="L45" s="9"/>
      <c r="M45" s="9"/>
      <c r="N45" s="9"/>
      <c r="O45" s="9"/>
    </row>
    <row r="46" spans="8:15" x14ac:dyDescent="0.2">
      <c r="H46" s="9"/>
      <c r="I46" s="9"/>
      <c r="J46" s="9"/>
      <c r="K46" s="9"/>
      <c r="L46" s="9"/>
      <c r="M46" s="9"/>
      <c r="N46" s="9"/>
      <c r="O46" s="9"/>
    </row>
    <row r="47" spans="8:15" x14ac:dyDescent="0.2">
      <c r="H47" s="9"/>
      <c r="I47" s="9"/>
      <c r="J47" s="9"/>
      <c r="K47" s="9"/>
      <c r="L47" s="9"/>
      <c r="M47" s="9"/>
      <c r="N47" s="12"/>
      <c r="O47" s="9"/>
    </row>
    <row r="48" spans="8:15" x14ac:dyDescent="0.2">
      <c r="H48" s="9"/>
      <c r="I48" s="9"/>
      <c r="J48" s="9"/>
      <c r="K48" s="9"/>
      <c r="L48" s="9"/>
      <c r="M48" s="9"/>
      <c r="N48" s="9"/>
      <c r="O48" s="9"/>
    </row>
    <row r="49" spans="8:15" x14ac:dyDescent="0.2">
      <c r="H49" s="9"/>
      <c r="I49" s="9"/>
      <c r="J49" s="9"/>
      <c r="K49" s="9"/>
      <c r="L49" s="9"/>
      <c r="M49" s="9"/>
      <c r="N49" s="9"/>
      <c r="O49" s="11"/>
    </row>
  </sheetData>
  <pageMargins left="0.7" right="0.7" top="0.75" bottom="0.75" header="0.3" footer="0.3"/>
  <pageSetup orientation="portrait" r:id="rId3"/>
  <drawing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1AD280-E7F7-4123-9CD4-7DF79F3DB8B8}">
  <dimension ref="A1:AA48"/>
  <sheetViews>
    <sheetView tabSelected="1" zoomScaleNormal="100" workbookViewId="0">
      <selection activeCell="M18" sqref="M18"/>
    </sheetView>
  </sheetViews>
  <sheetFormatPr defaultRowHeight="14.25" x14ac:dyDescent="0.2"/>
  <sheetData>
    <row r="1" spans="1:27" x14ac:dyDescent="0.2">
      <c r="A1" s="13"/>
      <c r="B1" s="13"/>
      <c r="C1" s="13"/>
      <c r="D1" s="13"/>
      <c r="E1" s="13"/>
      <c r="F1" s="13"/>
      <c r="G1" s="13"/>
      <c r="H1" s="13"/>
      <c r="I1" s="13"/>
      <c r="J1" s="13"/>
      <c r="K1" s="13"/>
      <c r="L1" s="13"/>
      <c r="M1" s="13"/>
      <c r="N1" s="13"/>
      <c r="O1" s="13"/>
      <c r="P1" s="13"/>
      <c r="Q1" s="13"/>
      <c r="R1" s="13"/>
      <c r="S1" s="13"/>
      <c r="T1" s="13"/>
      <c r="U1" s="13"/>
      <c r="V1" s="13"/>
      <c r="W1" s="13"/>
      <c r="X1" s="13"/>
      <c r="Y1" s="13"/>
      <c r="Z1" s="13"/>
      <c r="AA1" s="13"/>
    </row>
    <row r="2" spans="1:27" x14ac:dyDescent="0.2">
      <c r="A2" s="13"/>
      <c r="B2" s="13"/>
      <c r="C2" s="13"/>
      <c r="D2" s="13"/>
      <c r="E2" s="13"/>
      <c r="F2" s="13"/>
      <c r="G2" s="13"/>
      <c r="H2" s="13"/>
      <c r="I2" s="13"/>
      <c r="J2" s="13"/>
      <c r="K2" s="13"/>
      <c r="L2" s="13"/>
      <c r="M2" s="13"/>
      <c r="N2" s="13"/>
      <c r="O2" s="13"/>
      <c r="P2" s="13"/>
      <c r="Q2" s="13"/>
      <c r="R2" s="13"/>
      <c r="S2" s="13"/>
      <c r="T2" s="13"/>
      <c r="U2" s="13"/>
      <c r="V2" s="13"/>
      <c r="W2" s="13"/>
      <c r="X2" s="13"/>
      <c r="Y2" s="13"/>
      <c r="Z2" s="13"/>
      <c r="AA2" s="13"/>
    </row>
    <row r="3" spans="1:27" x14ac:dyDescent="0.2">
      <c r="A3" s="13"/>
      <c r="B3" s="13"/>
      <c r="C3" s="13"/>
      <c r="D3" s="13"/>
      <c r="E3" s="13"/>
      <c r="F3" s="13"/>
      <c r="G3" s="13"/>
      <c r="H3" s="13"/>
      <c r="I3" s="13"/>
      <c r="J3" s="13"/>
      <c r="K3" s="13"/>
      <c r="L3" s="13"/>
      <c r="M3" s="13"/>
      <c r="N3" s="13"/>
      <c r="O3" s="13"/>
      <c r="P3" s="13"/>
      <c r="Q3" s="13"/>
      <c r="R3" s="13"/>
      <c r="S3" s="13"/>
      <c r="T3" s="13"/>
      <c r="U3" s="13"/>
      <c r="V3" s="13"/>
      <c r="W3" s="13"/>
      <c r="X3" s="13"/>
      <c r="Y3" s="13"/>
      <c r="Z3" s="13"/>
      <c r="AA3" s="13"/>
    </row>
    <row r="4" spans="1:27" x14ac:dyDescent="0.2">
      <c r="A4" s="13"/>
      <c r="B4" s="13"/>
      <c r="C4" s="13"/>
      <c r="D4" s="13"/>
      <c r="E4" s="13"/>
      <c r="F4" s="13"/>
      <c r="G4" s="13"/>
      <c r="H4" s="13"/>
      <c r="I4" s="13"/>
      <c r="J4" s="13"/>
      <c r="K4" s="13"/>
      <c r="L4" s="13"/>
      <c r="M4" s="13"/>
      <c r="N4" s="13"/>
      <c r="O4" s="13"/>
      <c r="P4" s="13"/>
      <c r="Q4" s="13"/>
      <c r="R4" s="13"/>
      <c r="S4" s="13"/>
      <c r="T4" s="13"/>
      <c r="U4" s="13"/>
      <c r="V4" s="13"/>
      <c r="W4" s="13"/>
      <c r="X4" s="13"/>
      <c r="Y4" s="13"/>
      <c r="Z4" s="13"/>
      <c r="AA4" s="13"/>
    </row>
    <row r="5" spans="1:27" x14ac:dyDescent="0.2">
      <c r="A5" s="13"/>
      <c r="B5" s="13"/>
      <c r="C5" s="13"/>
      <c r="D5" s="13"/>
      <c r="E5" s="13"/>
      <c r="F5" s="13"/>
      <c r="G5" s="13"/>
      <c r="H5" s="13"/>
      <c r="I5" s="13"/>
      <c r="J5" s="13"/>
      <c r="K5" s="13"/>
      <c r="L5" s="13"/>
      <c r="M5" s="13"/>
      <c r="N5" s="13"/>
      <c r="O5" s="13"/>
      <c r="P5" s="13"/>
      <c r="Q5" s="13"/>
      <c r="R5" s="13"/>
      <c r="S5" s="13"/>
      <c r="T5" s="13"/>
      <c r="U5" s="13"/>
      <c r="V5" s="13"/>
      <c r="W5" s="13"/>
      <c r="X5" s="13"/>
      <c r="Y5" s="13"/>
      <c r="Z5" s="13"/>
      <c r="AA5" s="13"/>
    </row>
    <row r="6" spans="1:27" x14ac:dyDescent="0.2">
      <c r="A6" s="13"/>
      <c r="B6" s="13"/>
      <c r="C6" s="13"/>
      <c r="D6" s="13"/>
      <c r="E6" s="13"/>
      <c r="F6" s="13"/>
      <c r="G6" s="13"/>
      <c r="H6" s="13"/>
      <c r="I6" s="13"/>
      <c r="J6" s="13"/>
      <c r="K6" s="13"/>
      <c r="L6" s="13"/>
      <c r="M6" s="13"/>
      <c r="N6" s="13"/>
      <c r="O6" s="13"/>
      <c r="P6" s="13"/>
      <c r="Q6" s="13"/>
      <c r="R6" s="13"/>
      <c r="S6" s="13"/>
      <c r="T6" s="13"/>
      <c r="U6" s="13"/>
      <c r="V6" s="13"/>
      <c r="W6" s="13"/>
      <c r="X6" s="13"/>
      <c r="Y6" s="13"/>
      <c r="Z6" s="13"/>
      <c r="AA6" s="13"/>
    </row>
    <row r="7" spans="1:27" x14ac:dyDescent="0.2">
      <c r="A7" s="13"/>
      <c r="B7" s="13"/>
      <c r="C7" s="13"/>
      <c r="D7" s="13"/>
      <c r="E7" s="13"/>
      <c r="F7" s="13"/>
      <c r="G7" s="13"/>
      <c r="H7" s="13"/>
      <c r="I7" s="13"/>
      <c r="J7" s="13"/>
      <c r="K7" s="13"/>
      <c r="L7" s="13"/>
      <c r="M7" s="13"/>
      <c r="N7" s="13"/>
      <c r="O7" s="13"/>
      <c r="P7" s="13"/>
      <c r="Q7" s="13"/>
      <c r="R7" s="13"/>
      <c r="S7" s="13"/>
      <c r="T7" s="13"/>
      <c r="U7" s="13"/>
      <c r="V7" s="13"/>
      <c r="W7" s="13"/>
      <c r="X7" s="13"/>
      <c r="Y7" s="13"/>
      <c r="Z7" s="13"/>
      <c r="AA7" s="13"/>
    </row>
    <row r="8" spans="1:27" x14ac:dyDescent="0.2">
      <c r="A8" s="13"/>
      <c r="B8" s="13"/>
      <c r="C8" s="13"/>
      <c r="D8" s="13"/>
      <c r="E8" s="13"/>
      <c r="F8" s="13"/>
      <c r="G8" s="13"/>
      <c r="H8" s="13"/>
      <c r="I8" s="13"/>
      <c r="J8" s="13"/>
      <c r="K8" s="13"/>
      <c r="L8" s="13"/>
      <c r="M8" s="13"/>
      <c r="N8" s="13"/>
      <c r="O8" s="13"/>
      <c r="P8" s="13"/>
      <c r="Q8" s="13"/>
      <c r="R8" s="13"/>
      <c r="S8" s="13"/>
      <c r="T8" s="13"/>
      <c r="U8" s="13"/>
      <c r="V8" s="13"/>
      <c r="W8" s="13"/>
      <c r="X8" s="13"/>
      <c r="Y8" s="13"/>
      <c r="Z8" s="13"/>
      <c r="AA8" s="13"/>
    </row>
    <row r="9" spans="1:27" x14ac:dyDescent="0.2">
      <c r="A9" s="13"/>
      <c r="B9" s="13"/>
      <c r="C9" s="13"/>
      <c r="D9" s="13"/>
      <c r="E9" s="13"/>
      <c r="F9" s="13"/>
      <c r="G9" s="13"/>
      <c r="H9" s="13"/>
      <c r="I9" s="13"/>
      <c r="J9" s="13"/>
      <c r="K9" s="13"/>
      <c r="L9" s="13"/>
      <c r="M9" s="13"/>
      <c r="N9" s="13"/>
      <c r="O9" s="13"/>
      <c r="P9" s="13"/>
      <c r="Q9" s="13"/>
      <c r="R9" s="13"/>
      <c r="S9" s="13"/>
      <c r="T9" s="13"/>
      <c r="U9" s="13"/>
      <c r="V9" s="13"/>
      <c r="W9" s="13"/>
      <c r="X9" s="13"/>
      <c r="Y9" s="13"/>
      <c r="Z9" s="13"/>
      <c r="AA9" s="13"/>
    </row>
    <row r="10" spans="1:27" x14ac:dyDescent="0.2">
      <c r="A10" s="13"/>
      <c r="B10" s="13"/>
      <c r="C10" s="13"/>
      <c r="D10" s="13"/>
      <c r="E10" s="13"/>
      <c r="F10" s="13"/>
      <c r="G10" s="13"/>
      <c r="H10" s="13"/>
      <c r="I10" s="13"/>
      <c r="J10" s="13"/>
      <c r="K10" s="13"/>
      <c r="L10" s="13"/>
      <c r="M10" s="13"/>
      <c r="N10" s="13"/>
      <c r="O10" s="13"/>
      <c r="P10" s="13"/>
      <c r="Q10" s="13"/>
      <c r="R10" s="13"/>
      <c r="S10" s="13"/>
      <c r="T10" s="13"/>
      <c r="U10" s="13"/>
      <c r="V10" s="13"/>
      <c r="W10" s="13"/>
      <c r="X10" s="13"/>
      <c r="Y10" s="13"/>
      <c r="Z10" s="13"/>
      <c r="AA10" s="13"/>
    </row>
    <row r="11" spans="1:27" x14ac:dyDescent="0.2">
      <c r="A11" s="13"/>
      <c r="B11" s="13"/>
      <c r="C11" s="13"/>
      <c r="D11" s="13"/>
      <c r="E11" s="13"/>
      <c r="F11" s="13"/>
      <c r="G11" s="13"/>
      <c r="H11" s="13"/>
      <c r="I11" s="13"/>
      <c r="J11" s="13"/>
      <c r="K11" s="13"/>
      <c r="L11" s="13"/>
      <c r="M11" s="13"/>
      <c r="N11" s="13"/>
      <c r="O11" s="13"/>
      <c r="P11" s="13"/>
      <c r="Q11" s="13"/>
      <c r="R11" s="13"/>
      <c r="S11" s="13"/>
      <c r="T11" s="13"/>
      <c r="U11" s="13"/>
      <c r="V11" s="13"/>
      <c r="W11" s="13"/>
      <c r="X11" s="13"/>
      <c r="Y11" s="13"/>
      <c r="Z11" s="13"/>
      <c r="AA11" s="13"/>
    </row>
    <row r="12" spans="1:27" x14ac:dyDescent="0.2">
      <c r="A12" s="13"/>
      <c r="B12" s="13"/>
      <c r="C12" s="13"/>
      <c r="D12" s="13"/>
      <c r="E12" s="13"/>
      <c r="F12" s="13"/>
      <c r="G12" s="13"/>
      <c r="H12" s="13"/>
      <c r="I12" s="13"/>
      <c r="J12" s="13"/>
      <c r="K12" s="13"/>
      <c r="L12" s="13"/>
      <c r="M12" s="13"/>
      <c r="N12" s="13"/>
      <c r="O12" s="13"/>
      <c r="P12" s="13"/>
      <c r="Q12" s="13"/>
      <c r="R12" s="13"/>
      <c r="S12" s="13"/>
      <c r="T12" s="13"/>
      <c r="U12" s="13"/>
      <c r="V12" s="13"/>
      <c r="W12" s="13"/>
      <c r="X12" s="13"/>
      <c r="Y12" s="13"/>
      <c r="Z12" s="13"/>
      <c r="AA12" s="13"/>
    </row>
    <row r="13" spans="1:27" x14ac:dyDescent="0.2">
      <c r="A13" s="13"/>
      <c r="B13" s="13"/>
      <c r="C13" s="13"/>
      <c r="D13" s="13"/>
      <c r="E13" s="13"/>
      <c r="F13" s="13"/>
      <c r="G13" s="13"/>
      <c r="H13" s="13"/>
      <c r="I13" s="13"/>
      <c r="J13" s="13"/>
      <c r="K13" s="13"/>
      <c r="L13" s="13"/>
      <c r="M13" s="13"/>
      <c r="N13" s="13"/>
      <c r="O13" s="13"/>
      <c r="P13" s="13"/>
      <c r="Q13" s="13"/>
      <c r="R13" s="13"/>
      <c r="S13" s="13"/>
      <c r="T13" s="13"/>
      <c r="U13" s="13"/>
      <c r="V13" s="13"/>
      <c r="W13" s="13"/>
      <c r="X13" s="13"/>
      <c r="Y13" s="13"/>
      <c r="Z13" s="13"/>
      <c r="AA13" s="13"/>
    </row>
    <row r="14" spans="1:27" x14ac:dyDescent="0.2">
      <c r="A14" s="13"/>
      <c r="B14" s="13"/>
      <c r="C14" s="13"/>
      <c r="D14" s="13"/>
      <c r="E14" s="13"/>
      <c r="F14" s="13"/>
      <c r="G14" s="13"/>
      <c r="H14" s="13"/>
      <c r="I14" s="13"/>
      <c r="J14" s="13"/>
      <c r="K14" s="13"/>
      <c r="L14" s="13"/>
      <c r="M14" s="13"/>
      <c r="N14" s="13"/>
      <c r="O14" s="13"/>
      <c r="P14" s="13"/>
      <c r="Q14" s="13"/>
      <c r="R14" s="13"/>
      <c r="S14" s="13"/>
      <c r="T14" s="13"/>
      <c r="U14" s="13"/>
      <c r="V14" s="13"/>
      <c r="W14" s="13"/>
      <c r="X14" s="13"/>
      <c r="Y14" s="13"/>
      <c r="Z14" s="13"/>
      <c r="AA14" s="13"/>
    </row>
    <row r="15" spans="1:27" x14ac:dyDescent="0.2">
      <c r="A15" s="13"/>
      <c r="B15" s="13"/>
      <c r="C15" s="13"/>
      <c r="D15" s="13"/>
      <c r="E15" s="13"/>
      <c r="F15" s="13"/>
      <c r="G15" s="13"/>
      <c r="H15" s="13"/>
      <c r="I15" s="13"/>
      <c r="J15" s="13"/>
      <c r="K15" s="13"/>
      <c r="L15" s="13"/>
      <c r="M15" s="13"/>
      <c r="N15" s="13"/>
      <c r="O15" s="13"/>
      <c r="P15" s="13"/>
      <c r="Q15" s="13"/>
      <c r="R15" s="13"/>
      <c r="S15" s="13"/>
      <c r="T15" s="13"/>
      <c r="U15" s="13"/>
      <c r="V15" s="13"/>
      <c r="W15" s="13"/>
      <c r="X15" s="13"/>
      <c r="Y15" s="13"/>
      <c r="Z15" s="13"/>
      <c r="AA15" s="13"/>
    </row>
    <row r="16" spans="1:27" x14ac:dyDescent="0.2">
      <c r="A16" s="13"/>
      <c r="B16" s="13"/>
      <c r="C16" s="13"/>
      <c r="D16" s="13"/>
      <c r="E16" s="13"/>
      <c r="F16" s="13"/>
      <c r="G16" s="13"/>
      <c r="H16" s="13"/>
      <c r="I16" s="13"/>
      <c r="J16" s="13"/>
      <c r="K16" s="13"/>
      <c r="L16" s="13"/>
      <c r="M16" s="13"/>
      <c r="N16" s="13"/>
      <c r="O16" s="13"/>
      <c r="P16" s="13"/>
      <c r="Q16" s="13"/>
      <c r="R16" s="13"/>
      <c r="S16" s="13"/>
      <c r="T16" s="13"/>
      <c r="U16" s="13"/>
      <c r="V16" s="13"/>
      <c r="W16" s="13"/>
      <c r="X16" s="13"/>
      <c r="Y16" s="13"/>
      <c r="Z16" s="13"/>
      <c r="AA16" s="13"/>
    </row>
    <row r="17" spans="1:27" x14ac:dyDescent="0.2">
      <c r="A17" s="13"/>
      <c r="B17" s="13"/>
      <c r="C17" s="13"/>
      <c r="D17" s="13"/>
      <c r="E17" s="13"/>
      <c r="F17" s="13"/>
      <c r="G17" s="13"/>
      <c r="H17" s="13"/>
      <c r="I17" s="13"/>
      <c r="J17" s="13"/>
      <c r="K17" s="13"/>
      <c r="L17" s="13"/>
      <c r="M17" s="13"/>
      <c r="N17" s="13"/>
      <c r="O17" s="13"/>
      <c r="P17" s="13"/>
      <c r="Q17" s="13"/>
      <c r="R17" s="13"/>
      <c r="S17" s="13"/>
      <c r="T17" s="13"/>
      <c r="U17" s="13"/>
      <c r="V17" s="13"/>
      <c r="W17" s="13"/>
      <c r="X17" s="13"/>
      <c r="Y17" s="13"/>
      <c r="Z17" s="13"/>
      <c r="AA17" s="13"/>
    </row>
    <row r="18" spans="1:27" x14ac:dyDescent="0.2">
      <c r="A18" s="13"/>
      <c r="B18" s="13"/>
      <c r="C18" s="13"/>
      <c r="D18" s="13"/>
      <c r="E18" s="13"/>
      <c r="F18" s="13"/>
      <c r="G18" s="13"/>
      <c r="H18" s="13"/>
      <c r="I18" s="13"/>
      <c r="J18" s="13"/>
      <c r="K18" s="13"/>
      <c r="L18" s="13"/>
      <c r="M18" s="13"/>
      <c r="N18" s="13"/>
      <c r="O18" s="13"/>
      <c r="P18" s="13"/>
      <c r="Q18" s="13"/>
      <c r="R18" s="13"/>
      <c r="S18" s="13"/>
      <c r="T18" s="13"/>
      <c r="U18" s="13"/>
      <c r="V18" s="13"/>
      <c r="W18" s="13"/>
      <c r="X18" s="13"/>
      <c r="Y18" s="13"/>
      <c r="Z18" s="13"/>
      <c r="AA18" s="13"/>
    </row>
    <row r="19" spans="1:27" x14ac:dyDescent="0.2">
      <c r="A19" s="13"/>
      <c r="B19" s="13"/>
      <c r="C19" s="13"/>
      <c r="D19" s="13"/>
      <c r="E19" s="13"/>
      <c r="F19" s="13"/>
      <c r="G19" s="13"/>
      <c r="H19" s="13"/>
      <c r="I19" s="13"/>
      <c r="J19" s="13"/>
      <c r="K19" s="13"/>
      <c r="L19" s="13"/>
      <c r="M19" s="13"/>
      <c r="N19" s="13"/>
      <c r="O19" s="13"/>
      <c r="P19" s="13"/>
      <c r="Q19" s="13"/>
      <c r="R19" s="13"/>
      <c r="S19" s="13"/>
      <c r="T19" s="13"/>
      <c r="U19" s="13"/>
      <c r="V19" s="13"/>
      <c r="W19" s="13"/>
      <c r="X19" s="13"/>
      <c r="Y19" s="13"/>
      <c r="Z19" s="13"/>
      <c r="AA19" s="13"/>
    </row>
    <row r="20" spans="1:27" x14ac:dyDescent="0.2">
      <c r="A20" s="13"/>
      <c r="B20" s="13"/>
      <c r="C20" s="13"/>
      <c r="D20" s="13"/>
      <c r="E20" s="13"/>
      <c r="F20" s="13"/>
      <c r="G20" s="13"/>
      <c r="H20" s="13"/>
      <c r="I20" s="13"/>
      <c r="J20" s="13"/>
      <c r="K20" s="13"/>
      <c r="L20" s="13"/>
      <c r="M20" s="13"/>
      <c r="N20" s="13"/>
      <c r="O20" s="13"/>
      <c r="P20" s="13"/>
      <c r="Q20" s="13"/>
      <c r="R20" s="13"/>
      <c r="S20" s="13"/>
      <c r="T20" s="13"/>
      <c r="U20" s="13"/>
      <c r="V20" s="13"/>
      <c r="W20" s="13"/>
      <c r="X20" s="13"/>
      <c r="Y20" s="13"/>
      <c r="Z20" s="13"/>
      <c r="AA20" s="13"/>
    </row>
    <row r="21" spans="1:27" x14ac:dyDescent="0.2">
      <c r="A21" s="13"/>
      <c r="B21" s="13"/>
      <c r="C21" s="13"/>
      <c r="D21" s="13"/>
      <c r="E21" s="13"/>
      <c r="F21" s="13"/>
      <c r="G21" s="13"/>
      <c r="H21" s="13"/>
      <c r="I21" s="13"/>
      <c r="J21" s="13"/>
      <c r="K21" s="13"/>
      <c r="L21" s="13"/>
      <c r="M21" s="13"/>
      <c r="N21" s="13"/>
      <c r="O21" s="13"/>
      <c r="P21" s="13"/>
      <c r="Q21" s="13"/>
      <c r="R21" s="13"/>
      <c r="S21" s="13"/>
      <c r="T21" s="13"/>
      <c r="U21" s="13"/>
      <c r="V21" s="13"/>
      <c r="W21" s="13"/>
      <c r="X21" s="13"/>
      <c r="Y21" s="13"/>
      <c r="Z21" s="13"/>
      <c r="AA21" s="13"/>
    </row>
    <row r="22" spans="1:27" x14ac:dyDescent="0.2">
      <c r="A22" s="13"/>
      <c r="B22" s="13"/>
      <c r="C22" s="13"/>
      <c r="D22" s="13"/>
      <c r="E22" s="13"/>
      <c r="F22" s="13"/>
      <c r="G22" s="13"/>
      <c r="H22" s="13"/>
      <c r="I22" s="13"/>
      <c r="J22" s="13"/>
      <c r="K22" s="13"/>
      <c r="L22" s="13"/>
      <c r="M22" s="13"/>
      <c r="N22" s="13"/>
      <c r="O22" s="13"/>
      <c r="P22" s="13"/>
      <c r="Q22" s="13"/>
      <c r="R22" s="13"/>
      <c r="S22" s="13"/>
      <c r="T22" s="13"/>
      <c r="U22" s="13"/>
      <c r="V22" s="13"/>
      <c r="W22" s="13"/>
      <c r="X22" s="13"/>
      <c r="Y22" s="13"/>
      <c r="Z22" s="13"/>
      <c r="AA22" s="13"/>
    </row>
    <row r="23" spans="1:27" x14ac:dyDescent="0.2">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c r="AA23" s="13"/>
    </row>
    <row r="24" spans="1:27" x14ac:dyDescent="0.2">
      <c r="A24" s="13"/>
      <c r="B24" s="13"/>
      <c r="C24" s="13"/>
      <c r="D24" s="13"/>
      <c r="E24" s="13"/>
      <c r="F24" s="13"/>
      <c r="G24" s="13"/>
      <c r="H24" s="13"/>
      <c r="I24" s="13"/>
      <c r="J24" s="13"/>
      <c r="K24" s="13"/>
      <c r="L24" s="13"/>
      <c r="M24" s="13"/>
      <c r="N24" s="13"/>
      <c r="O24" s="13"/>
      <c r="P24" s="13"/>
      <c r="Q24" s="13"/>
      <c r="R24" s="13"/>
      <c r="S24" s="13"/>
      <c r="T24" s="13"/>
      <c r="U24" s="13"/>
      <c r="V24" s="13"/>
      <c r="W24" s="13"/>
      <c r="X24" s="13"/>
      <c r="Y24" s="13"/>
      <c r="Z24" s="13"/>
      <c r="AA24" s="13"/>
    </row>
    <row r="25" spans="1:27" x14ac:dyDescent="0.2">
      <c r="A25" s="13"/>
      <c r="B25" s="13"/>
      <c r="C25" s="13"/>
      <c r="D25" s="13"/>
      <c r="E25" s="13"/>
      <c r="F25" s="13"/>
      <c r="G25" s="13"/>
      <c r="H25" s="13"/>
      <c r="I25" s="13"/>
      <c r="J25" s="13"/>
      <c r="K25" s="13"/>
      <c r="L25" s="13"/>
      <c r="M25" s="13"/>
      <c r="N25" s="13"/>
      <c r="O25" s="13"/>
      <c r="P25" s="13"/>
      <c r="Q25" s="13"/>
      <c r="R25" s="13"/>
      <c r="S25" s="13"/>
      <c r="T25" s="13"/>
      <c r="U25" s="13"/>
      <c r="V25" s="13"/>
      <c r="W25" s="13"/>
      <c r="X25" s="13"/>
      <c r="Y25" s="13"/>
      <c r="Z25" s="13"/>
      <c r="AA25" s="13"/>
    </row>
    <row r="26" spans="1:27" x14ac:dyDescent="0.2">
      <c r="A26" s="13"/>
      <c r="B26" s="13"/>
      <c r="C26" s="13"/>
      <c r="D26" s="13"/>
      <c r="E26" s="13"/>
      <c r="F26" s="13"/>
      <c r="G26" s="13"/>
      <c r="H26" s="13"/>
      <c r="I26" s="13"/>
      <c r="J26" s="13"/>
      <c r="K26" s="13"/>
      <c r="L26" s="13"/>
      <c r="M26" s="13"/>
      <c r="N26" s="13"/>
      <c r="O26" s="13"/>
      <c r="P26" s="13"/>
      <c r="Q26" s="13"/>
      <c r="R26" s="13"/>
      <c r="S26" s="13"/>
      <c r="T26" s="13"/>
      <c r="U26" s="13"/>
      <c r="V26" s="13"/>
      <c r="W26" s="13"/>
      <c r="X26" s="13"/>
      <c r="Y26" s="13"/>
      <c r="Z26" s="13"/>
      <c r="AA26" s="13"/>
    </row>
    <row r="27" spans="1:27" x14ac:dyDescent="0.2">
      <c r="A27" s="13"/>
      <c r="B27" s="13"/>
      <c r="C27" s="13"/>
      <c r="D27" s="13"/>
      <c r="E27" s="13"/>
      <c r="F27" s="13"/>
      <c r="G27" s="13"/>
      <c r="H27" s="13"/>
      <c r="I27" s="13"/>
      <c r="J27" s="13"/>
      <c r="K27" s="13"/>
      <c r="L27" s="13"/>
      <c r="M27" s="13"/>
      <c r="N27" s="13"/>
      <c r="O27" s="13"/>
      <c r="P27" s="13"/>
      <c r="Q27" s="13"/>
      <c r="R27" s="13"/>
      <c r="S27" s="13"/>
      <c r="T27" s="13"/>
      <c r="U27" s="13"/>
      <c r="V27" s="13"/>
      <c r="W27" s="13"/>
      <c r="X27" s="13"/>
      <c r="Y27" s="13"/>
      <c r="Z27" s="13"/>
      <c r="AA27" s="13"/>
    </row>
    <row r="28" spans="1:27" x14ac:dyDescent="0.2">
      <c r="A28" s="13"/>
      <c r="B28" s="13"/>
      <c r="C28" s="13"/>
      <c r="D28" s="13"/>
      <c r="E28" s="13"/>
      <c r="F28" s="13"/>
      <c r="G28" s="13"/>
      <c r="H28" s="13"/>
      <c r="I28" s="13"/>
      <c r="J28" s="13"/>
      <c r="K28" s="13"/>
      <c r="L28" s="13"/>
      <c r="M28" s="13"/>
      <c r="N28" s="13"/>
      <c r="O28" s="13"/>
      <c r="P28" s="13"/>
      <c r="Q28" s="13"/>
      <c r="R28" s="13"/>
      <c r="S28" s="13"/>
      <c r="T28" s="13"/>
      <c r="U28" s="13"/>
      <c r="V28" s="13"/>
      <c r="W28" s="13"/>
      <c r="X28" s="13"/>
      <c r="Y28" s="13"/>
      <c r="Z28" s="13"/>
      <c r="AA28" s="13"/>
    </row>
    <row r="29" spans="1:27" x14ac:dyDescent="0.2">
      <c r="A29" s="13"/>
      <c r="B29" s="13"/>
      <c r="C29" s="13"/>
      <c r="D29" s="13"/>
      <c r="E29" s="13"/>
      <c r="F29" s="13"/>
      <c r="G29" s="13"/>
      <c r="H29" s="13"/>
      <c r="I29" s="13"/>
      <c r="J29" s="13"/>
      <c r="K29" s="13"/>
      <c r="L29" s="13"/>
      <c r="M29" s="13"/>
      <c r="N29" s="13"/>
      <c r="O29" s="13"/>
      <c r="P29" s="13"/>
      <c r="Q29" s="13"/>
      <c r="R29" s="13"/>
      <c r="S29" s="13"/>
      <c r="T29" s="13"/>
      <c r="U29" s="13"/>
      <c r="V29" s="13"/>
      <c r="W29" s="13"/>
      <c r="X29" s="13"/>
      <c r="Y29" s="13"/>
      <c r="Z29" s="13"/>
      <c r="AA29" s="13"/>
    </row>
    <row r="30" spans="1:27" x14ac:dyDescent="0.2">
      <c r="A30" s="13"/>
      <c r="B30" s="13"/>
      <c r="C30" s="13"/>
      <c r="D30" s="13"/>
      <c r="E30" s="13"/>
      <c r="F30" s="13"/>
      <c r="G30" s="13"/>
      <c r="H30" s="13"/>
      <c r="I30" s="13"/>
      <c r="J30" s="13"/>
      <c r="K30" s="13"/>
      <c r="L30" s="13"/>
      <c r="M30" s="13"/>
      <c r="N30" s="13"/>
      <c r="O30" s="13"/>
      <c r="P30" s="13"/>
      <c r="Q30" s="13"/>
      <c r="R30" s="13"/>
      <c r="S30" s="13"/>
      <c r="T30" s="13"/>
      <c r="U30" s="13"/>
      <c r="V30" s="13"/>
      <c r="W30" s="13"/>
      <c r="X30" s="13"/>
      <c r="Y30" s="13"/>
      <c r="Z30" s="13"/>
      <c r="AA30" s="13"/>
    </row>
    <row r="31" spans="1:27" x14ac:dyDescent="0.2">
      <c r="A31" s="13"/>
      <c r="B31" s="13"/>
      <c r="C31" s="13"/>
      <c r="D31" s="13"/>
      <c r="E31" s="13"/>
      <c r="F31" s="13"/>
      <c r="G31" s="13"/>
      <c r="H31" s="13"/>
      <c r="I31" s="13"/>
      <c r="J31" s="13"/>
      <c r="K31" s="13"/>
      <c r="L31" s="13"/>
      <c r="M31" s="13"/>
      <c r="N31" s="13"/>
      <c r="O31" s="13"/>
      <c r="P31" s="13"/>
      <c r="Q31" s="13"/>
      <c r="R31" s="13"/>
      <c r="S31" s="13"/>
      <c r="T31" s="13"/>
      <c r="U31" s="13"/>
      <c r="V31" s="13"/>
      <c r="W31" s="13"/>
      <c r="X31" s="13"/>
      <c r="Y31" s="13"/>
      <c r="Z31" s="13"/>
      <c r="AA31" s="13"/>
    </row>
    <row r="32" spans="1:27" x14ac:dyDescent="0.2">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c r="AA32" s="13"/>
    </row>
    <row r="33" spans="1:27" x14ac:dyDescent="0.2">
      <c r="A33" s="13"/>
      <c r="B33" s="13"/>
      <c r="C33" s="13"/>
      <c r="D33" s="13"/>
      <c r="E33" s="13"/>
      <c r="F33" s="13"/>
      <c r="G33" s="13"/>
      <c r="H33" s="13"/>
      <c r="I33" s="13"/>
      <c r="J33" s="13"/>
      <c r="K33" s="13"/>
      <c r="L33" s="13"/>
      <c r="M33" s="13"/>
      <c r="N33" s="13"/>
      <c r="O33" s="13"/>
      <c r="P33" s="13"/>
      <c r="Q33" s="13"/>
      <c r="R33" s="13"/>
      <c r="S33" s="13"/>
      <c r="T33" s="13"/>
      <c r="U33" s="13"/>
      <c r="V33" s="13"/>
      <c r="W33" s="13"/>
      <c r="X33" s="13"/>
      <c r="Y33" s="13"/>
      <c r="Z33" s="13"/>
      <c r="AA33" s="13"/>
    </row>
    <row r="34" spans="1:27" x14ac:dyDescent="0.2">
      <c r="A34" s="13"/>
      <c r="B34" s="13"/>
      <c r="C34" s="13"/>
      <c r="D34" s="13"/>
      <c r="E34" s="13"/>
      <c r="F34" s="13"/>
      <c r="G34" s="13"/>
      <c r="H34" s="13"/>
      <c r="I34" s="13"/>
      <c r="J34" s="13"/>
      <c r="K34" s="13"/>
      <c r="L34" s="13"/>
      <c r="M34" s="13"/>
      <c r="N34" s="13"/>
      <c r="O34" s="13"/>
      <c r="P34" s="13"/>
      <c r="Q34" s="13"/>
      <c r="R34" s="13"/>
      <c r="S34" s="13"/>
      <c r="T34" s="13"/>
      <c r="U34" s="13"/>
      <c r="V34" s="13"/>
      <c r="W34" s="13"/>
      <c r="X34" s="13"/>
      <c r="Y34" s="13"/>
      <c r="Z34" s="13"/>
      <c r="AA34" s="13"/>
    </row>
    <row r="35" spans="1:27" x14ac:dyDescent="0.2">
      <c r="A35" s="13"/>
      <c r="B35" s="13"/>
      <c r="C35" s="13"/>
      <c r="D35" s="13"/>
      <c r="E35" s="13"/>
      <c r="F35" s="13"/>
      <c r="G35" s="13"/>
      <c r="H35" s="13"/>
      <c r="I35" s="13"/>
      <c r="J35" s="13"/>
      <c r="K35" s="13"/>
      <c r="L35" s="13"/>
      <c r="M35" s="13"/>
      <c r="N35" s="13"/>
      <c r="O35" s="13"/>
      <c r="P35" s="13"/>
      <c r="Q35" s="13"/>
      <c r="R35" s="13"/>
      <c r="S35" s="13"/>
      <c r="T35" s="13"/>
      <c r="U35" s="13"/>
      <c r="V35" s="13"/>
      <c r="W35" s="13"/>
      <c r="X35" s="13"/>
      <c r="Y35" s="13"/>
      <c r="Z35" s="13"/>
      <c r="AA35" s="13"/>
    </row>
    <row r="36" spans="1:27" x14ac:dyDescent="0.2">
      <c r="A36" s="13"/>
      <c r="B36" s="13"/>
      <c r="C36" s="13"/>
      <c r="D36" s="13"/>
      <c r="E36" s="13"/>
      <c r="F36" s="13"/>
      <c r="G36" s="13"/>
      <c r="H36" s="13"/>
      <c r="I36" s="13"/>
      <c r="J36" s="13"/>
      <c r="K36" s="13"/>
      <c r="L36" s="13"/>
      <c r="M36" s="13"/>
      <c r="N36" s="13"/>
      <c r="O36" s="13"/>
      <c r="P36" s="13"/>
      <c r="Q36" s="13"/>
      <c r="R36" s="13"/>
      <c r="S36" s="13"/>
      <c r="T36" s="13"/>
      <c r="U36" s="13"/>
      <c r="V36" s="13"/>
      <c r="W36" s="13"/>
      <c r="X36" s="13"/>
      <c r="Y36" s="13"/>
      <c r="Z36" s="13"/>
      <c r="AA36" s="13"/>
    </row>
    <row r="37" spans="1:27" x14ac:dyDescent="0.2">
      <c r="A37" s="13"/>
      <c r="B37" s="13"/>
      <c r="C37" s="13"/>
      <c r="D37" s="13"/>
      <c r="E37" s="13"/>
      <c r="F37" s="13"/>
      <c r="G37" s="13"/>
      <c r="H37" s="13"/>
      <c r="I37" s="13"/>
      <c r="J37" s="13"/>
      <c r="K37" s="13"/>
      <c r="L37" s="13"/>
      <c r="M37" s="13"/>
      <c r="N37" s="13"/>
      <c r="O37" s="13"/>
      <c r="P37" s="13"/>
      <c r="Q37" s="13"/>
      <c r="R37" s="13"/>
      <c r="S37" s="13"/>
      <c r="T37" s="13"/>
      <c r="U37" s="13"/>
      <c r="V37" s="13"/>
      <c r="W37" s="13"/>
      <c r="X37" s="13"/>
      <c r="Y37" s="13"/>
      <c r="Z37" s="13"/>
      <c r="AA37" s="13"/>
    </row>
    <row r="38" spans="1:27" x14ac:dyDescent="0.2">
      <c r="A38" s="13"/>
      <c r="B38" s="13"/>
      <c r="C38" s="13"/>
      <c r="D38" s="13"/>
      <c r="E38" s="13"/>
      <c r="F38" s="13"/>
      <c r="G38" s="13"/>
      <c r="H38" s="13"/>
      <c r="I38" s="13"/>
      <c r="J38" s="13"/>
      <c r="K38" s="13"/>
      <c r="L38" s="13"/>
      <c r="M38" s="13"/>
      <c r="N38" s="13"/>
      <c r="O38" s="13"/>
      <c r="P38" s="13"/>
      <c r="Q38" s="13"/>
      <c r="R38" s="13"/>
      <c r="S38" s="13"/>
      <c r="T38" s="13"/>
      <c r="U38" s="13"/>
      <c r="V38" s="13"/>
      <c r="W38" s="13"/>
      <c r="X38" s="13"/>
      <c r="Y38" s="13"/>
      <c r="Z38" s="13"/>
      <c r="AA38" s="13"/>
    </row>
    <row r="39" spans="1:27" x14ac:dyDescent="0.2">
      <c r="A39" s="13"/>
      <c r="B39" s="13"/>
      <c r="C39" s="13"/>
      <c r="D39" s="13"/>
      <c r="E39" s="13"/>
      <c r="F39" s="13"/>
      <c r="G39" s="13"/>
      <c r="H39" s="13"/>
      <c r="I39" s="13"/>
      <c r="J39" s="13"/>
      <c r="K39" s="13"/>
      <c r="L39" s="13"/>
      <c r="M39" s="13"/>
      <c r="N39" s="13"/>
      <c r="O39" s="13"/>
      <c r="P39" s="13"/>
      <c r="Q39" s="13"/>
      <c r="R39" s="13"/>
      <c r="S39" s="13"/>
      <c r="T39" s="13"/>
      <c r="U39" s="13"/>
      <c r="V39" s="13"/>
      <c r="W39" s="13"/>
      <c r="X39" s="13"/>
      <c r="Y39" s="13"/>
      <c r="Z39" s="13"/>
      <c r="AA39" s="13"/>
    </row>
    <row r="40" spans="1:27" x14ac:dyDescent="0.2">
      <c r="A40" s="13"/>
      <c r="B40" s="13"/>
      <c r="C40" s="13"/>
      <c r="D40" s="13"/>
      <c r="E40" s="13"/>
      <c r="F40" s="13"/>
      <c r="G40" s="13"/>
      <c r="H40" s="13"/>
      <c r="I40" s="13"/>
      <c r="J40" s="13"/>
      <c r="K40" s="13"/>
      <c r="L40" s="13"/>
      <c r="M40" s="13"/>
      <c r="N40" s="13"/>
      <c r="O40" s="13"/>
      <c r="P40" s="13"/>
      <c r="Q40" s="13"/>
      <c r="R40" s="13"/>
      <c r="S40" s="13"/>
      <c r="T40" s="13"/>
      <c r="U40" s="13"/>
      <c r="V40" s="13"/>
      <c r="W40" s="13"/>
      <c r="X40" s="13"/>
      <c r="Y40" s="13"/>
      <c r="Z40" s="13"/>
      <c r="AA40" s="13"/>
    </row>
    <row r="41" spans="1:27" x14ac:dyDescent="0.2">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c r="AA41" s="13"/>
    </row>
    <row r="42" spans="1:27" x14ac:dyDescent="0.2">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c r="AA42" s="13"/>
    </row>
    <row r="43" spans="1:27" x14ac:dyDescent="0.2">
      <c r="A43" s="13"/>
      <c r="B43" s="13"/>
      <c r="C43" s="13"/>
      <c r="D43" s="13"/>
      <c r="E43" s="13"/>
      <c r="F43" s="13"/>
      <c r="G43" s="13"/>
      <c r="H43" s="13"/>
      <c r="I43" s="13"/>
      <c r="J43" s="13"/>
      <c r="K43" s="13"/>
      <c r="L43" s="13"/>
      <c r="M43" s="13"/>
      <c r="N43" s="13"/>
      <c r="O43" s="13"/>
      <c r="P43" s="13"/>
      <c r="Q43" s="13"/>
      <c r="R43" s="13"/>
      <c r="S43" s="13"/>
      <c r="T43" s="13"/>
      <c r="U43" s="13"/>
      <c r="V43" s="13"/>
      <c r="W43" s="13"/>
      <c r="X43" s="13"/>
      <c r="Y43" s="13"/>
      <c r="Z43" s="13"/>
      <c r="AA43" s="13"/>
    </row>
    <row r="44" spans="1:27" x14ac:dyDescent="0.2">
      <c r="A44" s="13"/>
      <c r="B44" s="13"/>
      <c r="C44" s="13"/>
      <c r="D44" s="13"/>
      <c r="E44" s="13"/>
      <c r="F44" s="13"/>
      <c r="G44" s="13"/>
      <c r="H44" s="13"/>
      <c r="I44" s="13"/>
      <c r="J44" s="13"/>
      <c r="K44" s="13"/>
      <c r="L44" s="13"/>
      <c r="M44" s="13"/>
      <c r="N44" s="13"/>
      <c r="O44" s="13"/>
      <c r="P44" s="13"/>
      <c r="Q44" s="13"/>
      <c r="R44" s="13"/>
      <c r="S44" s="13"/>
      <c r="T44" s="13"/>
      <c r="U44" s="13"/>
      <c r="V44" s="13"/>
      <c r="W44" s="13"/>
      <c r="X44" s="13"/>
      <c r="Y44" s="13"/>
      <c r="Z44" s="13"/>
      <c r="AA44" s="13"/>
    </row>
    <row r="45" spans="1:27" x14ac:dyDescent="0.2">
      <c r="A45" s="13"/>
      <c r="B45" s="13"/>
      <c r="C45" s="13"/>
      <c r="D45" s="13"/>
      <c r="E45" s="13"/>
      <c r="F45" s="13"/>
      <c r="G45" s="13"/>
      <c r="H45" s="13"/>
      <c r="I45" s="13"/>
      <c r="J45" s="13"/>
      <c r="K45" s="13"/>
      <c r="L45" s="13"/>
      <c r="M45" s="13"/>
      <c r="N45" s="13"/>
      <c r="O45" s="13"/>
      <c r="P45" s="13"/>
      <c r="Q45" s="13"/>
      <c r="R45" s="13"/>
      <c r="S45" s="13"/>
      <c r="T45" s="13"/>
      <c r="U45" s="13"/>
      <c r="V45" s="13"/>
      <c r="W45" s="13"/>
      <c r="X45" s="13"/>
      <c r="Y45" s="13"/>
      <c r="Z45" s="13"/>
      <c r="AA45" s="13"/>
    </row>
    <row r="46" spans="1:27" x14ac:dyDescent="0.2">
      <c r="A46" s="13"/>
      <c r="B46" s="13"/>
      <c r="C46" s="13"/>
      <c r="D46" s="13"/>
      <c r="E46" s="13"/>
      <c r="F46" s="13"/>
      <c r="G46" s="13"/>
      <c r="H46" s="13"/>
      <c r="I46" s="13"/>
      <c r="J46" s="13"/>
      <c r="K46" s="13"/>
      <c r="L46" s="13"/>
      <c r="M46" s="13"/>
      <c r="N46" s="13"/>
      <c r="O46" s="13"/>
      <c r="P46" s="13"/>
      <c r="Q46" s="13"/>
      <c r="R46" s="13"/>
      <c r="S46" s="13"/>
      <c r="T46" s="13"/>
      <c r="U46" s="13"/>
      <c r="V46" s="13"/>
      <c r="W46" s="13"/>
      <c r="X46" s="13"/>
      <c r="Y46" s="13"/>
      <c r="Z46" s="13"/>
      <c r="AA46" s="13"/>
    </row>
    <row r="47" spans="1:27" x14ac:dyDescent="0.2">
      <c r="A47" s="13"/>
      <c r="B47" s="13"/>
      <c r="C47" s="13"/>
      <c r="D47" s="13"/>
      <c r="E47" s="13"/>
      <c r="F47" s="13"/>
      <c r="G47" s="13"/>
      <c r="H47" s="13"/>
      <c r="I47" s="13"/>
      <c r="J47" s="13"/>
      <c r="K47" s="13"/>
      <c r="L47" s="13"/>
      <c r="M47" s="13"/>
      <c r="N47" s="13"/>
      <c r="O47" s="13"/>
      <c r="P47" s="13"/>
      <c r="Q47" s="13"/>
      <c r="R47" s="13"/>
      <c r="S47" s="13"/>
      <c r="T47" s="13"/>
      <c r="U47" s="13"/>
      <c r="V47" s="13"/>
      <c r="W47" s="13"/>
      <c r="X47" s="13"/>
      <c r="Y47" s="13"/>
      <c r="Z47" s="13"/>
      <c r="AA47" s="13"/>
    </row>
    <row r="48" spans="1:27" x14ac:dyDescent="0.2">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c r="AA48" s="13"/>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vt:i4>
      </vt:variant>
    </vt:vector>
  </HeadingPairs>
  <TitlesOfParts>
    <vt:vector size="7" baseType="lpstr">
      <vt:lpstr>BLOSSOM ACADEMY</vt:lpstr>
      <vt:lpstr>Data</vt:lpstr>
      <vt:lpstr>Table</vt:lpstr>
      <vt:lpstr>One-dimensional Pivot Table </vt:lpstr>
      <vt:lpstr>Two-dimensional Pivot Table,</vt:lpstr>
      <vt:lpstr>Charts</vt:lpstr>
      <vt:lpstr>Category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excel-easy.com</dc:creator>
  <cp:lastModifiedBy>shamsiya murtala</cp:lastModifiedBy>
  <dcterms:created xsi:type="dcterms:W3CDTF">2012-06-12T18:34:12Z</dcterms:created>
  <dcterms:modified xsi:type="dcterms:W3CDTF">2024-09-20T08:45:22Z</dcterms:modified>
</cp:coreProperties>
</file>