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6250C16-42CC-4D47-AD42-C60FAE4919B0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A11" i="1"/>
  <c r="A8" i="1"/>
  <c r="A9" i="1"/>
  <c r="A10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8" i="1"/>
  <c r="I37" i="1" l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</calcChain>
</file>

<file path=xl/sharedStrings.xml><?xml version="1.0" encoding="utf-8"?>
<sst xmlns="http://schemas.openxmlformats.org/spreadsheetml/2006/main" count="22" uniqueCount="13">
  <si>
    <t xml:space="preserve">Bill of Materials and Project Budget </t>
  </si>
  <si>
    <t>Group:43</t>
  </si>
  <si>
    <t>Part</t>
  </si>
  <si>
    <t>Description</t>
  </si>
  <si>
    <t>Model</t>
  </si>
  <si>
    <t>Supplier</t>
  </si>
  <si>
    <t>Order Number</t>
  </si>
  <si>
    <t>Link</t>
  </si>
  <si>
    <t>Unit price</t>
  </si>
  <si>
    <t>Quantity</t>
  </si>
  <si>
    <t>Price</t>
  </si>
  <si>
    <t>Development 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</si>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</sst>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2"/>
      <color theme="1"/>
      <name val="Times New Roman"/>
      <family val="1"/>
    </font>
    <font>
      <b/>
      <sz val="13"/>
      <color theme="3"/>
      <name val="Rockwell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6" fillId="0" borderId="3" applyNumberFormat="0" applyFill="0" applyAlignment="0" applyProtection="0"/>
  </cellStyleXfs>
  <cellXfs count="15">
    <xf numFmtId="0" fontId="0" fillId="0" borderId="0" xfId="0"/>
    <xf numFmtId="0" fontId="3" fillId="0" borderId="1" xfId="3"/>
    <xf numFmtId="0" fontId="4" fillId="0" borderId="2" xfId="4"/>
    <xf numFmtId="0" fontId="5" fillId="0" borderId="0" xfId="0" applyFont="1"/>
    <xf numFmtId="44" fontId="5" fillId="0" borderId="0" xfId="1" applyFont="1"/>
    <xf numFmtId="44" fontId="0" fillId="0" borderId="0" xfId="1" applyFont="1"/>
    <xf numFmtId="0" fontId="0" fillId="0" borderId="0" xfId="0" applyAlignment="1">
      <alignment horizontal="center"/>
    </xf>
    <xf numFmtId="0" fontId="8" fillId="0" borderId="3" xfId="5" applyFont="1"/>
    <xf numFmtId="0" fontId="5" fillId="0" borderId="0" xfId="0" applyFont="1" applyBorder="1"/>
    <xf numFmtId="44" fontId="5" fillId="0" borderId="0" xfId="1" applyFont="1" applyBorder="1"/>
    <xf numFmtId="49" fontId="5" fillId="0" borderId="0" xfId="0" applyNumberFormat="1" applyFont="1"/>
    <xf numFmtId="49" fontId="5" fillId="0" borderId="0" xfId="0" applyNumberFormat="1" applyFont="1" applyBorder="1"/>
    <xf numFmtId="44" fontId="8" fillId="0" borderId="3" xfId="5" applyNumberFormat="1" applyFont="1"/>
    <xf numFmtId="0" fontId="7" fillId="0" borderId="0" xfId="2" applyFont="1" applyAlignment="1">
      <alignment horizontal="center"/>
    </xf>
    <xf numFmtId="0" fontId="9" fillId="0" borderId="2" xfId="4" applyFont="1" applyAlignment="1">
      <alignment horizontal="center"/>
    </xf>
  </cellXfs>
  <cellStyles count="6">
    <cellStyle name="Currency" xfId="1" builtinId="4"/>
    <cellStyle name="Heading 1" xfId="3" builtinId="16"/>
    <cellStyle name="Heading 2" xfId="4" builtinId="17"/>
    <cellStyle name="Normal" xfId="0" builtinId="0"/>
    <cellStyle name="Title" xfId="2" builtinId="15"/>
    <cellStyle name="Total" xfId="5" builtinId="25"/>
  </cellStyles>
  <dxfs count="12">
    <dxf>
      <font>
        <strike val="0"/>
        <outline val="0"/>
        <shadow val="0"/>
        <u val="none"/>
        <vertAlign val="baseline"/>
        <sz val="13"/>
        <color theme="3"/>
        <name val="Rockwell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-&quot;$&quot;* #,##0.00_-;\-&quot;$&quot;* #,##0.00_-;_-&quot;$&quot;* &quot;-&quot;??_-;_-@_-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ED8E39-8940-42F5-B264-9A38FF7BBA53}" name="Table1" displayName="Table1" ref="A7:I36" totalsRowShown="0" headerRowDxfId="0" dataDxfId="10" headerRowBorderDxfId="11" headerRowCellStyle="Heading 2">
  <autoFilter ref="A7:I36" xr:uid="{88F43D4B-CAEC-4D34-8B0C-BD1CBCB8FD6A}"/>
  <tableColumns count="9">
    <tableColumn id="1" xr3:uid="{8B7C3793-1544-4F0F-B7DB-A120BF04BC5D}" name="Part" dataDxfId="9">
      <calculatedColumnFormula>ROUND(RAND()*100000,0)</calculatedColumnFormula>
    </tableColumn>
    <tableColumn id="2" xr3:uid="{22893B14-E0F6-49D9-809F-78979CBF5415}" name="Description" dataDxfId="8"/>
    <tableColumn id="3" xr3:uid="{4C9B5F45-83A7-4DD5-9CA8-A5520F597ACD}" name="Model" dataDxfId="7"/>
    <tableColumn id="4" xr3:uid="{13DB6D08-58B1-4000-A4F9-14180B019F14}" name="Supplier" dataDxfId="6"/>
    <tableColumn id="5" xr3:uid="{D183E185-9FF2-476D-BA7F-A62E7B90317D}" name="Order Number" dataDxfId="5">
      <calculatedColumnFormula>ROUND(RAND()*1000,0)</calculatedColumnFormula>
    </tableColumn>
    <tableColumn id="6" xr3:uid="{756D3BC2-3C82-41F6-ACDA-459259E2C39F}" name="Link" dataDxfId="4"/>
    <tableColumn id="7" xr3:uid="{793C8278-328E-43A9-BCD0-E40AF5BA806B}" name="Unit price" dataDxfId="3" dataCellStyle="Currency"/>
    <tableColumn id="8" xr3:uid="{173673DB-D1E3-470D-8B18-91B0D4725A34}" name="Quantity" dataDxfId="2"/>
    <tableColumn id="9" xr3:uid="{567A20EB-13F7-4A82-B2E9-BB8029A5DB2B}" name="Price" dataDxfId="1" dataCellStyle="Currency">
      <calculatedColumnFormula>SUMI8:I7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8"/>
  <sheetViews>
    <sheetView tabSelected="1" workbookViewId="0">
      <selection activeCell="F3" sqref="F3"/>
    </sheetView>
  </sheetViews>
  <sheetFormatPr defaultRowHeight="14.25" x14ac:dyDescent="0.45"/>
  <cols>
    <col min="1" max="1" width="18.6640625" customWidth="1"/>
    <col min="2" max="2" width="22.265625" customWidth="1"/>
    <col min="3" max="3" width="20.19921875" customWidth="1"/>
    <col min="4" max="4" width="18.3984375" customWidth="1"/>
    <col min="5" max="5" width="19.6640625" customWidth="1"/>
    <col min="6" max="6" width="26.265625" customWidth="1"/>
    <col min="7" max="7" width="18.265625" customWidth="1"/>
    <col min="8" max="8" width="14.9296875" customWidth="1"/>
    <col min="9" max="9" width="12.265625" customWidth="1"/>
  </cols>
  <sheetData>
    <row r="2" spans="1:10" ht="23.25" x14ac:dyDescent="0.7">
      <c r="A2" s="13" t="s">
        <v>0</v>
      </c>
      <c r="B2" s="13"/>
      <c r="C2" s="13"/>
      <c r="D2" s="13"/>
      <c r="E2" s="13"/>
      <c r="F2" s="13"/>
    </row>
    <row r="4" spans="1:10" ht="19.899999999999999" thickBot="1" x14ac:dyDescent="0.65">
      <c r="A4" s="1" t="s">
        <v>1</v>
      </c>
    </row>
    <row r="5" spans="1:10" ht="14.65" thickTop="1" x14ac:dyDescent="0.45"/>
    <row r="7" spans="1:10" ht="17.649999999999999" thickBot="1" x14ac:dyDescent="0.6">
      <c r="A7" s="14" t="s">
        <v>2</v>
      </c>
      <c r="B7" s="14" t="s">
        <v>3</v>
      </c>
      <c r="C7" s="14" t="s">
        <v>4</v>
      </c>
      <c r="D7" s="14" t="s">
        <v>5</v>
      </c>
      <c r="E7" s="14" t="s">
        <v>6</v>
      </c>
      <c r="F7" s="14" t="s">
        <v>7</v>
      </c>
      <c r="G7" s="14" t="s">
        <v>8</v>
      </c>
      <c r="H7" s="14" t="s">
        <v>9</v>
      </c>
      <c r="I7" s="14" t="s">
        <v>10</v>
      </c>
      <c r="J7" s="6"/>
    </row>
    <row r="8" spans="1:10" ht="15.75" thickTop="1" x14ac:dyDescent="0.45">
      <c r="A8" s="3">
        <f t="shared" ref="A8:A36" ca="1" si="0">ROUND(RAND()*100000,0)</f>
        <v>71567</v>
      </c>
      <c r="B8" s="10"/>
      <c r="C8" s="3"/>
      <c r="D8" s="10"/>
      <c r="E8" s="3">
        <f t="shared" ref="E8:E36" ca="1" si="1">ROUND(RAND()*1000,0)</f>
        <v>209</v>
      </c>
      <c r="F8" s="10"/>
      <c r="G8" s="4">
        <v>1</v>
      </c>
      <c r="H8" s="3">
        <v>1</v>
      </c>
      <c r="I8" s="4">
        <f>Table1[[#This Row],[Unit price]]*Table1[[#This Row],[Quantity]]</f>
        <v>1</v>
      </c>
    </row>
    <row r="9" spans="1:10" ht="15.4" x14ac:dyDescent="0.45">
      <c r="A9" s="3">
        <f t="shared" ca="1" si="0"/>
        <v>17661</v>
      </c>
      <c r="B9" s="10"/>
      <c r="C9" s="3"/>
      <c r="D9" s="10"/>
      <c r="E9" s="3">
        <f t="shared" ca="1" si="1"/>
        <v>779</v>
      </c>
      <c r="F9" s="10"/>
      <c r="G9" s="4">
        <v>1</v>
      </c>
      <c r="H9" s="3">
        <v>1</v>
      </c>
      <c r="I9" s="4">
        <f>Table1[[#This Row],[Unit price]]*Table1[[#This Row],[Quantity]]</f>
        <v>1</v>
      </c>
    </row>
    <row r="10" spans="1:10" ht="15.4" x14ac:dyDescent="0.45">
      <c r="A10" s="3">
        <f t="shared" ca="1" si="0"/>
        <v>2498</v>
      </c>
      <c r="B10" s="10"/>
      <c r="C10" s="3"/>
      <c r="D10" s="10"/>
      <c r="E10" s="3">
        <f t="shared" ca="1" si="1"/>
        <v>529</v>
      </c>
      <c r="F10" s="10"/>
      <c r="G10" s="4">
        <v>1</v>
      </c>
      <c r="H10" s="3">
        <v>1</v>
      </c>
      <c r="I10" s="4">
        <f>Table1[[#This Row],[Unit price]]*Table1[[#This Row],[Quantity]]</f>
        <v>1</v>
      </c>
    </row>
    <row r="11" spans="1:10" ht="15.4" x14ac:dyDescent="0.45">
      <c r="A11" s="3">
        <f t="shared" ca="1" si="0"/>
        <v>72426</v>
      </c>
      <c r="B11" s="10"/>
      <c r="C11" s="3"/>
      <c r="D11" s="10"/>
      <c r="E11" s="3">
        <f t="shared" ca="1" si="1"/>
        <v>670</v>
      </c>
      <c r="F11" s="10"/>
      <c r="G11" s="4">
        <v>1</v>
      </c>
      <c r="H11" s="3">
        <v>1</v>
      </c>
      <c r="I11" s="4">
        <f>Table1[[#This Row],[Unit price]]*Table1[[#This Row],[Quantity]]</f>
        <v>1</v>
      </c>
    </row>
    <row r="12" spans="1:10" ht="15.4" x14ac:dyDescent="0.45">
      <c r="A12" s="3">
        <f t="shared" ca="1" si="0"/>
        <v>73282</v>
      </c>
      <c r="B12" s="10"/>
      <c r="C12" s="3"/>
      <c r="D12" s="10"/>
      <c r="E12" s="3">
        <f t="shared" ca="1" si="1"/>
        <v>45</v>
      </c>
      <c r="F12" s="10"/>
      <c r="G12" s="4">
        <v>1</v>
      </c>
      <c r="H12" s="3">
        <v>1</v>
      </c>
      <c r="I12" s="4">
        <f>Table1[[#This Row],[Unit price]]*Table1[[#This Row],[Quantity]]</f>
        <v>1</v>
      </c>
    </row>
    <row r="13" spans="1:10" ht="15.4" x14ac:dyDescent="0.45">
      <c r="A13" s="3">
        <f t="shared" ca="1" si="0"/>
        <v>20300</v>
      </c>
      <c r="B13" s="10"/>
      <c r="C13" s="3"/>
      <c r="D13" s="10"/>
      <c r="E13" s="3">
        <f t="shared" ca="1" si="1"/>
        <v>203</v>
      </c>
      <c r="F13" s="10"/>
      <c r="G13" s="4">
        <v>1</v>
      </c>
      <c r="H13" s="3">
        <v>1</v>
      </c>
      <c r="I13" s="4">
        <f>Table1[[#This Row],[Unit price]]*Table1[[#This Row],[Quantity]]</f>
        <v>1</v>
      </c>
    </row>
    <row r="14" spans="1:10" ht="15.4" x14ac:dyDescent="0.45">
      <c r="A14" s="3">
        <f t="shared" ca="1" si="0"/>
        <v>52253</v>
      </c>
      <c r="B14" s="10"/>
      <c r="C14" s="3"/>
      <c r="D14" s="10"/>
      <c r="E14" s="3">
        <f t="shared" ca="1" si="1"/>
        <v>105</v>
      </c>
      <c r="F14" s="10"/>
      <c r="G14" s="4">
        <v>1</v>
      </c>
      <c r="H14" s="3">
        <v>1</v>
      </c>
      <c r="I14" s="4">
        <f>Table1[[#This Row],[Unit price]]*Table1[[#This Row],[Quantity]]</f>
        <v>1</v>
      </c>
    </row>
    <row r="15" spans="1:10" ht="15.4" x14ac:dyDescent="0.45">
      <c r="A15" s="3">
        <f t="shared" ca="1" si="0"/>
        <v>54062</v>
      </c>
      <c r="B15" s="10"/>
      <c r="C15" s="3"/>
      <c r="D15" s="10"/>
      <c r="E15" s="3">
        <f t="shared" ca="1" si="1"/>
        <v>618</v>
      </c>
      <c r="F15" s="10"/>
      <c r="G15" s="4">
        <v>1</v>
      </c>
      <c r="H15" s="3">
        <v>1</v>
      </c>
      <c r="I15" s="4">
        <f>Table1[[#This Row],[Unit price]]*Table1[[#This Row],[Quantity]]</f>
        <v>1</v>
      </c>
    </row>
    <row r="16" spans="1:10" ht="15.4" x14ac:dyDescent="0.45">
      <c r="A16" s="3">
        <f t="shared" ca="1" si="0"/>
        <v>20734</v>
      </c>
      <c r="B16" s="10"/>
      <c r="C16" s="3"/>
      <c r="D16" s="10"/>
      <c r="E16" s="3">
        <f t="shared" ca="1" si="1"/>
        <v>829</v>
      </c>
      <c r="F16" s="10"/>
      <c r="G16" s="4">
        <v>1</v>
      </c>
      <c r="H16" s="3">
        <v>1</v>
      </c>
      <c r="I16" s="4">
        <f>Table1[[#This Row],[Unit price]]*Table1[[#This Row],[Quantity]]</f>
        <v>1</v>
      </c>
    </row>
    <row r="17" spans="1:9" ht="15.4" x14ac:dyDescent="0.45">
      <c r="A17" s="3">
        <f t="shared" ca="1" si="0"/>
        <v>77704</v>
      </c>
      <c r="B17" s="10"/>
      <c r="C17" s="3"/>
      <c r="D17" s="10"/>
      <c r="E17" s="3">
        <f t="shared" ca="1" si="1"/>
        <v>676</v>
      </c>
      <c r="F17" s="10"/>
      <c r="G17" s="4">
        <v>1</v>
      </c>
      <c r="H17" s="3">
        <v>1</v>
      </c>
      <c r="I17" s="4">
        <f>Table1[[#This Row],[Unit price]]*Table1[[#This Row],[Quantity]]</f>
        <v>1</v>
      </c>
    </row>
    <row r="18" spans="1:9" ht="15.4" x14ac:dyDescent="0.45">
      <c r="A18" s="3">
        <f t="shared" ca="1" si="0"/>
        <v>55477</v>
      </c>
      <c r="B18" s="10"/>
      <c r="C18" s="3"/>
      <c r="D18" s="10"/>
      <c r="E18" s="3">
        <f t="shared" ca="1" si="1"/>
        <v>284</v>
      </c>
      <c r="F18" s="10"/>
      <c r="G18" s="4">
        <v>1</v>
      </c>
      <c r="H18" s="3">
        <v>1</v>
      </c>
      <c r="I18" s="4">
        <f>Table1[[#This Row],[Unit price]]*Table1[[#This Row],[Quantity]]</f>
        <v>1</v>
      </c>
    </row>
    <row r="19" spans="1:9" ht="15.4" x14ac:dyDescent="0.45">
      <c r="A19" s="3">
        <f t="shared" ca="1" si="0"/>
        <v>93742</v>
      </c>
      <c r="B19" s="10"/>
      <c r="C19" s="3"/>
      <c r="D19" s="10"/>
      <c r="E19" s="3">
        <f t="shared" ca="1" si="1"/>
        <v>718</v>
      </c>
      <c r="F19" s="10"/>
      <c r="G19" s="4">
        <v>1</v>
      </c>
      <c r="H19" s="3">
        <v>1</v>
      </c>
      <c r="I19" s="4">
        <f>Table1[[#This Row],[Unit price]]*Table1[[#This Row],[Quantity]]</f>
        <v>1</v>
      </c>
    </row>
    <row r="20" spans="1:9" ht="15.4" x14ac:dyDescent="0.45">
      <c r="A20" s="3">
        <f t="shared" ca="1" si="0"/>
        <v>75021</v>
      </c>
      <c r="B20" s="10"/>
      <c r="C20" s="3"/>
      <c r="D20" s="10"/>
      <c r="E20" s="3">
        <f t="shared" ca="1" si="1"/>
        <v>812</v>
      </c>
      <c r="F20" s="10"/>
      <c r="G20" s="4">
        <v>1</v>
      </c>
      <c r="H20" s="3">
        <v>1</v>
      </c>
      <c r="I20" s="4">
        <f>Table1[[#This Row],[Unit price]]*Table1[[#This Row],[Quantity]]</f>
        <v>1</v>
      </c>
    </row>
    <row r="21" spans="1:9" ht="15.4" x14ac:dyDescent="0.45">
      <c r="A21" s="3">
        <f t="shared" ca="1" si="0"/>
        <v>10808</v>
      </c>
      <c r="B21" s="10"/>
      <c r="C21" s="3"/>
      <c r="D21" s="10"/>
      <c r="E21" s="3">
        <f t="shared" ca="1" si="1"/>
        <v>588</v>
      </c>
      <c r="F21" s="10"/>
      <c r="G21" s="4">
        <v>1</v>
      </c>
      <c r="H21" s="3">
        <v>1</v>
      </c>
      <c r="I21" s="4">
        <f>Table1[[#This Row],[Unit price]]*Table1[[#This Row],[Quantity]]</f>
        <v>1</v>
      </c>
    </row>
    <row r="22" spans="1:9" ht="15.4" x14ac:dyDescent="0.45">
      <c r="A22" s="3">
        <f t="shared" ca="1" si="0"/>
        <v>44405</v>
      </c>
      <c r="B22" s="10"/>
      <c r="C22" s="3"/>
      <c r="D22" s="10"/>
      <c r="E22" s="3">
        <f t="shared" ca="1" si="1"/>
        <v>443</v>
      </c>
      <c r="F22" s="10"/>
      <c r="G22" s="4">
        <v>1</v>
      </c>
      <c r="H22" s="3">
        <v>1</v>
      </c>
      <c r="I22" s="4">
        <f>Table1[[#This Row],[Unit price]]*Table1[[#This Row],[Quantity]]</f>
        <v>1</v>
      </c>
    </row>
    <row r="23" spans="1:9" ht="15.4" x14ac:dyDescent="0.45">
      <c r="A23" s="3">
        <f t="shared" ca="1" si="0"/>
        <v>87966</v>
      </c>
      <c r="B23" s="10"/>
      <c r="C23" s="3"/>
      <c r="D23" s="10"/>
      <c r="E23" s="3">
        <f t="shared" ca="1" si="1"/>
        <v>581</v>
      </c>
      <c r="F23" s="10"/>
      <c r="G23" s="4">
        <v>1</v>
      </c>
      <c r="H23" s="3">
        <v>1</v>
      </c>
      <c r="I23" s="4">
        <f>Table1[[#This Row],[Unit price]]*Table1[[#This Row],[Quantity]]</f>
        <v>1</v>
      </c>
    </row>
    <row r="24" spans="1:9" ht="15.4" x14ac:dyDescent="0.45">
      <c r="A24" s="3">
        <f t="shared" ca="1" si="0"/>
        <v>11574</v>
      </c>
      <c r="B24" s="10"/>
      <c r="C24" s="3"/>
      <c r="D24" s="10"/>
      <c r="E24" s="3">
        <f t="shared" ca="1" si="1"/>
        <v>987</v>
      </c>
      <c r="F24" s="10"/>
      <c r="G24" s="4">
        <v>1</v>
      </c>
      <c r="H24" s="3">
        <v>1</v>
      </c>
      <c r="I24" s="4">
        <f>Table1[[#This Row],[Unit price]]*Table1[[#This Row],[Quantity]]</f>
        <v>1</v>
      </c>
    </row>
    <row r="25" spans="1:9" ht="15.4" x14ac:dyDescent="0.45">
      <c r="A25" s="3">
        <f t="shared" ca="1" si="0"/>
        <v>57490</v>
      </c>
      <c r="B25" s="10"/>
      <c r="C25" s="3"/>
      <c r="D25" s="10"/>
      <c r="E25" s="3">
        <f t="shared" ca="1" si="1"/>
        <v>939</v>
      </c>
      <c r="F25" s="10"/>
      <c r="G25" s="4">
        <v>1</v>
      </c>
      <c r="H25" s="3">
        <v>1</v>
      </c>
      <c r="I25" s="4">
        <f>Table1[[#This Row],[Unit price]]*Table1[[#This Row],[Quantity]]</f>
        <v>1</v>
      </c>
    </row>
    <row r="26" spans="1:9" ht="15.4" x14ac:dyDescent="0.45">
      <c r="A26" s="3">
        <f t="shared" ca="1" si="0"/>
        <v>48742</v>
      </c>
      <c r="B26" s="10"/>
      <c r="C26" s="3"/>
      <c r="D26" s="10"/>
      <c r="E26" s="3">
        <f t="shared" ca="1" si="1"/>
        <v>180</v>
      </c>
      <c r="F26" s="10"/>
      <c r="G26" s="4">
        <v>1</v>
      </c>
      <c r="H26" s="3">
        <v>1</v>
      </c>
      <c r="I26" s="4">
        <f>Table1[[#This Row],[Unit price]]*Table1[[#This Row],[Quantity]]</f>
        <v>1</v>
      </c>
    </row>
    <row r="27" spans="1:9" ht="15.4" x14ac:dyDescent="0.45">
      <c r="A27" s="3">
        <f t="shared" ca="1" si="0"/>
        <v>80158</v>
      </c>
      <c r="B27" s="10"/>
      <c r="C27" s="3"/>
      <c r="D27" s="10"/>
      <c r="E27" s="3">
        <f t="shared" ca="1" si="1"/>
        <v>419</v>
      </c>
      <c r="F27" s="10"/>
      <c r="G27" s="4">
        <v>1</v>
      </c>
      <c r="H27" s="3">
        <v>1</v>
      </c>
      <c r="I27" s="4">
        <f>Table1[[#This Row],[Unit price]]*Table1[[#This Row],[Quantity]]</f>
        <v>1</v>
      </c>
    </row>
    <row r="28" spans="1:9" ht="15.4" x14ac:dyDescent="0.45">
      <c r="A28" s="3">
        <f t="shared" ca="1" si="0"/>
        <v>95246</v>
      </c>
      <c r="B28" s="10"/>
      <c r="C28" s="3"/>
      <c r="D28" s="10"/>
      <c r="E28" s="3">
        <f t="shared" ca="1" si="1"/>
        <v>600</v>
      </c>
      <c r="F28" s="10"/>
      <c r="G28" s="4">
        <v>1</v>
      </c>
      <c r="H28" s="3">
        <v>1</v>
      </c>
      <c r="I28" s="4">
        <f>Table1[[#This Row],[Unit price]]*Table1[[#This Row],[Quantity]]</f>
        <v>1</v>
      </c>
    </row>
    <row r="29" spans="1:9" ht="15.4" x14ac:dyDescent="0.45">
      <c r="A29" s="3">
        <f t="shared" ca="1" si="0"/>
        <v>49368</v>
      </c>
      <c r="B29" s="10"/>
      <c r="C29" s="3"/>
      <c r="D29" s="10"/>
      <c r="E29" s="3">
        <f t="shared" ca="1" si="1"/>
        <v>798</v>
      </c>
      <c r="F29" s="10"/>
      <c r="G29" s="4">
        <v>1</v>
      </c>
      <c r="H29" s="3">
        <v>1</v>
      </c>
      <c r="I29" s="4">
        <f>Table1[[#This Row],[Unit price]]*Table1[[#This Row],[Quantity]]</f>
        <v>1</v>
      </c>
    </row>
    <row r="30" spans="1:9" ht="15.4" x14ac:dyDescent="0.45">
      <c r="A30" s="3">
        <f t="shared" ca="1" si="0"/>
        <v>63600</v>
      </c>
      <c r="B30" s="10"/>
      <c r="C30" s="3"/>
      <c r="D30" s="10"/>
      <c r="E30" s="3">
        <f t="shared" ca="1" si="1"/>
        <v>413</v>
      </c>
      <c r="F30" s="10"/>
      <c r="G30" s="4">
        <v>1</v>
      </c>
      <c r="H30" s="3">
        <v>1</v>
      </c>
      <c r="I30" s="4">
        <f>Table1[[#This Row],[Unit price]]*Table1[[#This Row],[Quantity]]</f>
        <v>1</v>
      </c>
    </row>
    <row r="31" spans="1:9" ht="15.4" x14ac:dyDescent="0.45">
      <c r="A31" s="3">
        <f t="shared" ca="1" si="0"/>
        <v>80600</v>
      </c>
      <c r="B31" s="10"/>
      <c r="C31" s="3"/>
      <c r="D31" s="10"/>
      <c r="E31" s="3">
        <f t="shared" ca="1" si="1"/>
        <v>171</v>
      </c>
      <c r="F31" s="10"/>
      <c r="G31" s="4">
        <v>1</v>
      </c>
      <c r="H31" s="3">
        <v>1</v>
      </c>
      <c r="I31" s="4">
        <f>Table1[[#This Row],[Unit price]]*Table1[[#This Row],[Quantity]]</f>
        <v>1</v>
      </c>
    </row>
    <row r="32" spans="1:9" ht="15.4" x14ac:dyDescent="0.45">
      <c r="A32" s="3">
        <f t="shared" ca="1" si="0"/>
        <v>77939</v>
      </c>
      <c r="B32" s="10"/>
      <c r="C32" s="3"/>
      <c r="D32" s="10"/>
      <c r="E32" s="3">
        <f t="shared" ca="1" si="1"/>
        <v>249</v>
      </c>
      <c r="F32" s="10"/>
      <c r="G32" s="4">
        <v>1</v>
      </c>
      <c r="H32" s="3">
        <v>1</v>
      </c>
      <c r="I32" s="4">
        <f>Table1[[#This Row],[Unit price]]*Table1[[#This Row],[Quantity]]</f>
        <v>1</v>
      </c>
    </row>
    <row r="33" spans="1:9" ht="15.4" x14ac:dyDescent="0.45">
      <c r="A33" s="3">
        <f t="shared" ca="1" si="0"/>
        <v>57523</v>
      </c>
      <c r="B33" s="10"/>
      <c r="C33" s="3"/>
      <c r="D33" s="10"/>
      <c r="E33" s="3">
        <f t="shared" ca="1" si="1"/>
        <v>451</v>
      </c>
      <c r="F33" s="10"/>
      <c r="G33" s="4">
        <v>1</v>
      </c>
      <c r="H33" s="3">
        <v>1</v>
      </c>
      <c r="I33" s="4">
        <f>Table1[[#This Row],[Unit price]]*Table1[[#This Row],[Quantity]]</f>
        <v>1</v>
      </c>
    </row>
    <row r="34" spans="1:9" ht="15.4" x14ac:dyDescent="0.45">
      <c r="A34" s="3">
        <f t="shared" ca="1" si="0"/>
        <v>11191</v>
      </c>
      <c r="B34" s="10"/>
      <c r="C34" s="3"/>
      <c r="D34" s="10"/>
      <c r="E34" s="3">
        <f t="shared" ca="1" si="1"/>
        <v>341</v>
      </c>
      <c r="F34" s="10"/>
      <c r="G34" s="4">
        <v>1</v>
      </c>
      <c r="H34" s="3">
        <v>1</v>
      </c>
      <c r="I34" s="4">
        <f>Table1[[#This Row],[Unit price]]*Table1[[#This Row],[Quantity]]</f>
        <v>1</v>
      </c>
    </row>
    <row r="35" spans="1:9" ht="15.4" x14ac:dyDescent="0.45">
      <c r="A35" s="3">
        <f t="shared" ca="1" si="0"/>
        <v>79314</v>
      </c>
      <c r="B35" s="10"/>
      <c r="C35" s="3"/>
      <c r="D35" s="10"/>
      <c r="E35" s="3">
        <f t="shared" ca="1" si="1"/>
        <v>409</v>
      </c>
      <c r="F35" s="10"/>
      <c r="G35" s="4">
        <v>1</v>
      </c>
      <c r="H35" s="3">
        <v>1</v>
      </c>
      <c r="I35" s="4">
        <f>Table1[[#This Row],[Unit price]]*Table1[[#This Row],[Quantity]]</f>
        <v>1</v>
      </c>
    </row>
    <row r="36" spans="1:9" ht="15.4" x14ac:dyDescent="0.45">
      <c r="A36" s="3">
        <f t="shared" ca="1" si="0"/>
        <v>92719</v>
      </c>
      <c r="B36" s="10"/>
      <c r="C36" s="3"/>
      <c r="D36" s="10"/>
      <c r="E36" s="3">
        <f t="shared" ca="1" si="1"/>
        <v>106</v>
      </c>
      <c r="F36" s="10"/>
      <c r="G36" s="4">
        <v>1</v>
      </c>
      <c r="H36" s="8">
        <v>1</v>
      </c>
      <c r="I36" s="4">
        <f>Table1[[#This Row],[Unit price]]*Table1[[#This Row],[Quantity]]</f>
        <v>1</v>
      </c>
    </row>
    <row r="37" spans="1:9" ht="15.75" thickBot="1" x14ac:dyDescent="0.5">
      <c r="A37" s="8"/>
      <c r="B37" s="11"/>
      <c r="C37" s="8"/>
      <c r="D37" s="11"/>
      <c r="E37" s="8"/>
      <c r="F37" s="11"/>
      <c r="G37" s="9"/>
      <c r="H37" s="7" t="s">
        <v>12</v>
      </c>
      <c r="I37" s="12">
        <f>SUM(I8:I36)</f>
        <v>29</v>
      </c>
    </row>
    <row r="38" spans="1:9" ht="14.65" thickTop="1" x14ac:dyDescent="0.45"/>
    <row r="48" spans="1:9" ht="19.899999999999999" thickBot="1" x14ac:dyDescent="0.65">
      <c r="A48" s="1" t="s">
        <v>11</v>
      </c>
    </row>
    <row r="49" spans="1:9" ht="14.65" thickTop="1" x14ac:dyDescent="0.45"/>
    <row r="50" spans="1:9" ht="17.25" thickBot="1" x14ac:dyDescent="0.55000000000000004">
      <c r="A50" s="2" t="s">
        <v>2</v>
      </c>
      <c r="B50" s="2" t="s">
        <v>3</v>
      </c>
      <c r="C50" s="2" t="s">
        <v>4</v>
      </c>
      <c r="D50" s="2" t="s">
        <v>5</v>
      </c>
      <c r="E50" s="2" t="s">
        <v>6</v>
      </c>
      <c r="F50" s="2" t="s">
        <v>7</v>
      </c>
      <c r="G50" s="2" t="s">
        <v>8</v>
      </c>
      <c r="H50" s="2" t="s">
        <v>9</v>
      </c>
      <c r="I50" s="2" t="s">
        <v>10</v>
      </c>
    </row>
    <row r="51" spans="1:9" ht="14.65" thickTop="1" x14ac:dyDescent="0.45">
      <c r="G51" s="5"/>
      <c r="I51" s="5">
        <f>G51*H51</f>
        <v>0</v>
      </c>
    </row>
    <row r="52" spans="1:9" x14ac:dyDescent="0.45">
      <c r="G52" s="5"/>
      <c r="I52" s="5">
        <f t="shared" ref="I52:I68" si="2">G52*H52</f>
        <v>0</v>
      </c>
    </row>
    <row r="53" spans="1:9" x14ac:dyDescent="0.45">
      <c r="G53" s="5"/>
      <c r="I53" s="5">
        <f t="shared" si="2"/>
        <v>0</v>
      </c>
    </row>
    <row r="54" spans="1:9" x14ac:dyDescent="0.45">
      <c r="G54" s="5"/>
      <c r="I54" s="5">
        <f t="shared" si="2"/>
        <v>0</v>
      </c>
    </row>
    <row r="55" spans="1:9" x14ac:dyDescent="0.45">
      <c r="G55" s="5"/>
      <c r="I55" s="5">
        <f t="shared" si="2"/>
        <v>0</v>
      </c>
    </row>
    <row r="56" spans="1:9" x14ac:dyDescent="0.45">
      <c r="G56" s="5"/>
      <c r="I56" s="5">
        <f t="shared" si="2"/>
        <v>0</v>
      </c>
    </row>
    <row r="57" spans="1:9" x14ac:dyDescent="0.45">
      <c r="G57" s="5"/>
      <c r="I57" s="5">
        <f t="shared" si="2"/>
        <v>0</v>
      </c>
    </row>
    <row r="58" spans="1:9" x14ac:dyDescent="0.45">
      <c r="G58" s="5"/>
      <c r="I58" s="5">
        <f t="shared" si="2"/>
        <v>0</v>
      </c>
    </row>
    <row r="59" spans="1:9" x14ac:dyDescent="0.45">
      <c r="G59" s="5"/>
      <c r="I59" s="5">
        <f t="shared" si="2"/>
        <v>0</v>
      </c>
    </row>
    <row r="60" spans="1:9" x14ac:dyDescent="0.45">
      <c r="G60" s="5"/>
      <c r="I60" s="5">
        <f t="shared" si="2"/>
        <v>0</v>
      </c>
    </row>
    <row r="61" spans="1:9" x14ac:dyDescent="0.45">
      <c r="G61" s="5"/>
      <c r="I61" s="5">
        <f t="shared" si="2"/>
        <v>0</v>
      </c>
    </row>
    <row r="62" spans="1:9" x14ac:dyDescent="0.45">
      <c r="G62" s="5"/>
      <c r="I62" s="5">
        <f t="shared" si="2"/>
        <v>0</v>
      </c>
    </row>
    <row r="63" spans="1:9" x14ac:dyDescent="0.45">
      <c r="G63" s="5"/>
      <c r="I63" s="5">
        <f t="shared" si="2"/>
        <v>0</v>
      </c>
    </row>
    <row r="64" spans="1:9" x14ac:dyDescent="0.45">
      <c r="G64" s="5"/>
      <c r="I64" s="5">
        <f t="shared" si="2"/>
        <v>0</v>
      </c>
    </row>
    <row r="65" spans="7:9" x14ac:dyDescent="0.45">
      <c r="G65" s="5"/>
      <c r="I65" s="5">
        <f t="shared" si="2"/>
        <v>0</v>
      </c>
    </row>
    <row r="66" spans="7:9" x14ac:dyDescent="0.45">
      <c r="G66" s="5"/>
      <c r="I66" s="5">
        <f t="shared" si="2"/>
        <v>0</v>
      </c>
    </row>
    <row r="67" spans="7:9" x14ac:dyDescent="0.45">
      <c r="G67" s="5"/>
      <c r="I67" s="5">
        <f t="shared" si="2"/>
        <v>0</v>
      </c>
    </row>
    <row r="68" spans="7:9" x14ac:dyDescent="0.45">
      <c r="G68" s="5"/>
      <c r="I68" s="5">
        <f t="shared" si="2"/>
        <v>0</v>
      </c>
    </row>
  </sheetData>
  <mergeCells count="1">
    <mergeCell ref="A2:F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2018-08-10T07:00:46Z</dcterms:modified>
</cp:coreProperties>
</file>