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2921\Downloads\"/>
    </mc:Choice>
  </mc:AlternateContent>
  <xr:revisionPtr revIDLastSave="0" documentId="13_ncr:1_{ADC1CC18-D31C-47D0-B143-79700DD4EBA8}" xr6:coauthVersionLast="36" xr6:coauthVersionMax="36" xr10:uidLastSave="{00000000-0000-0000-0000-000000000000}"/>
  <bookViews>
    <workbookView xWindow="0" yWindow="0" windowWidth="23670" windowHeight="11205" xr2:uid="{F92B0429-8024-4EAC-AC92-42949AF6DB4A}"/>
  </bookViews>
  <sheets>
    <sheet name="by Gender" sheetId="2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54" i="2" l="1"/>
  <c r="L54" i="2"/>
  <c r="J54" i="2"/>
  <c r="H54" i="2"/>
  <c r="F54" i="2"/>
  <c r="D54" i="2"/>
  <c r="N53" i="2"/>
  <c r="L53" i="2"/>
  <c r="J53" i="2"/>
  <c r="H53" i="2"/>
  <c r="F53" i="2"/>
  <c r="D53" i="2"/>
  <c r="N52" i="2"/>
  <c r="L52" i="2"/>
  <c r="J52" i="2"/>
  <c r="H52" i="2"/>
  <c r="F52" i="2"/>
  <c r="D52" i="2"/>
  <c r="N51" i="2"/>
  <c r="L51" i="2"/>
  <c r="J51" i="2"/>
  <c r="H51" i="2"/>
  <c r="F51" i="2"/>
  <c r="D51" i="2"/>
  <c r="N50" i="2"/>
  <c r="L50" i="2"/>
  <c r="J50" i="2"/>
  <c r="H50" i="2"/>
  <c r="F50" i="2"/>
  <c r="D50" i="2"/>
  <c r="N49" i="2"/>
  <c r="L49" i="2"/>
  <c r="J49" i="2"/>
  <c r="H49" i="2"/>
  <c r="F49" i="2"/>
  <c r="D49" i="2"/>
  <c r="N48" i="2"/>
  <c r="L48" i="2"/>
  <c r="J48" i="2"/>
  <c r="H48" i="2"/>
  <c r="F48" i="2"/>
  <c r="D48" i="2"/>
  <c r="N47" i="2"/>
  <c r="L47" i="2"/>
  <c r="J47" i="2"/>
  <c r="H47" i="2"/>
  <c r="F47" i="2"/>
  <c r="D47" i="2"/>
  <c r="N46" i="2"/>
  <c r="L46" i="2"/>
  <c r="J46" i="2"/>
  <c r="H46" i="2"/>
  <c r="F46" i="2"/>
  <c r="D46" i="2"/>
  <c r="N45" i="2"/>
  <c r="L45" i="2"/>
  <c r="J45" i="2"/>
  <c r="H45" i="2"/>
  <c r="F45" i="2"/>
  <c r="D45" i="2"/>
  <c r="N44" i="2"/>
  <c r="L44" i="2"/>
  <c r="J44" i="2"/>
  <c r="H44" i="2"/>
  <c r="F44" i="2"/>
  <c r="D44" i="2"/>
  <c r="N43" i="2"/>
  <c r="L43" i="2"/>
  <c r="J43" i="2"/>
  <c r="H43" i="2"/>
  <c r="F43" i="2"/>
  <c r="D43" i="2"/>
  <c r="N42" i="2"/>
  <c r="L42" i="2"/>
  <c r="J42" i="2"/>
  <c r="H42" i="2"/>
  <c r="F42" i="2"/>
  <c r="D42" i="2"/>
  <c r="N41" i="2"/>
  <c r="L41" i="2"/>
  <c r="J41" i="2"/>
  <c r="H41" i="2"/>
  <c r="F41" i="2"/>
  <c r="D41" i="2"/>
  <c r="N40" i="2"/>
  <c r="L40" i="2"/>
  <c r="J40" i="2"/>
  <c r="H40" i="2"/>
  <c r="F40" i="2"/>
  <c r="D40" i="2"/>
  <c r="N39" i="2"/>
  <c r="L39" i="2"/>
  <c r="J39" i="2"/>
  <c r="H39" i="2"/>
  <c r="F39" i="2"/>
  <c r="D39" i="2"/>
  <c r="N38" i="2"/>
  <c r="L38" i="2"/>
  <c r="J38" i="2"/>
  <c r="H38" i="2"/>
  <c r="F38" i="2"/>
  <c r="D38" i="2"/>
  <c r="N37" i="2"/>
  <c r="L37" i="2"/>
  <c r="J37" i="2"/>
  <c r="H37" i="2"/>
  <c r="F37" i="2"/>
  <c r="D37" i="2"/>
  <c r="N36" i="2"/>
  <c r="L36" i="2"/>
  <c r="J36" i="2"/>
  <c r="H36" i="2"/>
  <c r="F36" i="2"/>
  <c r="D36" i="2"/>
  <c r="N35" i="2"/>
  <c r="L35" i="2"/>
  <c r="J35" i="2"/>
  <c r="H35" i="2"/>
  <c r="F35" i="2"/>
  <c r="D35" i="2"/>
  <c r="N34" i="2"/>
  <c r="L34" i="2"/>
  <c r="J34" i="2"/>
  <c r="H34" i="2"/>
  <c r="F34" i="2"/>
  <c r="D34" i="2"/>
  <c r="N33" i="2"/>
  <c r="L33" i="2"/>
  <c r="J33" i="2"/>
  <c r="H33" i="2"/>
  <c r="F33" i="2"/>
  <c r="D33" i="2"/>
  <c r="N32" i="2"/>
  <c r="L32" i="2"/>
  <c r="J32" i="2"/>
  <c r="H32" i="2"/>
  <c r="F32" i="2"/>
  <c r="D32" i="2"/>
  <c r="N31" i="2"/>
  <c r="L31" i="2"/>
  <c r="J31" i="2"/>
  <c r="H31" i="2"/>
  <c r="F31" i="2"/>
  <c r="D31" i="2"/>
  <c r="N30" i="2"/>
  <c r="L30" i="2"/>
  <c r="J30" i="2"/>
  <c r="H30" i="2"/>
  <c r="F30" i="2"/>
  <c r="D30" i="2"/>
  <c r="N29" i="2"/>
  <c r="L29" i="2"/>
  <c r="J29" i="2"/>
  <c r="H29" i="2"/>
  <c r="F29" i="2"/>
  <c r="D29" i="2"/>
  <c r="N28" i="2"/>
  <c r="L28" i="2"/>
  <c r="J28" i="2"/>
  <c r="H28" i="2"/>
  <c r="F28" i="2"/>
  <c r="D28" i="2"/>
  <c r="N27" i="2"/>
  <c r="L27" i="2"/>
  <c r="J27" i="2"/>
  <c r="H27" i="2"/>
  <c r="F27" i="2"/>
  <c r="D27" i="2"/>
  <c r="N26" i="2"/>
  <c r="L26" i="2"/>
  <c r="J26" i="2"/>
  <c r="H26" i="2"/>
  <c r="F26" i="2"/>
  <c r="D26" i="2"/>
  <c r="N25" i="2"/>
  <c r="L25" i="2"/>
  <c r="J25" i="2"/>
  <c r="H25" i="2"/>
  <c r="F25" i="2"/>
  <c r="D25" i="2"/>
  <c r="N24" i="2"/>
  <c r="L24" i="2"/>
  <c r="J24" i="2"/>
  <c r="H24" i="2"/>
  <c r="F24" i="2"/>
  <c r="D24" i="2"/>
  <c r="N23" i="2"/>
  <c r="L23" i="2"/>
  <c r="J23" i="2"/>
  <c r="H23" i="2"/>
  <c r="F23" i="2"/>
  <c r="D23" i="2"/>
  <c r="N22" i="2"/>
  <c r="L22" i="2"/>
  <c r="J22" i="2"/>
  <c r="H22" i="2"/>
  <c r="F22" i="2"/>
  <c r="D22" i="2"/>
  <c r="N21" i="2"/>
  <c r="L21" i="2"/>
  <c r="J21" i="2"/>
  <c r="H21" i="2"/>
  <c r="F21" i="2"/>
  <c r="D21" i="2"/>
  <c r="N20" i="2"/>
  <c r="L20" i="2"/>
  <c r="J20" i="2"/>
  <c r="H20" i="2"/>
  <c r="F20" i="2"/>
  <c r="D20" i="2"/>
  <c r="N19" i="2"/>
  <c r="L19" i="2"/>
  <c r="J19" i="2"/>
  <c r="H19" i="2"/>
  <c r="F19" i="2"/>
  <c r="D19" i="2"/>
  <c r="N18" i="2"/>
  <c r="L18" i="2"/>
  <c r="J18" i="2"/>
  <c r="H18" i="2"/>
  <c r="F18" i="2"/>
  <c r="D18" i="2"/>
  <c r="N17" i="2"/>
  <c r="L17" i="2"/>
  <c r="J17" i="2"/>
  <c r="H17" i="2"/>
  <c r="F17" i="2"/>
  <c r="D17" i="2"/>
  <c r="N16" i="2"/>
  <c r="L16" i="2"/>
  <c r="J16" i="2"/>
  <c r="H16" i="2"/>
  <c r="F16" i="2"/>
  <c r="D16" i="2"/>
  <c r="N15" i="2"/>
  <c r="L15" i="2"/>
  <c r="J15" i="2"/>
  <c r="H15" i="2"/>
  <c r="F15" i="2"/>
  <c r="D15" i="2"/>
  <c r="N14" i="2"/>
  <c r="L14" i="2"/>
  <c r="J14" i="2"/>
  <c r="H14" i="2"/>
  <c r="F14" i="2"/>
  <c r="D14" i="2"/>
  <c r="N13" i="2"/>
  <c r="L13" i="2"/>
  <c r="J13" i="2"/>
  <c r="H13" i="2"/>
  <c r="F13" i="2"/>
  <c r="D13" i="2"/>
  <c r="N12" i="2"/>
  <c r="L12" i="2"/>
  <c r="J12" i="2"/>
  <c r="H12" i="2"/>
  <c r="F12" i="2"/>
  <c r="D12" i="2"/>
  <c r="N11" i="2"/>
  <c r="L11" i="2"/>
  <c r="J11" i="2"/>
  <c r="H11" i="2"/>
  <c r="F11" i="2"/>
  <c r="D11" i="2"/>
  <c r="N10" i="2"/>
  <c r="L10" i="2"/>
  <c r="J10" i="2"/>
  <c r="H10" i="2"/>
  <c r="F10" i="2"/>
  <c r="D10" i="2"/>
  <c r="N9" i="2"/>
  <c r="L9" i="2"/>
  <c r="J9" i="2"/>
  <c r="H9" i="2"/>
  <c r="F9" i="2"/>
  <c r="D9" i="2"/>
  <c r="N8" i="2"/>
  <c r="L8" i="2"/>
  <c r="J8" i="2"/>
  <c r="H8" i="2"/>
  <c r="F8" i="2"/>
  <c r="D8" i="2"/>
  <c r="N7" i="2"/>
  <c r="L7" i="2"/>
  <c r="J7" i="2"/>
  <c r="H7" i="2"/>
  <c r="F7" i="2"/>
  <c r="D7" i="2"/>
  <c r="N6" i="2"/>
  <c r="L6" i="2"/>
  <c r="J6" i="2"/>
  <c r="H6" i="2"/>
  <c r="F6" i="2"/>
  <c r="D6" i="2"/>
  <c r="N5" i="2"/>
  <c r="L5" i="2"/>
  <c r="J5" i="2"/>
  <c r="H5" i="2"/>
  <c r="F5" i="2"/>
  <c r="D5" i="2"/>
  <c r="N4" i="2"/>
  <c r="L4" i="2"/>
  <c r="J4" i="2"/>
  <c r="H4" i="2"/>
  <c r="F4" i="2"/>
  <c r="D4" i="2"/>
  <c r="N3" i="2"/>
  <c r="L3" i="2"/>
  <c r="J3" i="2"/>
  <c r="H3" i="2"/>
  <c r="F3" i="2"/>
  <c r="D3" i="2"/>
  <c r="N2" i="2"/>
  <c r="L2" i="2"/>
  <c r="J2" i="2"/>
  <c r="H2" i="2"/>
  <c r="F2" i="2"/>
  <c r="D2" i="2"/>
</calcChain>
</file>

<file path=xl/sharedStrings.xml><?xml version="1.0" encoding="utf-8"?>
<sst xmlns="http://schemas.openxmlformats.org/spreadsheetml/2006/main" count="166" uniqueCount="62">
  <si>
    <t>Female (%)</t>
  </si>
  <si>
    <t>Male (%)</t>
  </si>
  <si>
    <t>Genderqueer / 
Gender Noncomforming (%)</t>
  </si>
  <si>
    <t>Transgender (%)</t>
  </si>
  <si>
    <t>Other (%)</t>
  </si>
  <si>
    <t>Missing (%)</t>
  </si>
  <si>
    <t>Total ASA Membership</t>
  </si>
  <si>
    <t>Economic Sociology</t>
  </si>
  <si>
    <t>Environmental Sociology</t>
  </si>
  <si>
    <t>Family</t>
  </si>
  <si>
    <t>History of Sociology</t>
  </si>
  <si>
    <t>Human Rights</t>
  </si>
  <si>
    <t>International Migration</t>
  </si>
  <si>
    <t>Latina(o) Sociology</t>
  </si>
  <si>
    <t>Marxist Sociology</t>
  </si>
  <si>
    <t>Mathematical Sociology</t>
  </si>
  <si>
    <t>Medical Sociology</t>
  </si>
  <si>
    <t>Methodology</t>
  </si>
  <si>
    <t>Political Sociology</t>
  </si>
  <si>
    <t>Social Psychology</t>
  </si>
  <si>
    <t>Sociology of Culture</t>
  </si>
  <si>
    <t>Sociology of Development</t>
  </si>
  <si>
    <t>Sociology of Education</t>
  </si>
  <si>
    <t>Sociology of Emotions</t>
  </si>
  <si>
    <t>Sociology of Law</t>
  </si>
  <si>
    <t>Sociology of Mental Health</t>
  </si>
  <si>
    <t>Sociology of Population</t>
  </si>
  <si>
    <t>Sociology of Religion</t>
  </si>
  <si>
    <t>Sociology of Sexualities</t>
  </si>
  <si>
    <t>Theory</t>
  </si>
  <si>
    <t>Political Econ of the World System</t>
  </si>
  <si>
    <t>Aging &amp;  the Life Course</t>
  </si>
  <si>
    <t>Alcohol Drugs &amp; Tobacco</t>
  </si>
  <si>
    <t>Altruism, Morality, &amp; Social Solidarity</t>
  </si>
  <si>
    <t>Animals &amp; Society</t>
  </si>
  <si>
    <t>Asia &amp; Asian America</t>
  </si>
  <si>
    <t>Body &amp; Embodiment</t>
  </si>
  <si>
    <t>Children &amp; Youth</t>
  </si>
  <si>
    <t>Comm., Info Tech., &amp; Media Soc.</t>
  </si>
  <si>
    <t>Community &amp; Urban Sociology</t>
  </si>
  <si>
    <t xml:space="preserve">Comparative &amp; Historical Soc. </t>
  </si>
  <si>
    <t>Consumers &amp; Consumption</t>
  </si>
  <si>
    <t>Crime, Law, &amp; Deviance</t>
  </si>
  <si>
    <t>Disability &amp; Society</t>
  </si>
  <si>
    <t>Enthnomethodology &amp; Conv. Analysis</t>
  </si>
  <si>
    <t>Evolution, Biology, &amp; Society</t>
  </si>
  <si>
    <t xml:space="preserve">Global &amp; Transnational Soc. </t>
  </si>
  <si>
    <t>Inequality, Poverty, &amp; Mobility</t>
  </si>
  <si>
    <t>Labor &amp; Labor Movements</t>
  </si>
  <si>
    <t>Orgs., Occupations, &amp; Work</t>
  </si>
  <si>
    <t>Peace, War, &amp; Social Conflict</t>
  </si>
  <si>
    <t>Race, Gender, &amp; Class</t>
  </si>
  <si>
    <t>Racial &amp; Ethnic Minorities</t>
  </si>
  <si>
    <t>Rationality &amp; Society</t>
  </si>
  <si>
    <t xml:space="preserve">Science, Knowledge, &amp; Tech. </t>
  </si>
  <si>
    <t>Sex &amp; Gender</t>
  </si>
  <si>
    <t xml:space="preserve">Sociological Practice &amp; Public Soc. </t>
  </si>
  <si>
    <t xml:space="preserve">Teaching &amp; Learning in Soc. </t>
  </si>
  <si>
    <t xml:space="preserve">Coll. Behavior &amp; Social Mov. </t>
  </si>
  <si>
    <t>Alcohol, Drugs &amp; Tobacco</t>
  </si>
  <si>
    <t>Year</t>
  </si>
  <si>
    <t>Aging &amp; the Life 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</si>
</sst>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,##0.00\)"/>
    <numFmt numFmtId="165" formatCode="\(0.00\)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2" fillId="0" borderId="1" xfId="0" applyFont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164" fontId="2" fillId="0" borderId="1" xfId="0" applyNumberFormat="1" applyFont="1" applyBorder="1"/>
    <xf numFmtId="164" fontId="2" fillId="0" borderId="7" xfId="0" applyNumberFormat="1" applyFont="1" applyBorder="1"/>
    <xf numFmtId="0" fontId="2" fillId="0" borderId="2" xfId="0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0" borderId="2" xfId="0" applyNumberFormat="1" applyFont="1" applyBorder="1"/>
    <xf numFmtId="164" fontId="2" fillId="0" borderId="9" xfId="0" applyNumberFormat="1" applyFont="1" applyBorder="1"/>
    <xf numFmtId="0" fontId="2" fillId="3" borderId="6" xfId="0" applyFont="1" applyFill="1" applyBorder="1"/>
    <xf numFmtId="0" fontId="2" fillId="4" borderId="8" xfId="0" applyFont="1" applyFill="1" applyBorder="1"/>
    <xf numFmtId="0" fontId="2" fillId="3" borderId="8" xfId="0" applyFont="1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2" fillId="0" borderId="2" xfId="0" applyFont="1" applyBorder="1"/>
    <xf numFmtId="0" fontId="2" fillId="5" borderId="2" xfId="0" applyFont="1" applyFill="1" applyBorder="1"/>
    <xf numFmtId="165" fontId="2" fillId="5" borderId="2" xfId="0" applyNumberFormat="1" applyFont="1" applyFill="1" applyBorder="1"/>
    <xf numFmtId="165" fontId="2" fillId="0" borderId="2" xfId="0" applyNumberFormat="1" applyFont="1" applyBorder="1"/>
    <xf numFmtId="0" fontId="2" fillId="4" borderId="8" xfId="0" applyFont="1" applyFill="1" applyBorder="1"/>
    <xf numFmtId="0" fontId="2" fillId="3" borderId="8" xfId="0" applyFont="1" applyFill="1" applyBorder="1"/>
    <xf numFmtId="0" fontId="2" fillId="0" borderId="8" xfId="0" applyFont="1" applyBorder="1"/>
    <xf numFmtId="165" fontId="2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287F-BF27-469D-8216-FDCC47BBF216}">
  <dimension ref="A1:O160"/>
  <sheetViews>
    <sheetView tabSelected="1" topLeftCell="A58" workbookViewId="0">
      <selection activeCell="B151" sqref="B151"/>
    </sheetView>
  </sheetViews>
  <sheetFormatPr defaultRowHeight="15" x14ac:dyDescent="0.25"/>
  <cols>
    <col min="1" max="1" width="27.28515625" customWidth="1"/>
  </cols>
  <sheetData>
    <row r="1" spans="1:15" x14ac:dyDescent="0.25">
      <c r="A1" s="1"/>
      <c r="B1" s="2"/>
      <c r="C1" s="18" t="s">
        <v>0</v>
      </c>
      <c r="D1" s="18"/>
      <c r="E1" s="16" t="s">
        <v>1</v>
      </c>
      <c r="F1" s="16"/>
      <c r="G1" s="19" t="s">
        <v>2</v>
      </c>
      <c r="H1" s="18"/>
      <c r="I1" s="16" t="s">
        <v>3</v>
      </c>
      <c r="J1" s="16"/>
      <c r="K1" s="18" t="s">
        <v>4</v>
      </c>
      <c r="L1" s="18"/>
      <c r="M1" s="16" t="s">
        <v>5</v>
      </c>
      <c r="N1" s="17"/>
      <c r="O1" t="s">
        <v>60</v>
      </c>
    </row>
    <row r="2" spans="1:15" x14ac:dyDescent="0.25">
      <c r="A2" s="13" t="s">
        <v>6</v>
      </c>
      <c r="B2" s="3">
        <v>11551</v>
      </c>
      <c r="C2" s="4">
        <v>6064</v>
      </c>
      <c r="D2" s="5">
        <f>(C2/$B2)*100</f>
        <v>52.497619253744269</v>
      </c>
      <c r="E2" s="3">
        <v>5149</v>
      </c>
      <c r="F2" s="6">
        <f>(E2/$B2)*100</f>
        <v>44.576227166479093</v>
      </c>
      <c r="G2" s="4">
        <v>108</v>
      </c>
      <c r="H2" s="5">
        <f>(G2/$B2)*100</f>
        <v>0.9349839840706432</v>
      </c>
      <c r="I2" s="3">
        <v>30</v>
      </c>
      <c r="J2" s="6">
        <f>(I2/$B2)*100</f>
        <v>0.25971777335295643</v>
      </c>
      <c r="K2" s="4">
        <v>10</v>
      </c>
      <c r="L2" s="5">
        <f>(K2/$B2)*100</f>
        <v>8.6572591117652156E-2</v>
      </c>
      <c r="M2" s="3">
        <v>190</v>
      </c>
      <c r="N2" s="7">
        <f>(M2/$B2)*100</f>
        <v>1.644879231235391</v>
      </c>
      <c r="O2">
        <v>2017</v>
      </c>
    </row>
    <row r="3" spans="1:15" x14ac:dyDescent="0.25">
      <c r="A3" s="14" t="s">
        <v>31</v>
      </c>
      <c r="B3" s="8">
        <v>607</v>
      </c>
      <c r="C3" s="9">
        <v>381</v>
      </c>
      <c r="D3" s="10">
        <f t="shared" ref="D3:D54" si="0">(C3/$B3)*100</f>
        <v>62.7677100494234</v>
      </c>
      <c r="E3" s="8">
        <v>213</v>
      </c>
      <c r="F3" s="11">
        <f t="shared" ref="F3:F54" si="1">(E3/$B3)*100</f>
        <v>35.090609555189459</v>
      </c>
      <c r="G3" s="9">
        <v>7</v>
      </c>
      <c r="H3" s="10">
        <f t="shared" ref="H3:H54" si="2">(G3/$B3)*100</f>
        <v>1.1532125205930808</v>
      </c>
      <c r="I3" s="8">
        <v>0</v>
      </c>
      <c r="J3" s="11">
        <f t="shared" ref="J3:J54" si="3">(I3/$B3)*100</f>
        <v>0</v>
      </c>
      <c r="K3" s="9">
        <v>0</v>
      </c>
      <c r="L3" s="10">
        <f t="shared" ref="L3:L54" si="4">(K3/$B3)*-100</f>
        <v>0</v>
      </c>
      <c r="M3" s="8">
        <v>6</v>
      </c>
      <c r="N3" s="12">
        <f t="shared" ref="N3:N54" si="5">(M3/$B3)*100</f>
        <v>0.98846787479406917</v>
      </c>
      <c r="O3" s="20">
        <v>2017</v>
      </c>
    </row>
    <row r="4" spans="1:15" x14ac:dyDescent="0.25">
      <c r="A4" s="15" t="s">
        <v>32</v>
      </c>
      <c r="B4" s="8">
        <v>157</v>
      </c>
      <c r="C4" s="9">
        <v>83</v>
      </c>
      <c r="D4" s="10">
        <f t="shared" si="0"/>
        <v>52.866242038216562</v>
      </c>
      <c r="E4" s="8">
        <v>69</v>
      </c>
      <c r="F4" s="11">
        <f t="shared" si="1"/>
        <v>43.949044585987259</v>
      </c>
      <c r="G4" s="9">
        <v>0</v>
      </c>
      <c r="H4" s="10">
        <f t="shared" si="2"/>
        <v>0</v>
      </c>
      <c r="I4" s="8">
        <v>0</v>
      </c>
      <c r="J4" s="11">
        <f t="shared" si="3"/>
        <v>0</v>
      </c>
      <c r="K4" s="9">
        <v>0</v>
      </c>
      <c r="L4" s="10">
        <f t="shared" si="4"/>
        <v>0</v>
      </c>
      <c r="M4" s="8">
        <v>5</v>
      </c>
      <c r="N4" s="12">
        <f t="shared" si="5"/>
        <v>3.1847133757961785</v>
      </c>
      <c r="O4" s="20">
        <v>2017</v>
      </c>
    </row>
    <row r="5" spans="1:15" x14ac:dyDescent="0.25">
      <c r="A5" s="14" t="s">
        <v>33</v>
      </c>
      <c r="B5" s="8">
        <v>259</v>
      </c>
      <c r="C5" s="9">
        <v>118</v>
      </c>
      <c r="D5" s="10">
        <f t="shared" si="0"/>
        <v>45.559845559845556</v>
      </c>
      <c r="E5" s="8">
        <v>136</v>
      </c>
      <c r="F5" s="11">
        <f t="shared" si="1"/>
        <v>52.509652509652504</v>
      </c>
      <c r="G5" s="9">
        <v>0</v>
      </c>
      <c r="H5" s="10">
        <f t="shared" si="2"/>
        <v>0</v>
      </c>
      <c r="I5" s="8">
        <v>0</v>
      </c>
      <c r="J5" s="11">
        <f t="shared" si="3"/>
        <v>0</v>
      </c>
      <c r="K5" s="9">
        <v>0</v>
      </c>
      <c r="L5" s="10">
        <f t="shared" si="4"/>
        <v>0</v>
      </c>
      <c r="M5" s="8">
        <v>5</v>
      </c>
      <c r="N5" s="12">
        <f t="shared" si="5"/>
        <v>1.9305019305019304</v>
      </c>
      <c r="O5" s="20">
        <v>2017</v>
      </c>
    </row>
    <row r="6" spans="1:15" x14ac:dyDescent="0.25">
      <c r="A6" s="15" t="s">
        <v>34</v>
      </c>
      <c r="B6" s="8">
        <v>146</v>
      </c>
      <c r="C6" s="9">
        <v>98</v>
      </c>
      <c r="D6" s="10">
        <f t="shared" si="0"/>
        <v>67.123287671232873</v>
      </c>
      <c r="E6" s="8">
        <v>43</v>
      </c>
      <c r="F6" s="11">
        <f t="shared" si="1"/>
        <v>29.452054794520549</v>
      </c>
      <c r="G6" s="9">
        <v>0</v>
      </c>
      <c r="H6" s="10">
        <f t="shared" si="2"/>
        <v>0</v>
      </c>
      <c r="I6" s="8">
        <v>0</v>
      </c>
      <c r="J6" s="11">
        <f t="shared" si="3"/>
        <v>0</v>
      </c>
      <c r="K6" s="9">
        <v>0</v>
      </c>
      <c r="L6" s="10">
        <f t="shared" si="4"/>
        <v>0</v>
      </c>
      <c r="M6" s="8">
        <v>5</v>
      </c>
      <c r="N6" s="12">
        <f t="shared" si="5"/>
        <v>3.4246575342465753</v>
      </c>
      <c r="O6" s="20">
        <v>2017</v>
      </c>
    </row>
    <row r="7" spans="1:15" x14ac:dyDescent="0.25">
      <c r="A7" s="14" t="s">
        <v>35</v>
      </c>
      <c r="B7" s="8">
        <v>366</v>
      </c>
      <c r="C7" s="9">
        <v>237</v>
      </c>
      <c r="D7" s="10">
        <f t="shared" si="0"/>
        <v>64.754098360655746</v>
      </c>
      <c r="E7" s="8">
        <v>123</v>
      </c>
      <c r="F7" s="11">
        <f t="shared" si="1"/>
        <v>33.606557377049178</v>
      </c>
      <c r="G7" s="9">
        <v>0</v>
      </c>
      <c r="H7" s="10">
        <f t="shared" si="2"/>
        <v>0</v>
      </c>
      <c r="I7" s="8">
        <v>0</v>
      </c>
      <c r="J7" s="11">
        <f t="shared" si="3"/>
        <v>0</v>
      </c>
      <c r="K7" s="9">
        <v>0</v>
      </c>
      <c r="L7" s="10">
        <f t="shared" si="4"/>
        <v>0</v>
      </c>
      <c r="M7" s="8">
        <v>6</v>
      </c>
      <c r="N7" s="12">
        <f t="shared" si="5"/>
        <v>1.639344262295082</v>
      </c>
      <c r="O7" s="20">
        <v>2017</v>
      </c>
    </row>
    <row r="8" spans="1:15" x14ac:dyDescent="0.25">
      <c r="A8" s="15" t="s">
        <v>36</v>
      </c>
      <c r="B8" s="8">
        <v>307</v>
      </c>
      <c r="C8" s="9">
        <v>229</v>
      </c>
      <c r="D8" s="10">
        <f t="shared" si="0"/>
        <v>74.592833876221505</v>
      </c>
      <c r="E8" s="8">
        <v>58</v>
      </c>
      <c r="F8" s="11">
        <f t="shared" si="1"/>
        <v>18.892508143322477</v>
      </c>
      <c r="G8" s="9">
        <v>0</v>
      </c>
      <c r="H8" s="10">
        <f t="shared" si="2"/>
        <v>0</v>
      </c>
      <c r="I8" s="8">
        <v>0</v>
      </c>
      <c r="J8" s="11">
        <f t="shared" si="3"/>
        <v>0</v>
      </c>
      <c r="K8" s="9">
        <v>0</v>
      </c>
      <c r="L8" s="10">
        <f t="shared" si="4"/>
        <v>0</v>
      </c>
      <c r="M8" s="8">
        <v>20</v>
      </c>
      <c r="N8" s="12">
        <f t="shared" si="5"/>
        <v>6.5146579804560263</v>
      </c>
      <c r="O8" s="20">
        <v>2017</v>
      </c>
    </row>
    <row r="9" spans="1:15" x14ac:dyDescent="0.25">
      <c r="A9" s="14" t="s">
        <v>37</v>
      </c>
      <c r="B9" s="8">
        <v>342</v>
      </c>
      <c r="C9" s="9">
        <v>241</v>
      </c>
      <c r="D9" s="10">
        <f t="shared" si="0"/>
        <v>70.467836257309941</v>
      </c>
      <c r="E9" s="8">
        <v>92</v>
      </c>
      <c r="F9" s="11">
        <f t="shared" si="1"/>
        <v>26.900584795321635</v>
      </c>
      <c r="G9" s="9">
        <v>0</v>
      </c>
      <c r="H9" s="10">
        <f t="shared" si="2"/>
        <v>0</v>
      </c>
      <c r="I9" s="8">
        <v>0</v>
      </c>
      <c r="J9" s="11">
        <f t="shared" si="3"/>
        <v>0</v>
      </c>
      <c r="K9" s="9">
        <v>0</v>
      </c>
      <c r="L9" s="10">
        <f t="shared" si="4"/>
        <v>0</v>
      </c>
      <c r="M9" s="8">
        <v>9</v>
      </c>
      <c r="N9" s="12">
        <f t="shared" si="5"/>
        <v>2.6315789473684208</v>
      </c>
      <c r="O9" s="20">
        <v>2017</v>
      </c>
    </row>
    <row r="10" spans="1:15" x14ac:dyDescent="0.25">
      <c r="A10" s="15" t="s">
        <v>58</v>
      </c>
      <c r="B10" s="8">
        <v>807</v>
      </c>
      <c r="C10" s="9">
        <v>374</v>
      </c>
      <c r="D10" s="10">
        <f t="shared" si="0"/>
        <v>46.344485749690215</v>
      </c>
      <c r="E10" s="8">
        <v>413</v>
      </c>
      <c r="F10" s="11">
        <f t="shared" si="1"/>
        <v>51.177199504337047</v>
      </c>
      <c r="G10" s="9">
        <v>0</v>
      </c>
      <c r="H10" s="10">
        <f t="shared" si="2"/>
        <v>0</v>
      </c>
      <c r="I10" s="8">
        <v>0</v>
      </c>
      <c r="J10" s="11">
        <f t="shared" si="3"/>
        <v>0</v>
      </c>
      <c r="K10" s="9">
        <v>0</v>
      </c>
      <c r="L10" s="10">
        <f t="shared" si="4"/>
        <v>0</v>
      </c>
      <c r="M10" s="8">
        <v>20</v>
      </c>
      <c r="N10" s="12">
        <f t="shared" si="5"/>
        <v>2.4783147459727388</v>
      </c>
      <c r="O10" s="20">
        <v>2017</v>
      </c>
    </row>
    <row r="11" spans="1:15" x14ac:dyDescent="0.25">
      <c r="A11" s="14" t="s">
        <v>38</v>
      </c>
      <c r="B11" s="8">
        <v>350</v>
      </c>
      <c r="C11" s="9">
        <v>171</v>
      </c>
      <c r="D11" s="10">
        <f t="shared" si="0"/>
        <v>48.857142857142854</v>
      </c>
      <c r="E11" s="8">
        <v>167</v>
      </c>
      <c r="F11" s="11">
        <f t="shared" si="1"/>
        <v>47.714285714285715</v>
      </c>
      <c r="G11" s="9">
        <v>0</v>
      </c>
      <c r="H11" s="10">
        <f t="shared" si="2"/>
        <v>0</v>
      </c>
      <c r="I11" s="8">
        <v>0</v>
      </c>
      <c r="J11" s="11">
        <f t="shared" si="3"/>
        <v>0</v>
      </c>
      <c r="K11" s="9">
        <v>0</v>
      </c>
      <c r="L11" s="10">
        <f t="shared" si="4"/>
        <v>0</v>
      </c>
      <c r="M11" s="8">
        <v>12</v>
      </c>
      <c r="N11" s="12">
        <f t="shared" si="5"/>
        <v>3.4285714285714288</v>
      </c>
      <c r="O11" s="20">
        <v>2017</v>
      </c>
    </row>
    <row r="12" spans="1:15" x14ac:dyDescent="0.25">
      <c r="A12" s="15" t="s">
        <v>39</v>
      </c>
      <c r="B12" s="8">
        <v>600</v>
      </c>
      <c r="C12" s="9">
        <v>267</v>
      </c>
      <c r="D12" s="10">
        <f t="shared" si="0"/>
        <v>44.5</v>
      </c>
      <c r="E12" s="8">
        <v>325</v>
      </c>
      <c r="F12" s="11">
        <f t="shared" si="1"/>
        <v>54.166666666666664</v>
      </c>
      <c r="G12" s="9">
        <v>0</v>
      </c>
      <c r="H12" s="10">
        <f t="shared" si="2"/>
        <v>0</v>
      </c>
      <c r="I12" s="8">
        <v>0</v>
      </c>
      <c r="J12" s="11">
        <f t="shared" si="3"/>
        <v>0</v>
      </c>
      <c r="K12" s="9">
        <v>0</v>
      </c>
      <c r="L12" s="10">
        <f t="shared" si="4"/>
        <v>0</v>
      </c>
      <c r="M12" s="8">
        <v>8</v>
      </c>
      <c r="N12" s="12">
        <f t="shared" si="5"/>
        <v>1.3333333333333335</v>
      </c>
      <c r="O12" s="20">
        <v>2017</v>
      </c>
    </row>
    <row r="13" spans="1:15" x14ac:dyDescent="0.25">
      <c r="A13" s="14" t="s">
        <v>40</v>
      </c>
      <c r="B13" s="8">
        <v>714</v>
      </c>
      <c r="C13" s="9">
        <v>282</v>
      </c>
      <c r="D13" s="10">
        <f t="shared" si="0"/>
        <v>39.495798319327733</v>
      </c>
      <c r="E13" s="8">
        <v>417</v>
      </c>
      <c r="F13" s="11">
        <f t="shared" si="1"/>
        <v>58.403361344537821</v>
      </c>
      <c r="G13" s="9">
        <v>0</v>
      </c>
      <c r="H13" s="10">
        <f t="shared" si="2"/>
        <v>0</v>
      </c>
      <c r="I13" s="8">
        <v>0</v>
      </c>
      <c r="J13" s="11">
        <f t="shared" si="3"/>
        <v>0</v>
      </c>
      <c r="K13" s="9">
        <v>0</v>
      </c>
      <c r="L13" s="10">
        <f t="shared" si="4"/>
        <v>0</v>
      </c>
      <c r="M13" s="8">
        <v>15</v>
      </c>
      <c r="N13" s="12">
        <f t="shared" si="5"/>
        <v>2.1008403361344539</v>
      </c>
      <c r="O13" s="20">
        <v>2017</v>
      </c>
    </row>
    <row r="14" spans="1:15" x14ac:dyDescent="0.25">
      <c r="A14" s="15" t="s">
        <v>41</v>
      </c>
      <c r="B14" s="8">
        <v>300</v>
      </c>
      <c r="C14" s="9">
        <v>162</v>
      </c>
      <c r="D14" s="10">
        <f t="shared" si="0"/>
        <v>54</v>
      </c>
      <c r="E14" s="8">
        <v>134</v>
      </c>
      <c r="F14" s="11">
        <f t="shared" si="1"/>
        <v>44.666666666666664</v>
      </c>
      <c r="G14" s="9">
        <v>0</v>
      </c>
      <c r="H14" s="10">
        <f t="shared" si="2"/>
        <v>0</v>
      </c>
      <c r="I14" s="8">
        <v>0</v>
      </c>
      <c r="J14" s="11">
        <f t="shared" si="3"/>
        <v>0</v>
      </c>
      <c r="K14" s="9">
        <v>0</v>
      </c>
      <c r="L14" s="10">
        <f t="shared" si="4"/>
        <v>0</v>
      </c>
      <c r="M14" s="8">
        <v>4</v>
      </c>
      <c r="N14" s="12">
        <f t="shared" si="5"/>
        <v>1.3333333333333335</v>
      </c>
      <c r="O14" s="20">
        <v>2017</v>
      </c>
    </row>
    <row r="15" spans="1:15" x14ac:dyDescent="0.25">
      <c r="A15" s="14" t="s">
        <v>42</v>
      </c>
      <c r="B15" s="8">
        <v>611</v>
      </c>
      <c r="C15" s="9">
        <v>327</v>
      </c>
      <c r="D15" s="10">
        <f t="shared" si="0"/>
        <v>53.518821603927989</v>
      </c>
      <c r="E15" s="8">
        <v>271</v>
      </c>
      <c r="F15" s="11">
        <f t="shared" si="1"/>
        <v>44.353518821603927</v>
      </c>
      <c r="G15" s="9">
        <v>6</v>
      </c>
      <c r="H15" s="10">
        <f t="shared" si="2"/>
        <v>0.98199672667757776</v>
      </c>
      <c r="I15" s="8">
        <v>0</v>
      </c>
      <c r="J15" s="11">
        <f t="shared" si="3"/>
        <v>0</v>
      </c>
      <c r="K15" s="9">
        <v>0</v>
      </c>
      <c r="L15" s="10">
        <f t="shared" si="4"/>
        <v>0</v>
      </c>
      <c r="M15" s="8">
        <v>7</v>
      </c>
      <c r="N15" s="12">
        <f t="shared" si="5"/>
        <v>1.1456628477905073</v>
      </c>
      <c r="O15" s="20">
        <v>2017</v>
      </c>
    </row>
    <row r="16" spans="1:15" x14ac:dyDescent="0.25">
      <c r="A16" s="15" t="s">
        <v>43</v>
      </c>
      <c r="B16" s="8">
        <v>191</v>
      </c>
      <c r="C16" s="9">
        <v>129</v>
      </c>
      <c r="D16" s="10">
        <f t="shared" si="0"/>
        <v>67.539267015706798</v>
      </c>
      <c r="E16" s="8">
        <v>54</v>
      </c>
      <c r="F16" s="11">
        <f t="shared" si="1"/>
        <v>28.272251308900525</v>
      </c>
      <c r="G16" s="9">
        <v>5</v>
      </c>
      <c r="H16" s="10">
        <f t="shared" si="2"/>
        <v>2.6178010471204187</v>
      </c>
      <c r="I16" s="8">
        <v>0</v>
      </c>
      <c r="J16" s="11">
        <f t="shared" si="3"/>
        <v>0</v>
      </c>
      <c r="K16" s="9">
        <v>0</v>
      </c>
      <c r="L16" s="10">
        <f t="shared" si="4"/>
        <v>0</v>
      </c>
      <c r="M16" s="8">
        <v>3</v>
      </c>
      <c r="N16" s="12">
        <f t="shared" si="5"/>
        <v>1.5706806282722512</v>
      </c>
      <c r="O16" s="20">
        <v>2017</v>
      </c>
    </row>
    <row r="17" spans="1:15" x14ac:dyDescent="0.25">
      <c r="A17" s="14" t="s">
        <v>7</v>
      </c>
      <c r="B17" s="8">
        <v>783</v>
      </c>
      <c r="C17" s="9">
        <v>310</v>
      </c>
      <c r="D17" s="10">
        <f t="shared" si="0"/>
        <v>39.591315453384418</v>
      </c>
      <c r="E17" s="8">
        <v>463</v>
      </c>
      <c r="F17" s="11">
        <f t="shared" si="1"/>
        <v>59.131545338441896</v>
      </c>
      <c r="G17" s="9">
        <v>0</v>
      </c>
      <c r="H17" s="10">
        <f t="shared" si="2"/>
        <v>0</v>
      </c>
      <c r="I17" s="8">
        <v>0</v>
      </c>
      <c r="J17" s="11">
        <f t="shared" si="3"/>
        <v>0</v>
      </c>
      <c r="K17" s="9">
        <v>0</v>
      </c>
      <c r="L17" s="10">
        <f t="shared" si="4"/>
        <v>0</v>
      </c>
      <c r="M17" s="8">
        <v>10</v>
      </c>
      <c r="N17" s="12">
        <f t="shared" si="5"/>
        <v>1.277139208173691</v>
      </c>
      <c r="O17" s="20">
        <v>2017</v>
      </c>
    </row>
    <row r="18" spans="1:15" x14ac:dyDescent="0.25">
      <c r="A18" s="15" t="s">
        <v>8</v>
      </c>
      <c r="B18" s="8">
        <v>510</v>
      </c>
      <c r="C18" s="9">
        <v>223</v>
      </c>
      <c r="D18" s="10">
        <f t="shared" si="0"/>
        <v>43.725490196078432</v>
      </c>
      <c r="E18" s="8">
        <v>277</v>
      </c>
      <c r="F18" s="11">
        <f t="shared" si="1"/>
        <v>54.313725490196077</v>
      </c>
      <c r="G18" s="9">
        <v>0</v>
      </c>
      <c r="H18" s="10">
        <f t="shared" si="2"/>
        <v>0</v>
      </c>
      <c r="I18" s="8">
        <v>0</v>
      </c>
      <c r="J18" s="11">
        <f t="shared" si="3"/>
        <v>0</v>
      </c>
      <c r="K18" s="9">
        <v>0</v>
      </c>
      <c r="L18" s="10">
        <f t="shared" si="4"/>
        <v>0</v>
      </c>
      <c r="M18" s="8">
        <v>10</v>
      </c>
      <c r="N18" s="12">
        <f t="shared" si="5"/>
        <v>1.9607843137254901</v>
      </c>
      <c r="O18" s="20">
        <v>2017</v>
      </c>
    </row>
    <row r="19" spans="1:15" x14ac:dyDescent="0.25">
      <c r="A19" s="14" t="s">
        <v>44</v>
      </c>
      <c r="B19" s="8">
        <v>119</v>
      </c>
      <c r="C19" s="9">
        <v>39</v>
      </c>
      <c r="D19" s="10">
        <f t="shared" si="0"/>
        <v>32.773109243697476</v>
      </c>
      <c r="E19" s="8">
        <v>74</v>
      </c>
      <c r="F19" s="11">
        <f t="shared" si="1"/>
        <v>62.184873949579831</v>
      </c>
      <c r="G19" s="9">
        <v>0</v>
      </c>
      <c r="H19" s="10">
        <f t="shared" si="2"/>
        <v>0</v>
      </c>
      <c r="I19" s="8">
        <v>0</v>
      </c>
      <c r="J19" s="11">
        <f t="shared" si="3"/>
        <v>0</v>
      </c>
      <c r="K19" s="9">
        <v>0</v>
      </c>
      <c r="L19" s="10">
        <f t="shared" si="4"/>
        <v>0</v>
      </c>
      <c r="M19" s="8">
        <v>6</v>
      </c>
      <c r="N19" s="12">
        <f t="shared" si="5"/>
        <v>5.0420168067226889</v>
      </c>
      <c r="O19" s="20">
        <v>2017</v>
      </c>
    </row>
    <row r="20" spans="1:15" x14ac:dyDescent="0.25">
      <c r="A20" s="15" t="s">
        <v>45</v>
      </c>
      <c r="B20" s="8">
        <v>125</v>
      </c>
      <c r="C20" s="9">
        <v>37</v>
      </c>
      <c r="D20" s="10">
        <f t="shared" si="0"/>
        <v>29.599999999999998</v>
      </c>
      <c r="E20" s="8">
        <v>85</v>
      </c>
      <c r="F20" s="11">
        <f t="shared" si="1"/>
        <v>68</v>
      </c>
      <c r="G20" s="9">
        <v>0</v>
      </c>
      <c r="H20" s="10">
        <f t="shared" si="2"/>
        <v>0</v>
      </c>
      <c r="I20" s="8">
        <v>0</v>
      </c>
      <c r="J20" s="11">
        <f t="shared" si="3"/>
        <v>0</v>
      </c>
      <c r="K20" s="9">
        <v>0</v>
      </c>
      <c r="L20" s="10">
        <f t="shared" si="4"/>
        <v>0</v>
      </c>
      <c r="M20" s="8">
        <v>3</v>
      </c>
      <c r="N20" s="12">
        <f t="shared" si="5"/>
        <v>2.4</v>
      </c>
      <c r="O20" s="20">
        <v>2017</v>
      </c>
    </row>
    <row r="21" spans="1:15" x14ac:dyDescent="0.25">
      <c r="A21" s="14" t="s">
        <v>9</v>
      </c>
      <c r="B21" s="8">
        <v>679</v>
      </c>
      <c r="C21" s="9">
        <v>515</v>
      </c>
      <c r="D21" s="10">
        <f t="shared" si="0"/>
        <v>75.846833578792342</v>
      </c>
      <c r="E21" s="8">
        <v>155</v>
      </c>
      <c r="F21" s="11">
        <f t="shared" si="1"/>
        <v>22.827687776141385</v>
      </c>
      <c r="G21" s="9">
        <v>5</v>
      </c>
      <c r="H21" s="10">
        <f t="shared" si="2"/>
        <v>0.73637702503681879</v>
      </c>
      <c r="I21" s="8">
        <v>0</v>
      </c>
      <c r="J21" s="11">
        <f t="shared" si="3"/>
        <v>0</v>
      </c>
      <c r="K21" s="9">
        <v>0</v>
      </c>
      <c r="L21" s="10">
        <f t="shared" si="4"/>
        <v>0</v>
      </c>
      <c r="M21" s="8">
        <v>4</v>
      </c>
      <c r="N21" s="12">
        <f t="shared" si="5"/>
        <v>0.5891016200294551</v>
      </c>
      <c r="O21" s="20">
        <v>2017</v>
      </c>
    </row>
    <row r="22" spans="1:15" x14ac:dyDescent="0.25">
      <c r="A22" s="15" t="s">
        <v>46</v>
      </c>
      <c r="B22" s="8">
        <v>697</v>
      </c>
      <c r="C22" s="9">
        <v>375</v>
      </c>
      <c r="D22" s="10">
        <f t="shared" si="0"/>
        <v>53.802008608321373</v>
      </c>
      <c r="E22" s="8">
        <v>307</v>
      </c>
      <c r="F22" s="11">
        <f t="shared" si="1"/>
        <v>44.045911047345768</v>
      </c>
      <c r="G22" s="9">
        <v>5</v>
      </c>
      <c r="H22" s="10">
        <f t="shared" si="2"/>
        <v>0.71736011477761841</v>
      </c>
      <c r="I22" s="8">
        <v>0</v>
      </c>
      <c r="J22" s="11">
        <f t="shared" si="3"/>
        <v>0</v>
      </c>
      <c r="K22" s="9">
        <v>0</v>
      </c>
      <c r="L22" s="10">
        <f t="shared" si="4"/>
        <v>0</v>
      </c>
      <c r="M22" s="8">
        <v>10</v>
      </c>
      <c r="N22" s="12">
        <f t="shared" si="5"/>
        <v>1.4347202295552368</v>
      </c>
      <c r="O22" s="20">
        <v>2017</v>
      </c>
    </row>
    <row r="23" spans="1:15" x14ac:dyDescent="0.25">
      <c r="A23" s="14" t="s">
        <v>10</v>
      </c>
      <c r="B23" s="8">
        <v>169</v>
      </c>
      <c r="C23" s="9">
        <v>45</v>
      </c>
      <c r="D23" s="10">
        <f t="shared" si="0"/>
        <v>26.627218934911244</v>
      </c>
      <c r="E23" s="8">
        <v>120</v>
      </c>
      <c r="F23" s="11">
        <f t="shared" si="1"/>
        <v>71.005917159763314</v>
      </c>
      <c r="G23" s="9">
        <v>0</v>
      </c>
      <c r="H23" s="10">
        <f t="shared" si="2"/>
        <v>0</v>
      </c>
      <c r="I23" s="8">
        <v>0</v>
      </c>
      <c r="J23" s="11">
        <f t="shared" si="3"/>
        <v>0</v>
      </c>
      <c r="K23" s="9">
        <v>0</v>
      </c>
      <c r="L23" s="10">
        <f t="shared" si="4"/>
        <v>0</v>
      </c>
      <c r="M23" s="8">
        <v>4</v>
      </c>
      <c r="N23" s="12">
        <f t="shared" si="5"/>
        <v>2.3668639053254439</v>
      </c>
      <c r="O23" s="20">
        <v>2017</v>
      </c>
    </row>
    <row r="24" spans="1:15" x14ac:dyDescent="0.25">
      <c r="A24" s="15" t="s">
        <v>11</v>
      </c>
      <c r="B24" s="8">
        <v>233</v>
      </c>
      <c r="C24" s="9">
        <v>134</v>
      </c>
      <c r="D24" s="10">
        <f t="shared" si="0"/>
        <v>57.510729613733901</v>
      </c>
      <c r="E24" s="8">
        <v>91</v>
      </c>
      <c r="F24" s="11">
        <f t="shared" si="1"/>
        <v>39.055793991416309</v>
      </c>
      <c r="G24" s="9">
        <v>6</v>
      </c>
      <c r="H24" s="10">
        <f t="shared" si="2"/>
        <v>2.5751072961373391</v>
      </c>
      <c r="I24" s="8">
        <v>0</v>
      </c>
      <c r="J24" s="11">
        <f t="shared" si="3"/>
        <v>0</v>
      </c>
      <c r="K24" s="9">
        <v>0</v>
      </c>
      <c r="L24" s="10">
        <f t="shared" si="4"/>
        <v>0</v>
      </c>
      <c r="M24" s="8">
        <v>2</v>
      </c>
      <c r="N24" s="12">
        <f t="shared" si="5"/>
        <v>0.85836909871244638</v>
      </c>
      <c r="O24" s="20">
        <v>2017</v>
      </c>
    </row>
    <row r="25" spans="1:15" x14ac:dyDescent="0.25">
      <c r="A25" s="14" t="s">
        <v>47</v>
      </c>
      <c r="B25" s="8">
        <v>815</v>
      </c>
      <c r="C25" s="9">
        <v>455</v>
      </c>
      <c r="D25" s="10">
        <f t="shared" si="0"/>
        <v>55.828220858895705</v>
      </c>
      <c r="E25" s="8">
        <v>346</v>
      </c>
      <c r="F25" s="11">
        <f t="shared" si="1"/>
        <v>42.45398773006135</v>
      </c>
      <c r="G25" s="9">
        <v>0</v>
      </c>
      <c r="H25" s="10">
        <f t="shared" si="2"/>
        <v>0</v>
      </c>
      <c r="I25" s="8">
        <v>0</v>
      </c>
      <c r="J25" s="11">
        <f t="shared" si="3"/>
        <v>0</v>
      </c>
      <c r="K25" s="9">
        <v>0</v>
      </c>
      <c r="L25" s="10">
        <f t="shared" si="4"/>
        <v>0</v>
      </c>
      <c r="M25" s="8">
        <v>14</v>
      </c>
      <c r="N25" s="12">
        <f t="shared" si="5"/>
        <v>1.7177914110429449</v>
      </c>
      <c r="O25" s="20">
        <v>2017</v>
      </c>
    </row>
    <row r="26" spans="1:15" x14ac:dyDescent="0.25">
      <c r="A26" s="15" t="s">
        <v>12</v>
      </c>
      <c r="B26" s="8">
        <v>620</v>
      </c>
      <c r="C26" s="9">
        <v>400</v>
      </c>
      <c r="D26" s="10">
        <f t="shared" si="0"/>
        <v>64.516129032258064</v>
      </c>
      <c r="E26" s="8">
        <v>211</v>
      </c>
      <c r="F26" s="11">
        <f t="shared" si="1"/>
        <v>34.032258064516128</v>
      </c>
      <c r="G26" s="9">
        <v>0</v>
      </c>
      <c r="H26" s="10">
        <f t="shared" si="2"/>
        <v>0</v>
      </c>
      <c r="I26" s="8">
        <v>0</v>
      </c>
      <c r="J26" s="11">
        <f t="shared" si="3"/>
        <v>0</v>
      </c>
      <c r="K26" s="9">
        <v>0</v>
      </c>
      <c r="L26" s="10">
        <f t="shared" si="4"/>
        <v>0</v>
      </c>
      <c r="M26" s="8">
        <v>9</v>
      </c>
      <c r="N26" s="12">
        <f t="shared" si="5"/>
        <v>1.4516129032258065</v>
      </c>
      <c r="O26" s="20">
        <v>2017</v>
      </c>
    </row>
    <row r="27" spans="1:15" x14ac:dyDescent="0.25">
      <c r="A27" s="14" t="s">
        <v>48</v>
      </c>
      <c r="B27" s="8">
        <v>412</v>
      </c>
      <c r="C27" s="9">
        <v>194</v>
      </c>
      <c r="D27" s="10">
        <f t="shared" si="0"/>
        <v>47.087378640776699</v>
      </c>
      <c r="E27" s="8">
        <v>212</v>
      </c>
      <c r="F27" s="11">
        <f t="shared" si="1"/>
        <v>51.456310679611647</v>
      </c>
      <c r="G27" s="9">
        <v>0</v>
      </c>
      <c r="H27" s="10">
        <f t="shared" si="2"/>
        <v>0</v>
      </c>
      <c r="I27" s="8">
        <v>0</v>
      </c>
      <c r="J27" s="11">
        <f t="shared" si="3"/>
        <v>0</v>
      </c>
      <c r="K27" s="9">
        <v>0</v>
      </c>
      <c r="L27" s="10">
        <f t="shared" si="4"/>
        <v>0</v>
      </c>
      <c r="M27" s="8">
        <v>6</v>
      </c>
      <c r="N27" s="12">
        <f t="shared" si="5"/>
        <v>1.4563106796116505</v>
      </c>
      <c r="O27" s="20">
        <v>2017</v>
      </c>
    </row>
    <row r="28" spans="1:15" x14ac:dyDescent="0.25">
      <c r="A28" s="15" t="s">
        <v>13</v>
      </c>
      <c r="B28" s="8">
        <v>386</v>
      </c>
      <c r="C28" s="9">
        <v>236</v>
      </c>
      <c r="D28" s="10">
        <f t="shared" si="0"/>
        <v>61.139896373056992</v>
      </c>
      <c r="E28" s="8">
        <v>147</v>
      </c>
      <c r="F28" s="11">
        <f t="shared" si="1"/>
        <v>38.082901554404145</v>
      </c>
      <c r="G28" s="9">
        <v>0</v>
      </c>
      <c r="H28" s="10">
        <f t="shared" si="2"/>
        <v>0</v>
      </c>
      <c r="I28" s="8">
        <v>0</v>
      </c>
      <c r="J28" s="11">
        <f t="shared" si="3"/>
        <v>0</v>
      </c>
      <c r="K28" s="9">
        <v>0</v>
      </c>
      <c r="L28" s="10">
        <f t="shared" si="4"/>
        <v>0</v>
      </c>
      <c r="M28" s="8">
        <v>3</v>
      </c>
      <c r="N28" s="12">
        <f t="shared" si="5"/>
        <v>0.77720207253886009</v>
      </c>
      <c r="O28" s="20">
        <v>2017</v>
      </c>
    </row>
    <row r="29" spans="1:15" x14ac:dyDescent="0.25">
      <c r="A29" s="14" t="s">
        <v>14</v>
      </c>
      <c r="B29" s="8">
        <v>303</v>
      </c>
      <c r="C29" s="9">
        <v>79</v>
      </c>
      <c r="D29" s="10">
        <f t="shared" si="0"/>
        <v>26.072607260726073</v>
      </c>
      <c r="E29" s="8">
        <v>215</v>
      </c>
      <c r="F29" s="11">
        <f t="shared" si="1"/>
        <v>70.957095709570964</v>
      </c>
      <c r="G29" s="9">
        <v>0</v>
      </c>
      <c r="H29" s="10">
        <f t="shared" si="2"/>
        <v>0</v>
      </c>
      <c r="I29" s="8">
        <v>0</v>
      </c>
      <c r="J29" s="11">
        <f t="shared" si="3"/>
        <v>0</v>
      </c>
      <c r="K29" s="9">
        <v>0</v>
      </c>
      <c r="L29" s="10">
        <f t="shared" si="4"/>
        <v>0</v>
      </c>
      <c r="M29" s="8">
        <v>9</v>
      </c>
      <c r="N29" s="12">
        <f t="shared" si="5"/>
        <v>2.9702970297029703</v>
      </c>
      <c r="O29" s="20">
        <v>2017</v>
      </c>
    </row>
    <row r="30" spans="1:15" x14ac:dyDescent="0.25">
      <c r="A30" s="15" t="s">
        <v>15</v>
      </c>
      <c r="B30" s="8">
        <v>206</v>
      </c>
      <c r="C30" s="9">
        <v>43</v>
      </c>
      <c r="D30" s="10">
        <f t="shared" si="0"/>
        <v>20.873786407766989</v>
      </c>
      <c r="E30" s="8">
        <v>156</v>
      </c>
      <c r="F30" s="11">
        <f t="shared" si="1"/>
        <v>75.728155339805824</v>
      </c>
      <c r="G30" s="9">
        <v>0</v>
      </c>
      <c r="H30" s="10">
        <f t="shared" si="2"/>
        <v>0</v>
      </c>
      <c r="I30" s="8">
        <v>0</v>
      </c>
      <c r="J30" s="11">
        <f t="shared" si="3"/>
        <v>0</v>
      </c>
      <c r="K30" s="9">
        <v>0</v>
      </c>
      <c r="L30" s="10">
        <f t="shared" si="4"/>
        <v>0</v>
      </c>
      <c r="M30" s="8">
        <v>7</v>
      </c>
      <c r="N30" s="12">
        <f t="shared" si="5"/>
        <v>3.3980582524271843</v>
      </c>
      <c r="O30" s="20">
        <v>2017</v>
      </c>
    </row>
    <row r="31" spans="1:15" x14ac:dyDescent="0.25">
      <c r="A31" s="14" t="s">
        <v>16</v>
      </c>
      <c r="B31" s="8">
        <v>986</v>
      </c>
      <c r="C31" s="9">
        <v>639</v>
      </c>
      <c r="D31" s="10">
        <f t="shared" si="0"/>
        <v>64.807302231237315</v>
      </c>
      <c r="E31" s="8">
        <v>320</v>
      </c>
      <c r="F31" s="11">
        <f t="shared" si="1"/>
        <v>32.454361054766736</v>
      </c>
      <c r="G31" s="9">
        <v>15</v>
      </c>
      <c r="H31" s="10">
        <f t="shared" si="2"/>
        <v>1.5212981744421907</v>
      </c>
      <c r="I31" s="8">
        <v>0</v>
      </c>
      <c r="J31" s="11">
        <f t="shared" si="3"/>
        <v>0</v>
      </c>
      <c r="K31" s="9">
        <v>0</v>
      </c>
      <c r="L31" s="10">
        <f t="shared" si="4"/>
        <v>0</v>
      </c>
      <c r="M31" s="8">
        <v>12</v>
      </c>
      <c r="N31" s="12">
        <f t="shared" si="5"/>
        <v>1.2170385395537524</v>
      </c>
      <c r="O31" s="20">
        <v>2017</v>
      </c>
    </row>
    <row r="32" spans="1:15" x14ac:dyDescent="0.25">
      <c r="A32" s="15" t="s">
        <v>17</v>
      </c>
      <c r="B32" s="8">
        <v>374</v>
      </c>
      <c r="C32" s="9">
        <v>120</v>
      </c>
      <c r="D32" s="10">
        <f t="shared" si="0"/>
        <v>32.085561497326204</v>
      </c>
      <c r="E32" s="8">
        <v>247</v>
      </c>
      <c r="F32" s="11">
        <f t="shared" si="1"/>
        <v>66.042780748663105</v>
      </c>
      <c r="G32" s="9">
        <v>0</v>
      </c>
      <c r="H32" s="10">
        <f t="shared" si="2"/>
        <v>0</v>
      </c>
      <c r="I32" s="8">
        <v>0</v>
      </c>
      <c r="J32" s="11">
        <f t="shared" si="3"/>
        <v>0</v>
      </c>
      <c r="K32" s="9">
        <v>0</v>
      </c>
      <c r="L32" s="10">
        <f t="shared" si="4"/>
        <v>0</v>
      </c>
      <c r="M32" s="8">
        <v>7</v>
      </c>
      <c r="N32" s="12">
        <f t="shared" si="5"/>
        <v>1.8716577540106951</v>
      </c>
      <c r="O32" s="20">
        <v>2017</v>
      </c>
    </row>
    <row r="33" spans="1:15" x14ac:dyDescent="0.25">
      <c r="A33" s="14" t="s">
        <v>49</v>
      </c>
      <c r="B33" s="8">
        <v>966</v>
      </c>
      <c r="C33" s="9">
        <v>499</v>
      </c>
      <c r="D33" s="10">
        <f t="shared" si="0"/>
        <v>51.656314699792958</v>
      </c>
      <c r="E33" s="8">
        <v>452</v>
      </c>
      <c r="F33" s="11">
        <f t="shared" si="1"/>
        <v>46.790890269151134</v>
      </c>
      <c r="G33" s="9">
        <v>0</v>
      </c>
      <c r="H33" s="10">
        <f t="shared" si="2"/>
        <v>0</v>
      </c>
      <c r="I33" s="8">
        <v>0</v>
      </c>
      <c r="J33" s="11">
        <f t="shared" si="3"/>
        <v>0</v>
      </c>
      <c r="K33" s="9">
        <v>0</v>
      </c>
      <c r="L33" s="10">
        <f t="shared" si="4"/>
        <v>0</v>
      </c>
      <c r="M33" s="8">
        <v>15</v>
      </c>
      <c r="N33" s="12">
        <f t="shared" si="5"/>
        <v>1.5527950310559007</v>
      </c>
      <c r="O33" s="20">
        <v>2017</v>
      </c>
    </row>
    <row r="34" spans="1:15" x14ac:dyDescent="0.25">
      <c r="A34" s="15" t="s">
        <v>50</v>
      </c>
      <c r="B34" s="8">
        <v>302</v>
      </c>
      <c r="C34" s="9">
        <v>147</v>
      </c>
      <c r="D34" s="10">
        <f t="shared" si="0"/>
        <v>48.675496688741724</v>
      </c>
      <c r="E34" s="8">
        <v>149</v>
      </c>
      <c r="F34" s="11">
        <f t="shared" si="1"/>
        <v>49.337748344370866</v>
      </c>
      <c r="G34" s="9">
        <v>0</v>
      </c>
      <c r="H34" s="10">
        <f t="shared" si="2"/>
        <v>0</v>
      </c>
      <c r="I34" s="8">
        <v>0</v>
      </c>
      <c r="J34" s="11">
        <f t="shared" si="3"/>
        <v>0</v>
      </c>
      <c r="K34" s="9">
        <v>0</v>
      </c>
      <c r="L34" s="10">
        <f t="shared" si="4"/>
        <v>0</v>
      </c>
      <c r="M34" s="8">
        <v>6</v>
      </c>
      <c r="N34" s="12">
        <f t="shared" si="5"/>
        <v>1.9867549668874174</v>
      </c>
      <c r="O34" s="20">
        <v>2017</v>
      </c>
    </row>
    <row r="35" spans="1:15" x14ac:dyDescent="0.25">
      <c r="A35" s="14" t="s">
        <v>30</v>
      </c>
      <c r="B35" s="8">
        <v>373</v>
      </c>
      <c r="C35" s="9">
        <v>151</v>
      </c>
      <c r="D35" s="10">
        <f t="shared" si="0"/>
        <v>40.482573726541553</v>
      </c>
      <c r="E35" s="8">
        <v>215</v>
      </c>
      <c r="F35" s="11">
        <f t="shared" si="1"/>
        <v>57.640750670241289</v>
      </c>
      <c r="G35" s="9">
        <v>0</v>
      </c>
      <c r="H35" s="10">
        <f t="shared" si="2"/>
        <v>0</v>
      </c>
      <c r="I35" s="8">
        <v>0</v>
      </c>
      <c r="J35" s="11">
        <f t="shared" si="3"/>
        <v>0</v>
      </c>
      <c r="K35" s="9">
        <v>0</v>
      </c>
      <c r="L35" s="10">
        <f t="shared" si="4"/>
        <v>0</v>
      </c>
      <c r="M35" s="8">
        <v>7</v>
      </c>
      <c r="N35" s="12">
        <f t="shared" si="5"/>
        <v>1.8766756032171581</v>
      </c>
      <c r="O35" s="20">
        <v>2017</v>
      </c>
    </row>
    <row r="36" spans="1:15" x14ac:dyDescent="0.25">
      <c r="A36" s="15" t="s">
        <v>18</v>
      </c>
      <c r="B36" s="8">
        <v>820</v>
      </c>
      <c r="C36" s="9">
        <v>351</v>
      </c>
      <c r="D36" s="10">
        <f t="shared" si="0"/>
        <v>42.804878048780488</v>
      </c>
      <c r="E36" s="8">
        <v>452</v>
      </c>
      <c r="F36" s="11">
        <f t="shared" si="1"/>
        <v>55.121951219512198</v>
      </c>
      <c r="G36" s="9">
        <v>8</v>
      </c>
      <c r="H36" s="10">
        <f t="shared" si="2"/>
        <v>0.97560975609756095</v>
      </c>
      <c r="I36" s="8">
        <v>0</v>
      </c>
      <c r="J36" s="11">
        <f t="shared" si="3"/>
        <v>0</v>
      </c>
      <c r="K36" s="9">
        <v>0</v>
      </c>
      <c r="L36" s="10">
        <f t="shared" si="4"/>
        <v>0</v>
      </c>
      <c r="M36" s="8">
        <v>9</v>
      </c>
      <c r="N36" s="12">
        <f t="shared" si="5"/>
        <v>1.097560975609756</v>
      </c>
      <c r="O36" s="20">
        <v>2017</v>
      </c>
    </row>
    <row r="37" spans="1:15" x14ac:dyDescent="0.25">
      <c r="A37" s="14" t="s">
        <v>51</v>
      </c>
      <c r="B37" s="8">
        <v>904</v>
      </c>
      <c r="C37" s="9">
        <v>676</v>
      </c>
      <c r="D37" s="10">
        <f t="shared" si="0"/>
        <v>74.778761061946909</v>
      </c>
      <c r="E37" s="8">
        <v>200</v>
      </c>
      <c r="F37" s="11">
        <f t="shared" si="1"/>
        <v>22.123893805309734</v>
      </c>
      <c r="G37" s="9">
        <v>18</v>
      </c>
      <c r="H37" s="10">
        <f t="shared" si="2"/>
        <v>1.9911504424778761</v>
      </c>
      <c r="I37" s="8">
        <v>5</v>
      </c>
      <c r="J37" s="11">
        <f t="shared" si="3"/>
        <v>0.55309734513274333</v>
      </c>
      <c r="K37" s="9">
        <v>0</v>
      </c>
      <c r="L37" s="10">
        <f t="shared" si="4"/>
        <v>0</v>
      </c>
      <c r="M37" s="8">
        <v>5</v>
      </c>
      <c r="N37" s="12">
        <f t="shared" si="5"/>
        <v>0.55309734513274333</v>
      </c>
      <c r="O37" s="20">
        <v>2017</v>
      </c>
    </row>
    <row r="38" spans="1:15" x14ac:dyDescent="0.25">
      <c r="A38" s="15" t="s">
        <v>52</v>
      </c>
      <c r="B38" s="8">
        <v>852</v>
      </c>
      <c r="C38" s="9">
        <v>530</v>
      </c>
      <c r="D38" s="10">
        <f t="shared" si="0"/>
        <v>62.206572769953048</v>
      </c>
      <c r="E38" s="8">
        <v>308</v>
      </c>
      <c r="F38" s="11">
        <f t="shared" si="1"/>
        <v>36.15023474178404</v>
      </c>
      <c r="G38" s="9">
        <v>10</v>
      </c>
      <c r="H38" s="10">
        <f t="shared" si="2"/>
        <v>1.1737089201877933</v>
      </c>
      <c r="I38" s="8">
        <v>0</v>
      </c>
      <c r="J38" s="11">
        <f t="shared" si="3"/>
        <v>0</v>
      </c>
      <c r="K38" s="9">
        <v>0</v>
      </c>
      <c r="L38" s="10">
        <f t="shared" si="4"/>
        <v>0</v>
      </c>
      <c r="M38" s="8">
        <v>4</v>
      </c>
      <c r="N38" s="12">
        <f t="shared" si="5"/>
        <v>0.46948356807511737</v>
      </c>
      <c r="O38" s="20">
        <v>2017</v>
      </c>
    </row>
    <row r="39" spans="1:15" x14ac:dyDescent="0.25">
      <c r="A39" s="14" t="s">
        <v>53</v>
      </c>
      <c r="B39" s="8">
        <v>148</v>
      </c>
      <c r="C39" s="9">
        <v>39</v>
      </c>
      <c r="D39" s="10">
        <f t="shared" si="0"/>
        <v>26.351351351351347</v>
      </c>
      <c r="E39" s="8">
        <v>105</v>
      </c>
      <c r="F39" s="11">
        <f t="shared" si="1"/>
        <v>70.945945945945937</v>
      </c>
      <c r="G39" s="9">
        <v>0</v>
      </c>
      <c r="H39" s="10">
        <f t="shared" si="2"/>
        <v>0</v>
      </c>
      <c r="I39" s="8">
        <v>0</v>
      </c>
      <c r="J39" s="11">
        <f t="shared" si="3"/>
        <v>0</v>
      </c>
      <c r="K39" s="9">
        <v>0</v>
      </c>
      <c r="L39" s="10">
        <f t="shared" si="4"/>
        <v>0</v>
      </c>
      <c r="M39" s="8">
        <v>4</v>
      </c>
      <c r="N39" s="12">
        <f t="shared" si="5"/>
        <v>2.7027027027027026</v>
      </c>
      <c r="O39" s="20">
        <v>2017</v>
      </c>
    </row>
    <row r="40" spans="1:15" x14ac:dyDescent="0.25">
      <c r="A40" s="15" t="s">
        <v>54</v>
      </c>
      <c r="B40" s="8">
        <v>581</v>
      </c>
      <c r="C40" s="9">
        <v>290</v>
      </c>
      <c r="D40" s="10">
        <f t="shared" si="0"/>
        <v>49.913941480206539</v>
      </c>
      <c r="E40" s="8">
        <v>276</v>
      </c>
      <c r="F40" s="11">
        <f t="shared" si="1"/>
        <v>47.50430292598967</v>
      </c>
      <c r="G40" s="9">
        <v>0</v>
      </c>
      <c r="H40" s="10">
        <f t="shared" si="2"/>
        <v>0</v>
      </c>
      <c r="I40" s="8">
        <v>0</v>
      </c>
      <c r="J40" s="11">
        <f t="shared" si="3"/>
        <v>0</v>
      </c>
      <c r="K40" s="9">
        <v>0</v>
      </c>
      <c r="L40" s="10">
        <f t="shared" si="4"/>
        <v>0</v>
      </c>
      <c r="M40" s="8">
        <v>15</v>
      </c>
      <c r="N40" s="12">
        <f t="shared" si="5"/>
        <v>2.5817555938037864</v>
      </c>
      <c r="O40" s="20">
        <v>2017</v>
      </c>
    </row>
    <row r="41" spans="1:15" x14ac:dyDescent="0.25">
      <c r="A41" s="14" t="s">
        <v>55</v>
      </c>
      <c r="B41" s="8">
        <v>1099</v>
      </c>
      <c r="C41" s="9">
        <v>882</v>
      </c>
      <c r="D41" s="10">
        <f t="shared" si="0"/>
        <v>80.254777070063696</v>
      </c>
      <c r="E41" s="8">
        <v>149</v>
      </c>
      <c r="F41" s="11">
        <f t="shared" si="1"/>
        <v>13.557779799818018</v>
      </c>
      <c r="G41" s="9">
        <v>42</v>
      </c>
      <c r="H41" s="10">
        <f t="shared" si="2"/>
        <v>3.8216560509554141</v>
      </c>
      <c r="I41" s="8">
        <v>13</v>
      </c>
      <c r="J41" s="11">
        <f t="shared" si="3"/>
        <v>1.1828935395814377</v>
      </c>
      <c r="K41" s="9">
        <v>0</v>
      </c>
      <c r="L41" s="10">
        <f t="shared" si="4"/>
        <v>0</v>
      </c>
      <c r="M41" s="8">
        <v>13</v>
      </c>
      <c r="N41" s="12">
        <f t="shared" si="5"/>
        <v>1.1828935395814377</v>
      </c>
      <c r="O41" s="20">
        <v>2017</v>
      </c>
    </row>
    <row r="42" spans="1:15" x14ac:dyDescent="0.25">
      <c r="A42" s="15" t="s">
        <v>19</v>
      </c>
      <c r="B42" s="8">
        <v>610</v>
      </c>
      <c r="C42" s="9">
        <v>311</v>
      </c>
      <c r="D42" s="10">
        <f t="shared" si="0"/>
        <v>50.983606557377051</v>
      </c>
      <c r="E42" s="8">
        <v>279</v>
      </c>
      <c r="F42" s="11">
        <f t="shared" si="1"/>
        <v>45.737704918032783</v>
      </c>
      <c r="G42" s="9">
        <v>9</v>
      </c>
      <c r="H42" s="10">
        <f t="shared" si="2"/>
        <v>1.4754098360655739</v>
      </c>
      <c r="I42" s="8">
        <v>0</v>
      </c>
      <c r="J42" s="11">
        <f t="shared" si="3"/>
        <v>0</v>
      </c>
      <c r="K42" s="9">
        <v>0</v>
      </c>
      <c r="L42" s="10">
        <f t="shared" si="4"/>
        <v>0</v>
      </c>
      <c r="M42" s="8">
        <v>11</v>
      </c>
      <c r="N42" s="12">
        <f t="shared" si="5"/>
        <v>1.8032786885245904</v>
      </c>
      <c r="O42" s="20">
        <v>2017</v>
      </c>
    </row>
    <row r="43" spans="1:15" x14ac:dyDescent="0.25">
      <c r="A43" s="14" t="s">
        <v>56</v>
      </c>
      <c r="B43" s="8">
        <v>303</v>
      </c>
      <c r="C43" s="9">
        <v>186</v>
      </c>
      <c r="D43" s="10">
        <f t="shared" si="0"/>
        <v>61.386138613861384</v>
      </c>
      <c r="E43" s="8">
        <v>111</v>
      </c>
      <c r="F43" s="11">
        <f t="shared" si="1"/>
        <v>36.633663366336634</v>
      </c>
      <c r="G43" s="9">
        <v>0</v>
      </c>
      <c r="H43" s="10">
        <f t="shared" si="2"/>
        <v>0</v>
      </c>
      <c r="I43" s="8">
        <v>0</v>
      </c>
      <c r="J43" s="11">
        <f t="shared" si="3"/>
        <v>0</v>
      </c>
      <c r="K43" s="9">
        <v>0</v>
      </c>
      <c r="L43" s="10">
        <f t="shared" si="4"/>
        <v>0</v>
      </c>
      <c r="M43" s="8">
        <v>6</v>
      </c>
      <c r="N43" s="12">
        <f t="shared" si="5"/>
        <v>1.9801980198019802</v>
      </c>
      <c r="O43" s="20">
        <v>2017</v>
      </c>
    </row>
    <row r="44" spans="1:15" x14ac:dyDescent="0.25">
      <c r="A44" s="15" t="s">
        <v>20</v>
      </c>
      <c r="B44" s="8">
        <v>1028</v>
      </c>
      <c r="C44" s="9">
        <v>502</v>
      </c>
      <c r="D44" s="10">
        <f t="shared" si="0"/>
        <v>48.832684824902721</v>
      </c>
      <c r="E44" s="8">
        <v>500</v>
      </c>
      <c r="F44" s="11">
        <f t="shared" si="1"/>
        <v>48.638132295719842</v>
      </c>
      <c r="G44" s="9">
        <v>11</v>
      </c>
      <c r="H44" s="10">
        <f t="shared" si="2"/>
        <v>1.0700389105058365</v>
      </c>
      <c r="I44" s="8">
        <v>0</v>
      </c>
      <c r="J44" s="11">
        <f t="shared" si="3"/>
        <v>0</v>
      </c>
      <c r="K44" s="9">
        <v>0</v>
      </c>
      <c r="L44" s="10">
        <f t="shared" si="4"/>
        <v>0</v>
      </c>
      <c r="M44" s="8">
        <v>15</v>
      </c>
      <c r="N44" s="12">
        <f t="shared" si="5"/>
        <v>1.4591439688715953</v>
      </c>
      <c r="O44" s="20">
        <v>2017</v>
      </c>
    </row>
    <row r="45" spans="1:15" x14ac:dyDescent="0.25">
      <c r="A45" s="14" t="s">
        <v>21</v>
      </c>
      <c r="B45" s="8">
        <v>507</v>
      </c>
      <c r="C45" s="9">
        <v>263</v>
      </c>
      <c r="D45" s="10">
        <f t="shared" si="0"/>
        <v>51.873767258382642</v>
      </c>
      <c r="E45" s="8">
        <v>236</v>
      </c>
      <c r="F45" s="11">
        <f t="shared" si="1"/>
        <v>46.548323471400394</v>
      </c>
      <c r="G45" s="9">
        <v>0</v>
      </c>
      <c r="H45" s="10">
        <f t="shared" si="2"/>
        <v>0</v>
      </c>
      <c r="I45" s="8">
        <v>0</v>
      </c>
      <c r="J45" s="11">
        <f t="shared" si="3"/>
        <v>0</v>
      </c>
      <c r="K45" s="9">
        <v>0</v>
      </c>
      <c r="L45" s="10">
        <f t="shared" si="4"/>
        <v>0</v>
      </c>
      <c r="M45" s="8">
        <v>8</v>
      </c>
      <c r="N45" s="12">
        <f t="shared" si="5"/>
        <v>1.5779092702169626</v>
      </c>
      <c r="O45" s="20">
        <v>2017</v>
      </c>
    </row>
    <row r="46" spans="1:15" x14ac:dyDescent="0.25">
      <c r="A46" s="15" t="s">
        <v>22</v>
      </c>
      <c r="B46" s="8">
        <v>713</v>
      </c>
      <c r="C46" s="9">
        <v>401</v>
      </c>
      <c r="D46" s="10">
        <f t="shared" si="0"/>
        <v>56.24123422159888</v>
      </c>
      <c r="E46" s="8">
        <v>302</v>
      </c>
      <c r="F46" s="11">
        <f t="shared" si="1"/>
        <v>42.356241234221599</v>
      </c>
      <c r="G46" s="9">
        <v>0</v>
      </c>
      <c r="H46" s="10">
        <f t="shared" si="2"/>
        <v>0</v>
      </c>
      <c r="I46" s="8">
        <v>0</v>
      </c>
      <c r="J46" s="11">
        <f t="shared" si="3"/>
        <v>0</v>
      </c>
      <c r="K46" s="9">
        <v>0</v>
      </c>
      <c r="L46" s="10">
        <f t="shared" si="4"/>
        <v>0</v>
      </c>
      <c r="M46" s="8">
        <v>10</v>
      </c>
      <c r="N46" s="12">
        <f t="shared" si="5"/>
        <v>1.4025245441795231</v>
      </c>
      <c r="O46" s="20">
        <v>2017</v>
      </c>
    </row>
    <row r="47" spans="1:15" x14ac:dyDescent="0.25">
      <c r="A47" s="14" t="s">
        <v>23</v>
      </c>
      <c r="B47" s="8">
        <v>242</v>
      </c>
      <c r="C47" s="9">
        <v>147</v>
      </c>
      <c r="D47" s="10">
        <f t="shared" si="0"/>
        <v>60.743801652892557</v>
      </c>
      <c r="E47" s="8">
        <v>85</v>
      </c>
      <c r="F47" s="11">
        <f t="shared" si="1"/>
        <v>35.123966942148762</v>
      </c>
      <c r="G47" s="9">
        <v>5</v>
      </c>
      <c r="H47" s="10">
        <f t="shared" si="2"/>
        <v>2.0661157024793391</v>
      </c>
      <c r="I47" s="8">
        <v>0</v>
      </c>
      <c r="J47" s="11">
        <f t="shared" si="3"/>
        <v>0</v>
      </c>
      <c r="K47" s="9">
        <v>0</v>
      </c>
      <c r="L47" s="10">
        <f t="shared" si="4"/>
        <v>0</v>
      </c>
      <c r="M47" s="8">
        <v>5</v>
      </c>
      <c r="N47" s="12">
        <f t="shared" si="5"/>
        <v>2.0661157024793391</v>
      </c>
      <c r="O47" s="20">
        <v>2017</v>
      </c>
    </row>
    <row r="48" spans="1:15" x14ac:dyDescent="0.25">
      <c r="A48" s="15" t="s">
        <v>24</v>
      </c>
      <c r="B48" s="8">
        <v>405</v>
      </c>
      <c r="C48" s="9">
        <v>247</v>
      </c>
      <c r="D48" s="10">
        <f t="shared" si="0"/>
        <v>60.987654320987652</v>
      </c>
      <c r="E48" s="8">
        <v>150</v>
      </c>
      <c r="F48" s="11">
        <f t="shared" si="1"/>
        <v>37.037037037037038</v>
      </c>
      <c r="G48" s="9">
        <v>0</v>
      </c>
      <c r="H48" s="10">
        <f t="shared" si="2"/>
        <v>0</v>
      </c>
      <c r="I48" s="8">
        <v>0</v>
      </c>
      <c r="J48" s="11">
        <f t="shared" si="3"/>
        <v>0</v>
      </c>
      <c r="K48" s="9">
        <v>0</v>
      </c>
      <c r="L48" s="10">
        <f t="shared" si="4"/>
        <v>0</v>
      </c>
      <c r="M48" s="8">
        <v>8</v>
      </c>
      <c r="N48" s="12">
        <f t="shared" si="5"/>
        <v>1.9753086419753085</v>
      </c>
      <c r="O48" s="20">
        <v>2017</v>
      </c>
    </row>
    <row r="49" spans="1:15" x14ac:dyDescent="0.25">
      <c r="A49" s="14" t="s">
        <v>25</v>
      </c>
      <c r="B49" s="8">
        <v>313</v>
      </c>
      <c r="C49" s="9">
        <v>179</v>
      </c>
      <c r="D49" s="10">
        <f t="shared" si="0"/>
        <v>57.188498402555908</v>
      </c>
      <c r="E49" s="8">
        <v>125</v>
      </c>
      <c r="F49" s="11">
        <f t="shared" si="1"/>
        <v>39.936102236421725</v>
      </c>
      <c r="G49" s="9">
        <v>6</v>
      </c>
      <c r="H49" s="10">
        <f t="shared" si="2"/>
        <v>1.9169329073482428</v>
      </c>
      <c r="I49" s="8">
        <v>0</v>
      </c>
      <c r="J49" s="11">
        <f t="shared" si="3"/>
        <v>0</v>
      </c>
      <c r="K49" s="9">
        <v>0</v>
      </c>
      <c r="L49" s="10">
        <f t="shared" si="4"/>
        <v>0</v>
      </c>
      <c r="M49" s="8">
        <v>3</v>
      </c>
      <c r="N49" s="12">
        <f t="shared" si="5"/>
        <v>0.95846645367412142</v>
      </c>
      <c r="O49" s="20">
        <v>2017</v>
      </c>
    </row>
    <row r="50" spans="1:15" x14ac:dyDescent="0.25">
      <c r="A50" s="15" t="s">
        <v>26</v>
      </c>
      <c r="B50" s="8">
        <v>474</v>
      </c>
      <c r="C50" s="9">
        <v>277</v>
      </c>
      <c r="D50" s="10">
        <f t="shared" si="0"/>
        <v>58.438818565400844</v>
      </c>
      <c r="E50" s="8">
        <v>192</v>
      </c>
      <c r="F50" s="11">
        <f t="shared" si="1"/>
        <v>40.506329113924053</v>
      </c>
      <c r="G50" s="9">
        <v>0</v>
      </c>
      <c r="H50" s="10">
        <f t="shared" si="2"/>
        <v>0</v>
      </c>
      <c r="I50" s="8">
        <v>0</v>
      </c>
      <c r="J50" s="11">
        <f t="shared" si="3"/>
        <v>0</v>
      </c>
      <c r="K50" s="9">
        <v>0</v>
      </c>
      <c r="L50" s="10">
        <f t="shared" si="4"/>
        <v>0</v>
      </c>
      <c r="M50" s="8">
        <v>5</v>
      </c>
      <c r="N50" s="12">
        <f t="shared" si="5"/>
        <v>1.0548523206751055</v>
      </c>
      <c r="O50" s="20">
        <v>2017</v>
      </c>
    </row>
    <row r="51" spans="1:15" x14ac:dyDescent="0.25">
      <c r="A51" s="14" t="s">
        <v>27</v>
      </c>
      <c r="B51" s="8">
        <v>504</v>
      </c>
      <c r="C51" s="9">
        <v>203</v>
      </c>
      <c r="D51" s="10">
        <f t="shared" si="0"/>
        <v>40.277777777777779</v>
      </c>
      <c r="E51" s="8">
        <v>288</v>
      </c>
      <c r="F51" s="11">
        <f t="shared" si="1"/>
        <v>57.142857142857139</v>
      </c>
      <c r="G51" s="9">
        <v>0</v>
      </c>
      <c r="H51" s="10">
        <f t="shared" si="2"/>
        <v>0</v>
      </c>
      <c r="I51" s="8">
        <v>0</v>
      </c>
      <c r="J51" s="11">
        <f t="shared" si="3"/>
        <v>0</v>
      </c>
      <c r="K51" s="9">
        <v>0</v>
      </c>
      <c r="L51" s="10">
        <f t="shared" si="4"/>
        <v>0</v>
      </c>
      <c r="M51" s="8">
        <v>13</v>
      </c>
      <c r="N51" s="12">
        <f t="shared" si="5"/>
        <v>2.5793650793650791</v>
      </c>
      <c r="O51" s="20">
        <v>2017</v>
      </c>
    </row>
    <row r="52" spans="1:15" x14ac:dyDescent="0.25">
      <c r="A52" s="15" t="s">
        <v>28</v>
      </c>
      <c r="B52" s="8">
        <v>504</v>
      </c>
      <c r="C52" s="9">
        <v>288</v>
      </c>
      <c r="D52" s="10">
        <f t="shared" si="0"/>
        <v>57.142857142857139</v>
      </c>
      <c r="E52" s="8">
        <v>156</v>
      </c>
      <c r="F52" s="11">
        <f t="shared" si="1"/>
        <v>30.952380952380953</v>
      </c>
      <c r="G52" s="9">
        <v>37</v>
      </c>
      <c r="H52" s="10">
        <f t="shared" si="2"/>
        <v>7.3412698412698418</v>
      </c>
      <c r="I52" s="8">
        <v>11</v>
      </c>
      <c r="J52" s="11">
        <f t="shared" si="3"/>
        <v>2.1825396825396823</v>
      </c>
      <c r="K52" s="9">
        <v>0</v>
      </c>
      <c r="L52" s="10">
        <f t="shared" si="4"/>
        <v>0</v>
      </c>
      <c r="M52" s="8">
        <v>12</v>
      </c>
      <c r="N52" s="12">
        <f t="shared" si="5"/>
        <v>2.3809523809523809</v>
      </c>
      <c r="O52" s="20">
        <v>2017</v>
      </c>
    </row>
    <row r="53" spans="1:15" x14ac:dyDescent="0.25">
      <c r="A53" s="14" t="s">
        <v>57</v>
      </c>
      <c r="B53" s="8">
        <v>620</v>
      </c>
      <c r="C53" s="9">
        <v>393</v>
      </c>
      <c r="D53" s="10">
        <f t="shared" si="0"/>
        <v>63.387096774193552</v>
      </c>
      <c r="E53" s="8">
        <v>206</v>
      </c>
      <c r="F53" s="11">
        <f t="shared" si="1"/>
        <v>33.225806451612904</v>
      </c>
      <c r="G53" s="9">
        <v>11</v>
      </c>
      <c r="H53" s="10">
        <f t="shared" si="2"/>
        <v>1.7741935483870968</v>
      </c>
      <c r="I53" s="8">
        <v>0</v>
      </c>
      <c r="J53" s="11">
        <f t="shared" si="3"/>
        <v>0</v>
      </c>
      <c r="K53" s="9">
        <v>0</v>
      </c>
      <c r="L53" s="10">
        <f t="shared" si="4"/>
        <v>0</v>
      </c>
      <c r="M53" s="8">
        <v>10</v>
      </c>
      <c r="N53" s="12">
        <f t="shared" si="5"/>
        <v>1.6129032258064515</v>
      </c>
      <c r="O53" s="20">
        <v>2017</v>
      </c>
    </row>
    <row r="54" spans="1:15" x14ac:dyDescent="0.25">
      <c r="A54" s="15" t="s">
        <v>29</v>
      </c>
      <c r="B54" s="8">
        <v>826</v>
      </c>
      <c r="C54" s="9">
        <v>277</v>
      </c>
      <c r="D54" s="10">
        <f t="shared" si="0"/>
        <v>33.535108958837775</v>
      </c>
      <c r="E54" s="8">
        <v>521</v>
      </c>
      <c r="F54" s="11">
        <f t="shared" si="1"/>
        <v>63.075060532687658</v>
      </c>
      <c r="G54" s="9">
        <v>9</v>
      </c>
      <c r="H54" s="10">
        <f t="shared" si="2"/>
        <v>1.0895883777239708</v>
      </c>
      <c r="I54" s="8">
        <v>0</v>
      </c>
      <c r="J54" s="11">
        <f t="shared" si="3"/>
        <v>0</v>
      </c>
      <c r="K54" s="9">
        <v>0</v>
      </c>
      <c r="L54" s="10">
        <f t="shared" si="4"/>
        <v>0</v>
      </c>
      <c r="M54" s="8">
        <v>19</v>
      </c>
      <c r="N54" s="12">
        <f t="shared" si="5"/>
        <v>2.3002421307506054</v>
      </c>
      <c r="O54" s="20">
        <v>2017</v>
      </c>
    </row>
    <row r="55" spans="1:15" x14ac:dyDescent="0.25">
      <c r="A55" t="s">
        <v>6</v>
      </c>
      <c r="B55">
        <v>11506</v>
      </c>
      <c r="C55">
        <v>6234</v>
      </c>
      <c r="D55">
        <v>-54.18</v>
      </c>
      <c r="E55">
        <v>4904</v>
      </c>
      <c r="F55">
        <v>-42.62</v>
      </c>
      <c r="G55">
        <v>123</v>
      </c>
      <c r="H55">
        <v>-1.07</v>
      </c>
      <c r="I55">
        <v>34</v>
      </c>
      <c r="J55">
        <v>-0.3</v>
      </c>
      <c r="K55">
        <v>18</v>
      </c>
      <c r="L55">
        <v>-0.16</v>
      </c>
      <c r="M55">
        <v>193</v>
      </c>
      <c r="N55">
        <v>-1.68</v>
      </c>
      <c r="O55">
        <v>2018</v>
      </c>
    </row>
    <row r="56" spans="1:15" x14ac:dyDescent="0.25">
      <c r="A56" t="s">
        <v>31</v>
      </c>
      <c r="B56">
        <v>607</v>
      </c>
      <c r="C56">
        <v>384</v>
      </c>
      <c r="D56">
        <v>-63.26</v>
      </c>
      <c r="E56">
        <v>212</v>
      </c>
      <c r="F56">
        <v>-34.93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11</v>
      </c>
      <c r="N56">
        <v>-1.81</v>
      </c>
      <c r="O56" s="20">
        <v>2018</v>
      </c>
    </row>
    <row r="57" spans="1:15" x14ac:dyDescent="0.25">
      <c r="A57" t="s">
        <v>59</v>
      </c>
      <c r="B57">
        <v>158</v>
      </c>
      <c r="C57">
        <v>81</v>
      </c>
      <c r="D57">
        <v>-51.27</v>
      </c>
      <c r="E57">
        <v>71</v>
      </c>
      <c r="F57">
        <v>-44.94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6</v>
      </c>
      <c r="N57">
        <v>-3.8</v>
      </c>
      <c r="O57" s="20">
        <v>2018</v>
      </c>
    </row>
    <row r="58" spans="1:15" x14ac:dyDescent="0.25">
      <c r="A58" t="s">
        <v>33</v>
      </c>
      <c r="B58">
        <v>235</v>
      </c>
      <c r="C58">
        <v>105</v>
      </c>
      <c r="D58">
        <v>-44.68</v>
      </c>
      <c r="E58">
        <v>124</v>
      </c>
      <c r="F58">
        <v>-52.77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6</v>
      </c>
      <c r="N58">
        <v>-2.5499999999999998</v>
      </c>
      <c r="O58" s="20">
        <v>2018</v>
      </c>
    </row>
    <row r="59" spans="1:15" x14ac:dyDescent="0.25">
      <c r="A59" t="s">
        <v>34</v>
      </c>
      <c r="B59">
        <v>148</v>
      </c>
      <c r="C59">
        <v>98</v>
      </c>
      <c r="D59">
        <v>-66.22</v>
      </c>
      <c r="E59">
        <v>45</v>
      </c>
      <c r="F59">
        <v>-30.41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</v>
      </c>
      <c r="N59">
        <v>-3.38</v>
      </c>
      <c r="O59" s="20">
        <v>2018</v>
      </c>
    </row>
    <row r="60" spans="1:15" x14ac:dyDescent="0.25">
      <c r="A60" t="s">
        <v>35</v>
      </c>
      <c r="B60">
        <v>354</v>
      </c>
      <c r="C60">
        <v>224</v>
      </c>
      <c r="D60">
        <v>-63.28</v>
      </c>
      <c r="E60">
        <v>126</v>
      </c>
      <c r="F60">
        <v>-35.590000000000003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4</v>
      </c>
      <c r="N60">
        <v>-1.1299999999999999</v>
      </c>
      <c r="O60" s="20">
        <v>2018</v>
      </c>
    </row>
    <row r="61" spans="1:15" x14ac:dyDescent="0.25">
      <c r="A61" t="s">
        <v>36</v>
      </c>
      <c r="B61">
        <v>306</v>
      </c>
      <c r="C61">
        <v>221</v>
      </c>
      <c r="D61">
        <v>-72.22</v>
      </c>
      <c r="E61">
        <v>61</v>
      </c>
      <c r="F61">
        <v>-19.93</v>
      </c>
      <c r="G61">
        <v>15</v>
      </c>
      <c r="H61">
        <v>-4.9000000000000004</v>
      </c>
      <c r="I61">
        <v>0</v>
      </c>
      <c r="J61">
        <v>0</v>
      </c>
      <c r="K61">
        <v>0</v>
      </c>
      <c r="L61">
        <v>0</v>
      </c>
      <c r="M61">
        <v>9</v>
      </c>
      <c r="N61">
        <v>-2.94</v>
      </c>
      <c r="O61" s="20">
        <v>2018</v>
      </c>
    </row>
    <row r="62" spans="1:15" x14ac:dyDescent="0.25">
      <c r="A62" t="s">
        <v>37</v>
      </c>
      <c r="B62">
        <v>380</v>
      </c>
      <c r="C62">
        <v>280</v>
      </c>
      <c r="D62">
        <v>-73.680000000000007</v>
      </c>
      <c r="E62">
        <v>93</v>
      </c>
      <c r="F62">
        <v>-24.47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7</v>
      </c>
      <c r="N62">
        <v>-1.84</v>
      </c>
      <c r="O62" s="20">
        <v>2018</v>
      </c>
    </row>
    <row r="63" spans="1:15" x14ac:dyDescent="0.25">
      <c r="A63" t="s">
        <v>58</v>
      </c>
      <c r="B63">
        <v>782</v>
      </c>
      <c r="C63">
        <v>369</v>
      </c>
      <c r="D63">
        <v>-47.19</v>
      </c>
      <c r="E63">
        <v>383</v>
      </c>
      <c r="F63">
        <v>-48.98</v>
      </c>
      <c r="G63">
        <v>14</v>
      </c>
      <c r="H63">
        <v>-1.79</v>
      </c>
      <c r="I63">
        <v>0</v>
      </c>
      <c r="J63">
        <v>0</v>
      </c>
      <c r="K63">
        <v>0</v>
      </c>
      <c r="L63">
        <v>0</v>
      </c>
      <c r="M63">
        <v>16</v>
      </c>
      <c r="N63">
        <v>-2.0499999999999998</v>
      </c>
      <c r="O63" s="20">
        <v>2018</v>
      </c>
    </row>
    <row r="64" spans="1:15" x14ac:dyDescent="0.25">
      <c r="A64" t="s">
        <v>38</v>
      </c>
      <c r="B64">
        <v>350</v>
      </c>
      <c r="C64">
        <v>173</v>
      </c>
      <c r="D64">
        <v>-49.43</v>
      </c>
      <c r="E64">
        <v>159</v>
      </c>
      <c r="F64">
        <v>-45.43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18</v>
      </c>
      <c r="N64">
        <v>-5.14</v>
      </c>
      <c r="O64" s="20">
        <v>2018</v>
      </c>
    </row>
    <row r="65" spans="1:15" x14ac:dyDescent="0.25">
      <c r="A65" t="s">
        <v>39</v>
      </c>
      <c r="B65">
        <v>604</v>
      </c>
      <c r="C65">
        <v>280</v>
      </c>
      <c r="D65">
        <v>-46.36</v>
      </c>
      <c r="E65">
        <v>304</v>
      </c>
      <c r="F65">
        <v>-50.33</v>
      </c>
      <c r="G65">
        <v>8</v>
      </c>
      <c r="H65">
        <v>-1.32</v>
      </c>
      <c r="I65">
        <v>0</v>
      </c>
      <c r="J65">
        <v>0</v>
      </c>
      <c r="K65">
        <v>0</v>
      </c>
      <c r="L65">
        <v>0</v>
      </c>
      <c r="M65">
        <v>12</v>
      </c>
      <c r="N65">
        <v>-1.99</v>
      </c>
      <c r="O65" s="20">
        <v>2018</v>
      </c>
    </row>
    <row r="66" spans="1:15" x14ac:dyDescent="0.25">
      <c r="A66" t="s">
        <v>40</v>
      </c>
      <c r="B66">
        <v>697</v>
      </c>
      <c r="C66">
        <v>277</v>
      </c>
      <c r="D66">
        <v>-39.74</v>
      </c>
      <c r="E66">
        <v>407</v>
      </c>
      <c r="F66">
        <v>-58.39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13</v>
      </c>
      <c r="N66">
        <v>-1.87</v>
      </c>
      <c r="O66" s="20">
        <v>2018</v>
      </c>
    </row>
    <row r="67" spans="1:15" x14ac:dyDescent="0.25">
      <c r="A67" t="s">
        <v>41</v>
      </c>
      <c r="B67">
        <v>280</v>
      </c>
      <c r="C67">
        <v>151</v>
      </c>
      <c r="D67">
        <v>-53.93</v>
      </c>
      <c r="E67">
        <v>128</v>
      </c>
      <c r="F67">
        <v>-45.71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</v>
      </c>
      <c r="N67">
        <v>-0.36</v>
      </c>
      <c r="O67" s="20">
        <v>2018</v>
      </c>
    </row>
    <row r="68" spans="1:15" x14ac:dyDescent="0.25">
      <c r="A68" t="s">
        <v>42</v>
      </c>
      <c r="B68">
        <v>569</v>
      </c>
      <c r="C68">
        <v>300</v>
      </c>
      <c r="D68">
        <v>-52.72</v>
      </c>
      <c r="E68">
        <v>257</v>
      </c>
      <c r="F68">
        <v>-45.17</v>
      </c>
      <c r="G68">
        <v>7</v>
      </c>
      <c r="H68">
        <v>-1.23</v>
      </c>
      <c r="I68">
        <v>0</v>
      </c>
      <c r="J68">
        <v>0</v>
      </c>
      <c r="K68">
        <v>0</v>
      </c>
      <c r="L68">
        <v>0</v>
      </c>
      <c r="M68">
        <v>5</v>
      </c>
      <c r="N68">
        <v>-0.88</v>
      </c>
      <c r="O68" s="20">
        <v>2018</v>
      </c>
    </row>
    <row r="69" spans="1:15" x14ac:dyDescent="0.25">
      <c r="A69" t="s">
        <v>43</v>
      </c>
      <c r="B69">
        <v>207</v>
      </c>
      <c r="C69">
        <v>145</v>
      </c>
      <c r="D69">
        <v>-70.05</v>
      </c>
      <c r="E69">
        <v>53</v>
      </c>
      <c r="F69">
        <v>-25.6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9</v>
      </c>
      <c r="N69">
        <v>-4.3499999999999996</v>
      </c>
      <c r="O69" s="20">
        <v>2018</v>
      </c>
    </row>
    <row r="70" spans="1:15" x14ac:dyDescent="0.25">
      <c r="A70" t="s">
        <v>7</v>
      </c>
      <c r="B70">
        <v>731</v>
      </c>
      <c r="C70">
        <v>307</v>
      </c>
      <c r="D70">
        <v>-42</v>
      </c>
      <c r="E70">
        <v>418</v>
      </c>
      <c r="F70">
        <v>-57.18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6</v>
      </c>
      <c r="N70">
        <v>-0.82</v>
      </c>
      <c r="O70" s="20">
        <v>2018</v>
      </c>
    </row>
    <row r="71" spans="1:15" x14ac:dyDescent="0.25">
      <c r="A71" t="s">
        <v>8</v>
      </c>
      <c r="B71">
        <v>499</v>
      </c>
      <c r="C71">
        <v>234</v>
      </c>
      <c r="D71">
        <v>-46.89</v>
      </c>
      <c r="E71">
        <v>251</v>
      </c>
      <c r="F71">
        <v>-50.3</v>
      </c>
      <c r="G71">
        <v>5</v>
      </c>
      <c r="H71">
        <v>-1</v>
      </c>
      <c r="I71">
        <v>0</v>
      </c>
      <c r="J71">
        <v>0</v>
      </c>
      <c r="K71">
        <v>0</v>
      </c>
      <c r="L71">
        <v>0</v>
      </c>
      <c r="M71">
        <v>9</v>
      </c>
      <c r="N71">
        <v>-1.8</v>
      </c>
      <c r="O71" s="20">
        <v>2018</v>
      </c>
    </row>
    <row r="72" spans="1:15" x14ac:dyDescent="0.25">
      <c r="A72" t="s">
        <v>44</v>
      </c>
      <c r="B72">
        <v>136</v>
      </c>
      <c r="C72">
        <v>52</v>
      </c>
      <c r="D72">
        <v>-38.24</v>
      </c>
      <c r="E72">
        <v>78</v>
      </c>
      <c r="F72">
        <v>-57.35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6</v>
      </c>
      <c r="N72">
        <v>-4.41</v>
      </c>
      <c r="O72" s="20">
        <v>2018</v>
      </c>
    </row>
    <row r="73" spans="1:15" x14ac:dyDescent="0.25">
      <c r="A73" t="s">
        <v>45</v>
      </c>
      <c r="B73">
        <v>96</v>
      </c>
      <c r="C73">
        <v>30</v>
      </c>
      <c r="D73">
        <v>-31.25</v>
      </c>
      <c r="E73">
        <v>64</v>
      </c>
      <c r="F73">
        <v>-66.67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-2.08</v>
      </c>
      <c r="O73" s="20">
        <v>2018</v>
      </c>
    </row>
    <row r="74" spans="1:15" x14ac:dyDescent="0.25">
      <c r="A74" t="s">
        <v>9</v>
      </c>
      <c r="B74">
        <v>678</v>
      </c>
      <c r="C74">
        <v>513</v>
      </c>
      <c r="D74">
        <v>-75.66</v>
      </c>
      <c r="E74">
        <v>156</v>
      </c>
      <c r="F74">
        <v>-23.01</v>
      </c>
      <c r="G74">
        <v>5</v>
      </c>
      <c r="H74">
        <v>-0.74</v>
      </c>
      <c r="I74">
        <v>0</v>
      </c>
      <c r="J74">
        <v>0</v>
      </c>
      <c r="K74">
        <v>0</v>
      </c>
      <c r="L74">
        <v>0</v>
      </c>
      <c r="M74">
        <v>4</v>
      </c>
      <c r="N74">
        <v>-0.59</v>
      </c>
      <c r="O74" s="20">
        <v>2018</v>
      </c>
    </row>
    <row r="75" spans="1:15" x14ac:dyDescent="0.25">
      <c r="A75" t="s">
        <v>46</v>
      </c>
      <c r="B75">
        <v>686</v>
      </c>
      <c r="C75">
        <v>380</v>
      </c>
      <c r="D75">
        <v>-55.39</v>
      </c>
      <c r="E75">
        <v>292</v>
      </c>
      <c r="F75">
        <v>-42.57</v>
      </c>
      <c r="G75">
        <v>7</v>
      </c>
      <c r="H75">
        <v>-1.02</v>
      </c>
      <c r="I75">
        <v>0</v>
      </c>
      <c r="J75">
        <v>0</v>
      </c>
      <c r="K75">
        <v>0</v>
      </c>
      <c r="L75">
        <v>0</v>
      </c>
      <c r="M75">
        <v>7</v>
      </c>
      <c r="N75">
        <v>-1.02</v>
      </c>
      <c r="O75" s="20">
        <v>2018</v>
      </c>
    </row>
    <row r="76" spans="1:15" x14ac:dyDescent="0.25">
      <c r="A76" t="s">
        <v>10</v>
      </c>
      <c r="B76">
        <v>168</v>
      </c>
      <c r="C76">
        <v>50</v>
      </c>
      <c r="D76">
        <v>-29.76</v>
      </c>
      <c r="E76">
        <v>113</v>
      </c>
      <c r="F76">
        <v>-67.260000000000005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5</v>
      </c>
      <c r="N76">
        <v>-2.98</v>
      </c>
      <c r="O76" s="20">
        <v>2018</v>
      </c>
    </row>
    <row r="77" spans="1:15" x14ac:dyDescent="0.25">
      <c r="A77" t="s">
        <v>11</v>
      </c>
      <c r="B77">
        <v>250</v>
      </c>
      <c r="C77">
        <v>141</v>
      </c>
      <c r="D77">
        <v>-56.4</v>
      </c>
      <c r="E77">
        <v>102</v>
      </c>
      <c r="F77">
        <v>-40.799999999999997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7</v>
      </c>
      <c r="N77">
        <v>-2.8</v>
      </c>
      <c r="O77" s="20">
        <v>2018</v>
      </c>
    </row>
    <row r="78" spans="1:15" x14ac:dyDescent="0.25">
      <c r="A78" t="s">
        <v>47</v>
      </c>
      <c r="B78">
        <v>874</v>
      </c>
      <c r="C78">
        <v>503</v>
      </c>
      <c r="D78">
        <v>-57.55</v>
      </c>
      <c r="E78">
        <v>358</v>
      </c>
      <c r="F78">
        <v>-40.96</v>
      </c>
      <c r="G78">
        <v>5</v>
      </c>
      <c r="H78">
        <v>-0.56999999999999995</v>
      </c>
      <c r="I78">
        <v>0</v>
      </c>
      <c r="J78">
        <v>0</v>
      </c>
      <c r="K78">
        <v>0</v>
      </c>
      <c r="L78">
        <v>0</v>
      </c>
      <c r="M78">
        <v>8</v>
      </c>
      <c r="N78">
        <v>-0.92</v>
      </c>
      <c r="O78" s="20">
        <v>2018</v>
      </c>
    </row>
    <row r="79" spans="1:15" x14ac:dyDescent="0.25">
      <c r="A79" t="s">
        <v>12</v>
      </c>
      <c r="B79">
        <v>621</v>
      </c>
      <c r="C79">
        <v>407</v>
      </c>
      <c r="D79">
        <v>-65.540000000000006</v>
      </c>
      <c r="E79">
        <v>206</v>
      </c>
      <c r="F79">
        <v>-33.17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8</v>
      </c>
      <c r="N79">
        <v>-1.29</v>
      </c>
      <c r="O79" s="20">
        <v>2018</v>
      </c>
    </row>
    <row r="80" spans="1:15" x14ac:dyDescent="0.25">
      <c r="A80" t="s">
        <v>48</v>
      </c>
      <c r="B80">
        <v>407</v>
      </c>
      <c r="C80">
        <v>190</v>
      </c>
      <c r="D80">
        <v>-46.68</v>
      </c>
      <c r="E80">
        <v>211</v>
      </c>
      <c r="F80">
        <v>-51.84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6</v>
      </c>
      <c r="N80">
        <v>-1.47</v>
      </c>
      <c r="O80" s="20">
        <v>2018</v>
      </c>
    </row>
    <row r="81" spans="1:15" x14ac:dyDescent="0.25">
      <c r="A81" t="s">
        <v>13</v>
      </c>
      <c r="B81">
        <v>369</v>
      </c>
      <c r="C81">
        <v>222</v>
      </c>
      <c r="D81">
        <v>-60.16</v>
      </c>
      <c r="E81">
        <v>144</v>
      </c>
      <c r="F81">
        <v>-39.020000000000003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3</v>
      </c>
      <c r="N81">
        <v>-0.81</v>
      </c>
      <c r="O81" s="20">
        <v>2018</v>
      </c>
    </row>
    <row r="82" spans="1:15" x14ac:dyDescent="0.25">
      <c r="A82" t="s">
        <v>14</v>
      </c>
      <c r="B82">
        <v>305</v>
      </c>
      <c r="C82">
        <v>76</v>
      </c>
      <c r="D82">
        <v>-24.92</v>
      </c>
      <c r="E82">
        <v>218</v>
      </c>
      <c r="F82">
        <v>-71.48</v>
      </c>
      <c r="G82">
        <v>5</v>
      </c>
      <c r="H82">
        <v>-1.64</v>
      </c>
      <c r="I82">
        <v>0</v>
      </c>
      <c r="J82">
        <v>0</v>
      </c>
      <c r="K82">
        <v>0</v>
      </c>
      <c r="L82">
        <v>0</v>
      </c>
      <c r="M82">
        <v>6</v>
      </c>
      <c r="N82">
        <v>-1.97</v>
      </c>
      <c r="O82" s="20">
        <v>2018</v>
      </c>
    </row>
    <row r="83" spans="1:15" x14ac:dyDescent="0.25">
      <c r="A83" t="s">
        <v>15</v>
      </c>
      <c r="B83">
        <v>212</v>
      </c>
      <c r="C83">
        <v>51</v>
      </c>
      <c r="D83">
        <v>-24.06</v>
      </c>
      <c r="E83">
        <v>155</v>
      </c>
      <c r="F83">
        <v>-73.11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6</v>
      </c>
      <c r="N83">
        <v>-2.83</v>
      </c>
      <c r="O83" s="20">
        <v>2018</v>
      </c>
    </row>
    <row r="84" spans="1:15" x14ac:dyDescent="0.25">
      <c r="A84" t="s">
        <v>16</v>
      </c>
      <c r="B84">
        <v>993</v>
      </c>
      <c r="C84">
        <v>646</v>
      </c>
      <c r="D84">
        <v>-65.06</v>
      </c>
      <c r="E84">
        <v>316</v>
      </c>
      <c r="F84">
        <v>-31.82</v>
      </c>
      <c r="G84">
        <v>14</v>
      </c>
      <c r="H84">
        <v>-1.41</v>
      </c>
      <c r="I84">
        <v>5</v>
      </c>
      <c r="J84">
        <v>-0.5</v>
      </c>
      <c r="K84">
        <v>0</v>
      </c>
      <c r="L84">
        <v>0</v>
      </c>
      <c r="M84">
        <v>12</v>
      </c>
      <c r="N84">
        <v>-1.21</v>
      </c>
      <c r="O84" s="20">
        <v>2018</v>
      </c>
    </row>
    <row r="85" spans="1:15" x14ac:dyDescent="0.25">
      <c r="A85" t="s">
        <v>17</v>
      </c>
      <c r="B85">
        <v>385</v>
      </c>
      <c r="C85">
        <v>137</v>
      </c>
      <c r="D85">
        <v>-35.58</v>
      </c>
      <c r="E85">
        <v>239</v>
      </c>
      <c r="F85">
        <v>-62.08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9</v>
      </c>
      <c r="N85">
        <v>-2.34</v>
      </c>
      <c r="O85" s="20">
        <v>2018</v>
      </c>
    </row>
    <row r="86" spans="1:15" x14ac:dyDescent="0.25">
      <c r="A86" t="s">
        <v>49</v>
      </c>
      <c r="B86">
        <v>931</v>
      </c>
      <c r="C86">
        <v>481</v>
      </c>
      <c r="D86">
        <v>-51.66</v>
      </c>
      <c r="E86">
        <v>439</v>
      </c>
      <c r="F86">
        <v>-47.15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11</v>
      </c>
      <c r="N86">
        <v>-1.18</v>
      </c>
      <c r="O86" s="20">
        <v>2018</v>
      </c>
    </row>
    <row r="87" spans="1:15" x14ac:dyDescent="0.25">
      <c r="A87" t="s">
        <v>50</v>
      </c>
      <c r="B87">
        <v>330</v>
      </c>
      <c r="C87">
        <v>162</v>
      </c>
      <c r="D87">
        <v>-49.09</v>
      </c>
      <c r="E87">
        <v>159</v>
      </c>
      <c r="F87">
        <v>-48.18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9</v>
      </c>
      <c r="N87">
        <v>-2.73</v>
      </c>
      <c r="O87" s="20">
        <v>2018</v>
      </c>
    </row>
    <row r="88" spans="1:15" x14ac:dyDescent="0.25">
      <c r="A88" t="s">
        <v>30</v>
      </c>
      <c r="B88">
        <v>338</v>
      </c>
      <c r="C88">
        <v>135</v>
      </c>
      <c r="D88">
        <v>-39.94</v>
      </c>
      <c r="E88">
        <v>195</v>
      </c>
      <c r="F88">
        <v>-57.69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8</v>
      </c>
      <c r="N88">
        <v>-2.37</v>
      </c>
      <c r="O88" s="20">
        <v>2018</v>
      </c>
    </row>
    <row r="89" spans="1:15" x14ac:dyDescent="0.25">
      <c r="A89" t="s">
        <v>18</v>
      </c>
      <c r="B89">
        <v>802</v>
      </c>
      <c r="C89">
        <v>336</v>
      </c>
      <c r="D89">
        <v>-41.9</v>
      </c>
      <c r="E89">
        <v>453</v>
      </c>
      <c r="F89">
        <v>-56.48</v>
      </c>
      <c r="G89">
        <v>5</v>
      </c>
      <c r="H89">
        <v>-0.62</v>
      </c>
      <c r="I89">
        <v>0</v>
      </c>
      <c r="J89">
        <v>0</v>
      </c>
      <c r="K89">
        <v>0</v>
      </c>
      <c r="L89">
        <v>0</v>
      </c>
      <c r="M89">
        <v>8</v>
      </c>
      <c r="N89">
        <v>-1</v>
      </c>
      <c r="O89" s="20">
        <v>2018</v>
      </c>
    </row>
    <row r="90" spans="1:15" x14ac:dyDescent="0.25">
      <c r="A90" t="s">
        <v>51</v>
      </c>
      <c r="B90">
        <v>977</v>
      </c>
      <c r="C90">
        <v>727</v>
      </c>
      <c r="D90">
        <v>-74.41</v>
      </c>
      <c r="E90">
        <v>213</v>
      </c>
      <c r="F90">
        <v>-21.8</v>
      </c>
      <c r="G90">
        <v>18</v>
      </c>
      <c r="H90">
        <v>-1.84</v>
      </c>
      <c r="I90">
        <v>7</v>
      </c>
      <c r="J90">
        <v>-0.72</v>
      </c>
      <c r="K90">
        <v>0</v>
      </c>
      <c r="L90">
        <v>0</v>
      </c>
      <c r="M90">
        <v>12</v>
      </c>
      <c r="N90">
        <v>-1.23</v>
      </c>
      <c r="O90" s="20">
        <v>2018</v>
      </c>
    </row>
    <row r="91" spans="1:15" x14ac:dyDescent="0.25">
      <c r="A91" t="s">
        <v>52</v>
      </c>
      <c r="B91">
        <v>924</v>
      </c>
      <c r="C91">
        <v>544</v>
      </c>
      <c r="D91">
        <v>-58.87</v>
      </c>
      <c r="E91">
        <v>361</v>
      </c>
      <c r="F91">
        <v>-39.07</v>
      </c>
      <c r="G91">
        <v>12</v>
      </c>
      <c r="H91">
        <v>-1.3</v>
      </c>
      <c r="I91">
        <v>0</v>
      </c>
      <c r="J91">
        <v>0</v>
      </c>
      <c r="K91">
        <v>0</v>
      </c>
      <c r="L91">
        <v>0</v>
      </c>
      <c r="M91">
        <v>7</v>
      </c>
      <c r="N91">
        <v>-0.76</v>
      </c>
      <c r="O91" s="20">
        <v>2018</v>
      </c>
    </row>
    <row r="92" spans="1:15" x14ac:dyDescent="0.25">
      <c r="A92" t="s">
        <v>53</v>
      </c>
      <c r="B92">
        <v>124</v>
      </c>
      <c r="C92">
        <v>33</v>
      </c>
      <c r="D92">
        <v>-26.61</v>
      </c>
      <c r="E92">
        <v>87</v>
      </c>
      <c r="F92">
        <v>-70.16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4</v>
      </c>
      <c r="N92">
        <v>-3.23</v>
      </c>
      <c r="O92" s="20">
        <v>2018</v>
      </c>
    </row>
    <row r="93" spans="1:15" x14ac:dyDescent="0.25">
      <c r="A93" t="s">
        <v>54</v>
      </c>
      <c r="B93">
        <v>594</v>
      </c>
      <c r="C93">
        <v>299</v>
      </c>
      <c r="D93">
        <v>-50.34</v>
      </c>
      <c r="E93">
        <v>284</v>
      </c>
      <c r="F93">
        <v>-47.81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11</v>
      </c>
      <c r="N93">
        <v>-1.85</v>
      </c>
      <c r="O93" s="20">
        <v>2018</v>
      </c>
    </row>
    <row r="94" spans="1:15" x14ac:dyDescent="0.25">
      <c r="A94" t="s">
        <v>55</v>
      </c>
      <c r="B94">
        <v>1121</v>
      </c>
      <c r="C94">
        <v>887</v>
      </c>
      <c r="D94">
        <v>-79.13</v>
      </c>
      <c r="E94">
        <v>155</v>
      </c>
      <c r="F94">
        <v>-13.83</v>
      </c>
      <c r="G94">
        <v>48</v>
      </c>
      <c r="H94">
        <v>-4.28</v>
      </c>
      <c r="I94">
        <v>16</v>
      </c>
      <c r="J94">
        <v>-1.43</v>
      </c>
      <c r="K94">
        <v>5</v>
      </c>
      <c r="L94">
        <v>-0.45</v>
      </c>
      <c r="M94">
        <v>10</v>
      </c>
      <c r="N94">
        <v>-0.89</v>
      </c>
      <c r="O94" s="20">
        <v>2018</v>
      </c>
    </row>
    <row r="95" spans="1:15" x14ac:dyDescent="0.25">
      <c r="A95" t="s">
        <v>19</v>
      </c>
      <c r="B95">
        <v>330</v>
      </c>
      <c r="C95">
        <v>223</v>
      </c>
      <c r="D95">
        <v>-67.58</v>
      </c>
      <c r="E95">
        <v>97</v>
      </c>
      <c r="F95">
        <v>-29.39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10</v>
      </c>
      <c r="N95">
        <v>-3.03</v>
      </c>
      <c r="O95" s="20">
        <v>2018</v>
      </c>
    </row>
    <row r="96" spans="1:15" x14ac:dyDescent="0.25">
      <c r="A96" t="s">
        <v>56</v>
      </c>
      <c r="B96">
        <v>608</v>
      </c>
      <c r="C96">
        <v>310</v>
      </c>
      <c r="D96">
        <v>-50.99</v>
      </c>
      <c r="E96">
        <v>276</v>
      </c>
      <c r="F96">
        <v>-45.39</v>
      </c>
      <c r="G96">
        <v>10</v>
      </c>
      <c r="H96">
        <v>-1.64</v>
      </c>
      <c r="I96">
        <v>0</v>
      </c>
      <c r="J96">
        <v>0</v>
      </c>
      <c r="K96">
        <v>0</v>
      </c>
      <c r="L96">
        <v>0</v>
      </c>
      <c r="M96">
        <v>12</v>
      </c>
      <c r="N96">
        <v>-1.97</v>
      </c>
      <c r="O96" s="20">
        <v>2018</v>
      </c>
    </row>
    <row r="97" spans="1:15" x14ac:dyDescent="0.25">
      <c r="A97" t="s">
        <v>20</v>
      </c>
      <c r="B97">
        <v>995</v>
      </c>
      <c r="C97">
        <v>499</v>
      </c>
      <c r="D97">
        <v>-50.15</v>
      </c>
      <c r="E97">
        <v>467</v>
      </c>
      <c r="F97">
        <v>-46.93</v>
      </c>
      <c r="G97">
        <v>9</v>
      </c>
      <c r="H97">
        <v>-0.9</v>
      </c>
      <c r="I97">
        <v>5</v>
      </c>
      <c r="J97">
        <v>-0.5</v>
      </c>
      <c r="K97">
        <v>0</v>
      </c>
      <c r="L97">
        <v>0</v>
      </c>
      <c r="M97">
        <v>15</v>
      </c>
      <c r="N97">
        <v>-1.51</v>
      </c>
      <c r="O97" s="20">
        <v>2018</v>
      </c>
    </row>
    <row r="98" spans="1:15" x14ac:dyDescent="0.25">
      <c r="A98" t="s">
        <v>21</v>
      </c>
      <c r="B98">
        <v>500</v>
      </c>
      <c r="C98">
        <v>252</v>
      </c>
      <c r="D98">
        <v>-50.4</v>
      </c>
      <c r="E98">
        <v>242</v>
      </c>
      <c r="F98">
        <v>-48.4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6</v>
      </c>
      <c r="N98">
        <v>-1.2</v>
      </c>
      <c r="O98" s="20">
        <v>2018</v>
      </c>
    </row>
    <row r="99" spans="1:15" x14ac:dyDescent="0.25">
      <c r="A99" t="s">
        <v>22</v>
      </c>
      <c r="B99">
        <v>719</v>
      </c>
      <c r="C99">
        <v>409</v>
      </c>
      <c r="D99">
        <v>-56.88</v>
      </c>
      <c r="E99">
        <v>300</v>
      </c>
      <c r="F99">
        <v>-41.72</v>
      </c>
      <c r="G99">
        <v>5</v>
      </c>
      <c r="H99">
        <v>-0.7</v>
      </c>
      <c r="I99">
        <v>0</v>
      </c>
      <c r="J99">
        <v>0</v>
      </c>
      <c r="K99">
        <v>0</v>
      </c>
      <c r="L99">
        <v>0</v>
      </c>
      <c r="M99">
        <v>5</v>
      </c>
      <c r="N99">
        <v>-0.7</v>
      </c>
      <c r="O99" s="20">
        <v>2018</v>
      </c>
    </row>
    <row r="100" spans="1:15" x14ac:dyDescent="0.25">
      <c r="A100" t="s">
        <v>23</v>
      </c>
      <c r="B100">
        <v>240</v>
      </c>
      <c r="C100">
        <v>141</v>
      </c>
      <c r="D100">
        <v>-58.75</v>
      </c>
      <c r="E100">
        <v>86</v>
      </c>
      <c r="F100">
        <v>-35.83</v>
      </c>
      <c r="G100">
        <v>7</v>
      </c>
      <c r="H100">
        <v>-2.92</v>
      </c>
      <c r="I100">
        <v>0</v>
      </c>
      <c r="J100">
        <v>0</v>
      </c>
      <c r="K100">
        <v>0</v>
      </c>
      <c r="L100">
        <v>0</v>
      </c>
      <c r="M100">
        <v>6</v>
      </c>
      <c r="N100">
        <v>-2.5</v>
      </c>
      <c r="O100" s="20">
        <v>2018</v>
      </c>
    </row>
    <row r="101" spans="1:15" x14ac:dyDescent="0.25">
      <c r="A101" t="s">
        <v>24</v>
      </c>
      <c r="B101">
        <v>400</v>
      </c>
      <c r="C101">
        <v>250</v>
      </c>
      <c r="D101">
        <v>-62.5</v>
      </c>
      <c r="E101">
        <v>140</v>
      </c>
      <c r="F101">
        <v>-35</v>
      </c>
      <c r="G101">
        <v>5</v>
      </c>
      <c r="H101">
        <v>-1.25</v>
      </c>
      <c r="I101">
        <v>0</v>
      </c>
      <c r="J101">
        <v>0</v>
      </c>
      <c r="K101">
        <v>0</v>
      </c>
      <c r="L101">
        <v>0</v>
      </c>
      <c r="M101">
        <v>5</v>
      </c>
      <c r="N101">
        <v>-1.25</v>
      </c>
      <c r="O101" s="20">
        <v>2018</v>
      </c>
    </row>
    <row r="102" spans="1:15" x14ac:dyDescent="0.25">
      <c r="A102" t="s">
        <v>25</v>
      </c>
      <c r="B102">
        <v>382</v>
      </c>
      <c r="C102">
        <v>216</v>
      </c>
      <c r="D102">
        <v>-56.54</v>
      </c>
      <c r="E102">
        <v>150</v>
      </c>
      <c r="F102">
        <v>-39.270000000000003</v>
      </c>
      <c r="G102">
        <v>5</v>
      </c>
      <c r="H102">
        <v>-1.31</v>
      </c>
      <c r="I102">
        <v>0</v>
      </c>
      <c r="J102">
        <v>0</v>
      </c>
      <c r="K102">
        <v>0</v>
      </c>
      <c r="L102">
        <v>0</v>
      </c>
      <c r="M102">
        <v>11</v>
      </c>
      <c r="N102">
        <v>-2.88</v>
      </c>
      <c r="O102" s="20">
        <v>2018</v>
      </c>
    </row>
    <row r="103" spans="1:15" x14ac:dyDescent="0.25">
      <c r="A103" t="s">
        <v>26</v>
      </c>
      <c r="B103">
        <v>494</v>
      </c>
      <c r="C103">
        <v>297</v>
      </c>
      <c r="D103">
        <v>-60.12</v>
      </c>
      <c r="E103">
        <v>196</v>
      </c>
      <c r="F103">
        <v>-39.68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</v>
      </c>
      <c r="N103">
        <v>-0.2</v>
      </c>
      <c r="O103" s="20">
        <v>2018</v>
      </c>
    </row>
    <row r="104" spans="1:15" x14ac:dyDescent="0.25">
      <c r="A104" t="s">
        <v>27</v>
      </c>
      <c r="B104">
        <v>465</v>
      </c>
      <c r="C104">
        <v>185</v>
      </c>
      <c r="D104">
        <v>-39.78</v>
      </c>
      <c r="E104">
        <v>269</v>
      </c>
      <c r="F104">
        <v>-57.85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11</v>
      </c>
      <c r="N104">
        <v>-2.37</v>
      </c>
      <c r="O104" s="20">
        <v>2018</v>
      </c>
    </row>
    <row r="105" spans="1:15" x14ac:dyDescent="0.25">
      <c r="A105" t="s">
        <v>28</v>
      </c>
      <c r="B105">
        <v>538</v>
      </c>
      <c r="C105">
        <v>290</v>
      </c>
      <c r="D105">
        <v>-53.9</v>
      </c>
      <c r="E105">
        <v>166</v>
      </c>
      <c r="F105">
        <v>-30.86</v>
      </c>
      <c r="G105">
        <v>51</v>
      </c>
      <c r="H105">
        <v>-9.48</v>
      </c>
      <c r="I105">
        <v>17</v>
      </c>
      <c r="J105">
        <v>-3.16</v>
      </c>
      <c r="K105">
        <v>6</v>
      </c>
      <c r="L105">
        <v>-1.1200000000000001</v>
      </c>
      <c r="M105">
        <v>8</v>
      </c>
      <c r="N105">
        <v>-1.49</v>
      </c>
      <c r="O105" s="20">
        <v>2018</v>
      </c>
    </row>
    <row r="106" spans="1:15" x14ac:dyDescent="0.25">
      <c r="A106" t="s">
        <v>57</v>
      </c>
      <c r="B106">
        <v>642</v>
      </c>
      <c r="C106">
        <v>417</v>
      </c>
      <c r="D106">
        <v>-64.95</v>
      </c>
      <c r="E106">
        <v>201</v>
      </c>
      <c r="F106">
        <v>-31.31</v>
      </c>
      <c r="G106">
        <v>12</v>
      </c>
      <c r="H106">
        <v>-1.87</v>
      </c>
      <c r="I106">
        <v>0</v>
      </c>
      <c r="J106">
        <v>0</v>
      </c>
      <c r="K106">
        <v>0</v>
      </c>
      <c r="L106">
        <v>0</v>
      </c>
      <c r="M106">
        <v>12</v>
      </c>
      <c r="N106">
        <v>-1.87</v>
      </c>
      <c r="O106" s="20">
        <v>2018</v>
      </c>
    </row>
    <row r="107" spans="1:15" x14ac:dyDescent="0.25">
      <c r="A107" t="s">
        <v>29</v>
      </c>
      <c r="B107">
        <v>802</v>
      </c>
      <c r="C107">
        <v>281</v>
      </c>
      <c r="D107">
        <v>-35.04</v>
      </c>
      <c r="E107">
        <v>496</v>
      </c>
      <c r="F107">
        <v>-61.85</v>
      </c>
      <c r="G107">
        <v>9</v>
      </c>
      <c r="H107">
        <v>-1.1200000000000001</v>
      </c>
      <c r="I107">
        <v>0</v>
      </c>
      <c r="J107">
        <v>0</v>
      </c>
      <c r="K107">
        <v>0</v>
      </c>
      <c r="L107">
        <v>0</v>
      </c>
      <c r="M107">
        <v>16</v>
      </c>
      <c r="N107">
        <v>-2</v>
      </c>
      <c r="O107" s="20">
        <v>2018</v>
      </c>
    </row>
    <row r="108" spans="1:15" x14ac:dyDescent="0.25">
      <c r="A108" s="28" t="s">
        <v>6</v>
      </c>
      <c r="B108" s="22">
        <v>11506</v>
      </c>
      <c r="C108" s="23">
        <v>6234</v>
      </c>
      <c r="D108" s="24">
        <v>54.180427602989745</v>
      </c>
      <c r="E108" s="22">
        <v>4904</v>
      </c>
      <c r="F108" s="25">
        <v>42.621241091604375</v>
      </c>
      <c r="G108" s="23">
        <v>123</v>
      </c>
      <c r="H108" s="24">
        <v>1.0690074743612028</v>
      </c>
      <c r="I108" s="22">
        <v>34</v>
      </c>
      <c r="J108" s="25">
        <v>0.29549800104293411</v>
      </c>
      <c r="K108" s="23">
        <v>18</v>
      </c>
      <c r="L108" s="24">
        <v>0.15644011819920042</v>
      </c>
      <c r="M108" s="22">
        <v>193</v>
      </c>
      <c r="N108" s="29">
        <v>1.6773857118025377</v>
      </c>
      <c r="O108" s="20">
        <v>2019</v>
      </c>
    </row>
    <row r="109" spans="1:15" x14ac:dyDescent="0.25">
      <c r="A109" s="26" t="s">
        <v>61</v>
      </c>
      <c r="B109" s="22">
        <v>578</v>
      </c>
      <c r="C109" s="23">
        <v>377</v>
      </c>
      <c r="D109" s="24">
        <v>65.224913494809684</v>
      </c>
      <c r="E109" s="22">
        <v>188</v>
      </c>
      <c r="F109" s="25">
        <v>32.525951557093421</v>
      </c>
      <c r="G109" s="23">
        <v>7</v>
      </c>
      <c r="H109" s="24">
        <v>1.2110726643598615</v>
      </c>
      <c r="I109" s="22">
        <v>0</v>
      </c>
      <c r="J109" s="25">
        <v>0</v>
      </c>
      <c r="K109" s="23">
        <v>0</v>
      </c>
      <c r="L109" s="24">
        <v>0</v>
      </c>
      <c r="M109" s="22">
        <v>6</v>
      </c>
      <c r="N109" s="29">
        <v>1.0380622837370241</v>
      </c>
      <c r="O109" s="20">
        <v>2019</v>
      </c>
    </row>
    <row r="110" spans="1:15" x14ac:dyDescent="0.25">
      <c r="A110" s="27" t="s">
        <v>59</v>
      </c>
      <c r="B110" s="22">
        <v>140</v>
      </c>
      <c r="C110" s="23">
        <v>71</v>
      </c>
      <c r="D110" s="24">
        <v>50.714285714285708</v>
      </c>
      <c r="E110" s="22">
        <v>66</v>
      </c>
      <c r="F110" s="25">
        <v>47.142857142857139</v>
      </c>
      <c r="G110" s="23">
        <v>0</v>
      </c>
      <c r="H110" s="24">
        <v>0</v>
      </c>
      <c r="I110" s="22">
        <v>0</v>
      </c>
      <c r="J110" s="25">
        <v>0</v>
      </c>
      <c r="K110" s="23">
        <v>0</v>
      </c>
      <c r="L110" s="24">
        <v>0</v>
      </c>
      <c r="M110" s="22">
        <v>3</v>
      </c>
      <c r="N110" s="29">
        <v>2.1428571428571428</v>
      </c>
      <c r="O110" s="20">
        <v>2019</v>
      </c>
    </row>
    <row r="111" spans="1:15" x14ac:dyDescent="0.25">
      <c r="A111" s="26" t="s">
        <v>33</v>
      </c>
      <c r="B111" s="22">
        <v>237</v>
      </c>
      <c r="C111" s="23">
        <v>111</v>
      </c>
      <c r="D111" s="24">
        <v>46.835443037974684</v>
      </c>
      <c r="E111" s="22">
        <v>122</v>
      </c>
      <c r="F111" s="25">
        <v>51.47679324894515</v>
      </c>
      <c r="G111" s="23">
        <v>0</v>
      </c>
      <c r="H111" s="24">
        <v>0</v>
      </c>
      <c r="I111" s="22">
        <v>0</v>
      </c>
      <c r="J111" s="25">
        <v>0</v>
      </c>
      <c r="K111" s="23">
        <v>0</v>
      </c>
      <c r="L111" s="24">
        <v>0</v>
      </c>
      <c r="M111" s="22">
        <v>4</v>
      </c>
      <c r="N111" s="29">
        <v>1.6877637130801686</v>
      </c>
      <c r="O111" s="20">
        <v>2019</v>
      </c>
    </row>
    <row r="112" spans="1:15" x14ac:dyDescent="0.25">
      <c r="A112" s="27" t="s">
        <v>34</v>
      </c>
      <c r="B112" s="22">
        <v>149</v>
      </c>
      <c r="C112" s="23">
        <v>89</v>
      </c>
      <c r="D112" s="24">
        <v>59.731543624161077</v>
      </c>
      <c r="E112" s="22">
        <v>51</v>
      </c>
      <c r="F112" s="25">
        <v>34.228187919463089</v>
      </c>
      <c r="G112" s="23">
        <v>0</v>
      </c>
      <c r="H112" s="24">
        <v>0</v>
      </c>
      <c r="I112" s="22">
        <v>0</v>
      </c>
      <c r="J112" s="25">
        <v>0</v>
      </c>
      <c r="K112" s="23">
        <v>0</v>
      </c>
      <c r="L112" s="24">
        <v>0</v>
      </c>
      <c r="M112" s="22">
        <v>9</v>
      </c>
      <c r="N112" s="29">
        <v>6.0402684563758395</v>
      </c>
      <c r="O112" s="20">
        <v>2019</v>
      </c>
    </row>
    <row r="113" spans="1:15" x14ac:dyDescent="0.25">
      <c r="A113" s="26" t="s">
        <v>35</v>
      </c>
      <c r="B113" s="22">
        <v>387</v>
      </c>
      <c r="C113" s="23">
        <v>239</v>
      </c>
      <c r="D113" s="24">
        <v>61.75710594315246</v>
      </c>
      <c r="E113" s="22">
        <v>141</v>
      </c>
      <c r="F113" s="25">
        <v>36.434108527131784</v>
      </c>
      <c r="G113" s="23">
        <v>0</v>
      </c>
      <c r="H113" s="24">
        <v>0</v>
      </c>
      <c r="I113" s="22">
        <v>0</v>
      </c>
      <c r="J113" s="25">
        <v>0</v>
      </c>
      <c r="K113" s="23">
        <v>0</v>
      </c>
      <c r="L113" s="24">
        <v>0</v>
      </c>
      <c r="M113" s="22">
        <v>7</v>
      </c>
      <c r="N113" s="29">
        <v>1.8087855297157622</v>
      </c>
      <c r="O113" s="20">
        <v>2019</v>
      </c>
    </row>
    <row r="114" spans="1:15" x14ac:dyDescent="0.25">
      <c r="A114" s="27" t="s">
        <v>36</v>
      </c>
      <c r="B114" s="22">
        <v>317</v>
      </c>
      <c r="C114" s="23">
        <v>226</v>
      </c>
      <c r="D114" s="24">
        <v>71.293375394321771</v>
      </c>
      <c r="E114" s="22">
        <v>61</v>
      </c>
      <c r="F114" s="25">
        <v>19.242902208201894</v>
      </c>
      <c r="G114" s="23">
        <v>15</v>
      </c>
      <c r="H114" s="24">
        <v>4.7318611987381702</v>
      </c>
      <c r="I114" s="22">
        <v>0</v>
      </c>
      <c r="J114" s="25">
        <v>0</v>
      </c>
      <c r="K114" s="23">
        <v>7</v>
      </c>
      <c r="L114" s="24">
        <v>2.2082018927444795</v>
      </c>
      <c r="M114" s="22">
        <v>8</v>
      </c>
      <c r="N114" s="29">
        <v>2.5236593059936907</v>
      </c>
      <c r="O114" s="20">
        <v>2019</v>
      </c>
    </row>
    <row r="115" spans="1:15" x14ac:dyDescent="0.25">
      <c r="A115" s="26" t="s">
        <v>37</v>
      </c>
      <c r="B115" s="22">
        <v>419</v>
      </c>
      <c r="C115" s="23">
        <v>306</v>
      </c>
      <c r="D115" s="24">
        <v>73.031026252983295</v>
      </c>
      <c r="E115" s="22">
        <v>98</v>
      </c>
      <c r="F115" s="25">
        <v>23.389021479713605</v>
      </c>
      <c r="G115" s="23">
        <v>8</v>
      </c>
      <c r="H115" s="24">
        <v>1.9093078758949882</v>
      </c>
      <c r="I115" s="22">
        <v>0</v>
      </c>
      <c r="J115" s="25">
        <v>0</v>
      </c>
      <c r="K115" s="23">
        <v>0</v>
      </c>
      <c r="L115" s="24">
        <v>0</v>
      </c>
      <c r="M115" s="22">
        <v>7</v>
      </c>
      <c r="N115" s="29">
        <v>1.6706443914081146</v>
      </c>
      <c r="O115" s="20">
        <v>2019</v>
      </c>
    </row>
    <row r="116" spans="1:15" x14ac:dyDescent="0.25">
      <c r="A116" s="27" t="s">
        <v>58</v>
      </c>
      <c r="B116" s="22">
        <v>740</v>
      </c>
      <c r="C116" s="23">
        <v>350</v>
      </c>
      <c r="D116" s="24">
        <v>47.297297297297298</v>
      </c>
      <c r="E116" s="22">
        <v>358</v>
      </c>
      <c r="F116" s="25">
        <v>48.378378378378379</v>
      </c>
      <c r="G116" s="23">
        <v>15</v>
      </c>
      <c r="H116" s="24">
        <v>2.0270270270270272</v>
      </c>
      <c r="I116" s="22">
        <v>0</v>
      </c>
      <c r="J116" s="25">
        <v>0</v>
      </c>
      <c r="K116" s="23">
        <v>0</v>
      </c>
      <c r="L116" s="24">
        <v>0</v>
      </c>
      <c r="M116" s="22">
        <v>17</v>
      </c>
      <c r="N116" s="29">
        <v>2.2972972972972974</v>
      </c>
      <c r="O116" s="20">
        <v>2019</v>
      </c>
    </row>
    <row r="117" spans="1:15" x14ac:dyDescent="0.25">
      <c r="A117" s="26" t="s">
        <v>38</v>
      </c>
      <c r="B117" s="22">
        <v>365</v>
      </c>
      <c r="C117" s="23">
        <v>172</v>
      </c>
      <c r="D117" s="24">
        <v>47.12328767123288</v>
      </c>
      <c r="E117" s="22">
        <v>173</v>
      </c>
      <c r="F117" s="25">
        <v>47.397260273972606</v>
      </c>
      <c r="G117" s="23">
        <v>6</v>
      </c>
      <c r="H117" s="24">
        <v>1.6438356164383561</v>
      </c>
      <c r="I117" s="22">
        <v>0</v>
      </c>
      <c r="J117" s="25">
        <v>0</v>
      </c>
      <c r="K117" s="23">
        <v>0</v>
      </c>
      <c r="L117" s="24">
        <v>0</v>
      </c>
      <c r="M117" s="22">
        <v>14</v>
      </c>
      <c r="N117" s="29">
        <v>3.8356164383561646</v>
      </c>
      <c r="O117" s="20">
        <v>2019</v>
      </c>
    </row>
    <row r="118" spans="1:15" x14ac:dyDescent="0.25">
      <c r="A118" s="27" t="s">
        <v>39</v>
      </c>
      <c r="B118" s="22">
        <v>600</v>
      </c>
      <c r="C118" s="23">
        <v>288</v>
      </c>
      <c r="D118" s="24">
        <v>48</v>
      </c>
      <c r="E118" s="22">
        <v>298</v>
      </c>
      <c r="F118" s="25">
        <v>49.666666666666664</v>
      </c>
      <c r="G118" s="23">
        <v>6</v>
      </c>
      <c r="H118" s="24">
        <v>1</v>
      </c>
      <c r="I118" s="22">
        <v>0</v>
      </c>
      <c r="J118" s="25">
        <v>0</v>
      </c>
      <c r="K118" s="23">
        <v>0</v>
      </c>
      <c r="L118" s="24">
        <v>0</v>
      </c>
      <c r="M118" s="22">
        <v>8</v>
      </c>
      <c r="N118" s="29">
        <v>1.3333333333333335</v>
      </c>
      <c r="O118" s="20">
        <v>2019</v>
      </c>
    </row>
    <row r="119" spans="1:15" x14ac:dyDescent="0.25">
      <c r="A119" s="26" t="s">
        <v>40</v>
      </c>
      <c r="B119" s="22">
        <v>681</v>
      </c>
      <c r="C119" s="23">
        <v>278</v>
      </c>
      <c r="D119" s="24">
        <v>40.822320117474305</v>
      </c>
      <c r="E119" s="22">
        <v>388</v>
      </c>
      <c r="F119" s="25">
        <v>56.975036710719529</v>
      </c>
      <c r="G119" s="23">
        <v>0</v>
      </c>
      <c r="H119" s="24">
        <v>0</v>
      </c>
      <c r="I119" s="22">
        <v>0</v>
      </c>
      <c r="J119" s="25">
        <v>0</v>
      </c>
      <c r="K119" s="23">
        <v>0</v>
      </c>
      <c r="L119" s="24">
        <v>0</v>
      </c>
      <c r="M119" s="22">
        <v>15</v>
      </c>
      <c r="N119" s="29">
        <v>2.2026431718061676</v>
      </c>
      <c r="O119" s="20">
        <v>2019</v>
      </c>
    </row>
    <row r="120" spans="1:15" x14ac:dyDescent="0.25">
      <c r="A120" s="27" t="s">
        <v>41</v>
      </c>
      <c r="B120" s="22">
        <v>252</v>
      </c>
      <c r="C120" s="23">
        <v>132</v>
      </c>
      <c r="D120" s="24">
        <v>52.380952380952387</v>
      </c>
      <c r="E120" s="22">
        <v>115</v>
      </c>
      <c r="F120" s="25">
        <v>45.634920634920633</v>
      </c>
      <c r="G120" s="23">
        <v>0</v>
      </c>
      <c r="H120" s="24">
        <v>0</v>
      </c>
      <c r="I120" s="22">
        <v>0</v>
      </c>
      <c r="J120" s="25">
        <v>0</v>
      </c>
      <c r="K120" s="23">
        <v>0</v>
      </c>
      <c r="L120" s="24">
        <v>0</v>
      </c>
      <c r="M120" s="22">
        <v>5</v>
      </c>
      <c r="N120" s="29">
        <v>1.984126984126984</v>
      </c>
      <c r="O120" s="20">
        <v>2019</v>
      </c>
    </row>
    <row r="121" spans="1:15" x14ac:dyDescent="0.25">
      <c r="A121" s="26" t="s">
        <v>42</v>
      </c>
      <c r="B121" s="22">
        <v>574</v>
      </c>
      <c r="C121" s="23">
        <v>286</v>
      </c>
      <c r="D121" s="24">
        <v>49.825783972125436</v>
      </c>
      <c r="E121" s="22">
        <v>272</v>
      </c>
      <c r="F121" s="25">
        <v>47.386759581881535</v>
      </c>
      <c r="G121" s="23">
        <v>6</v>
      </c>
      <c r="H121" s="24">
        <v>1.0452961672473868</v>
      </c>
      <c r="I121" s="22">
        <v>0</v>
      </c>
      <c r="J121" s="25">
        <v>0</v>
      </c>
      <c r="K121" s="23">
        <v>0</v>
      </c>
      <c r="L121" s="24">
        <v>0</v>
      </c>
      <c r="M121" s="22">
        <v>10</v>
      </c>
      <c r="N121" s="29">
        <v>1.7421602787456445</v>
      </c>
      <c r="O121" s="20">
        <v>2019</v>
      </c>
    </row>
    <row r="122" spans="1:15" x14ac:dyDescent="0.25">
      <c r="A122" s="27" t="s">
        <v>43</v>
      </c>
      <c r="B122" s="22">
        <v>181</v>
      </c>
      <c r="C122" s="23">
        <v>133</v>
      </c>
      <c r="D122" s="24">
        <v>73.480662983425418</v>
      </c>
      <c r="E122" s="22">
        <v>41</v>
      </c>
      <c r="F122" s="25">
        <v>22.651933701657459</v>
      </c>
      <c r="G122" s="23">
        <v>0</v>
      </c>
      <c r="H122" s="24">
        <v>0</v>
      </c>
      <c r="I122" s="22">
        <v>0</v>
      </c>
      <c r="J122" s="25">
        <v>0</v>
      </c>
      <c r="K122" s="23">
        <v>0</v>
      </c>
      <c r="L122" s="24">
        <v>0</v>
      </c>
      <c r="M122" s="22">
        <v>7</v>
      </c>
      <c r="N122" s="29">
        <v>3.867403314917127</v>
      </c>
      <c r="O122" s="21">
        <v>2019</v>
      </c>
    </row>
    <row r="123" spans="1:15" x14ac:dyDescent="0.25">
      <c r="A123" s="26" t="s">
        <v>7</v>
      </c>
      <c r="B123" s="22">
        <v>761</v>
      </c>
      <c r="C123" s="23">
        <v>311</v>
      </c>
      <c r="D123" s="24">
        <v>40.867279894875161</v>
      </c>
      <c r="E123" s="22">
        <v>438</v>
      </c>
      <c r="F123" s="25">
        <v>57.55584756898817</v>
      </c>
      <c r="G123" s="23">
        <v>0</v>
      </c>
      <c r="H123" s="24">
        <v>0</v>
      </c>
      <c r="I123" s="22">
        <v>0</v>
      </c>
      <c r="J123" s="25">
        <v>0</v>
      </c>
      <c r="K123" s="23">
        <v>0</v>
      </c>
      <c r="L123" s="24">
        <v>0</v>
      </c>
      <c r="M123" s="22">
        <v>12</v>
      </c>
      <c r="N123" s="29">
        <v>1.5768725361366622</v>
      </c>
      <c r="O123" s="21">
        <v>2019</v>
      </c>
    </row>
    <row r="124" spans="1:15" x14ac:dyDescent="0.25">
      <c r="A124" s="27" t="s">
        <v>8</v>
      </c>
      <c r="B124" s="22">
        <v>540</v>
      </c>
      <c r="C124" s="23">
        <v>251</v>
      </c>
      <c r="D124" s="24">
        <v>46.481481481481481</v>
      </c>
      <c r="E124" s="22">
        <v>275</v>
      </c>
      <c r="F124" s="25">
        <v>50.925925925925931</v>
      </c>
      <c r="G124" s="23">
        <v>5</v>
      </c>
      <c r="H124" s="24">
        <v>0.92592592592592582</v>
      </c>
      <c r="I124" s="22">
        <v>0</v>
      </c>
      <c r="J124" s="25">
        <v>0</v>
      </c>
      <c r="K124" s="23">
        <v>0</v>
      </c>
      <c r="L124" s="24">
        <v>0</v>
      </c>
      <c r="M124" s="22">
        <v>9</v>
      </c>
      <c r="N124" s="29">
        <v>1.6666666666666667</v>
      </c>
      <c r="O124" s="21">
        <v>2019</v>
      </c>
    </row>
    <row r="125" spans="1:15" x14ac:dyDescent="0.25">
      <c r="A125" s="26" t="s">
        <v>44</v>
      </c>
      <c r="B125" s="22">
        <v>115</v>
      </c>
      <c r="C125" s="23">
        <v>41</v>
      </c>
      <c r="D125" s="24">
        <v>35.652173913043477</v>
      </c>
      <c r="E125" s="22">
        <v>68</v>
      </c>
      <c r="F125" s="25">
        <v>59.130434782608695</v>
      </c>
      <c r="G125" s="23">
        <v>0</v>
      </c>
      <c r="H125" s="24">
        <v>0</v>
      </c>
      <c r="I125" s="22">
        <v>0</v>
      </c>
      <c r="J125" s="25">
        <v>0</v>
      </c>
      <c r="K125" s="23">
        <v>0</v>
      </c>
      <c r="L125" s="24">
        <v>0</v>
      </c>
      <c r="M125" s="22">
        <v>6</v>
      </c>
      <c r="N125" s="29">
        <v>5.2173913043478262</v>
      </c>
      <c r="O125" s="21">
        <v>2019</v>
      </c>
    </row>
    <row r="126" spans="1:15" x14ac:dyDescent="0.25">
      <c r="A126" s="27" t="s">
        <v>45</v>
      </c>
      <c r="B126" s="22">
        <v>104</v>
      </c>
      <c r="C126" s="23">
        <v>32</v>
      </c>
      <c r="D126" s="24">
        <v>30.76923076923077</v>
      </c>
      <c r="E126" s="22">
        <v>69</v>
      </c>
      <c r="F126" s="25">
        <v>66.34615384615384</v>
      </c>
      <c r="G126" s="23">
        <v>0</v>
      </c>
      <c r="H126" s="24">
        <v>0</v>
      </c>
      <c r="I126" s="22">
        <v>0</v>
      </c>
      <c r="J126" s="25">
        <v>0</v>
      </c>
      <c r="K126" s="23">
        <v>0</v>
      </c>
      <c r="L126" s="24">
        <v>0</v>
      </c>
      <c r="M126" s="22">
        <v>3</v>
      </c>
      <c r="N126" s="29">
        <v>2.8846153846153846</v>
      </c>
      <c r="O126" s="21">
        <v>2019</v>
      </c>
    </row>
    <row r="127" spans="1:15" x14ac:dyDescent="0.25">
      <c r="A127" s="26" t="s">
        <v>9</v>
      </c>
      <c r="B127" s="22">
        <v>665</v>
      </c>
      <c r="C127" s="23">
        <v>496</v>
      </c>
      <c r="D127" s="24">
        <v>74.58646616541354</v>
      </c>
      <c r="E127" s="22">
        <v>150</v>
      </c>
      <c r="F127" s="25">
        <v>22.556390977443609</v>
      </c>
      <c r="G127" s="23">
        <v>7</v>
      </c>
      <c r="H127" s="24">
        <v>1.0526315789473684</v>
      </c>
      <c r="I127" s="22">
        <v>0</v>
      </c>
      <c r="J127" s="25">
        <v>0</v>
      </c>
      <c r="K127" s="23">
        <v>0</v>
      </c>
      <c r="L127" s="24">
        <v>0</v>
      </c>
      <c r="M127" s="22">
        <v>12</v>
      </c>
      <c r="N127" s="29">
        <v>1.8045112781954888</v>
      </c>
      <c r="O127" s="21">
        <v>2019</v>
      </c>
    </row>
    <row r="128" spans="1:15" x14ac:dyDescent="0.25">
      <c r="A128" s="27" t="s">
        <v>46</v>
      </c>
      <c r="B128" s="22">
        <v>683</v>
      </c>
      <c r="C128" s="23">
        <v>396</v>
      </c>
      <c r="D128" s="24">
        <v>57.979502196193266</v>
      </c>
      <c r="E128" s="22">
        <v>274</v>
      </c>
      <c r="F128" s="25">
        <v>40.117130307467058</v>
      </c>
      <c r="G128" s="23">
        <v>6</v>
      </c>
      <c r="H128" s="24">
        <v>0.87847730600292828</v>
      </c>
      <c r="I128" s="22">
        <v>0</v>
      </c>
      <c r="J128" s="25">
        <v>0</v>
      </c>
      <c r="K128" s="23">
        <v>0</v>
      </c>
      <c r="L128" s="24">
        <v>0</v>
      </c>
      <c r="M128" s="22">
        <v>7</v>
      </c>
      <c r="N128" s="29">
        <v>1.0248901903367496</v>
      </c>
      <c r="O128" s="21">
        <v>2019</v>
      </c>
    </row>
    <row r="129" spans="1:15" x14ac:dyDescent="0.25">
      <c r="A129" s="26" t="s">
        <v>10</v>
      </c>
      <c r="B129" s="22">
        <v>216</v>
      </c>
      <c r="C129" s="23">
        <v>76</v>
      </c>
      <c r="D129" s="24">
        <v>35.185185185185183</v>
      </c>
      <c r="E129" s="22">
        <v>133</v>
      </c>
      <c r="F129" s="25">
        <v>61.574074074074069</v>
      </c>
      <c r="G129" s="23">
        <v>0</v>
      </c>
      <c r="H129" s="24">
        <v>0</v>
      </c>
      <c r="I129" s="22">
        <v>0</v>
      </c>
      <c r="J129" s="25">
        <v>0</v>
      </c>
      <c r="K129" s="23">
        <v>0</v>
      </c>
      <c r="L129" s="24">
        <v>0</v>
      </c>
      <c r="M129" s="22">
        <v>7</v>
      </c>
      <c r="N129" s="29">
        <v>3.2407407407407405</v>
      </c>
      <c r="O129" s="21">
        <v>2019</v>
      </c>
    </row>
    <row r="130" spans="1:15" x14ac:dyDescent="0.25">
      <c r="A130" s="27" t="s">
        <v>11</v>
      </c>
      <c r="B130" s="22">
        <v>261</v>
      </c>
      <c r="C130" s="23">
        <v>147</v>
      </c>
      <c r="D130" s="24">
        <v>56.321839080459768</v>
      </c>
      <c r="E130" s="22">
        <v>109</v>
      </c>
      <c r="F130" s="25">
        <v>41.762452107279699</v>
      </c>
      <c r="G130" s="23">
        <v>0</v>
      </c>
      <c r="H130" s="24">
        <v>0</v>
      </c>
      <c r="I130" s="22">
        <v>0</v>
      </c>
      <c r="J130" s="25">
        <v>0</v>
      </c>
      <c r="K130" s="23">
        <v>0</v>
      </c>
      <c r="L130" s="24">
        <v>0</v>
      </c>
      <c r="M130" s="22">
        <v>5</v>
      </c>
      <c r="N130" s="29">
        <v>1.9157088122605364</v>
      </c>
      <c r="O130" s="21">
        <v>2019</v>
      </c>
    </row>
    <row r="131" spans="1:15" x14ac:dyDescent="0.25">
      <c r="A131" s="26" t="s">
        <v>47</v>
      </c>
      <c r="B131" s="22">
        <v>874</v>
      </c>
      <c r="C131" s="23">
        <v>490</v>
      </c>
      <c r="D131" s="24">
        <v>56.064073226544622</v>
      </c>
      <c r="E131" s="22">
        <v>370</v>
      </c>
      <c r="F131" s="25">
        <v>42.33409610983982</v>
      </c>
      <c r="G131" s="23">
        <v>6</v>
      </c>
      <c r="H131" s="24">
        <v>0.68649885583524028</v>
      </c>
      <c r="I131" s="22">
        <v>0</v>
      </c>
      <c r="J131" s="25">
        <v>0</v>
      </c>
      <c r="K131" s="23">
        <v>0</v>
      </c>
      <c r="L131" s="24">
        <v>0</v>
      </c>
      <c r="M131" s="22">
        <v>8</v>
      </c>
      <c r="N131" s="29">
        <v>0.91533180778032042</v>
      </c>
      <c r="O131" s="21">
        <v>2019</v>
      </c>
    </row>
    <row r="132" spans="1:15" x14ac:dyDescent="0.25">
      <c r="A132" s="27" t="s">
        <v>12</v>
      </c>
      <c r="B132" s="22">
        <v>628</v>
      </c>
      <c r="C132" s="23">
        <v>409</v>
      </c>
      <c r="D132" s="24">
        <v>65.127388535031855</v>
      </c>
      <c r="E132" s="22">
        <v>211</v>
      </c>
      <c r="F132" s="25">
        <v>33.598726114649679</v>
      </c>
      <c r="G132" s="23">
        <v>0</v>
      </c>
      <c r="H132" s="24">
        <v>0</v>
      </c>
      <c r="I132" s="22">
        <v>0</v>
      </c>
      <c r="J132" s="25">
        <v>0</v>
      </c>
      <c r="K132" s="23">
        <v>0</v>
      </c>
      <c r="L132" s="24">
        <v>0</v>
      </c>
      <c r="M132" s="22">
        <v>8</v>
      </c>
      <c r="N132" s="29">
        <v>1.2738853503184715</v>
      </c>
      <c r="O132" s="21">
        <v>2019</v>
      </c>
    </row>
    <row r="133" spans="1:15" x14ac:dyDescent="0.25">
      <c r="A133" s="26" t="s">
        <v>48</v>
      </c>
      <c r="B133" s="22">
        <v>374</v>
      </c>
      <c r="C133" s="23">
        <v>167</v>
      </c>
      <c r="D133" s="24">
        <v>44.652406417112303</v>
      </c>
      <c r="E133" s="22">
        <v>199</v>
      </c>
      <c r="F133" s="25">
        <v>53.208556149732622</v>
      </c>
      <c r="G133" s="23">
        <v>0</v>
      </c>
      <c r="H133" s="24">
        <v>0</v>
      </c>
      <c r="I133" s="22">
        <v>0</v>
      </c>
      <c r="J133" s="25">
        <v>0</v>
      </c>
      <c r="K133" s="23">
        <v>0</v>
      </c>
      <c r="L133" s="24">
        <v>0</v>
      </c>
      <c r="M133" s="22">
        <v>8</v>
      </c>
      <c r="N133" s="29">
        <v>2.1390374331550799</v>
      </c>
      <c r="O133" s="21">
        <v>2019</v>
      </c>
    </row>
    <row r="134" spans="1:15" x14ac:dyDescent="0.25">
      <c r="A134" s="27" t="s">
        <v>13</v>
      </c>
      <c r="B134" s="22">
        <v>382</v>
      </c>
      <c r="C134" s="23">
        <v>234</v>
      </c>
      <c r="D134" s="24">
        <v>61.256544502617807</v>
      </c>
      <c r="E134" s="22">
        <v>141</v>
      </c>
      <c r="F134" s="25">
        <v>36.910994764397905</v>
      </c>
      <c r="G134" s="23">
        <v>0</v>
      </c>
      <c r="H134" s="24">
        <v>0</v>
      </c>
      <c r="I134" s="22">
        <v>0</v>
      </c>
      <c r="J134" s="25">
        <v>0</v>
      </c>
      <c r="K134" s="23">
        <v>0</v>
      </c>
      <c r="L134" s="24">
        <v>0</v>
      </c>
      <c r="M134" s="22">
        <v>7</v>
      </c>
      <c r="N134" s="29">
        <v>1.832460732984293</v>
      </c>
      <c r="O134" s="21">
        <v>2019</v>
      </c>
    </row>
    <row r="135" spans="1:15" x14ac:dyDescent="0.25">
      <c r="A135" s="26" t="s">
        <v>14</v>
      </c>
      <c r="B135" s="22">
        <v>310</v>
      </c>
      <c r="C135" s="23">
        <v>82</v>
      </c>
      <c r="D135" s="24">
        <v>26.451612903225808</v>
      </c>
      <c r="E135" s="22">
        <v>210</v>
      </c>
      <c r="F135" s="25">
        <v>67.741935483870961</v>
      </c>
      <c r="G135" s="23">
        <v>10</v>
      </c>
      <c r="H135" s="24">
        <v>3.225806451612903</v>
      </c>
      <c r="I135" s="22">
        <v>0</v>
      </c>
      <c r="J135" s="25">
        <v>0</v>
      </c>
      <c r="K135" s="23">
        <v>0</v>
      </c>
      <c r="L135" s="24">
        <v>0</v>
      </c>
      <c r="M135" s="22">
        <v>8</v>
      </c>
      <c r="N135" s="29">
        <v>2.5806451612903225</v>
      </c>
      <c r="O135" s="21">
        <v>2019</v>
      </c>
    </row>
    <row r="136" spans="1:15" x14ac:dyDescent="0.25">
      <c r="A136" s="27" t="s">
        <v>15</v>
      </c>
      <c r="B136" s="22">
        <v>215</v>
      </c>
      <c r="C136" s="23">
        <v>59</v>
      </c>
      <c r="D136" s="24">
        <v>27.441860465116282</v>
      </c>
      <c r="E136" s="22">
        <v>149</v>
      </c>
      <c r="F136" s="25">
        <v>69.302325581395351</v>
      </c>
      <c r="G136" s="23">
        <v>0</v>
      </c>
      <c r="H136" s="24">
        <v>0</v>
      </c>
      <c r="I136" s="22">
        <v>0</v>
      </c>
      <c r="J136" s="25">
        <v>0</v>
      </c>
      <c r="K136" s="23">
        <v>0</v>
      </c>
      <c r="L136" s="24">
        <v>0</v>
      </c>
      <c r="M136" s="22">
        <v>7</v>
      </c>
      <c r="N136" s="29">
        <v>3.2558139534883721</v>
      </c>
      <c r="O136" s="21">
        <v>2019</v>
      </c>
    </row>
    <row r="137" spans="1:15" x14ac:dyDescent="0.25">
      <c r="A137" s="26" t="s">
        <v>16</v>
      </c>
      <c r="B137" s="22">
        <v>937</v>
      </c>
      <c r="C137" s="23">
        <v>594</v>
      </c>
      <c r="D137" s="24">
        <v>63.393810032017072</v>
      </c>
      <c r="E137" s="22">
        <v>317</v>
      </c>
      <c r="F137" s="25">
        <v>33.831376734258271</v>
      </c>
      <c r="G137" s="23">
        <v>10</v>
      </c>
      <c r="H137" s="24">
        <v>1.0672358591248665</v>
      </c>
      <c r="I137" s="22">
        <v>0</v>
      </c>
      <c r="J137" s="25">
        <v>0</v>
      </c>
      <c r="K137" s="23">
        <v>6</v>
      </c>
      <c r="L137" s="24">
        <v>0.64034151547491991</v>
      </c>
      <c r="M137" s="22">
        <v>10</v>
      </c>
      <c r="N137" s="29">
        <v>1.0672358591248665</v>
      </c>
      <c r="O137" s="21">
        <v>2019</v>
      </c>
    </row>
    <row r="138" spans="1:15" x14ac:dyDescent="0.25">
      <c r="A138" s="27" t="s">
        <v>17</v>
      </c>
      <c r="B138" s="22">
        <v>390</v>
      </c>
      <c r="C138" s="23">
        <v>132</v>
      </c>
      <c r="D138" s="24">
        <v>33.846153846153847</v>
      </c>
      <c r="E138" s="22">
        <v>244</v>
      </c>
      <c r="F138" s="25">
        <v>62.564102564102562</v>
      </c>
      <c r="G138" s="23">
        <v>0</v>
      </c>
      <c r="H138" s="24">
        <v>0</v>
      </c>
      <c r="I138" s="22">
        <v>0</v>
      </c>
      <c r="J138" s="25">
        <v>0</v>
      </c>
      <c r="K138" s="23">
        <v>0</v>
      </c>
      <c r="L138" s="24">
        <v>0</v>
      </c>
      <c r="M138" s="22">
        <v>14</v>
      </c>
      <c r="N138" s="29">
        <v>3.5897435897435894</v>
      </c>
      <c r="O138" s="21">
        <v>2019</v>
      </c>
    </row>
    <row r="139" spans="1:15" x14ac:dyDescent="0.25">
      <c r="A139" s="26" t="s">
        <v>49</v>
      </c>
      <c r="B139" s="22">
        <v>890</v>
      </c>
      <c r="C139" s="23">
        <v>455</v>
      </c>
      <c r="D139" s="24">
        <v>51.123595505617978</v>
      </c>
      <c r="E139" s="22">
        <v>423</v>
      </c>
      <c r="F139" s="25">
        <v>47.528089887640448</v>
      </c>
      <c r="G139" s="23">
        <v>0</v>
      </c>
      <c r="H139" s="24">
        <v>0</v>
      </c>
      <c r="I139" s="22">
        <v>0</v>
      </c>
      <c r="J139" s="25">
        <v>0</v>
      </c>
      <c r="K139" s="23">
        <v>0</v>
      </c>
      <c r="L139" s="24">
        <v>0</v>
      </c>
      <c r="M139" s="22">
        <v>12</v>
      </c>
      <c r="N139" s="29">
        <v>1.348314606741573</v>
      </c>
      <c r="O139" s="21">
        <v>2019</v>
      </c>
    </row>
    <row r="140" spans="1:15" x14ac:dyDescent="0.25">
      <c r="A140" s="27" t="s">
        <v>50</v>
      </c>
      <c r="B140" s="22">
        <v>306</v>
      </c>
      <c r="C140" s="23">
        <v>141</v>
      </c>
      <c r="D140" s="24">
        <v>46.078431372549019</v>
      </c>
      <c r="E140" s="22">
        <v>158</v>
      </c>
      <c r="F140" s="25">
        <v>51.633986928104584</v>
      </c>
      <c r="G140" s="23">
        <v>0</v>
      </c>
      <c r="H140" s="24">
        <v>0</v>
      </c>
      <c r="I140" s="22">
        <v>0</v>
      </c>
      <c r="J140" s="25">
        <v>0</v>
      </c>
      <c r="K140" s="23">
        <v>0</v>
      </c>
      <c r="L140" s="24">
        <v>0</v>
      </c>
      <c r="M140" s="22">
        <v>7</v>
      </c>
      <c r="N140" s="29">
        <v>2.2875816993464051</v>
      </c>
      <c r="O140" s="21">
        <v>2019</v>
      </c>
    </row>
    <row r="141" spans="1:15" x14ac:dyDescent="0.25">
      <c r="A141" s="26" t="s">
        <v>30</v>
      </c>
      <c r="B141" s="22">
        <v>306</v>
      </c>
      <c r="C141" s="23">
        <v>117</v>
      </c>
      <c r="D141" s="24">
        <v>38.235294117647058</v>
      </c>
      <c r="E141" s="22">
        <v>182</v>
      </c>
      <c r="F141" s="25">
        <v>59.477124183006538</v>
      </c>
      <c r="G141" s="23">
        <v>0</v>
      </c>
      <c r="H141" s="24">
        <v>0</v>
      </c>
      <c r="I141" s="22">
        <v>0</v>
      </c>
      <c r="J141" s="25">
        <v>0</v>
      </c>
      <c r="K141" s="23">
        <v>0</v>
      </c>
      <c r="L141" s="24">
        <v>0</v>
      </c>
      <c r="M141" s="22">
        <v>7</v>
      </c>
      <c r="N141" s="29">
        <v>2.2875816993464051</v>
      </c>
      <c r="O141" s="21">
        <v>2019</v>
      </c>
    </row>
    <row r="142" spans="1:15" x14ac:dyDescent="0.25">
      <c r="A142" s="27" t="s">
        <v>18</v>
      </c>
      <c r="B142" s="22">
        <v>789</v>
      </c>
      <c r="C142" s="23">
        <v>330</v>
      </c>
      <c r="D142" s="24">
        <v>41.825095057034225</v>
      </c>
      <c r="E142" s="22">
        <v>442</v>
      </c>
      <c r="F142" s="25">
        <v>56.020278833967055</v>
      </c>
      <c r="G142" s="23">
        <v>6</v>
      </c>
      <c r="H142" s="24">
        <v>0.76045627376425851</v>
      </c>
      <c r="I142" s="22">
        <v>0</v>
      </c>
      <c r="J142" s="25">
        <v>0</v>
      </c>
      <c r="K142" s="23">
        <v>0</v>
      </c>
      <c r="L142" s="24">
        <v>0</v>
      </c>
      <c r="M142" s="22">
        <v>11</v>
      </c>
      <c r="N142" s="29">
        <v>1.394169835234474</v>
      </c>
      <c r="O142" s="21">
        <v>2019</v>
      </c>
    </row>
    <row r="143" spans="1:15" x14ac:dyDescent="0.25">
      <c r="A143" s="26" t="s">
        <v>51</v>
      </c>
      <c r="B143" s="22">
        <v>983</v>
      </c>
      <c r="C143" s="23">
        <v>731</v>
      </c>
      <c r="D143" s="24">
        <v>74.36419125127162</v>
      </c>
      <c r="E143" s="22">
        <v>214</v>
      </c>
      <c r="F143" s="25">
        <v>21.770091556459818</v>
      </c>
      <c r="G143" s="23">
        <v>17</v>
      </c>
      <c r="H143" s="24">
        <v>1.7293997965412005</v>
      </c>
      <c r="I143" s="22">
        <v>0</v>
      </c>
      <c r="J143" s="25">
        <v>0</v>
      </c>
      <c r="K143" s="23">
        <v>8</v>
      </c>
      <c r="L143" s="24">
        <v>0.81383519837232954</v>
      </c>
      <c r="M143" s="22">
        <v>13</v>
      </c>
      <c r="N143" s="29">
        <v>1.3224821973550356</v>
      </c>
      <c r="O143" s="21">
        <v>2019</v>
      </c>
    </row>
    <row r="144" spans="1:15" x14ac:dyDescent="0.25">
      <c r="A144" s="27" t="s">
        <v>52</v>
      </c>
      <c r="B144" s="22">
        <v>875</v>
      </c>
      <c r="C144" s="23">
        <v>532</v>
      </c>
      <c r="D144" s="24">
        <v>60.8</v>
      </c>
      <c r="E144" s="22">
        <v>326</v>
      </c>
      <c r="F144" s="25">
        <v>37.257142857142853</v>
      </c>
      <c r="G144" s="23">
        <v>9</v>
      </c>
      <c r="H144" s="24">
        <v>1.0285714285714285</v>
      </c>
      <c r="I144" s="22">
        <v>0</v>
      </c>
      <c r="J144" s="25">
        <v>0</v>
      </c>
      <c r="K144" s="23">
        <v>0</v>
      </c>
      <c r="L144" s="24">
        <v>0</v>
      </c>
      <c r="M144" s="22">
        <v>8</v>
      </c>
      <c r="N144" s="29">
        <v>0.91428571428571437</v>
      </c>
      <c r="O144" s="21">
        <v>2019</v>
      </c>
    </row>
    <row r="145" spans="1:15" x14ac:dyDescent="0.25">
      <c r="A145" s="26" t="s">
        <v>53</v>
      </c>
      <c r="B145" s="22">
        <v>122</v>
      </c>
      <c r="C145" s="23">
        <v>33</v>
      </c>
      <c r="D145" s="24">
        <v>27.049180327868854</v>
      </c>
      <c r="E145" s="22">
        <v>86</v>
      </c>
      <c r="F145" s="25">
        <v>70.491803278688522</v>
      </c>
      <c r="G145" s="23">
        <v>0</v>
      </c>
      <c r="H145" s="24">
        <v>0</v>
      </c>
      <c r="I145" s="22">
        <v>0</v>
      </c>
      <c r="J145" s="25">
        <v>0</v>
      </c>
      <c r="K145" s="23">
        <v>0</v>
      </c>
      <c r="L145" s="24">
        <v>0</v>
      </c>
      <c r="M145" s="22">
        <v>3</v>
      </c>
      <c r="N145" s="29">
        <v>2.459016393442623</v>
      </c>
      <c r="O145" s="21">
        <v>2019</v>
      </c>
    </row>
    <row r="146" spans="1:15" x14ac:dyDescent="0.25">
      <c r="A146" s="27" t="s">
        <v>54</v>
      </c>
      <c r="B146" s="22">
        <v>585</v>
      </c>
      <c r="C146" s="23">
        <v>293</v>
      </c>
      <c r="D146" s="24">
        <v>50.085470085470085</v>
      </c>
      <c r="E146" s="22">
        <v>270</v>
      </c>
      <c r="F146" s="25">
        <v>46.153846153846153</v>
      </c>
      <c r="G146" s="23">
        <v>0</v>
      </c>
      <c r="H146" s="24">
        <v>0</v>
      </c>
      <c r="I146" s="22">
        <v>0</v>
      </c>
      <c r="J146" s="25">
        <v>0</v>
      </c>
      <c r="K146" s="23">
        <v>0</v>
      </c>
      <c r="L146" s="24">
        <v>0</v>
      </c>
      <c r="M146" s="22">
        <v>22</v>
      </c>
      <c r="N146" s="29">
        <v>3.7606837606837606</v>
      </c>
      <c r="O146" s="21">
        <v>2019</v>
      </c>
    </row>
    <row r="147" spans="1:15" x14ac:dyDescent="0.25">
      <c r="A147" s="26" t="s">
        <v>55</v>
      </c>
      <c r="B147" s="22">
        <v>1110</v>
      </c>
      <c r="C147" s="23">
        <v>869</v>
      </c>
      <c r="D147" s="24">
        <v>78.288288288288285</v>
      </c>
      <c r="E147" s="22">
        <v>150</v>
      </c>
      <c r="F147" s="25">
        <v>13.513513513513514</v>
      </c>
      <c r="G147" s="23">
        <v>46</v>
      </c>
      <c r="H147" s="24">
        <v>4.1441441441441444</v>
      </c>
      <c r="I147" s="22">
        <v>14</v>
      </c>
      <c r="J147" s="25">
        <v>1.2612612612612613</v>
      </c>
      <c r="K147" s="23">
        <v>16</v>
      </c>
      <c r="L147" s="24">
        <v>1.4414414414414414</v>
      </c>
      <c r="M147" s="22">
        <v>15</v>
      </c>
      <c r="N147" s="29">
        <v>1.3513513513513513</v>
      </c>
      <c r="O147" s="21">
        <v>2019</v>
      </c>
    </row>
    <row r="148" spans="1:15" x14ac:dyDescent="0.25">
      <c r="A148" s="27" t="s">
        <v>19</v>
      </c>
      <c r="B148" s="22">
        <v>603</v>
      </c>
      <c r="C148" s="23">
        <v>303</v>
      </c>
      <c r="D148" s="24">
        <v>50.248756218905477</v>
      </c>
      <c r="E148" s="22">
        <v>276</v>
      </c>
      <c r="F148" s="25">
        <v>45.771144278606968</v>
      </c>
      <c r="G148" s="23">
        <v>8</v>
      </c>
      <c r="H148" s="24">
        <v>1.3266998341625207</v>
      </c>
      <c r="I148" s="22">
        <v>0</v>
      </c>
      <c r="J148" s="25">
        <v>0</v>
      </c>
      <c r="K148" s="23">
        <v>0</v>
      </c>
      <c r="L148" s="24">
        <v>0</v>
      </c>
      <c r="M148" s="22">
        <v>16</v>
      </c>
      <c r="N148" s="29">
        <v>2.6533996683250414</v>
      </c>
      <c r="O148" s="21">
        <v>2019</v>
      </c>
    </row>
    <row r="149" spans="1:15" x14ac:dyDescent="0.25">
      <c r="A149" s="26" t="s">
        <v>56</v>
      </c>
      <c r="B149" s="22">
        <v>300</v>
      </c>
      <c r="C149" s="23">
        <v>201</v>
      </c>
      <c r="D149" s="24">
        <v>67</v>
      </c>
      <c r="E149" s="22">
        <v>93</v>
      </c>
      <c r="F149" s="25">
        <v>31</v>
      </c>
      <c r="G149" s="23">
        <v>0</v>
      </c>
      <c r="H149" s="24">
        <v>0</v>
      </c>
      <c r="I149" s="22">
        <v>0</v>
      </c>
      <c r="J149" s="25">
        <v>0</v>
      </c>
      <c r="K149" s="23">
        <v>0</v>
      </c>
      <c r="L149" s="24">
        <v>0</v>
      </c>
      <c r="M149" s="22">
        <v>6</v>
      </c>
      <c r="N149" s="29">
        <v>2</v>
      </c>
      <c r="O149" s="21">
        <v>2019</v>
      </c>
    </row>
    <row r="150" spans="1:15" x14ac:dyDescent="0.25">
      <c r="A150" s="27" t="s">
        <v>20</v>
      </c>
      <c r="B150" s="22">
        <v>971</v>
      </c>
      <c r="C150" s="23">
        <v>477</v>
      </c>
      <c r="D150" s="24">
        <v>49.124613800205971</v>
      </c>
      <c r="E150" s="22">
        <v>464</v>
      </c>
      <c r="F150" s="25">
        <v>47.785787847579812</v>
      </c>
      <c r="G150" s="23">
        <v>12</v>
      </c>
      <c r="H150" s="24">
        <v>1.2358393408856849</v>
      </c>
      <c r="I150" s="22">
        <v>0</v>
      </c>
      <c r="J150" s="25">
        <v>0</v>
      </c>
      <c r="K150" s="23">
        <v>0</v>
      </c>
      <c r="L150" s="24">
        <v>0</v>
      </c>
      <c r="M150" s="22">
        <v>18</v>
      </c>
      <c r="N150" s="29">
        <v>1.8537590113285274</v>
      </c>
      <c r="O150" s="21">
        <v>2019</v>
      </c>
    </row>
    <row r="151" spans="1:15" x14ac:dyDescent="0.25">
      <c r="A151" s="26" t="s">
        <v>21</v>
      </c>
      <c r="B151" s="22">
        <v>476</v>
      </c>
      <c r="C151" s="23">
        <v>244</v>
      </c>
      <c r="D151" s="24">
        <v>51.260504201680668</v>
      </c>
      <c r="E151" s="22">
        <v>224</v>
      </c>
      <c r="F151" s="25">
        <v>47.058823529411761</v>
      </c>
      <c r="G151" s="23">
        <v>0</v>
      </c>
      <c r="H151" s="24">
        <v>0</v>
      </c>
      <c r="I151" s="22">
        <v>0</v>
      </c>
      <c r="J151" s="25">
        <v>0</v>
      </c>
      <c r="K151" s="23">
        <v>0</v>
      </c>
      <c r="L151" s="24">
        <v>0</v>
      </c>
      <c r="M151" s="22">
        <v>8</v>
      </c>
      <c r="N151" s="29">
        <v>1.680672268907563</v>
      </c>
      <c r="O151" s="21">
        <v>2019</v>
      </c>
    </row>
    <row r="152" spans="1:15" x14ac:dyDescent="0.25">
      <c r="A152" s="27" t="s">
        <v>22</v>
      </c>
      <c r="B152" s="22">
        <v>723</v>
      </c>
      <c r="C152" s="23">
        <v>425</v>
      </c>
      <c r="D152" s="24">
        <v>58.782849239280779</v>
      </c>
      <c r="E152" s="22">
        <v>286</v>
      </c>
      <c r="F152" s="25">
        <v>39.557399723374829</v>
      </c>
      <c r="G152" s="23">
        <v>6</v>
      </c>
      <c r="H152" s="24">
        <v>0.82987551867219922</v>
      </c>
      <c r="I152" s="22">
        <v>0</v>
      </c>
      <c r="J152" s="25">
        <v>0</v>
      </c>
      <c r="K152" s="23">
        <v>0</v>
      </c>
      <c r="L152" s="24">
        <v>0</v>
      </c>
      <c r="M152" s="22">
        <v>6</v>
      </c>
      <c r="N152" s="29">
        <v>0.82987551867219922</v>
      </c>
      <c r="O152" s="21">
        <v>2019</v>
      </c>
    </row>
    <row r="153" spans="1:15" x14ac:dyDescent="0.25">
      <c r="A153" s="26" t="s">
        <v>23</v>
      </c>
      <c r="B153" s="22">
        <v>250</v>
      </c>
      <c r="C153" s="23">
        <v>148</v>
      </c>
      <c r="D153" s="24">
        <v>59.199999999999996</v>
      </c>
      <c r="E153" s="22">
        <v>89</v>
      </c>
      <c r="F153" s="25">
        <v>35.6</v>
      </c>
      <c r="G153" s="23">
        <v>9</v>
      </c>
      <c r="H153" s="24">
        <v>3.5999999999999996</v>
      </c>
      <c r="I153" s="22">
        <v>0</v>
      </c>
      <c r="J153" s="25">
        <v>0</v>
      </c>
      <c r="K153" s="23">
        <v>0</v>
      </c>
      <c r="L153" s="24">
        <v>0</v>
      </c>
      <c r="M153" s="22">
        <v>4</v>
      </c>
      <c r="N153" s="29">
        <v>1.6</v>
      </c>
      <c r="O153" s="21">
        <v>2019</v>
      </c>
    </row>
    <row r="154" spans="1:15" x14ac:dyDescent="0.25">
      <c r="A154" s="27" t="s">
        <v>24</v>
      </c>
      <c r="B154" s="22">
        <v>431</v>
      </c>
      <c r="C154" s="23">
        <v>260</v>
      </c>
      <c r="D154" s="24">
        <v>60.324825986078892</v>
      </c>
      <c r="E154" s="22">
        <v>160</v>
      </c>
      <c r="F154" s="25">
        <v>37.122969837587007</v>
      </c>
      <c r="G154" s="23">
        <v>0</v>
      </c>
      <c r="H154" s="24">
        <v>0</v>
      </c>
      <c r="I154" s="22">
        <v>0</v>
      </c>
      <c r="J154" s="25">
        <v>0</v>
      </c>
      <c r="K154" s="23">
        <v>0</v>
      </c>
      <c r="L154" s="24">
        <v>0</v>
      </c>
      <c r="M154" s="22">
        <v>11</v>
      </c>
      <c r="N154" s="29">
        <v>2.5522041763341066</v>
      </c>
      <c r="O154" s="21">
        <v>2019</v>
      </c>
    </row>
    <row r="155" spans="1:15" x14ac:dyDescent="0.25">
      <c r="A155" s="26" t="s">
        <v>25</v>
      </c>
      <c r="B155" s="22">
        <v>303</v>
      </c>
      <c r="C155" s="23">
        <v>170</v>
      </c>
      <c r="D155" s="24">
        <v>56.10561056105611</v>
      </c>
      <c r="E155" s="22">
        <v>127</v>
      </c>
      <c r="F155" s="25">
        <v>41.914191419141915</v>
      </c>
      <c r="G155" s="23">
        <v>0</v>
      </c>
      <c r="H155" s="24">
        <v>0</v>
      </c>
      <c r="I155" s="22">
        <v>0</v>
      </c>
      <c r="J155" s="25">
        <v>0</v>
      </c>
      <c r="K155" s="23">
        <v>0</v>
      </c>
      <c r="L155" s="24">
        <v>0</v>
      </c>
      <c r="M155" s="22">
        <v>6</v>
      </c>
      <c r="N155" s="29">
        <v>1.9801980198019802</v>
      </c>
      <c r="O155" s="21">
        <v>2019</v>
      </c>
    </row>
    <row r="156" spans="1:15" x14ac:dyDescent="0.25">
      <c r="A156" s="27" t="s">
        <v>26</v>
      </c>
      <c r="B156" s="22">
        <v>494</v>
      </c>
      <c r="C156" s="23">
        <v>300</v>
      </c>
      <c r="D156" s="24">
        <v>60.728744939271252</v>
      </c>
      <c r="E156" s="22">
        <v>190</v>
      </c>
      <c r="F156" s="25">
        <v>38.461538461538467</v>
      </c>
      <c r="G156" s="23">
        <v>0</v>
      </c>
      <c r="H156" s="24">
        <v>0</v>
      </c>
      <c r="I156" s="22">
        <v>0</v>
      </c>
      <c r="J156" s="25">
        <v>0</v>
      </c>
      <c r="K156" s="23">
        <v>0</v>
      </c>
      <c r="L156" s="24">
        <v>0</v>
      </c>
      <c r="M156" s="22">
        <v>4</v>
      </c>
      <c r="N156" s="29">
        <v>0.80971659919028338</v>
      </c>
      <c r="O156" s="21">
        <v>2019</v>
      </c>
    </row>
    <row r="157" spans="1:15" x14ac:dyDescent="0.25">
      <c r="A157" s="26" t="s">
        <v>27</v>
      </c>
      <c r="B157" s="22">
        <v>474</v>
      </c>
      <c r="C157" s="23">
        <v>194</v>
      </c>
      <c r="D157" s="24">
        <v>40.928270042194093</v>
      </c>
      <c r="E157" s="22">
        <v>266</v>
      </c>
      <c r="F157" s="25">
        <v>56.118143459915615</v>
      </c>
      <c r="G157" s="23">
        <v>0</v>
      </c>
      <c r="H157" s="24">
        <v>0</v>
      </c>
      <c r="I157" s="22">
        <v>0</v>
      </c>
      <c r="J157" s="25">
        <v>0</v>
      </c>
      <c r="K157" s="23">
        <v>0</v>
      </c>
      <c r="L157" s="24">
        <v>0</v>
      </c>
      <c r="M157" s="22">
        <v>14</v>
      </c>
      <c r="N157" s="29">
        <v>2.9535864978902953</v>
      </c>
      <c r="O157" s="21">
        <v>2019</v>
      </c>
    </row>
    <row r="158" spans="1:15" x14ac:dyDescent="0.25">
      <c r="A158" s="27" t="s">
        <v>28</v>
      </c>
      <c r="B158" s="22">
        <v>506</v>
      </c>
      <c r="C158" s="23">
        <v>269</v>
      </c>
      <c r="D158" s="24">
        <v>53.162055335968383</v>
      </c>
      <c r="E158" s="22">
        <v>147</v>
      </c>
      <c r="F158" s="25">
        <v>29.051383399209485</v>
      </c>
      <c r="G158" s="23">
        <v>50</v>
      </c>
      <c r="H158" s="24">
        <v>9.8814229249011856</v>
      </c>
      <c r="I158" s="22">
        <v>13</v>
      </c>
      <c r="J158" s="25">
        <v>2.5691699604743086</v>
      </c>
      <c r="K158" s="23">
        <v>18</v>
      </c>
      <c r="L158" s="24">
        <v>3.5573122529644272</v>
      </c>
      <c r="M158" s="22">
        <v>9</v>
      </c>
      <c r="N158" s="29">
        <v>1.7786561264822136</v>
      </c>
      <c r="O158" s="21">
        <v>2019</v>
      </c>
    </row>
    <row r="159" spans="1:15" x14ac:dyDescent="0.25">
      <c r="A159" s="26" t="s">
        <v>57</v>
      </c>
      <c r="B159" s="22">
        <v>656</v>
      </c>
      <c r="C159" s="23">
        <v>438</v>
      </c>
      <c r="D159" s="24">
        <v>66.768292682926827</v>
      </c>
      <c r="E159" s="22">
        <v>192</v>
      </c>
      <c r="F159" s="25">
        <v>29.268292682926827</v>
      </c>
      <c r="G159" s="23">
        <v>13</v>
      </c>
      <c r="H159" s="24">
        <v>1.9817073170731707</v>
      </c>
      <c r="I159" s="22">
        <v>0</v>
      </c>
      <c r="J159" s="25">
        <v>0</v>
      </c>
      <c r="K159" s="23">
        <v>0</v>
      </c>
      <c r="L159" s="24">
        <v>0</v>
      </c>
      <c r="M159" s="22">
        <v>13</v>
      </c>
      <c r="N159" s="29">
        <v>1.9817073170731707</v>
      </c>
      <c r="O159" s="21">
        <v>2019</v>
      </c>
    </row>
    <row r="160" spans="1:15" x14ac:dyDescent="0.25">
      <c r="A160" s="27" t="s">
        <v>29</v>
      </c>
      <c r="B160" s="22">
        <v>770</v>
      </c>
      <c r="C160" s="23">
        <v>269</v>
      </c>
      <c r="D160" s="24">
        <v>34.935064935064936</v>
      </c>
      <c r="E160" s="22">
        <v>473</v>
      </c>
      <c r="F160" s="25">
        <v>61.428571428571431</v>
      </c>
      <c r="G160" s="23">
        <v>10</v>
      </c>
      <c r="H160" s="24">
        <v>1.2987012987012987</v>
      </c>
      <c r="I160" s="22">
        <v>0</v>
      </c>
      <c r="J160" s="25">
        <v>0</v>
      </c>
      <c r="K160" s="23">
        <v>0</v>
      </c>
      <c r="L160" s="24">
        <v>0</v>
      </c>
      <c r="M160" s="22">
        <v>18</v>
      </c>
      <c r="N160" s="29">
        <v>2.3376623376623376</v>
      </c>
      <c r="O160" s="21">
        <v>2019</v>
      </c>
    </row>
  </sheetData>
  <mergeCells count="6">
    <mergeCell ref="C1:D1"/>
    <mergeCell ref="E1:F1"/>
    <mergeCell ref="G1:H1"/>
    <mergeCell ref="I1:J1"/>
    <mergeCell ref="K1:L1"/>
    <mergeCell ref="M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De Los Rios</dc:creator>
  <cp:lastModifiedBy>CUMC IT</cp:lastModifiedBy>
  <dcterms:created xsi:type="dcterms:W3CDTF">2018-09-06T18:21:56Z</dcterms:created>
  <dcterms:modified xsi:type="dcterms:W3CDTF">2020-02-06T18:46:07Z</dcterms:modified>
</cp:coreProperties>
</file>