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2921\Downloads\"/>
    </mc:Choice>
  </mc:AlternateContent>
  <xr:revisionPtr revIDLastSave="0" documentId="13_ncr:1_{951FB429-9396-42B7-8301-E7424DA292BA}" xr6:coauthVersionLast="36" xr6:coauthVersionMax="41" xr10:uidLastSave="{00000000-0000-0000-0000-000000000000}"/>
  <bookViews>
    <workbookView xWindow="0" yWindow="0" windowWidth="23670" windowHeight="11205" activeTab="3" xr2:uid="{8271358E-45EF-44D6-8557-325724F809AF}"/>
  </bookViews>
  <sheets>
    <sheet name="2017" sheetId="2" r:id="rId1"/>
    <sheet name="2018" sheetId="3" r:id="rId2"/>
    <sheet name="2019" sheetId="1" r:id="rId3"/>
    <sheet name="Sheet3" sheetId="4" r:id="rId4"/>
  </sheets>
  <definedNames>
    <definedName name="_xlnm.Print_Titles" localSheetId="0">'2017'!$1:$4</definedName>
    <definedName name="_xlnm.Print_Titles" localSheetId="2">'2019'!$1:$1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7" i="4" l="1"/>
  <c r="J107" i="4"/>
  <c r="H107" i="4"/>
  <c r="F107" i="4"/>
  <c r="D107" i="4"/>
  <c r="L106" i="4"/>
  <c r="J106" i="4"/>
  <c r="H106" i="4"/>
  <c r="F106" i="4"/>
  <c r="D106" i="4"/>
  <c r="L105" i="4"/>
  <c r="J105" i="4"/>
  <c r="H105" i="4"/>
  <c r="F105" i="4"/>
  <c r="D105" i="4"/>
  <c r="L104" i="4"/>
  <c r="J104" i="4"/>
  <c r="H104" i="4"/>
  <c r="F104" i="4"/>
  <c r="D104" i="4"/>
  <c r="L103" i="4"/>
  <c r="J103" i="4"/>
  <c r="H103" i="4"/>
  <c r="F103" i="4"/>
  <c r="D103" i="4"/>
  <c r="L102" i="4"/>
  <c r="J102" i="4"/>
  <c r="H102" i="4"/>
  <c r="F102" i="4"/>
  <c r="D102" i="4"/>
  <c r="L101" i="4"/>
  <c r="J101" i="4"/>
  <c r="H101" i="4"/>
  <c r="F101" i="4"/>
  <c r="D101" i="4"/>
  <c r="L100" i="4"/>
  <c r="J100" i="4"/>
  <c r="H100" i="4"/>
  <c r="F100" i="4"/>
  <c r="D100" i="4"/>
  <c r="L99" i="4"/>
  <c r="J99" i="4"/>
  <c r="H99" i="4"/>
  <c r="F99" i="4"/>
  <c r="D99" i="4"/>
  <c r="L98" i="4"/>
  <c r="J98" i="4"/>
  <c r="H98" i="4"/>
  <c r="F98" i="4"/>
  <c r="D98" i="4"/>
  <c r="L97" i="4"/>
  <c r="J97" i="4"/>
  <c r="H97" i="4"/>
  <c r="F97" i="4"/>
  <c r="D97" i="4"/>
  <c r="L96" i="4"/>
  <c r="J96" i="4"/>
  <c r="H96" i="4"/>
  <c r="F96" i="4"/>
  <c r="D96" i="4"/>
  <c r="L95" i="4"/>
  <c r="J95" i="4"/>
  <c r="H95" i="4"/>
  <c r="F95" i="4"/>
  <c r="D95" i="4"/>
  <c r="L94" i="4"/>
  <c r="J94" i="4"/>
  <c r="H94" i="4"/>
  <c r="F94" i="4"/>
  <c r="D94" i="4"/>
  <c r="L93" i="4"/>
  <c r="J93" i="4"/>
  <c r="H93" i="4"/>
  <c r="F93" i="4"/>
  <c r="D93" i="4"/>
  <c r="L92" i="4"/>
  <c r="J92" i="4"/>
  <c r="H92" i="4"/>
  <c r="F92" i="4"/>
  <c r="D92" i="4"/>
  <c r="L91" i="4"/>
  <c r="J91" i="4"/>
  <c r="H91" i="4"/>
  <c r="F91" i="4"/>
  <c r="D91" i="4"/>
  <c r="L90" i="4"/>
  <c r="J90" i="4"/>
  <c r="H90" i="4"/>
  <c r="F90" i="4"/>
  <c r="D90" i="4"/>
  <c r="L89" i="4"/>
  <c r="J89" i="4"/>
  <c r="H89" i="4"/>
  <c r="F89" i="4"/>
  <c r="D89" i="4"/>
  <c r="L88" i="4"/>
  <c r="J88" i="4"/>
  <c r="H88" i="4"/>
  <c r="F88" i="4"/>
  <c r="D88" i="4"/>
  <c r="L87" i="4"/>
  <c r="J87" i="4"/>
  <c r="H87" i="4"/>
  <c r="F87" i="4"/>
  <c r="D87" i="4"/>
  <c r="L86" i="4"/>
  <c r="J86" i="4"/>
  <c r="H86" i="4"/>
  <c r="F86" i="4"/>
  <c r="D86" i="4"/>
  <c r="L85" i="4"/>
  <c r="J85" i="4"/>
  <c r="H85" i="4"/>
  <c r="F85" i="4"/>
  <c r="D85" i="4"/>
  <c r="L84" i="4"/>
  <c r="J84" i="4"/>
  <c r="H84" i="4"/>
  <c r="F84" i="4"/>
  <c r="D84" i="4"/>
  <c r="L83" i="4"/>
  <c r="J83" i="4"/>
  <c r="H83" i="4"/>
  <c r="F83" i="4"/>
  <c r="D83" i="4"/>
  <c r="L82" i="4"/>
  <c r="J82" i="4"/>
  <c r="H82" i="4"/>
  <c r="F82" i="4"/>
  <c r="D82" i="4"/>
  <c r="L81" i="4"/>
  <c r="J81" i="4"/>
  <c r="H81" i="4"/>
  <c r="F81" i="4"/>
  <c r="D81" i="4"/>
  <c r="L80" i="4"/>
  <c r="J80" i="4"/>
  <c r="H80" i="4"/>
  <c r="F80" i="4"/>
  <c r="D80" i="4"/>
  <c r="L79" i="4"/>
  <c r="J79" i="4"/>
  <c r="H79" i="4"/>
  <c r="F79" i="4"/>
  <c r="D79" i="4"/>
  <c r="L78" i="4"/>
  <c r="J78" i="4"/>
  <c r="H78" i="4"/>
  <c r="F78" i="4"/>
  <c r="D78" i="4"/>
  <c r="L77" i="4"/>
  <c r="J77" i="4"/>
  <c r="H77" i="4"/>
  <c r="F77" i="4"/>
  <c r="D77" i="4"/>
  <c r="L76" i="4"/>
  <c r="J76" i="4"/>
  <c r="H76" i="4"/>
  <c r="F76" i="4"/>
  <c r="D76" i="4"/>
  <c r="L75" i="4"/>
  <c r="J75" i="4"/>
  <c r="H75" i="4"/>
  <c r="F75" i="4"/>
  <c r="D75" i="4"/>
  <c r="L74" i="4"/>
  <c r="J74" i="4"/>
  <c r="H74" i="4"/>
  <c r="F74" i="4"/>
  <c r="D74" i="4"/>
  <c r="L73" i="4"/>
  <c r="J73" i="4"/>
  <c r="H73" i="4"/>
  <c r="F73" i="4"/>
  <c r="D73" i="4"/>
  <c r="L72" i="4"/>
  <c r="J72" i="4"/>
  <c r="H72" i="4"/>
  <c r="F72" i="4"/>
  <c r="D72" i="4"/>
  <c r="L71" i="4"/>
  <c r="J71" i="4"/>
  <c r="H71" i="4"/>
  <c r="F71" i="4"/>
  <c r="D71" i="4"/>
  <c r="L70" i="4"/>
  <c r="J70" i="4"/>
  <c r="H70" i="4"/>
  <c r="F70" i="4"/>
  <c r="D70" i="4"/>
  <c r="L69" i="4"/>
  <c r="J69" i="4"/>
  <c r="H69" i="4"/>
  <c r="F69" i="4"/>
  <c r="D69" i="4"/>
  <c r="L68" i="4"/>
  <c r="J68" i="4"/>
  <c r="H68" i="4"/>
  <c r="F68" i="4"/>
  <c r="D68" i="4"/>
  <c r="L67" i="4"/>
  <c r="J67" i="4"/>
  <c r="H67" i="4"/>
  <c r="F67" i="4"/>
  <c r="D67" i="4"/>
  <c r="L66" i="4"/>
  <c r="J66" i="4"/>
  <c r="H66" i="4"/>
  <c r="F66" i="4"/>
  <c r="D66" i="4"/>
  <c r="L65" i="4"/>
  <c r="J65" i="4"/>
  <c r="H65" i="4"/>
  <c r="F65" i="4"/>
  <c r="D65" i="4"/>
  <c r="L64" i="4"/>
  <c r="J64" i="4"/>
  <c r="H64" i="4"/>
  <c r="F64" i="4"/>
  <c r="D64" i="4"/>
  <c r="L63" i="4"/>
  <c r="J63" i="4"/>
  <c r="H63" i="4"/>
  <c r="F63" i="4"/>
  <c r="D63" i="4"/>
  <c r="L62" i="4"/>
  <c r="J62" i="4"/>
  <c r="H62" i="4"/>
  <c r="F62" i="4"/>
  <c r="D62" i="4"/>
  <c r="L61" i="4"/>
  <c r="J61" i="4"/>
  <c r="H61" i="4"/>
  <c r="F61" i="4"/>
  <c r="D61" i="4"/>
  <c r="L60" i="4"/>
  <c r="J60" i="4"/>
  <c r="H60" i="4"/>
  <c r="F60" i="4"/>
  <c r="D60" i="4"/>
  <c r="L59" i="4"/>
  <c r="J59" i="4"/>
  <c r="H59" i="4"/>
  <c r="F59" i="4"/>
  <c r="D59" i="4"/>
  <c r="L58" i="4"/>
  <c r="J58" i="4"/>
  <c r="H58" i="4"/>
  <c r="F58" i="4"/>
  <c r="D58" i="4"/>
  <c r="L57" i="4"/>
  <c r="J57" i="4"/>
  <c r="H57" i="4"/>
  <c r="F57" i="4"/>
  <c r="D57" i="4"/>
  <c r="L56" i="4"/>
  <c r="J56" i="4"/>
  <c r="H56" i="4"/>
  <c r="F56" i="4"/>
  <c r="D56" i="4"/>
  <c r="L55" i="4"/>
  <c r="J55" i="4"/>
  <c r="H55" i="4"/>
  <c r="F55" i="4"/>
  <c r="D55" i="4"/>
  <c r="D2" i="4"/>
  <c r="F2" i="4"/>
  <c r="H2" i="4"/>
  <c r="J2" i="4"/>
  <c r="D3" i="4"/>
  <c r="F3" i="4"/>
  <c r="H3" i="4"/>
  <c r="J3" i="4"/>
  <c r="D4" i="4"/>
  <c r="F4" i="4"/>
  <c r="H4" i="4"/>
  <c r="J4" i="4"/>
  <c r="D5" i="4"/>
  <c r="F5" i="4"/>
  <c r="H5" i="4"/>
  <c r="J5" i="4"/>
  <c r="D6" i="4"/>
  <c r="F6" i="4"/>
  <c r="H6" i="4"/>
  <c r="J6" i="4"/>
  <c r="D7" i="4"/>
  <c r="F7" i="4"/>
  <c r="H7" i="4"/>
  <c r="J7" i="4"/>
  <c r="D8" i="4"/>
  <c r="F8" i="4"/>
  <c r="H8" i="4"/>
  <c r="J8" i="4"/>
  <c r="D9" i="4"/>
  <c r="F9" i="4"/>
  <c r="H9" i="4"/>
  <c r="J9" i="4"/>
  <c r="D10" i="4"/>
  <c r="F10" i="4"/>
  <c r="H10" i="4"/>
  <c r="J10" i="4"/>
  <c r="D11" i="4"/>
  <c r="F11" i="4"/>
  <c r="H11" i="4"/>
  <c r="J11" i="4"/>
  <c r="D12" i="4"/>
  <c r="F12" i="4"/>
  <c r="H12" i="4"/>
  <c r="J12" i="4"/>
  <c r="D13" i="4"/>
  <c r="F13" i="4"/>
  <c r="H13" i="4"/>
  <c r="J13" i="4"/>
  <c r="D14" i="4"/>
  <c r="F14" i="4"/>
  <c r="H14" i="4"/>
  <c r="J14" i="4"/>
  <c r="D15" i="4"/>
  <c r="F15" i="4"/>
  <c r="H15" i="4"/>
  <c r="J15" i="4"/>
  <c r="D16" i="4"/>
  <c r="F16" i="4"/>
  <c r="H16" i="4"/>
  <c r="J16" i="4"/>
  <c r="D17" i="4"/>
  <c r="F17" i="4"/>
  <c r="H17" i="4"/>
  <c r="J17" i="4"/>
  <c r="D18" i="4"/>
  <c r="F18" i="4"/>
  <c r="H18" i="4"/>
  <c r="J18" i="4"/>
  <c r="D19" i="4"/>
  <c r="F19" i="4"/>
  <c r="H19" i="4"/>
  <c r="J19" i="4"/>
  <c r="D20" i="4"/>
  <c r="F20" i="4"/>
  <c r="H20" i="4"/>
  <c r="J20" i="4"/>
  <c r="D21" i="4"/>
  <c r="F21" i="4"/>
  <c r="H21" i="4"/>
  <c r="J21" i="4"/>
  <c r="D22" i="4"/>
  <c r="F22" i="4"/>
  <c r="H22" i="4"/>
  <c r="J22" i="4"/>
  <c r="D23" i="4"/>
  <c r="F23" i="4"/>
  <c r="H23" i="4"/>
  <c r="J23" i="4"/>
  <c r="D24" i="4"/>
  <c r="F24" i="4"/>
  <c r="H24" i="4"/>
  <c r="J24" i="4"/>
  <c r="D25" i="4"/>
  <c r="F25" i="4"/>
  <c r="H25" i="4"/>
  <c r="J25" i="4"/>
  <c r="D26" i="4"/>
  <c r="F26" i="4"/>
  <c r="H26" i="4"/>
  <c r="J26" i="4"/>
  <c r="D27" i="4"/>
  <c r="F27" i="4"/>
  <c r="H27" i="4"/>
  <c r="J27" i="4"/>
  <c r="D28" i="4"/>
  <c r="F28" i="4"/>
  <c r="H28" i="4"/>
  <c r="J28" i="4"/>
  <c r="D29" i="4"/>
  <c r="F29" i="4"/>
  <c r="H29" i="4"/>
  <c r="J29" i="4"/>
  <c r="D30" i="4"/>
  <c r="F30" i="4"/>
  <c r="H30" i="4"/>
  <c r="J30" i="4"/>
  <c r="D31" i="4"/>
  <c r="F31" i="4"/>
  <c r="H31" i="4"/>
  <c r="J31" i="4"/>
  <c r="D32" i="4"/>
  <c r="F32" i="4"/>
  <c r="H32" i="4"/>
  <c r="J32" i="4"/>
  <c r="D33" i="4"/>
  <c r="F33" i="4"/>
  <c r="H33" i="4"/>
  <c r="J33" i="4"/>
  <c r="D34" i="4"/>
  <c r="F34" i="4"/>
  <c r="H34" i="4"/>
  <c r="J34" i="4"/>
  <c r="D35" i="4"/>
  <c r="F35" i="4"/>
  <c r="H35" i="4"/>
  <c r="J35" i="4"/>
  <c r="D36" i="4"/>
  <c r="F36" i="4"/>
  <c r="H36" i="4"/>
  <c r="J36" i="4"/>
  <c r="D37" i="4"/>
  <c r="F37" i="4"/>
  <c r="H37" i="4"/>
  <c r="J37" i="4"/>
  <c r="D38" i="4"/>
  <c r="F38" i="4"/>
  <c r="H38" i="4"/>
  <c r="J38" i="4"/>
  <c r="D39" i="4"/>
  <c r="F39" i="4"/>
  <c r="H39" i="4"/>
  <c r="J39" i="4"/>
  <c r="D40" i="4"/>
  <c r="F40" i="4"/>
  <c r="H40" i="4"/>
  <c r="J40" i="4"/>
  <c r="D41" i="4"/>
  <c r="F41" i="4"/>
  <c r="H41" i="4"/>
  <c r="J41" i="4"/>
  <c r="D42" i="4"/>
  <c r="F42" i="4"/>
  <c r="H42" i="4"/>
  <c r="J42" i="4"/>
  <c r="D43" i="4"/>
  <c r="F43" i="4"/>
  <c r="H43" i="4"/>
  <c r="J43" i="4"/>
  <c r="D44" i="4"/>
  <c r="F44" i="4"/>
  <c r="H44" i="4"/>
  <c r="J44" i="4"/>
  <c r="D45" i="4"/>
  <c r="F45" i="4"/>
  <c r="H45" i="4"/>
  <c r="J45" i="4"/>
  <c r="D46" i="4"/>
  <c r="F46" i="4"/>
  <c r="H46" i="4"/>
  <c r="J46" i="4"/>
  <c r="D47" i="4"/>
  <c r="F47" i="4"/>
  <c r="H47" i="4"/>
  <c r="J47" i="4"/>
  <c r="D48" i="4"/>
  <c r="F48" i="4"/>
  <c r="H48" i="4"/>
  <c r="J48" i="4"/>
  <c r="D49" i="4"/>
  <c r="F49" i="4"/>
  <c r="H49" i="4"/>
  <c r="J49" i="4"/>
  <c r="D50" i="4"/>
  <c r="F50" i="4"/>
  <c r="H50" i="4"/>
  <c r="J50" i="4"/>
  <c r="D51" i="4"/>
  <c r="F51" i="4"/>
  <c r="H51" i="4"/>
  <c r="J51" i="4"/>
  <c r="D52" i="4"/>
  <c r="F52" i="4"/>
  <c r="H52" i="4"/>
  <c r="J52" i="4"/>
  <c r="D53" i="4"/>
  <c r="F53" i="4"/>
  <c r="H53" i="4"/>
  <c r="J53" i="4"/>
  <c r="D54" i="4"/>
  <c r="F54" i="4"/>
  <c r="H54" i="4"/>
  <c r="J54" i="4"/>
  <c r="D2" i="3"/>
  <c r="F2" i="3"/>
  <c r="H2" i="3"/>
  <c r="J2" i="3"/>
  <c r="L2" i="3"/>
  <c r="D3" i="3"/>
  <c r="F3" i="3"/>
  <c r="H3" i="3"/>
  <c r="J3" i="3"/>
  <c r="L3" i="3"/>
  <c r="D4" i="3"/>
  <c r="F4" i="3"/>
  <c r="H4" i="3"/>
  <c r="J4" i="3"/>
  <c r="L4" i="3"/>
  <c r="D5" i="3"/>
  <c r="F5" i="3"/>
  <c r="H5" i="3"/>
  <c r="J5" i="3"/>
  <c r="L5" i="3"/>
  <c r="D6" i="3"/>
  <c r="F6" i="3"/>
  <c r="H6" i="3"/>
  <c r="J6" i="3"/>
  <c r="L6" i="3"/>
  <c r="D7" i="3"/>
  <c r="F7" i="3"/>
  <c r="H7" i="3"/>
  <c r="J7" i="3"/>
  <c r="L7" i="3"/>
  <c r="D8" i="3"/>
  <c r="F8" i="3"/>
  <c r="H8" i="3"/>
  <c r="J8" i="3"/>
  <c r="L8" i="3"/>
  <c r="D9" i="3"/>
  <c r="F9" i="3"/>
  <c r="H9" i="3"/>
  <c r="J9" i="3"/>
  <c r="L9" i="3"/>
  <c r="D10" i="3"/>
  <c r="F10" i="3"/>
  <c r="H10" i="3"/>
  <c r="J10" i="3"/>
  <c r="L10" i="3"/>
  <c r="D11" i="3"/>
  <c r="F11" i="3"/>
  <c r="H11" i="3"/>
  <c r="J11" i="3"/>
  <c r="L11" i="3"/>
  <c r="D12" i="3"/>
  <c r="F12" i="3"/>
  <c r="H12" i="3"/>
  <c r="J12" i="3"/>
  <c r="L12" i="3"/>
  <c r="D13" i="3"/>
  <c r="F13" i="3"/>
  <c r="H13" i="3"/>
  <c r="J13" i="3"/>
  <c r="L13" i="3"/>
  <c r="D14" i="3"/>
  <c r="F14" i="3"/>
  <c r="H14" i="3"/>
  <c r="J14" i="3"/>
  <c r="L14" i="3"/>
  <c r="D15" i="3"/>
  <c r="F15" i="3"/>
  <c r="H15" i="3"/>
  <c r="J15" i="3"/>
  <c r="L15" i="3"/>
  <c r="D16" i="3"/>
  <c r="F16" i="3"/>
  <c r="H16" i="3"/>
  <c r="J16" i="3"/>
  <c r="L16" i="3"/>
  <c r="D17" i="3"/>
  <c r="F17" i="3"/>
  <c r="H17" i="3"/>
  <c r="J17" i="3"/>
  <c r="L17" i="3"/>
  <c r="D18" i="3"/>
  <c r="F18" i="3"/>
  <c r="H18" i="3"/>
  <c r="J18" i="3"/>
  <c r="L18" i="3"/>
  <c r="D19" i="3"/>
  <c r="F19" i="3"/>
  <c r="H19" i="3"/>
  <c r="J19" i="3"/>
  <c r="L19" i="3"/>
  <c r="D20" i="3"/>
  <c r="F20" i="3"/>
  <c r="H20" i="3"/>
  <c r="J20" i="3"/>
  <c r="L20" i="3"/>
  <c r="D21" i="3"/>
  <c r="F21" i="3"/>
  <c r="H21" i="3"/>
  <c r="J21" i="3"/>
  <c r="L21" i="3"/>
  <c r="D22" i="3"/>
  <c r="F22" i="3"/>
  <c r="H22" i="3"/>
  <c r="J22" i="3"/>
  <c r="L22" i="3"/>
  <c r="D23" i="3"/>
  <c r="F23" i="3"/>
  <c r="H23" i="3"/>
  <c r="J23" i="3"/>
  <c r="L23" i="3"/>
  <c r="D24" i="3"/>
  <c r="F24" i="3"/>
  <c r="H24" i="3"/>
  <c r="J24" i="3"/>
  <c r="L24" i="3"/>
  <c r="D25" i="3"/>
  <c r="F25" i="3"/>
  <c r="H25" i="3"/>
  <c r="J25" i="3"/>
  <c r="L25" i="3"/>
  <c r="D26" i="3"/>
  <c r="F26" i="3"/>
  <c r="H26" i="3"/>
  <c r="J26" i="3"/>
  <c r="L26" i="3"/>
  <c r="D27" i="3"/>
  <c r="F27" i="3"/>
  <c r="H27" i="3"/>
  <c r="J27" i="3"/>
  <c r="L27" i="3"/>
  <c r="D28" i="3"/>
  <c r="F28" i="3"/>
  <c r="H28" i="3"/>
  <c r="J28" i="3"/>
  <c r="L28" i="3"/>
  <c r="D29" i="3"/>
  <c r="F29" i="3"/>
  <c r="H29" i="3"/>
  <c r="J29" i="3"/>
  <c r="L29" i="3"/>
  <c r="D30" i="3"/>
  <c r="F30" i="3"/>
  <c r="H30" i="3"/>
  <c r="J30" i="3"/>
  <c r="L30" i="3"/>
  <c r="D31" i="3"/>
  <c r="F31" i="3"/>
  <c r="H31" i="3"/>
  <c r="J31" i="3"/>
  <c r="L31" i="3"/>
  <c r="D32" i="3"/>
  <c r="F32" i="3"/>
  <c r="H32" i="3"/>
  <c r="J32" i="3"/>
  <c r="L32" i="3"/>
  <c r="D33" i="3"/>
  <c r="F33" i="3"/>
  <c r="H33" i="3"/>
  <c r="J33" i="3"/>
  <c r="L33" i="3"/>
  <c r="D34" i="3"/>
  <c r="F34" i="3"/>
  <c r="H34" i="3"/>
  <c r="J34" i="3"/>
  <c r="L34" i="3"/>
  <c r="D35" i="3"/>
  <c r="F35" i="3"/>
  <c r="H35" i="3"/>
  <c r="J35" i="3"/>
  <c r="L35" i="3"/>
  <c r="D36" i="3"/>
  <c r="F36" i="3"/>
  <c r="H36" i="3"/>
  <c r="J36" i="3"/>
  <c r="L36" i="3"/>
  <c r="D37" i="3"/>
  <c r="F37" i="3"/>
  <c r="H37" i="3"/>
  <c r="J37" i="3"/>
  <c r="L37" i="3"/>
  <c r="D38" i="3"/>
  <c r="F38" i="3"/>
  <c r="H38" i="3"/>
  <c r="J38" i="3"/>
  <c r="L38" i="3"/>
  <c r="D39" i="3"/>
  <c r="F39" i="3"/>
  <c r="H39" i="3"/>
  <c r="J39" i="3"/>
  <c r="L39" i="3"/>
  <c r="D40" i="3"/>
  <c r="F40" i="3"/>
  <c r="H40" i="3"/>
  <c r="J40" i="3"/>
  <c r="L40" i="3"/>
  <c r="D41" i="3"/>
  <c r="F41" i="3"/>
  <c r="H41" i="3"/>
  <c r="J41" i="3"/>
  <c r="L41" i="3"/>
  <c r="D42" i="3"/>
  <c r="F42" i="3"/>
  <c r="H42" i="3"/>
  <c r="J42" i="3"/>
  <c r="L42" i="3"/>
  <c r="D43" i="3"/>
  <c r="F43" i="3"/>
  <c r="H43" i="3"/>
  <c r="J43" i="3"/>
  <c r="L43" i="3"/>
  <c r="D44" i="3"/>
  <c r="F44" i="3"/>
  <c r="H44" i="3"/>
  <c r="J44" i="3"/>
  <c r="L44" i="3"/>
  <c r="D45" i="3"/>
  <c r="F45" i="3"/>
  <c r="H45" i="3"/>
  <c r="J45" i="3"/>
  <c r="L45" i="3"/>
  <c r="D46" i="3"/>
  <c r="F46" i="3"/>
  <c r="H46" i="3"/>
  <c r="J46" i="3"/>
  <c r="L46" i="3"/>
  <c r="D47" i="3"/>
  <c r="F47" i="3"/>
  <c r="H47" i="3"/>
  <c r="J47" i="3"/>
  <c r="L47" i="3"/>
  <c r="D48" i="3"/>
  <c r="F48" i="3"/>
  <c r="H48" i="3"/>
  <c r="J48" i="3"/>
  <c r="L48" i="3"/>
  <c r="D49" i="3"/>
  <c r="F49" i="3"/>
  <c r="H49" i="3"/>
  <c r="J49" i="3"/>
  <c r="L49" i="3"/>
  <c r="D50" i="3"/>
  <c r="F50" i="3"/>
  <c r="H50" i="3"/>
  <c r="J50" i="3"/>
  <c r="L50" i="3"/>
  <c r="D51" i="3"/>
  <c r="F51" i="3"/>
  <c r="H51" i="3"/>
  <c r="J51" i="3"/>
  <c r="L51" i="3"/>
  <c r="D52" i="3"/>
  <c r="F52" i="3"/>
  <c r="H52" i="3"/>
  <c r="J52" i="3"/>
  <c r="L52" i="3"/>
  <c r="D53" i="3"/>
  <c r="F53" i="3"/>
  <c r="H53" i="3"/>
  <c r="J53" i="3"/>
  <c r="L53" i="3"/>
  <c r="D54" i="3"/>
  <c r="F54" i="3"/>
  <c r="H54" i="3"/>
  <c r="J54" i="3"/>
  <c r="L54" i="3"/>
  <c r="D4" i="2" l="1"/>
  <c r="F4" i="2"/>
  <c r="H4" i="2"/>
  <c r="J4" i="2"/>
  <c r="D5" i="2"/>
  <c r="F5" i="2"/>
  <c r="H5" i="2"/>
  <c r="J5" i="2"/>
  <c r="D6" i="2"/>
  <c r="F6" i="2"/>
  <c r="H6" i="2"/>
  <c r="J6" i="2"/>
  <c r="D7" i="2"/>
  <c r="F7" i="2"/>
  <c r="H7" i="2"/>
  <c r="J7" i="2"/>
  <c r="D8" i="2"/>
  <c r="F8" i="2"/>
  <c r="H8" i="2"/>
  <c r="J8" i="2"/>
  <c r="D9" i="2"/>
  <c r="F9" i="2"/>
  <c r="H9" i="2"/>
  <c r="J9" i="2"/>
  <c r="D10" i="2"/>
  <c r="F10" i="2"/>
  <c r="H10" i="2"/>
  <c r="J10" i="2"/>
  <c r="D11" i="2"/>
  <c r="F11" i="2"/>
  <c r="H11" i="2"/>
  <c r="J11" i="2"/>
  <c r="D12" i="2"/>
  <c r="F12" i="2"/>
  <c r="H12" i="2"/>
  <c r="J12" i="2"/>
  <c r="D13" i="2"/>
  <c r="F13" i="2"/>
  <c r="H13" i="2"/>
  <c r="J13" i="2"/>
  <c r="D14" i="2"/>
  <c r="F14" i="2"/>
  <c r="H14" i="2"/>
  <c r="J14" i="2"/>
  <c r="D15" i="2"/>
  <c r="F15" i="2"/>
  <c r="H15" i="2"/>
  <c r="J15" i="2"/>
  <c r="D16" i="2"/>
  <c r="F16" i="2"/>
  <c r="H16" i="2"/>
  <c r="J16" i="2"/>
  <c r="D17" i="2"/>
  <c r="F17" i="2"/>
  <c r="H17" i="2"/>
  <c r="J17" i="2"/>
  <c r="D18" i="2"/>
  <c r="F18" i="2"/>
  <c r="H18" i="2"/>
  <c r="J18" i="2"/>
  <c r="D19" i="2"/>
  <c r="F19" i="2"/>
  <c r="H19" i="2"/>
  <c r="J19" i="2"/>
  <c r="D20" i="2"/>
  <c r="F20" i="2"/>
  <c r="H20" i="2"/>
  <c r="J20" i="2"/>
  <c r="D21" i="2"/>
  <c r="F21" i="2"/>
  <c r="H21" i="2"/>
  <c r="J21" i="2"/>
  <c r="D22" i="2"/>
  <c r="F22" i="2"/>
  <c r="H22" i="2"/>
  <c r="J22" i="2"/>
  <c r="D23" i="2"/>
  <c r="F23" i="2"/>
  <c r="H23" i="2"/>
  <c r="J23" i="2"/>
  <c r="D24" i="2"/>
  <c r="F24" i="2"/>
  <c r="H24" i="2"/>
  <c r="J24" i="2"/>
  <c r="D25" i="2"/>
  <c r="F25" i="2"/>
  <c r="H25" i="2"/>
  <c r="J25" i="2"/>
  <c r="D26" i="2"/>
  <c r="F26" i="2"/>
  <c r="H26" i="2"/>
  <c r="J26" i="2"/>
  <c r="D27" i="2"/>
  <c r="F27" i="2"/>
  <c r="H27" i="2"/>
  <c r="J27" i="2"/>
  <c r="D28" i="2"/>
  <c r="F28" i="2"/>
  <c r="H28" i="2"/>
  <c r="J28" i="2"/>
  <c r="D29" i="2"/>
  <c r="F29" i="2"/>
  <c r="H29" i="2"/>
  <c r="J29" i="2"/>
  <c r="D30" i="2"/>
  <c r="F30" i="2"/>
  <c r="H30" i="2"/>
  <c r="J30" i="2"/>
  <c r="D31" i="2"/>
  <c r="F31" i="2"/>
  <c r="H31" i="2"/>
  <c r="J31" i="2"/>
  <c r="D32" i="2"/>
  <c r="F32" i="2"/>
  <c r="H32" i="2"/>
  <c r="J32" i="2"/>
  <c r="D33" i="2"/>
  <c r="F33" i="2"/>
  <c r="H33" i="2"/>
  <c r="J33" i="2"/>
  <c r="D34" i="2"/>
  <c r="F34" i="2"/>
  <c r="H34" i="2"/>
  <c r="J34" i="2"/>
  <c r="D35" i="2"/>
  <c r="F35" i="2"/>
  <c r="H35" i="2"/>
  <c r="J35" i="2"/>
  <c r="D36" i="2"/>
  <c r="F36" i="2"/>
  <c r="H36" i="2"/>
  <c r="J36" i="2"/>
  <c r="D37" i="2"/>
  <c r="F37" i="2"/>
  <c r="H37" i="2"/>
  <c r="J37" i="2"/>
  <c r="D38" i="2"/>
  <c r="F38" i="2"/>
  <c r="H38" i="2"/>
  <c r="J38" i="2"/>
  <c r="D39" i="2"/>
  <c r="F39" i="2"/>
  <c r="H39" i="2"/>
  <c r="J39" i="2"/>
  <c r="D40" i="2"/>
  <c r="F40" i="2"/>
  <c r="H40" i="2"/>
  <c r="J40" i="2"/>
  <c r="D41" i="2"/>
  <c r="F41" i="2"/>
  <c r="H41" i="2"/>
  <c r="J41" i="2"/>
  <c r="D42" i="2"/>
  <c r="F42" i="2"/>
  <c r="H42" i="2"/>
  <c r="J42" i="2"/>
  <c r="D43" i="2"/>
  <c r="F43" i="2"/>
  <c r="H43" i="2"/>
  <c r="J43" i="2"/>
  <c r="D44" i="2"/>
  <c r="F44" i="2"/>
  <c r="H44" i="2"/>
  <c r="J44" i="2"/>
  <c r="D45" i="2"/>
  <c r="F45" i="2"/>
  <c r="H45" i="2"/>
  <c r="J45" i="2"/>
  <c r="D46" i="2"/>
  <c r="F46" i="2"/>
  <c r="H46" i="2"/>
  <c r="J46" i="2"/>
  <c r="D47" i="2"/>
  <c r="F47" i="2"/>
  <c r="H47" i="2"/>
  <c r="J47" i="2"/>
  <c r="D48" i="2"/>
  <c r="F48" i="2"/>
  <c r="H48" i="2"/>
  <c r="J48" i="2"/>
  <c r="D49" i="2"/>
  <c r="F49" i="2"/>
  <c r="H49" i="2"/>
  <c r="J49" i="2"/>
  <c r="D50" i="2"/>
  <c r="F50" i="2"/>
  <c r="H50" i="2"/>
  <c r="J50" i="2"/>
  <c r="D51" i="2"/>
  <c r="F51" i="2"/>
  <c r="H51" i="2"/>
  <c r="J51" i="2"/>
  <c r="D52" i="2"/>
  <c r="F52" i="2"/>
  <c r="H52" i="2"/>
  <c r="J52" i="2"/>
  <c r="D53" i="2"/>
  <c r="F53" i="2"/>
  <c r="H53" i="2"/>
  <c r="J53" i="2"/>
  <c r="D54" i="2"/>
  <c r="F54" i="2"/>
  <c r="H54" i="2"/>
  <c r="J54" i="2"/>
  <c r="D55" i="2"/>
  <c r="F55" i="2"/>
  <c r="H55" i="2"/>
  <c r="J55" i="2"/>
  <c r="D56" i="2"/>
  <c r="F56" i="2"/>
  <c r="H56" i="2"/>
  <c r="J56" i="2"/>
</calcChain>
</file>

<file path=xl/sharedStrings.xml><?xml version="1.0" encoding="utf-8"?>
<sst xmlns="http://schemas.openxmlformats.org/spreadsheetml/2006/main" count="363" uniqueCount="73">
  <si>
    <t>Total</t>
  </si>
  <si>
    <t>Regular (%)</t>
  </si>
  <si>
    <t>Associate (%)</t>
  </si>
  <si>
    <t>Student (%)</t>
  </si>
  <si>
    <t>Emeritus (%)</t>
  </si>
  <si>
    <t>High School (%)</t>
  </si>
  <si>
    <t>Methodology</t>
  </si>
  <si>
    <t>Medical Sociology</t>
  </si>
  <si>
    <t>Sociology of Education</t>
  </si>
  <si>
    <t>Theory</t>
  </si>
  <si>
    <t>Social Psychology</t>
  </si>
  <si>
    <t>Environmental Sociology</t>
  </si>
  <si>
    <t>Marxist Sociology</t>
  </si>
  <si>
    <t>Sociology of Population</t>
  </si>
  <si>
    <t>Political Sociology</t>
  </si>
  <si>
    <t>Sociology of Emotions</t>
  </si>
  <si>
    <t>Sociology of Culture</t>
  </si>
  <si>
    <t>Sociology of Law</t>
  </si>
  <si>
    <t>Sociology of Religion</t>
  </si>
  <si>
    <t>International Migration</t>
  </si>
  <si>
    <t>Mathematical Sociology</t>
  </si>
  <si>
    <t>Sociology of Sexualities</t>
  </si>
  <si>
    <t>History of Sociology</t>
  </si>
  <si>
    <t>Economic Sociology</t>
  </si>
  <si>
    <t>Human Rights</t>
  </si>
  <si>
    <t>Sociology of Development</t>
  </si>
  <si>
    <t>Family</t>
  </si>
  <si>
    <t>Comm., Info Tech., &amp; Media Soc.</t>
  </si>
  <si>
    <t xml:space="preserve">Sociological Practice &amp; Public Soc. </t>
  </si>
  <si>
    <t>Total ASA Membership</t>
  </si>
  <si>
    <t>Aging &amp;  the Life Course</t>
  </si>
  <si>
    <t>Alcohol, Drugs &amp; Tobacco</t>
  </si>
  <si>
    <t>Altruism, Morality, &amp; Social Solidarity</t>
  </si>
  <si>
    <t>Animals &amp; Society</t>
  </si>
  <si>
    <t>Asia &amp; Asian America</t>
  </si>
  <si>
    <t>Body &amp; Embodiment</t>
  </si>
  <si>
    <t>Children &amp; Youth</t>
  </si>
  <si>
    <t xml:space="preserve">Coll. Behavior &amp; Social Mov. </t>
  </si>
  <si>
    <t>Community &amp; Urban Sociology</t>
  </si>
  <si>
    <t xml:space="preserve">Comparative &amp; Historical Soc. </t>
  </si>
  <si>
    <t>Consumers &amp; Consumption</t>
  </si>
  <si>
    <t>Crime, Law, &amp; Deviance</t>
  </si>
  <si>
    <t>Disability &amp; Society</t>
  </si>
  <si>
    <t>Enthnomethodology &amp; Conv. Analysis</t>
  </si>
  <si>
    <t>Evolution, Biology, &amp; Society</t>
  </si>
  <si>
    <t xml:space="preserve">Global &amp; Transnational Soc. </t>
  </si>
  <si>
    <t>Inequality, Poverty, &amp; Mobility</t>
  </si>
  <si>
    <t>Labor &amp; Labor Movements</t>
  </si>
  <si>
    <t>Latina(o) Sociology</t>
  </si>
  <si>
    <t>Orgs., Occupations, &amp; Work</t>
  </si>
  <si>
    <t>Peace, War, &amp; Social Conflict</t>
  </si>
  <si>
    <t>Political Econ of the World System</t>
  </si>
  <si>
    <t>Race, Gender, &amp; Class</t>
  </si>
  <si>
    <t>Racial &amp; Ethnic Minorities</t>
  </si>
  <si>
    <t>Rationality &amp; Society</t>
  </si>
  <si>
    <t xml:space="preserve">Science, Knowledge, &amp; Tech. </t>
  </si>
  <si>
    <t>Sex &amp; Gender</t>
  </si>
  <si>
    <t>Sociology of Mental Health</t>
  </si>
  <si>
    <t xml:space="preserve">Teaching &amp; Learning in Soc. </t>
  </si>
  <si>
    <t>Note: Lifetime members (n=14) are included in the total membership count but not the section counts.</t>
  </si>
  <si>
    <t>Alcohol Drugs &amp; Tobacco</t>
  </si>
  <si>
    <t>Column6</t>
  </si>
  <si>
    <t>Column5</t>
  </si>
  <si>
    <t>Column10</t>
  </si>
  <si>
    <t>Column9</t>
  </si>
  <si>
    <t>Column4</t>
  </si>
  <si>
    <t>Column3</t>
  </si>
  <si>
    <t>Column8</t>
  </si>
  <si>
    <t>Column7</t>
  </si>
  <si>
    <t>Column2</t>
  </si>
  <si>
    <t>Column1</t>
  </si>
  <si>
    <t>Retired (%)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</si>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</sst>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(0.00\)"/>
    <numFmt numFmtId="165" formatCode="\(#,##0.00\)"/>
    <numFmt numFmtId="166" formatCode="0.00_);\(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 tint="-9.9948118533890809E-2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2" borderId="1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3" borderId="2" xfId="0" applyFont="1" applyFill="1" applyBorder="1"/>
    <xf numFmtId="164" fontId="2" fillId="3" borderId="2" xfId="1" applyNumberFormat="1" applyFont="1" applyFill="1" applyBorder="1"/>
    <xf numFmtId="164" fontId="2" fillId="0" borderId="2" xfId="1" applyNumberFormat="1" applyFont="1" applyBorder="1"/>
    <xf numFmtId="164" fontId="2" fillId="0" borderId="2" xfId="0" applyNumberFormat="1" applyFont="1" applyBorder="1"/>
    <xf numFmtId="164" fontId="2" fillId="3" borderId="3" xfId="0" applyNumberFormat="1" applyFont="1" applyFill="1" applyBorder="1"/>
    <xf numFmtId="0" fontId="2" fillId="4" borderId="1" xfId="0" applyFont="1" applyFill="1" applyBorder="1"/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4" fillId="2" borderId="0" xfId="0" applyFont="1" applyFill="1" applyBorder="1"/>
    <xf numFmtId="165" fontId="2" fillId="4" borderId="3" xfId="0" applyNumberFormat="1" applyFont="1" applyFill="1" applyBorder="1"/>
    <xf numFmtId="0" fontId="2" fillId="4" borderId="2" xfId="0" applyFont="1" applyFill="1" applyBorder="1"/>
    <xf numFmtId="165" fontId="2" fillId="5" borderId="2" xfId="0" applyNumberFormat="1" applyFont="1" applyFill="1" applyBorder="1"/>
    <xf numFmtId="0" fontId="2" fillId="5" borderId="2" xfId="0" applyFont="1" applyFill="1" applyBorder="1"/>
    <xf numFmtId="165" fontId="2" fillId="4" borderId="2" xfId="0" applyNumberFormat="1" applyFont="1" applyFill="1" applyBorder="1"/>
    <xf numFmtId="165" fontId="2" fillId="2" borderId="3" xfId="0" applyNumberFormat="1" applyFont="1" applyFill="1" applyBorder="1"/>
    <xf numFmtId="0" fontId="2" fillId="2" borderId="2" xfId="0" applyFont="1" applyFill="1" applyBorder="1"/>
    <xf numFmtId="165" fontId="2" fillId="3" borderId="2" xfId="0" applyNumberFormat="1" applyFont="1" applyFill="1" applyBorder="1"/>
    <xf numFmtId="165" fontId="2" fillId="2" borderId="2" xfId="0" applyNumberFormat="1" applyFont="1" applyFill="1" applyBorder="1"/>
    <xf numFmtId="165" fontId="2" fillId="4" borderId="4" xfId="0" applyNumberFormat="1" applyFont="1" applyFill="1" applyBorder="1"/>
    <xf numFmtId="0" fontId="2" fillId="4" borderId="5" xfId="0" applyFont="1" applyFill="1" applyBorder="1"/>
    <xf numFmtId="165" fontId="2" fillId="5" borderId="5" xfId="0" applyNumberFormat="1" applyFont="1" applyFill="1" applyBorder="1"/>
    <xf numFmtId="0" fontId="2" fillId="5" borderId="5" xfId="0" applyFont="1" applyFill="1" applyBorder="1"/>
    <xf numFmtId="165" fontId="2" fillId="4" borderId="5" xfId="0" applyNumberFormat="1" applyFont="1" applyFill="1" applyBorder="1"/>
    <xf numFmtId="0" fontId="2" fillId="4" borderId="6" xfId="0" applyFont="1" applyFill="1" applyBorder="1"/>
    <xf numFmtId="165" fontId="3" fillId="2" borderId="7" xfId="0" applyNumberFormat="1" applyFont="1" applyFill="1" applyBorder="1"/>
    <xf numFmtId="0" fontId="3" fillId="2" borderId="0" xfId="0" applyFont="1" applyFill="1" applyBorder="1"/>
    <xf numFmtId="165" fontId="3" fillId="3" borderId="0" xfId="0" applyNumberFormat="1" applyFont="1" applyFill="1" applyBorder="1"/>
    <xf numFmtId="0" fontId="3" fillId="3" borderId="0" xfId="0" applyFont="1" applyFill="1" applyBorder="1"/>
    <xf numFmtId="165" fontId="3" fillId="2" borderId="0" xfId="0" applyNumberFormat="1" applyFont="1" applyFill="1" applyBorder="1"/>
    <xf numFmtId="0" fontId="3" fillId="2" borderId="8" xfId="0" applyFont="1" applyFill="1" applyBorder="1"/>
    <xf numFmtId="0" fontId="0" fillId="2" borderId="7" xfId="0" applyFill="1" applyBorder="1"/>
    <xf numFmtId="0" fontId="0" fillId="3" borderId="0" xfId="0" applyFill="1" applyBorder="1"/>
    <xf numFmtId="0" fontId="0" fillId="2" borderId="8" xfId="0" applyFill="1" applyBorder="1"/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11" xfId="0" applyFill="1" applyBorder="1"/>
    <xf numFmtId="39" fontId="2" fillId="5" borderId="5" xfId="0" applyNumberFormat="1" applyFont="1" applyFill="1" applyBorder="1"/>
    <xf numFmtId="39" fontId="2" fillId="3" borderId="2" xfId="0" applyNumberFormat="1" applyFont="1" applyFill="1" applyBorder="1"/>
    <xf numFmtId="39" fontId="2" fillId="5" borderId="2" xfId="0" applyNumberFormat="1" applyFont="1" applyFill="1" applyBorder="1"/>
    <xf numFmtId="39" fontId="2" fillId="4" borderId="5" xfId="0" applyNumberFormat="1" applyFont="1" applyFill="1" applyBorder="1"/>
    <xf numFmtId="39" fontId="2" fillId="2" borderId="2" xfId="0" applyNumberFormat="1" applyFont="1" applyFill="1" applyBorder="1"/>
    <xf numFmtId="39" fontId="2" fillId="4" borderId="2" xfId="0" applyNumberFormat="1" applyFont="1" applyFill="1" applyBorder="1"/>
    <xf numFmtId="39" fontId="2" fillId="4" borderId="4" xfId="0" applyNumberFormat="1" applyFont="1" applyFill="1" applyBorder="1"/>
    <xf numFmtId="39" fontId="2" fillId="2" borderId="3" xfId="0" applyNumberFormat="1" applyFont="1" applyFill="1" applyBorder="1"/>
    <xf numFmtId="39" fontId="2" fillId="4" borderId="3" xfId="0" applyNumberFormat="1" applyFont="1" applyFill="1" applyBorder="1"/>
    <xf numFmtId="166" fontId="2" fillId="3" borderId="2" xfId="1" applyNumberFormat="1" applyFont="1" applyFill="1" applyBorder="1"/>
    <xf numFmtId="166" fontId="2" fillId="3" borderId="3" xfId="0" applyNumberFormat="1" applyFont="1" applyFill="1" applyBorder="1"/>
    <xf numFmtId="0" fontId="2" fillId="4" borderId="0" xfId="0" applyFont="1" applyFill="1" applyBorder="1"/>
    <xf numFmtId="166" fontId="2" fillId="3" borderId="2" xfId="0" applyNumberFormat="1" applyFont="1" applyFill="1" applyBorder="1"/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AFF1-421D-446A-BD9E-2C4E509D6D0C}">
  <dimension ref="A1:J58"/>
  <sheetViews>
    <sheetView view="pageLayout" zoomScaleNormal="100" workbookViewId="0">
      <selection sqref="A1:J56"/>
    </sheetView>
  </sheetViews>
  <sheetFormatPr defaultColWidth="7.85546875" defaultRowHeight="15" x14ac:dyDescent="0.25"/>
  <cols>
    <col min="1" max="1" width="31.85546875" style="21" customWidth="1"/>
    <col min="2" max="2" width="6.140625" style="21" customWidth="1"/>
    <col min="3" max="3" width="5.140625" style="21" customWidth="1"/>
    <col min="4" max="4" width="6.7109375" style="21" customWidth="1"/>
    <col min="5" max="5" width="5.140625" style="21" customWidth="1"/>
    <col min="6" max="6" width="6.7109375" style="21" customWidth="1"/>
    <col min="7" max="7" width="5.85546875" style="21" customWidth="1"/>
    <col min="8" max="8" width="7" style="21" customWidth="1"/>
    <col min="9" max="9" width="5.28515625" style="21" customWidth="1"/>
    <col min="10" max="10" width="6.42578125" style="21" customWidth="1"/>
    <col min="11" max="16384" width="7.85546875" style="21"/>
  </cols>
  <sheetData>
    <row r="1" spans="1:10" ht="39" customHeight="1" x14ac:dyDescent="0.25">
      <c r="A1" s="51"/>
      <c r="B1" s="50" t="s">
        <v>0</v>
      </c>
      <c r="C1" s="49" t="s">
        <v>1</v>
      </c>
      <c r="D1" s="49"/>
      <c r="E1" s="48" t="s">
        <v>2</v>
      </c>
      <c r="F1" s="48"/>
      <c r="G1" s="49" t="s">
        <v>3</v>
      </c>
      <c r="H1" s="49"/>
      <c r="I1" s="48" t="s">
        <v>71</v>
      </c>
      <c r="J1" s="47"/>
    </row>
    <row r="2" spans="1:10" hidden="1" x14ac:dyDescent="0.25">
      <c r="A2" s="46" t="s">
        <v>70</v>
      </c>
      <c r="B2" s="21" t="s">
        <v>69</v>
      </c>
      <c r="C2" s="45" t="s">
        <v>68</v>
      </c>
      <c r="D2" s="45" t="s">
        <v>67</v>
      </c>
      <c r="E2" s="21" t="s">
        <v>66</v>
      </c>
      <c r="F2" s="21" t="s">
        <v>65</v>
      </c>
      <c r="G2" s="45" t="s">
        <v>64</v>
      </c>
      <c r="H2" s="45" t="s">
        <v>63</v>
      </c>
      <c r="I2" s="21" t="s">
        <v>62</v>
      </c>
      <c r="J2" s="44" t="s">
        <v>61</v>
      </c>
    </row>
    <row r="3" spans="1:10" hidden="1" x14ac:dyDescent="0.25">
      <c r="A3" s="43" t="s">
        <v>70</v>
      </c>
      <c r="B3" s="39" t="s">
        <v>69</v>
      </c>
      <c r="C3" s="41" t="s">
        <v>68</v>
      </c>
      <c r="D3" s="40" t="s">
        <v>67</v>
      </c>
      <c r="E3" s="39" t="s">
        <v>66</v>
      </c>
      <c r="F3" s="42" t="s">
        <v>65</v>
      </c>
      <c r="G3" s="41" t="s">
        <v>64</v>
      </c>
      <c r="H3" s="40" t="s">
        <v>63</v>
      </c>
      <c r="I3" s="39" t="s">
        <v>62</v>
      </c>
      <c r="J3" s="38" t="s">
        <v>61</v>
      </c>
    </row>
    <row r="4" spans="1:10" x14ac:dyDescent="0.25">
      <c r="A4" s="37" t="s">
        <v>29</v>
      </c>
      <c r="B4" s="33">
        <v>11551</v>
      </c>
      <c r="C4" s="35">
        <v>6076</v>
      </c>
      <c r="D4" s="34">
        <f>(C4/$B4)*100</f>
        <v>52.601506363085448</v>
      </c>
      <c r="E4" s="33">
        <v>1137</v>
      </c>
      <c r="F4" s="36">
        <f>(E4/B4)*100</f>
        <v>9.843303610077049</v>
      </c>
      <c r="G4" s="35">
        <v>3529</v>
      </c>
      <c r="H4" s="34">
        <f>(G4/$B4)*100</f>
        <v>30.551467405419448</v>
      </c>
      <c r="I4" s="33">
        <v>795</v>
      </c>
      <c r="J4" s="32">
        <f>(I4/$B4)*100</f>
        <v>6.8825209938533458</v>
      </c>
    </row>
    <row r="5" spans="1:10" x14ac:dyDescent="0.25">
      <c r="A5" s="4" t="s">
        <v>30</v>
      </c>
      <c r="B5" s="29">
        <v>607</v>
      </c>
      <c r="C5" s="8">
        <v>353</v>
      </c>
      <c r="D5" s="30">
        <f>(C5/$B5)*100</f>
        <v>58.154859967051074</v>
      </c>
      <c r="E5" s="29">
        <v>40</v>
      </c>
      <c r="F5" s="31">
        <f>(E5/B5)*100</f>
        <v>6.5897858319604614</v>
      </c>
      <c r="G5" s="8">
        <v>181</v>
      </c>
      <c r="H5" s="30">
        <f>(G5/$B5)*100</f>
        <v>29.818780889621088</v>
      </c>
      <c r="I5" s="29">
        <v>33</v>
      </c>
      <c r="J5" s="28">
        <f>(I5/$B5)*100</f>
        <v>5.4365733113673809</v>
      </c>
    </row>
    <row r="6" spans="1:10" x14ac:dyDescent="0.25">
      <c r="A6" s="13" t="s">
        <v>60</v>
      </c>
      <c r="B6" s="24">
        <v>157</v>
      </c>
      <c r="C6" s="26">
        <v>95</v>
      </c>
      <c r="D6" s="25">
        <f>(C6/$B6)*100</f>
        <v>60.509554140127385</v>
      </c>
      <c r="E6" s="24">
        <v>9</v>
      </c>
      <c r="F6" s="27">
        <f>(E6/B6)*100</f>
        <v>5.7324840764331215</v>
      </c>
      <c r="G6" s="26">
        <v>43</v>
      </c>
      <c r="H6" s="25">
        <f>(G6/$B6)*100</f>
        <v>27.388535031847134</v>
      </c>
      <c r="I6" s="24">
        <v>10</v>
      </c>
      <c r="J6" s="23">
        <f>(I6/$B6)*100</f>
        <v>6.369426751592357</v>
      </c>
    </row>
    <row r="7" spans="1:10" x14ac:dyDescent="0.25">
      <c r="A7" s="4" t="s">
        <v>32</v>
      </c>
      <c r="B7" s="29">
        <v>259</v>
      </c>
      <c r="C7" s="8">
        <v>134</v>
      </c>
      <c r="D7" s="30">
        <f>(C7/$B7)*100</f>
        <v>51.737451737451735</v>
      </c>
      <c r="E7" s="29">
        <v>17</v>
      </c>
      <c r="F7" s="31">
        <f>(E7/B7)*100</f>
        <v>6.563706563706563</v>
      </c>
      <c r="G7" s="8">
        <v>90</v>
      </c>
      <c r="H7" s="30">
        <f>(G7/$B7)*100</f>
        <v>34.749034749034749</v>
      </c>
      <c r="I7" s="29">
        <v>18</v>
      </c>
      <c r="J7" s="28">
        <f>(I7/$B7)*100</f>
        <v>6.9498069498069501</v>
      </c>
    </row>
    <row r="8" spans="1:10" x14ac:dyDescent="0.25">
      <c r="A8" s="13" t="s">
        <v>33</v>
      </c>
      <c r="B8" s="24">
        <v>146</v>
      </c>
      <c r="C8" s="26">
        <v>82</v>
      </c>
      <c r="D8" s="25">
        <f>(C8/$B8)*100</f>
        <v>56.164383561643838</v>
      </c>
      <c r="E8" s="24">
        <v>11</v>
      </c>
      <c r="F8" s="27">
        <f>(E8/B8)*100</f>
        <v>7.5342465753424657</v>
      </c>
      <c r="G8" s="26">
        <v>44</v>
      </c>
      <c r="H8" s="25">
        <f>(G8/$B8)*100</f>
        <v>30.136986301369863</v>
      </c>
      <c r="I8" s="24">
        <v>9</v>
      </c>
      <c r="J8" s="23">
        <f>(I8/$B8)*100</f>
        <v>6.1643835616438354</v>
      </c>
    </row>
    <row r="9" spans="1:10" x14ac:dyDescent="0.25">
      <c r="A9" s="4" t="s">
        <v>34</v>
      </c>
      <c r="B9" s="29">
        <v>366</v>
      </c>
      <c r="C9" s="8">
        <v>214</v>
      </c>
      <c r="D9" s="30">
        <f>(C9/$B9)*100</f>
        <v>58.469945355191257</v>
      </c>
      <c r="E9" s="29">
        <v>22</v>
      </c>
      <c r="F9" s="31">
        <f>(E9/B9)*100</f>
        <v>6.0109289617486334</v>
      </c>
      <c r="G9" s="8">
        <v>123</v>
      </c>
      <c r="H9" s="30">
        <f>(G9/$B9)*100</f>
        <v>33.606557377049178</v>
      </c>
      <c r="I9" s="29">
        <v>7</v>
      </c>
      <c r="J9" s="28">
        <f>(I9/$B9)*100</f>
        <v>1.9125683060109291</v>
      </c>
    </row>
    <row r="10" spans="1:10" x14ac:dyDescent="0.25">
      <c r="A10" s="13" t="s">
        <v>35</v>
      </c>
      <c r="B10" s="24">
        <v>307</v>
      </c>
      <c r="C10" s="26">
        <v>171</v>
      </c>
      <c r="D10" s="25">
        <f>(C10/$B10)*100</f>
        <v>55.700325732899024</v>
      </c>
      <c r="E10" s="24">
        <v>15</v>
      </c>
      <c r="F10" s="27">
        <f>(E10/B10)*100</f>
        <v>4.8859934853420199</v>
      </c>
      <c r="G10" s="26">
        <v>115</v>
      </c>
      <c r="H10" s="25">
        <f>(G10/$B10)*100</f>
        <v>37.45928338762215</v>
      </c>
      <c r="I10" s="24">
        <v>6</v>
      </c>
      <c r="J10" s="23">
        <f>(I10/$B10)*100</f>
        <v>1.9543973941368076</v>
      </c>
    </row>
    <row r="11" spans="1:10" x14ac:dyDescent="0.25">
      <c r="A11" s="4" t="s">
        <v>36</v>
      </c>
      <c r="B11" s="29">
        <v>342</v>
      </c>
      <c r="C11" s="8">
        <v>197</v>
      </c>
      <c r="D11" s="30">
        <f>(C11/$B11)*100</f>
        <v>57.602339181286553</v>
      </c>
      <c r="E11" s="29">
        <v>11</v>
      </c>
      <c r="F11" s="31">
        <f>(E11/B11)*100</f>
        <v>3.2163742690058479</v>
      </c>
      <c r="G11" s="8">
        <v>119</v>
      </c>
      <c r="H11" s="30">
        <f>(G11/$B11)*100</f>
        <v>34.795321637426902</v>
      </c>
      <c r="I11" s="29">
        <v>14</v>
      </c>
      <c r="J11" s="28">
        <f>(I11/$B11)*100</f>
        <v>4.0935672514619883</v>
      </c>
    </row>
    <row r="12" spans="1:10" x14ac:dyDescent="0.25">
      <c r="A12" s="13" t="s">
        <v>37</v>
      </c>
      <c r="B12" s="24">
        <v>807</v>
      </c>
      <c r="C12" s="26">
        <v>473</v>
      </c>
      <c r="D12" s="25">
        <f>(C12/$B12)*100</f>
        <v>58.612143742255263</v>
      </c>
      <c r="E12" s="24">
        <v>40</v>
      </c>
      <c r="F12" s="27">
        <f>(E12/B12)*100</f>
        <v>4.9566294919454776</v>
      </c>
      <c r="G12" s="26">
        <v>259</v>
      </c>
      <c r="H12" s="25">
        <f>(G12/$B12)*100</f>
        <v>32.094175960346966</v>
      </c>
      <c r="I12" s="24">
        <v>35</v>
      </c>
      <c r="J12" s="23">
        <f>(I12/$B12)*100</f>
        <v>4.337050805452292</v>
      </c>
    </row>
    <row r="13" spans="1:10" x14ac:dyDescent="0.25">
      <c r="A13" s="4" t="s">
        <v>27</v>
      </c>
      <c r="B13" s="29">
        <v>350</v>
      </c>
      <c r="C13" s="8">
        <v>173</v>
      </c>
      <c r="D13" s="30">
        <f>(C13/$B13)*100</f>
        <v>49.428571428571431</v>
      </c>
      <c r="E13" s="29">
        <v>51</v>
      </c>
      <c r="F13" s="31">
        <f>(E13/B13)*100</f>
        <v>14.571428571428571</v>
      </c>
      <c r="G13" s="8">
        <v>112</v>
      </c>
      <c r="H13" s="30">
        <f>(G13/$B13)*100</f>
        <v>32</v>
      </c>
      <c r="I13" s="29">
        <v>14</v>
      </c>
      <c r="J13" s="28">
        <f>(I13/$B13)*100</f>
        <v>4</v>
      </c>
    </row>
    <row r="14" spans="1:10" x14ac:dyDescent="0.25">
      <c r="A14" s="13" t="s">
        <v>38</v>
      </c>
      <c r="B14" s="24">
        <v>600</v>
      </c>
      <c r="C14" s="26">
        <v>368</v>
      </c>
      <c r="D14" s="25">
        <f>(C14/$B14)*100</f>
        <v>61.333333333333329</v>
      </c>
      <c r="E14" s="24">
        <v>38</v>
      </c>
      <c r="F14" s="27">
        <f>(E14/B14)*100</f>
        <v>6.3333333333333339</v>
      </c>
      <c r="G14" s="26">
        <v>165</v>
      </c>
      <c r="H14" s="25">
        <f>(G14/$B14)*100</f>
        <v>27.500000000000004</v>
      </c>
      <c r="I14" s="24">
        <v>28</v>
      </c>
      <c r="J14" s="23">
        <f>(I14/$B14)*100</f>
        <v>4.666666666666667</v>
      </c>
    </row>
    <row r="15" spans="1:10" x14ac:dyDescent="0.25">
      <c r="A15" s="4" t="s">
        <v>39</v>
      </c>
      <c r="B15" s="29">
        <v>714</v>
      </c>
      <c r="C15" s="8">
        <v>404</v>
      </c>
      <c r="D15" s="30">
        <f>(C15/$B15)*100</f>
        <v>56.582633053221286</v>
      </c>
      <c r="E15" s="29">
        <v>52</v>
      </c>
      <c r="F15" s="31">
        <f>(E15/B15)*100</f>
        <v>7.2829131652661072</v>
      </c>
      <c r="G15" s="8">
        <v>220</v>
      </c>
      <c r="H15" s="30">
        <f>(G15/$B15)*100</f>
        <v>30.812324929971989</v>
      </c>
      <c r="I15" s="29">
        <v>38</v>
      </c>
      <c r="J15" s="28">
        <f>(I15/$B15)*100</f>
        <v>5.322128851540616</v>
      </c>
    </row>
    <row r="16" spans="1:10" x14ac:dyDescent="0.25">
      <c r="A16" s="13" t="s">
        <v>40</v>
      </c>
      <c r="B16" s="24">
        <v>300</v>
      </c>
      <c r="C16" s="26">
        <v>162</v>
      </c>
      <c r="D16" s="25">
        <f>(C16/$B16)*100</f>
        <v>54</v>
      </c>
      <c r="E16" s="24">
        <v>21</v>
      </c>
      <c r="F16" s="27">
        <f>(E16/B16)*100</f>
        <v>7.0000000000000009</v>
      </c>
      <c r="G16" s="26">
        <v>111</v>
      </c>
      <c r="H16" s="25">
        <f>(G16/$B16)*100</f>
        <v>37</v>
      </c>
      <c r="I16" s="24">
        <v>6</v>
      </c>
      <c r="J16" s="23">
        <f>(I16/$B16)*100</f>
        <v>2</v>
      </c>
    </row>
    <row r="17" spans="1:10" x14ac:dyDescent="0.25">
      <c r="A17" s="4" t="s">
        <v>41</v>
      </c>
      <c r="B17" s="29">
        <v>611</v>
      </c>
      <c r="C17" s="8">
        <v>322</v>
      </c>
      <c r="D17" s="30">
        <f>(C17/$B17)*100</f>
        <v>52.700490998363335</v>
      </c>
      <c r="E17" s="29">
        <v>28</v>
      </c>
      <c r="F17" s="31">
        <f>(E17/B17)*100</f>
        <v>4.5826513911620292</v>
      </c>
      <c r="G17" s="8">
        <v>238</v>
      </c>
      <c r="H17" s="30">
        <f>(G17/$B17)*100</f>
        <v>38.952536824877249</v>
      </c>
      <c r="I17" s="29">
        <v>22</v>
      </c>
      <c r="J17" s="28">
        <f>(I17/$B17)*100</f>
        <v>3.6006546644844519</v>
      </c>
    </row>
    <row r="18" spans="1:10" x14ac:dyDescent="0.25">
      <c r="A18" s="13" t="s">
        <v>42</v>
      </c>
      <c r="B18" s="24">
        <v>191</v>
      </c>
      <c r="C18" s="26">
        <v>114</v>
      </c>
      <c r="D18" s="25">
        <f>(C18/$B18)*100</f>
        <v>59.685863874345543</v>
      </c>
      <c r="E18" s="24">
        <v>7</v>
      </c>
      <c r="F18" s="27">
        <f>(E18/B18)*100</f>
        <v>3.664921465968586</v>
      </c>
      <c r="G18" s="26">
        <v>56</v>
      </c>
      <c r="H18" s="25">
        <f>(G18/$B18)*100</f>
        <v>29.319371727748688</v>
      </c>
      <c r="I18" s="24">
        <v>13</v>
      </c>
      <c r="J18" s="23">
        <f>(I18/$B18)*100</f>
        <v>6.8062827225130889</v>
      </c>
    </row>
    <row r="19" spans="1:10" x14ac:dyDescent="0.25">
      <c r="A19" s="4" t="s">
        <v>23</v>
      </c>
      <c r="B19" s="29">
        <v>783</v>
      </c>
      <c r="C19" s="8">
        <v>408</v>
      </c>
      <c r="D19" s="30">
        <f>(C19/$B19)*100</f>
        <v>52.107279693486589</v>
      </c>
      <c r="E19" s="29">
        <v>85</v>
      </c>
      <c r="F19" s="31">
        <f>(E19/B19)*100</f>
        <v>10.855683269476373</v>
      </c>
      <c r="G19" s="8">
        <v>266</v>
      </c>
      <c r="H19" s="30">
        <f>(G19/$B19)*100</f>
        <v>33.971902937420175</v>
      </c>
      <c r="I19" s="29">
        <v>24</v>
      </c>
      <c r="J19" s="28">
        <f>(I19/$B19)*100</f>
        <v>3.0651340996168579</v>
      </c>
    </row>
    <row r="20" spans="1:10" x14ac:dyDescent="0.25">
      <c r="A20" s="13" t="s">
        <v>11</v>
      </c>
      <c r="B20" s="24">
        <v>510</v>
      </c>
      <c r="C20" s="26">
        <v>296</v>
      </c>
      <c r="D20" s="25">
        <f>(C20/$B20)*100</f>
        <v>58.039215686274517</v>
      </c>
      <c r="E20" s="24">
        <v>27</v>
      </c>
      <c r="F20" s="27">
        <f>(E20/B20)*100</f>
        <v>5.2941176470588234</v>
      </c>
      <c r="G20" s="26">
        <v>156</v>
      </c>
      <c r="H20" s="25">
        <f>(G20/$B20)*100</f>
        <v>30.588235294117649</v>
      </c>
      <c r="I20" s="24">
        <v>31</v>
      </c>
      <c r="J20" s="23">
        <f>(I20/$B20)*100</f>
        <v>6.0784313725490193</v>
      </c>
    </row>
    <row r="21" spans="1:10" x14ac:dyDescent="0.25">
      <c r="A21" s="4" t="s">
        <v>43</v>
      </c>
      <c r="B21" s="29">
        <v>119</v>
      </c>
      <c r="C21" s="8">
        <v>54</v>
      </c>
      <c r="D21" s="30">
        <f>(C21/$B21)*100</f>
        <v>45.378151260504204</v>
      </c>
      <c r="E21" s="29">
        <v>19</v>
      </c>
      <c r="F21" s="31">
        <f>(E21/B21)*100</f>
        <v>15.966386554621847</v>
      </c>
      <c r="G21" s="8">
        <v>36</v>
      </c>
      <c r="H21" s="30">
        <f>(G21/$B21)*100</f>
        <v>30.252100840336134</v>
      </c>
      <c r="I21" s="29">
        <v>10</v>
      </c>
      <c r="J21" s="28">
        <f>(I21/$B21)*100</f>
        <v>8.4033613445378155</v>
      </c>
    </row>
    <row r="22" spans="1:10" x14ac:dyDescent="0.25">
      <c r="A22" s="13" t="s">
        <v>44</v>
      </c>
      <c r="B22" s="24">
        <v>125</v>
      </c>
      <c r="C22" s="26">
        <v>75</v>
      </c>
      <c r="D22" s="25">
        <f>(C22/$B22)*100</f>
        <v>60</v>
      </c>
      <c r="E22" s="24">
        <v>8</v>
      </c>
      <c r="F22" s="27">
        <f>(E22/B22)*100</f>
        <v>6.4</v>
      </c>
      <c r="G22" s="26">
        <v>25</v>
      </c>
      <c r="H22" s="25">
        <f>(G22/$B22)*100</f>
        <v>20</v>
      </c>
      <c r="I22" s="24">
        <v>17</v>
      </c>
      <c r="J22" s="23">
        <f>(I22/$B22)*100</f>
        <v>13.600000000000001</v>
      </c>
    </row>
    <row r="23" spans="1:10" x14ac:dyDescent="0.25">
      <c r="A23" s="4" t="s">
        <v>26</v>
      </c>
      <c r="B23" s="29">
        <v>679</v>
      </c>
      <c r="C23" s="8">
        <v>412</v>
      </c>
      <c r="D23" s="30">
        <f>(C23/$B23)*100</f>
        <v>60.677466863033871</v>
      </c>
      <c r="E23" s="29">
        <v>31</v>
      </c>
      <c r="F23" s="31">
        <f>(E23/B23)*100</f>
        <v>4.5655375552282766</v>
      </c>
      <c r="G23" s="8">
        <v>215</v>
      </c>
      <c r="H23" s="30">
        <f>(G23/$B23)*100</f>
        <v>31.664212076583208</v>
      </c>
      <c r="I23" s="29">
        <v>21</v>
      </c>
      <c r="J23" s="28">
        <f>(I23/$B23)*100</f>
        <v>3.0927835051546393</v>
      </c>
    </row>
    <row r="24" spans="1:10" x14ac:dyDescent="0.25">
      <c r="A24" s="13" t="s">
        <v>45</v>
      </c>
      <c r="B24" s="24">
        <v>697</v>
      </c>
      <c r="C24" s="26">
        <v>396</v>
      </c>
      <c r="D24" s="25">
        <f>(C24/$B24)*100</f>
        <v>56.814921090387372</v>
      </c>
      <c r="E24" s="24">
        <v>52</v>
      </c>
      <c r="F24" s="27">
        <f>(E24/B24)*100</f>
        <v>7.4605451936872305</v>
      </c>
      <c r="G24" s="26">
        <v>226</v>
      </c>
      <c r="H24" s="25">
        <f>(G24/$B24)*100</f>
        <v>32.424677187948348</v>
      </c>
      <c r="I24" s="24">
        <v>23</v>
      </c>
      <c r="J24" s="23">
        <f>(I24/$B24)*100</f>
        <v>3.2998565279770444</v>
      </c>
    </row>
    <row r="25" spans="1:10" x14ac:dyDescent="0.25">
      <c r="A25" s="4" t="s">
        <v>22</v>
      </c>
      <c r="B25" s="29">
        <v>169</v>
      </c>
      <c r="C25" s="8">
        <v>95</v>
      </c>
      <c r="D25" s="30">
        <f>(C25/$B25)*100</f>
        <v>56.213017751479285</v>
      </c>
      <c r="E25" s="29">
        <v>20</v>
      </c>
      <c r="F25" s="31">
        <f>(E25/B25)*100</f>
        <v>11.834319526627219</v>
      </c>
      <c r="G25" s="8">
        <v>22</v>
      </c>
      <c r="H25" s="30">
        <f>(G25/$B25)*100</f>
        <v>13.017751479289942</v>
      </c>
      <c r="I25" s="29">
        <v>32</v>
      </c>
      <c r="J25" s="28">
        <f>(I25/$B25)*100</f>
        <v>18.934911242603551</v>
      </c>
    </row>
    <row r="26" spans="1:10" x14ac:dyDescent="0.25">
      <c r="A26" s="13" t="s">
        <v>24</v>
      </c>
      <c r="B26" s="24">
        <v>233</v>
      </c>
      <c r="C26" s="26">
        <v>136</v>
      </c>
      <c r="D26" s="25">
        <f>(C26/$B26)*100</f>
        <v>58.369098712446352</v>
      </c>
      <c r="E26" s="24">
        <v>16</v>
      </c>
      <c r="F26" s="27">
        <f>(E26/B26)*100</f>
        <v>6.866952789699571</v>
      </c>
      <c r="G26" s="26">
        <v>73</v>
      </c>
      <c r="H26" s="25">
        <f>(G26/$B26)*100</f>
        <v>31.330472103004293</v>
      </c>
      <c r="I26" s="24">
        <v>8</v>
      </c>
      <c r="J26" s="23">
        <f>(I26/$B26)*100</f>
        <v>3.4334763948497855</v>
      </c>
    </row>
    <row r="27" spans="1:10" x14ac:dyDescent="0.25">
      <c r="A27" s="4" t="s">
        <v>46</v>
      </c>
      <c r="B27" s="29">
        <v>815</v>
      </c>
      <c r="C27" s="8">
        <v>458</v>
      </c>
      <c r="D27" s="30">
        <f>(C27/$B27)*100</f>
        <v>56.196319018404907</v>
      </c>
      <c r="E27" s="29">
        <v>47</v>
      </c>
      <c r="F27" s="31">
        <f>(E27/B27)*100</f>
        <v>5.7668711656441722</v>
      </c>
      <c r="G27" s="8">
        <v>288</v>
      </c>
      <c r="H27" s="30">
        <f>(G27/$B27)*100</f>
        <v>35.337423312883438</v>
      </c>
      <c r="I27" s="29">
        <v>22</v>
      </c>
      <c r="J27" s="28">
        <f>(I27/$B27)*100</f>
        <v>2.6993865030674846</v>
      </c>
    </row>
    <row r="28" spans="1:10" x14ac:dyDescent="0.25">
      <c r="A28" s="13" t="s">
        <v>19</v>
      </c>
      <c r="B28" s="24">
        <v>620</v>
      </c>
      <c r="C28" s="26">
        <v>381</v>
      </c>
      <c r="D28" s="25">
        <f>(C28/$B28)*100</f>
        <v>61.451612903225808</v>
      </c>
      <c r="E28" s="24">
        <v>41</v>
      </c>
      <c r="F28" s="27">
        <f>(E28/B28)*100</f>
        <v>6.612903225806452</v>
      </c>
      <c r="G28" s="26">
        <v>182</v>
      </c>
      <c r="H28" s="25">
        <f>(G28/$B28)*100</f>
        <v>29.354838709677416</v>
      </c>
      <c r="I28" s="24">
        <v>16</v>
      </c>
      <c r="J28" s="23">
        <f>(I28/$B28)*100</f>
        <v>2.5806451612903225</v>
      </c>
    </row>
    <row r="29" spans="1:10" x14ac:dyDescent="0.25">
      <c r="A29" s="4" t="s">
        <v>47</v>
      </c>
      <c r="B29" s="29">
        <v>412</v>
      </c>
      <c r="C29" s="8">
        <v>240</v>
      </c>
      <c r="D29" s="30">
        <f>(C29/$B29)*100</f>
        <v>58.252427184466015</v>
      </c>
      <c r="E29" s="29">
        <v>21</v>
      </c>
      <c r="F29" s="31">
        <f>(E29/B29)*100</f>
        <v>5.0970873786407767</v>
      </c>
      <c r="G29" s="8">
        <v>132</v>
      </c>
      <c r="H29" s="30">
        <f>(G29/$B29)*100</f>
        <v>32.038834951456316</v>
      </c>
      <c r="I29" s="29">
        <v>19</v>
      </c>
      <c r="J29" s="28">
        <f>(I29/$B29)*100</f>
        <v>4.6116504854368934</v>
      </c>
    </row>
    <row r="30" spans="1:10" x14ac:dyDescent="0.25">
      <c r="A30" s="13" t="s">
        <v>48</v>
      </c>
      <c r="B30" s="24">
        <v>386</v>
      </c>
      <c r="C30" s="26">
        <v>228</v>
      </c>
      <c r="D30" s="25">
        <f>(C30/$B30)*100</f>
        <v>59.067357512953365</v>
      </c>
      <c r="E30" s="24">
        <v>20</v>
      </c>
      <c r="F30" s="27">
        <f>(E30/B30)*100</f>
        <v>5.1813471502590671</v>
      </c>
      <c r="G30" s="26">
        <v>129</v>
      </c>
      <c r="H30" s="25">
        <f>(G30/$B30)*100</f>
        <v>33.419689119170989</v>
      </c>
      <c r="I30" s="24">
        <v>9</v>
      </c>
      <c r="J30" s="23">
        <f>(I30/$B30)*100</f>
        <v>2.3316062176165802</v>
      </c>
    </row>
    <row r="31" spans="1:10" x14ac:dyDescent="0.25">
      <c r="A31" s="4" t="s">
        <v>12</v>
      </c>
      <c r="B31" s="29">
        <v>303</v>
      </c>
      <c r="C31" s="8">
        <v>181</v>
      </c>
      <c r="D31" s="30">
        <f>(C31/$B31)*100</f>
        <v>59.735973597359738</v>
      </c>
      <c r="E31" s="29">
        <v>11</v>
      </c>
      <c r="F31" s="31">
        <f>(E31/B31)*100</f>
        <v>3.6303630363036308</v>
      </c>
      <c r="G31" s="8">
        <v>87</v>
      </c>
      <c r="H31" s="30">
        <f>(G31/$B31)*100</f>
        <v>28.71287128712871</v>
      </c>
      <c r="I31" s="29">
        <v>24</v>
      </c>
      <c r="J31" s="28">
        <f>(I31/$B31)*100</f>
        <v>7.9207920792079207</v>
      </c>
    </row>
    <row r="32" spans="1:10" x14ac:dyDescent="0.25">
      <c r="A32" s="13" t="s">
        <v>20</v>
      </c>
      <c r="B32" s="24">
        <v>206</v>
      </c>
      <c r="C32" s="26">
        <v>104</v>
      </c>
      <c r="D32" s="25">
        <f>(C32/$B32)*100</f>
        <v>50.485436893203882</v>
      </c>
      <c r="E32" s="24">
        <v>26</v>
      </c>
      <c r="F32" s="27">
        <f>(E32/B32)*100</f>
        <v>12.621359223300971</v>
      </c>
      <c r="G32" s="26">
        <v>61</v>
      </c>
      <c r="H32" s="25">
        <f>(G32/$B32)*100</f>
        <v>29.61165048543689</v>
      </c>
      <c r="I32" s="24">
        <v>15</v>
      </c>
      <c r="J32" s="23">
        <f>(I32/$B32)*100</f>
        <v>7.2815533980582519</v>
      </c>
    </row>
    <row r="33" spans="1:10" x14ac:dyDescent="0.25">
      <c r="A33" s="4" t="s">
        <v>7</v>
      </c>
      <c r="B33" s="29">
        <v>986</v>
      </c>
      <c r="C33" s="8">
        <v>563</v>
      </c>
      <c r="D33" s="30">
        <f>(C33/$B33)*100</f>
        <v>57.099391480730219</v>
      </c>
      <c r="E33" s="29">
        <v>60</v>
      </c>
      <c r="F33" s="31">
        <f>(E33/B33)*100</f>
        <v>6.0851926977687629</v>
      </c>
      <c r="G33" s="8">
        <v>315</v>
      </c>
      <c r="H33" s="30">
        <f>(G33/$B33)*100</f>
        <v>31.947261663286003</v>
      </c>
      <c r="I33" s="29">
        <v>47</v>
      </c>
      <c r="J33" s="28">
        <f>(I33/$B33)*100</f>
        <v>4.7667342799188637</v>
      </c>
    </row>
    <row r="34" spans="1:10" x14ac:dyDescent="0.25">
      <c r="A34" s="13" t="s">
        <v>6</v>
      </c>
      <c r="B34" s="24">
        <v>374</v>
      </c>
      <c r="C34" s="26">
        <v>209</v>
      </c>
      <c r="D34" s="25">
        <f>(C34/$B34)*100</f>
        <v>55.882352941176471</v>
      </c>
      <c r="E34" s="24">
        <v>32</v>
      </c>
      <c r="F34" s="27">
        <f>(E34/B34)*100</f>
        <v>8.5561497326203195</v>
      </c>
      <c r="G34" s="26">
        <v>110</v>
      </c>
      <c r="H34" s="25">
        <f>(G34/$B34)*100</f>
        <v>29.411764705882355</v>
      </c>
      <c r="I34" s="24">
        <v>23</v>
      </c>
      <c r="J34" s="23">
        <f>(I34/$B34)*100</f>
        <v>6.1497326203208562</v>
      </c>
    </row>
    <row r="35" spans="1:10" x14ac:dyDescent="0.25">
      <c r="A35" s="4" t="s">
        <v>49</v>
      </c>
      <c r="B35" s="29">
        <v>966</v>
      </c>
      <c r="C35" s="8">
        <v>532</v>
      </c>
      <c r="D35" s="30">
        <f>(C35/$B35)*100</f>
        <v>55.072463768115945</v>
      </c>
      <c r="E35" s="29">
        <v>88</v>
      </c>
      <c r="F35" s="31">
        <f>(E35/B35)*100</f>
        <v>9.1097308488612825</v>
      </c>
      <c r="G35" s="8">
        <v>319</v>
      </c>
      <c r="H35" s="30">
        <f>(G35/$B35)*100</f>
        <v>33.02277432712215</v>
      </c>
      <c r="I35" s="29">
        <v>27</v>
      </c>
      <c r="J35" s="28">
        <f>(I35/$B35)*100</f>
        <v>2.7950310559006213</v>
      </c>
    </row>
    <row r="36" spans="1:10" x14ac:dyDescent="0.25">
      <c r="A36" s="13" t="s">
        <v>50</v>
      </c>
      <c r="B36" s="24">
        <v>302</v>
      </c>
      <c r="C36" s="26">
        <v>138</v>
      </c>
      <c r="D36" s="25">
        <f>(C36/$B36)*100</f>
        <v>45.695364238410598</v>
      </c>
      <c r="E36" s="24">
        <v>18</v>
      </c>
      <c r="F36" s="27">
        <f>(E36/B36)*100</f>
        <v>5.9602649006622519</v>
      </c>
      <c r="G36" s="26">
        <v>120</v>
      </c>
      <c r="H36" s="25">
        <f>(G36/$B36)*100</f>
        <v>39.735099337748345</v>
      </c>
      <c r="I36" s="24">
        <v>26</v>
      </c>
      <c r="J36" s="23">
        <f>(I36/$B36)*100</f>
        <v>8.6092715231788084</v>
      </c>
    </row>
    <row r="37" spans="1:10" x14ac:dyDescent="0.25">
      <c r="A37" s="4" t="s">
        <v>51</v>
      </c>
      <c r="B37" s="29">
        <v>373</v>
      </c>
      <c r="C37" s="8">
        <v>186</v>
      </c>
      <c r="D37" s="30">
        <f>(C37/$B37)*100</f>
        <v>49.865951742627345</v>
      </c>
      <c r="E37" s="29">
        <v>25</v>
      </c>
      <c r="F37" s="31">
        <f>(E37/B37)*100</f>
        <v>6.7024128686327078</v>
      </c>
      <c r="G37" s="8">
        <v>141</v>
      </c>
      <c r="H37" s="30">
        <f>(G37/$B37)*100</f>
        <v>37.801608579088466</v>
      </c>
      <c r="I37" s="29">
        <v>21</v>
      </c>
      <c r="J37" s="28">
        <f>(I37/$B37)*100</f>
        <v>5.6300268096514747</v>
      </c>
    </row>
    <row r="38" spans="1:10" x14ac:dyDescent="0.25">
      <c r="A38" s="13" t="s">
        <v>14</v>
      </c>
      <c r="B38" s="24">
        <v>820</v>
      </c>
      <c r="C38" s="26">
        <v>459</v>
      </c>
      <c r="D38" s="25">
        <f>(C38/$B38)*100</f>
        <v>55.975609756097569</v>
      </c>
      <c r="E38" s="24">
        <v>52</v>
      </c>
      <c r="F38" s="27">
        <f>(E38/B38)*100</f>
        <v>6.3414634146341466</v>
      </c>
      <c r="G38" s="26">
        <v>273</v>
      </c>
      <c r="H38" s="25">
        <f>(G38/$B38)*100</f>
        <v>33.292682926829272</v>
      </c>
      <c r="I38" s="24">
        <v>36</v>
      </c>
      <c r="J38" s="23">
        <f>(I38/$B38)*100</f>
        <v>4.3902439024390238</v>
      </c>
    </row>
    <row r="39" spans="1:10" x14ac:dyDescent="0.25">
      <c r="A39" s="4" t="s">
        <v>52</v>
      </c>
      <c r="B39" s="29">
        <v>904</v>
      </c>
      <c r="C39" s="8">
        <v>501</v>
      </c>
      <c r="D39" s="30">
        <f>(C39/$B39)*100</f>
        <v>55.420353982300888</v>
      </c>
      <c r="E39" s="29">
        <v>41</v>
      </c>
      <c r="F39" s="31">
        <f>(E39/B39)*100</f>
        <v>4.5353982300884956</v>
      </c>
      <c r="G39" s="8">
        <v>339</v>
      </c>
      <c r="H39" s="30">
        <f>(G39/$B39)*100</f>
        <v>37.5</v>
      </c>
      <c r="I39" s="29">
        <v>23</v>
      </c>
      <c r="J39" s="28">
        <f>(I39/$B39)*100</f>
        <v>2.5442477876106198</v>
      </c>
    </row>
    <row r="40" spans="1:10" x14ac:dyDescent="0.25">
      <c r="A40" s="13" t="s">
        <v>53</v>
      </c>
      <c r="B40" s="24">
        <v>852</v>
      </c>
      <c r="C40" s="26">
        <v>542</v>
      </c>
      <c r="D40" s="25">
        <f>(C40/$B40)*100</f>
        <v>63.6150234741784</v>
      </c>
      <c r="E40" s="24">
        <v>30</v>
      </c>
      <c r="F40" s="27">
        <f>(E40/B40)*100</f>
        <v>3.5211267605633805</v>
      </c>
      <c r="G40" s="26">
        <v>257</v>
      </c>
      <c r="H40" s="25">
        <f>(G40/$B40)*100</f>
        <v>30.164319248826292</v>
      </c>
      <c r="I40" s="24">
        <v>23</v>
      </c>
      <c r="J40" s="23">
        <f>(I40/$B40)*100</f>
        <v>2.699530516431925</v>
      </c>
    </row>
    <row r="41" spans="1:10" x14ac:dyDescent="0.25">
      <c r="A41" s="4" t="s">
        <v>54</v>
      </c>
      <c r="B41" s="29">
        <v>148</v>
      </c>
      <c r="C41" s="8">
        <v>85</v>
      </c>
      <c r="D41" s="30">
        <f>(C41/$B41)*100</f>
        <v>57.432432432432435</v>
      </c>
      <c r="E41" s="29">
        <v>19</v>
      </c>
      <c r="F41" s="31">
        <f>(E41/B41)*100</f>
        <v>12.837837837837837</v>
      </c>
      <c r="G41" s="8">
        <v>33</v>
      </c>
      <c r="H41" s="30">
        <f>(G41/$B41)*100</f>
        <v>22.297297297297298</v>
      </c>
      <c r="I41" s="29">
        <v>11</v>
      </c>
      <c r="J41" s="28">
        <f>(I41/$B41)*100</f>
        <v>7.4324324324324325</v>
      </c>
    </row>
    <row r="42" spans="1:10" x14ac:dyDescent="0.25">
      <c r="A42" s="13" t="s">
        <v>55</v>
      </c>
      <c r="B42" s="24">
        <v>581</v>
      </c>
      <c r="C42" s="26">
        <v>313</v>
      </c>
      <c r="D42" s="25">
        <f>(C42/$B42)*100</f>
        <v>53.87263339070568</v>
      </c>
      <c r="E42" s="24">
        <v>48</v>
      </c>
      <c r="F42" s="27">
        <f>(E42/B42)*100</f>
        <v>8.2616179001721175</v>
      </c>
      <c r="G42" s="26">
        <v>200</v>
      </c>
      <c r="H42" s="25">
        <f>(G42/$B42)*100</f>
        <v>34.42340791738382</v>
      </c>
      <c r="I42" s="24">
        <v>19</v>
      </c>
      <c r="J42" s="23">
        <f>(I42/$B42)*100</f>
        <v>3.2702237521514634</v>
      </c>
    </row>
    <row r="43" spans="1:10" x14ac:dyDescent="0.25">
      <c r="A43" s="4" t="s">
        <v>56</v>
      </c>
      <c r="B43" s="29">
        <v>1099</v>
      </c>
      <c r="C43" s="8">
        <v>630</v>
      </c>
      <c r="D43" s="30">
        <f>(C43/$B43)*100</f>
        <v>57.324840764331206</v>
      </c>
      <c r="E43" s="29">
        <v>41</v>
      </c>
      <c r="F43" s="31">
        <f>(E43/B43)*100</f>
        <v>3.7306642402183803</v>
      </c>
      <c r="G43" s="8">
        <v>394</v>
      </c>
      <c r="H43" s="30">
        <f>(G43/$B43)*100</f>
        <v>35.850773430391264</v>
      </c>
      <c r="I43" s="29">
        <v>34</v>
      </c>
      <c r="J43" s="28">
        <f>(I43/$B43)*100</f>
        <v>3.0937215650591448</v>
      </c>
    </row>
    <row r="44" spans="1:10" x14ac:dyDescent="0.25">
      <c r="A44" s="13" t="s">
        <v>10</v>
      </c>
      <c r="B44" s="24">
        <v>610</v>
      </c>
      <c r="C44" s="26">
        <v>317</v>
      </c>
      <c r="D44" s="25">
        <f>(C44/$B44)*100</f>
        <v>51.967213114754095</v>
      </c>
      <c r="E44" s="24">
        <v>24</v>
      </c>
      <c r="F44" s="27">
        <f>(E44/B44)*100</f>
        <v>3.9344262295081971</v>
      </c>
      <c r="G44" s="26">
        <v>225</v>
      </c>
      <c r="H44" s="25">
        <f>(G44/$B44)*100</f>
        <v>36.885245901639344</v>
      </c>
      <c r="I44" s="24">
        <v>43</v>
      </c>
      <c r="J44" s="23">
        <f>(I44/$B44)*100</f>
        <v>7.0491803278688518</v>
      </c>
    </row>
    <row r="45" spans="1:10" x14ac:dyDescent="0.25">
      <c r="A45" s="4" t="s">
        <v>28</v>
      </c>
      <c r="B45" s="29">
        <v>303</v>
      </c>
      <c r="C45" s="8">
        <v>165</v>
      </c>
      <c r="D45" s="30">
        <f>(C45/$B45)*100</f>
        <v>54.455445544554458</v>
      </c>
      <c r="E45" s="29">
        <v>34</v>
      </c>
      <c r="F45" s="31">
        <f>(E45/B45)*100</f>
        <v>11.221122112211221</v>
      </c>
      <c r="G45" s="8">
        <v>84</v>
      </c>
      <c r="H45" s="30">
        <f>(G45/$B45)*100</f>
        <v>27.722772277227726</v>
      </c>
      <c r="I45" s="29">
        <v>20</v>
      </c>
      <c r="J45" s="28">
        <f>(I45/$B45)*100</f>
        <v>6.6006600660065997</v>
      </c>
    </row>
    <row r="46" spans="1:10" x14ac:dyDescent="0.25">
      <c r="A46" s="13" t="s">
        <v>16</v>
      </c>
      <c r="B46" s="24">
        <v>1028</v>
      </c>
      <c r="C46" s="26">
        <v>603</v>
      </c>
      <c r="D46" s="25">
        <f>(C46/$B46)*100</f>
        <v>58.657587548638134</v>
      </c>
      <c r="E46" s="24">
        <v>72</v>
      </c>
      <c r="F46" s="27">
        <f>(E46/B46)*100</f>
        <v>7.0038910505836576</v>
      </c>
      <c r="G46" s="26">
        <v>322</v>
      </c>
      <c r="H46" s="25">
        <f>(G46/$B46)*100</f>
        <v>31.322957198443579</v>
      </c>
      <c r="I46" s="24">
        <v>31</v>
      </c>
      <c r="J46" s="23">
        <f>(I46/$B46)*100</f>
        <v>3.0155642023346303</v>
      </c>
    </row>
    <row r="47" spans="1:10" x14ac:dyDescent="0.25">
      <c r="A47" s="4" t="s">
        <v>25</v>
      </c>
      <c r="B47" s="29">
        <v>507</v>
      </c>
      <c r="C47" s="8">
        <v>301</v>
      </c>
      <c r="D47" s="30">
        <f>(C47/$B47)*100</f>
        <v>59.368836291913219</v>
      </c>
      <c r="E47" s="29">
        <v>40</v>
      </c>
      <c r="F47" s="31">
        <f>(E47/B47)*100</f>
        <v>7.8895463510848129</v>
      </c>
      <c r="G47" s="8">
        <v>148</v>
      </c>
      <c r="H47" s="30">
        <f>(G47/$B47)*100</f>
        <v>29.191321499013807</v>
      </c>
      <c r="I47" s="29">
        <v>18</v>
      </c>
      <c r="J47" s="28">
        <f>(I47/$B47)*100</f>
        <v>3.5502958579881656</v>
      </c>
    </row>
    <row r="48" spans="1:10" x14ac:dyDescent="0.25">
      <c r="A48" s="13" t="s">
        <v>8</v>
      </c>
      <c r="B48" s="24">
        <v>713</v>
      </c>
      <c r="C48" s="26">
        <v>371</v>
      </c>
      <c r="D48" s="25">
        <f>(C48/$B48)*100</f>
        <v>52.033660589060304</v>
      </c>
      <c r="E48" s="24">
        <v>71</v>
      </c>
      <c r="F48" s="27">
        <f>(E48/B48)*100</f>
        <v>9.9579242636746148</v>
      </c>
      <c r="G48" s="26">
        <v>239</v>
      </c>
      <c r="H48" s="25">
        <f>(G48/$B48)*100</f>
        <v>33.520336605890606</v>
      </c>
      <c r="I48" s="24">
        <v>31</v>
      </c>
      <c r="J48" s="23">
        <f>(I48/$B48)*100</f>
        <v>4.3478260869565215</v>
      </c>
    </row>
    <row r="49" spans="1:10" x14ac:dyDescent="0.25">
      <c r="A49" s="4" t="s">
        <v>15</v>
      </c>
      <c r="B49" s="29">
        <v>242</v>
      </c>
      <c r="C49" s="8">
        <v>138</v>
      </c>
      <c r="D49" s="30">
        <f>(C49/$B49)*100</f>
        <v>57.02479338842975</v>
      </c>
      <c r="E49" s="29">
        <v>13</v>
      </c>
      <c r="F49" s="31">
        <f>(E49/B49)*100</f>
        <v>5.3719008264462813</v>
      </c>
      <c r="G49" s="8">
        <v>73</v>
      </c>
      <c r="H49" s="30">
        <f>(G49/$B49)*100</f>
        <v>30.165289256198346</v>
      </c>
      <c r="I49" s="29">
        <v>18</v>
      </c>
      <c r="J49" s="28">
        <f>(I49/$B49)*100</f>
        <v>7.4380165289256199</v>
      </c>
    </row>
    <row r="50" spans="1:10" x14ac:dyDescent="0.25">
      <c r="A50" s="13" t="s">
        <v>17</v>
      </c>
      <c r="B50" s="24">
        <v>405</v>
      </c>
      <c r="C50" s="26">
        <v>200</v>
      </c>
      <c r="D50" s="25">
        <f>(C50/$B50)*100</f>
        <v>49.382716049382715</v>
      </c>
      <c r="E50" s="24">
        <v>29</v>
      </c>
      <c r="F50" s="27">
        <f>(E50/B50)*100</f>
        <v>7.1604938271604937</v>
      </c>
      <c r="G50" s="26">
        <v>159</v>
      </c>
      <c r="H50" s="25">
        <f>(G50/$B50)*100</f>
        <v>39.25925925925926</v>
      </c>
      <c r="I50" s="24">
        <v>16</v>
      </c>
      <c r="J50" s="23">
        <f>(I50/$B50)*100</f>
        <v>3.9506172839506171</v>
      </c>
    </row>
    <row r="51" spans="1:10" x14ac:dyDescent="0.25">
      <c r="A51" s="4" t="s">
        <v>57</v>
      </c>
      <c r="B51" s="29">
        <v>313</v>
      </c>
      <c r="C51" s="8">
        <v>194</v>
      </c>
      <c r="D51" s="30">
        <f>(C51/$B51)*100</f>
        <v>61.980830670926515</v>
      </c>
      <c r="E51" s="29">
        <v>21</v>
      </c>
      <c r="F51" s="31">
        <f>(E51/B51)*100</f>
        <v>6.7092651757188495</v>
      </c>
      <c r="G51" s="8">
        <v>84</v>
      </c>
      <c r="H51" s="30">
        <f>(G51/$B51)*100</f>
        <v>26.837060702875398</v>
      </c>
      <c r="I51" s="29">
        <v>13</v>
      </c>
      <c r="J51" s="28">
        <f>(I51/$B51)*100</f>
        <v>4.1533546325878596</v>
      </c>
    </row>
    <row r="52" spans="1:10" x14ac:dyDescent="0.25">
      <c r="A52" s="13" t="s">
        <v>13</v>
      </c>
      <c r="B52" s="24">
        <v>474</v>
      </c>
      <c r="C52" s="26">
        <v>314</v>
      </c>
      <c r="D52" s="25">
        <f>(C52/$B52)*100</f>
        <v>66.244725738396625</v>
      </c>
      <c r="E52" s="24">
        <v>23</v>
      </c>
      <c r="F52" s="27">
        <f>(E52/B52)*100</f>
        <v>4.852320675105485</v>
      </c>
      <c r="G52" s="26">
        <v>114</v>
      </c>
      <c r="H52" s="25">
        <f>(G52/$B52)*100</f>
        <v>24.050632911392405</v>
      </c>
      <c r="I52" s="24">
        <v>23</v>
      </c>
      <c r="J52" s="23">
        <f>(I52/$B52)*100</f>
        <v>4.852320675105485</v>
      </c>
    </row>
    <row r="53" spans="1:10" x14ac:dyDescent="0.25">
      <c r="A53" s="4" t="s">
        <v>18</v>
      </c>
      <c r="B53" s="29">
        <v>504</v>
      </c>
      <c r="C53" s="8">
        <v>296</v>
      </c>
      <c r="D53" s="30">
        <f>(C53/$B53)*100</f>
        <v>58.730158730158735</v>
      </c>
      <c r="E53" s="29">
        <v>31</v>
      </c>
      <c r="F53" s="31">
        <f>(E53/B53)*100</f>
        <v>6.1507936507936503</v>
      </c>
      <c r="G53" s="8">
        <v>142</v>
      </c>
      <c r="H53" s="30">
        <f>(G53/$B53)*100</f>
        <v>28.174603174603174</v>
      </c>
      <c r="I53" s="29">
        <v>35</v>
      </c>
      <c r="J53" s="28">
        <f>(I53/$B53)*100</f>
        <v>6.9444444444444446</v>
      </c>
    </row>
    <row r="54" spans="1:10" x14ac:dyDescent="0.25">
      <c r="A54" s="13" t="s">
        <v>21</v>
      </c>
      <c r="B54" s="24">
        <v>504</v>
      </c>
      <c r="C54" s="26">
        <v>259</v>
      </c>
      <c r="D54" s="25">
        <f>(C54/$B54)*100</f>
        <v>51.388888888888886</v>
      </c>
      <c r="E54" s="24">
        <v>26</v>
      </c>
      <c r="F54" s="27">
        <f>(E54/B54)*100</f>
        <v>5.1587301587301582</v>
      </c>
      <c r="G54" s="26">
        <v>211</v>
      </c>
      <c r="H54" s="25">
        <f>(G54/$B54)*100</f>
        <v>41.865079365079367</v>
      </c>
      <c r="I54" s="24">
        <v>8</v>
      </c>
      <c r="J54" s="23">
        <f>(I54/$B54)*100</f>
        <v>1.5873015873015872</v>
      </c>
    </row>
    <row r="55" spans="1:10" x14ac:dyDescent="0.25">
      <c r="A55" s="4" t="s">
        <v>58</v>
      </c>
      <c r="B55" s="29">
        <v>620</v>
      </c>
      <c r="C55" s="8">
        <v>418</v>
      </c>
      <c r="D55" s="30">
        <f>(C55/$B55)*100</f>
        <v>67.41935483870968</v>
      </c>
      <c r="E55" s="29">
        <v>39</v>
      </c>
      <c r="F55" s="31">
        <f>(E55/B55)*100</f>
        <v>6.290322580645161</v>
      </c>
      <c r="G55" s="8">
        <v>138</v>
      </c>
      <c r="H55" s="30">
        <f>(G55/$B55)*100</f>
        <v>22.258064516129032</v>
      </c>
      <c r="I55" s="29">
        <v>25</v>
      </c>
      <c r="J55" s="28">
        <f>(I55/$B55)*100</f>
        <v>4.032258064516129</v>
      </c>
    </row>
    <row r="56" spans="1:10" x14ac:dyDescent="0.25">
      <c r="A56" s="13" t="s">
        <v>9</v>
      </c>
      <c r="B56" s="24">
        <v>826</v>
      </c>
      <c r="C56" s="26">
        <v>435</v>
      </c>
      <c r="D56" s="25">
        <f>(C56/$B56)*100</f>
        <v>52.663438256658587</v>
      </c>
      <c r="E56" s="24">
        <v>61</v>
      </c>
      <c r="F56" s="27">
        <f>(E56/B56)*100</f>
        <v>7.3849878934624691</v>
      </c>
      <c r="G56" s="26">
        <v>271</v>
      </c>
      <c r="H56" s="25">
        <f>(G56/$B56)*100</f>
        <v>32.808716707021787</v>
      </c>
      <c r="I56" s="24">
        <v>59</v>
      </c>
      <c r="J56" s="23">
        <f>(I56/$B56)*100</f>
        <v>7.1428571428571423</v>
      </c>
    </row>
    <row r="58" spans="1:10" x14ac:dyDescent="0.25">
      <c r="A58" s="22" t="s">
        <v>59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orientation="portrait" r:id="rId1"/>
  <headerFooter>
    <oddHeader>&amp;L2017 Section Membership by Member Type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3622-CB0C-42FD-A999-B4770D22ABC4}">
  <dimension ref="A1:L54"/>
  <sheetViews>
    <sheetView view="pageLayout" zoomScale="112" zoomScaleNormal="100" zoomScalePageLayoutView="112" workbookViewId="0">
      <selection activeCell="K1" sqref="K1:L1"/>
    </sheetView>
  </sheetViews>
  <sheetFormatPr defaultRowHeight="15" x14ac:dyDescent="0.25"/>
  <cols>
    <col min="1" max="1" width="34.85546875" customWidth="1"/>
    <col min="3" max="3" width="5" style="2" bestFit="1" customWidth="1"/>
    <col min="4" max="4" width="7" style="3" bestFit="1" customWidth="1"/>
    <col min="5" max="5" width="5" bestFit="1" customWidth="1"/>
    <col min="6" max="6" width="7" style="1" bestFit="1" customWidth="1"/>
    <col min="7" max="7" width="5" bestFit="1" customWidth="1"/>
    <col min="8" max="8" width="7" style="1" bestFit="1" customWidth="1"/>
    <col min="9" max="9" width="4" bestFit="1" customWidth="1"/>
    <col min="10" max="10" width="7" style="1" bestFit="1" customWidth="1"/>
    <col min="11" max="11" width="4" bestFit="1" customWidth="1"/>
    <col min="12" max="12" width="6" bestFit="1" customWidth="1"/>
  </cols>
  <sheetData>
    <row r="1" spans="1:12" ht="35.25" customHeight="1" x14ac:dyDescent="0.25">
      <c r="A1" s="5"/>
      <c r="B1" s="15" t="s">
        <v>0</v>
      </c>
      <c r="C1" s="16" t="s">
        <v>1</v>
      </c>
      <c r="D1" s="17"/>
      <c r="E1" s="18" t="s">
        <v>2</v>
      </c>
      <c r="F1" s="19"/>
      <c r="G1" s="16" t="s">
        <v>3</v>
      </c>
      <c r="H1" s="17"/>
      <c r="I1" s="18" t="s">
        <v>4</v>
      </c>
      <c r="J1" s="19"/>
      <c r="K1" s="16" t="s">
        <v>5</v>
      </c>
      <c r="L1" s="20"/>
    </row>
    <row r="2" spans="1:12" x14ac:dyDescent="0.25">
      <c r="A2" s="5" t="s">
        <v>29</v>
      </c>
      <c r="B2" s="7">
        <v>11506</v>
      </c>
      <c r="C2" s="8">
        <v>5830</v>
      </c>
      <c r="D2" s="9">
        <f>C2/B2*100</f>
        <v>50.669216061185473</v>
      </c>
      <c r="E2" s="7">
        <v>1061</v>
      </c>
      <c r="F2" s="10">
        <f>E2/B2*100</f>
        <v>9.2212758560750903</v>
      </c>
      <c r="G2" s="8">
        <v>3621</v>
      </c>
      <c r="H2" s="9">
        <f>G2/B2*100</f>
        <v>31.470537111072481</v>
      </c>
      <c r="I2" s="7">
        <v>811</v>
      </c>
      <c r="J2" s="11">
        <f>I2/B2*100</f>
        <v>7.0484964366417522</v>
      </c>
      <c r="K2" s="8">
        <v>170</v>
      </c>
      <c r="L2" s="12">
        <f>K2/B2*100</f>
        <v>1.4774900052146707</v>
      </c>
    </row>
    <row r="3" spans="1:12" x14ac:dyDescent="0.25">
      <c r="A3" s="4" t="s">
        <v>30</v>
      </c>
      <c r="B3" s="7">
        <v>607</v>
      </c>
      <c r="C3" s="8">
        <v>352</v>
      </c>
      <c r="D3" s="9">
        <f>C3/B3*100</f>
        <v>57.990115321252055</v>
      </c>
      <c r="E3" s="7">
        <v>42</v>
      </c>
      <c r="F3" s="10">
        <f>E3/B3*100</f>
        <v>6.9192751235584842</v>
      </c>
      <c r="G3" s="8">
        <v>177</v>
      </c>
      <c r="H3" s="9">
        <f>G3/B3*100</f>
        <v>29.159802306425043</v>
      </c>
      <c r="I3" s="7">
        <v>36</v>
      </c>
      <c r="J3" s="11">
        <f>I3/B3*100</f>
        <v>5.930807248764415</v>
      </c>
      <c r="K3" s="8">
        <v>0</v>
      </c>
      <c r="L3" s="12">
        <f>K3/B3*100</f>
        <v>0</v>
      </c>
    </row>
    <row r="4" spans="1:12" x14ac:dyDescent="0.25">
      <c r="A4" s="13" t="s">
        <v>31</v>
      </c>
      <c r="B4" s="7">
        <v>158</v>
      </c>
      <c r="C4" s="8">
        <v>95</v>
      </c>
      <c r="D4" s="9">
        <f>C4/B4*100</f>
        <v>60.12658227848101</v>
      </c>
      <c r="E4" s="7">
        <v>12</v>
      </c>
      <c r="F4" s="10">
        <f>E4/B4*100</f>
        <v>7.59493670886076</v>
      </c>
      <c r="G4" s="8">
        <v>38</v>
      </c>
      <c r="H4" s="9">
        <f>G4/B4*100</f>
        <v>24.050632911392405</v>
      </c>
      <c r="I4" s="7">
        <v>13</v>
      </c>
      <c r="J4" s="11">
        <f>I4/B4*100</f>
        <v>8.2278481012658222</v>
      </c>
      <c r="K4" s="8">
        <v>0</v>
      </c>
      <c r="L4" s="12">
        <f>K4/B4*100</f>
        <v>0</v>
      </c>
    </row>
    <row r="5" spans="1:12" x14ac:dyDescent="0.25">
      <c r="A5" s="4" t="s">
        <v>32</v>
      </c>
      <c r="B5" s="7">
        <v>235</v>
      </c>
      <c r="C5" s="8">
        <v>127</v>
      </c>
      <c r="D5" s="9">
        <f>C5/B5*100</f>
        <v>54.042553191489361</v>
      </c>
      <c r="E5" s="7">
        <v>14</v>
      </c>
      <c r="F5" s="10">
        <f>E5/B5*100</f>
        <v>5.9574468085106389</v>
      </c>
      <c r="G5" s="8">
        <v>76</v>
      </c>
      <c r="H5" s="9">
        <f>G5/B5*100</f>
        <v>32.340425531914896</v>
      </c>
      <c r="I5" s="7">
        <v>18</v>
      </c>
      <c r="J5" s="11">
        <f>I5/B5*100</f>
        <v>7.6595744680851059</v>
      </c>
      <c r="K5" s="8">
        <v>0</v>
      </c>
      <c r="L5" s="12">
        <f>K5/B5*100</f>
        <v>0</v>
      </c>
    </row>
    <row r="6" spans="1:12" x14ac:dyDescent="0.25">
      <c r="A6" s="13" t="s">
        <v>33</v>
      </c>
      <c r="B6" s="7">
        <v>148</v>
      </c>
      <c r="C6" s="8">
        <v>80</v>
      </c>
      <c r="D6" s="9">
        <f>C6/B6*100</f>
        <v>54.054054054054056</v>
      </c>
      <c r="E6" s="7">
        <v>15</v>
      </c>
      <c r="F6" s="10">
        <f>E6/B6*100</f>
        <v>10.135135135135135</v>
      </c>
      <c r="G6" s="8">
        <v>44</v>
      </c>
      <c r="H6" s="9">
        <f>G6/B6*100</f>
        <v>29.72972972972973</v>
      </c>
      <c r="I6" s="7">
        <v>9</v>
      </c>
      <c r="J6" s="11">
        <f>I6/B6*100</f>
        <v>6.0810810810810816</v>
      </c>
      <c r="K6" s="8">
        <v>0</v>
      </c>
      <c r="L6" s="12">
        <f>K6/B6*100</f>
        <v>0</v>
      </c>
    </row>
    <row r="7" spans="1:12" x14ac:dyDescent="0.25">
      <c r="A7" s="4" t="s">
        <v>34</v>
      </c>
      <c r="B7" s="7">
        <v>354</v>
      </c>
      <c r="C7" s="8">
        <v>208</v>
      </c>
      <c r="D7" s="9">
        <f>C7/B7*100</f>
        <v>58.757062146892657</v>
      </c>
      <c r="E7" s="7">
        <v>14</v>
      </c>
      <c r="F7" s="10">
        <f>E7/B7*100</f>
        <v>3.9548022598870061</v>
      </c>
      <c r="G7" s="8">
        <v>123</v>
      </c>
      <c r="H7" s="9">
        <f>G7/B7*100</f>
        <v>34.745762711864408</v>
      </c>
      <c r="I7" s="7">
        <v>9</v>
      </c>
      <c r="J7" s="11">
        <f>I7/B7*100</f>
        <v>2.5423728813559325</v>
      </c>
      <c r="K7" s="8">
        <v>0</v>
      </c>
      <c r="L7" s="12">
        <f>K7/B7*100</f>
        <v>0</v>
      </c>
    </row>
    <row r="8" spans="1:12" x14ac:dyDescent="0.25">
      <c r="A8" s="13" t="s">
        <v>35</v>
      </c>
      <c r="B8" s="7">
        <v>306</v>
      </c>
      <c r="C8" s="8">
        <v>172</v>
      </c>
      <c r="D8" s="9">
        <f>C8/B8*100</f>
        <v>56.209150326797385</v>
      </c>
      <c r="E8" s="7">
        <v>16</v>
      </c>
      <c r="F8" s="10">
        <f>E8/B8*100</f>
        <v>5.2287581699346406</v>
      </c>
      <c r="G8" s="8">
        <v>112</v>
      </c>
      <c r="H8" s="9">
        <f>G8/B8*100</f>
        <v>36.601307189542482</v>
      </c>
      <c r="I8" s="7">
        <v>6</v>
      </c>
      <c r="J8" s="11">
        <f>I8/B8*100</f>
        <v>1.9607843137254901</v>
      </c>
      <c r="K8" s="8">
        <v>0</v>
      </c>
      <c r="L8" s="12">
        <f>K8/B8*100</f>
        <v>0</v>
      </c>
    </row>
    <row r="9" spans="1:12" x14ac:dyDescent="0.25">
      <c r="A9" s="4" t="s">
        <v>36</v>
      </c>
      <c r="B9" s="7">
        <v>380</v>
      </c>
      <c r="C9" s="8">
        <v>213</v>
      </c>
      <c r="D9" s="9">
        <f>C9/B9*100</f>
        <v>56.052631578947363</v>
      </c>
      <c r="E9" s="7">
        <v>14</v>
      </c>
      <c r="F9" s="10">
        <f>E9/B9*100</f>
        <v>3.6842105263157889</v>
      </c>
      <c r="G9" s="8">
        <v>139</v>
      </c>
      <c r="H9" s="9">
        <f>G9/B9*100</f>
        <v>36.578947368421055</v>
      </c>
      <c r="I9" s="7">
        <v>12</v>
      </c>
      <c r="J9" s="11">
        <f>I9/B9*100</f>
        <v>3.1578947368421053</v>
      </c>
      <c r="K9" s="8">
        <v>1</v>
      </c>
      <c r="L9" s="12">
        <f>K9/B9*100</f>
        <v>0.26315789473684209</v>
      </c>
    </row>
    <row r="10" spans="1:12" x14ac:dyDescent="0.25">
      <c r="A10" s="13" t="s">
        <v>37</v>
      </c>
      <c r="B10" s="7">
        <v>782</v>
      </c>
      <c r="C10" s="8">
        <v>448</v>
      </c>
      <c r="D10" s="9">
        <f>C10/B10*100</f>
        <v>57.289002557544755</v>
      </c>
      <c r="E10" s="7">
        <v>41</v>
      </c>
      <c r="F10" s="10">
        <f>E10/B10*100</f>
        <v>5.2429667519181589</v>
      </c>
      <c r="G10" s="8">
        <v>254</v>
      </c>
      <c r="H10" s="9">
        <f>G10/B10*100</f>
        <v>32.48081841432225</v>
      </c>
      <c r="I10" s="7">
        <v>37</v>
      </c>
      <c r="J10" s="11">
        <f>I10/B10*100</f>
        <v>4.7314578005115093</v>
      </c>
      <c r="K10" s="8">
        <v>2</v>
      </c>
      <c r="L10" s="12">
        <f>K10/B10*100</f>
        <v>0.25575447570332482</v>
      </c>
    </row>
    <row r="11" spans="1:12" x14ac:dyDescent="0.25">
      <c r="A11" s="4" t="s">
        <v>27</v>
      </c>
      <c r="B11" s="7">
        <v>350</v>
      </c>
      <c r="C11" s="8">
        <v>185</v>
      </c>
      <c r="D11" s="9">
        <f>C11/B11*100</f>
        <v>52.857142857142861</v>
      </c>
      <c r="E11" s="7">
        <v>30</v>
      </c>
      <c r="F11" s="10">
        <f>E11/B11*100</f>
        <v>8.5714285714285712</v>
      </c>
      <c r="G11" s="8">
        <v>126</v>
      </c>
      <c r="H11" s="9">
        <f>G11/B11*100</f>
        <v>36</v>
      </c>
      <c r="I11" s="7">
        <v>9</v>
      </c>
      <c r="J11" s="11">
        <f>I11/B11*100</f>
        <v>2.5714285714285712</v>
      </c>
      <c r="K11" s="8">
        <v>0</v>
      </c>
      <c r="L11" s="12">
        <f>K11/B11*100</f>
        <v>0</v>
      </c>
    </row>
    <row r="12" spans="1:12" x14ac:dyDescent="0.25">
      <c r="A12" s="13" t="s">
        <v>38</v>
      </c>
      <c r="B12" s="7">
        <v>604</v>
      </c>
      <c r="C12" s="8">
        <v>379</v>
      </c>
      <c r="D12" s="9">
        <f>C12/B12*100</f>
        <v>62.748344370860934</v>
      </c>
      <c r="E12" s="7">
        <v>30</v>
      </c>
      <c r="F12" s="10">
        <f>E12/B12*100</f>
        <v>4.9668874172185431</v>
      </c>
      <c r="G12" s="8">
        <v>171</v>
      </c>
      <c r="H12" s="9">
        <f>G12/B12*100</f>
        <v>28.311258278145697</v>
      </c>
      <c r="I12" s="7">
        <v>23</v>
      </c>
      <c r="J12" s="11">
        <f>I12/B12*100</f>
        <v>3.8079470198675498</v>
      </c>
      <c r="K12" s="8">
        <v>0</v>
      </c>
      <c r="L12" s="12">
        <f>K12/B12*100</f>
        <v>0</v>
      </c>
    </row>
    <row r="13" spans="1:12" x14ac:dyDescent="0.25">
      <c r="A13" s="4" t="s">
        <v>39</v>
      </c>
      <c r="B13" s="7">
        <v>697</v>
      </c>
      <c r="C13" s="8">
        <v>411</v>
      </c>
      <c r="D13" s="9">
        <f>C13/B13*100</f>
        <v>58.967001434720231</v>
      </c>
      <c r="E13" s="7">
        <v>50</v>
      </c>
      <c r="F13" s="10">
        <f>E13/B13*100</f>
        <v>7.173601147776183</v>
      </c>
      <c r="G13" s="8">
        <v>197</v>
      </c>
      <c r="H13" s="9">
        <f>G13/B13*100</f>
        <v>28.263988522238165</v>
      </c>
      <c r="I13" s="7">
        <v>39</v>
      </c>
      <c r="J13" s="11">
        <f>I13/B13*100</f>
        <v>5.5954088952654235</v>
      </c>
      <c r="K13" s="8">
        <v>0</v>
      </c>
      <c r="L13" s="12">
        <f>K13/B13*100</f>
        <v>0</v>
      </c>
    </row>
    <row r="14" spans="1:12" x14ac:dyDescent="0.25">
      <c r="A14" s="13" t="s">
        <v>40</v>
      </c>
      <c r="B14" s="7">
        <v>280</v>
      </c>
      <c r="C14" s="8">
        <v>150</v>
      </c>
      <c r="D14" s="9">
        <f>C14/B14*100</f>
        <v>53.571428571428569</v>
      </c>
      <c r="E14" s="7">
        <v>27</v>
      </c>
      <c r="F14" s="10">
        <f>E14/B14*100</f>
        <v>9.6428571428571441</v>
      </c>
      <c r="G14" s="8">
        <v>98</v>
      </c>
      <c r="H14" s="9">
        <f>G14/B14*100</f>
        <v>35</v>
      </c>
      <c r="I14" s="7">
        <v>5</v>
      </c>
      <c r="J14" s="11">
        <f>I14/B14*100</f>
        <v>1.7857142857142856</v>
      </c>
      <c r="K14" s="8">
        <v>0</v>
      </c>
      <c r="L14" s="12">
        <f>K14/B14*100</f>
        <v>0</v>
      </c>
    </row>
    <row r="15" spans="1:12" x14ac:dyDescent="0.25">
      <c r="A15" s="4" t="s">
        <v>41</v>
      </c>
      <c r="B15" s="7">
        <v>569</v>
      </c>
      <c r="C15" s="8">
        <v>316</v>
      </c>
      <c r="D15" s="9">
        <f>C15/B15*100</f>
        <v>55.536028119507904</v>
      </c>
      <c r="E15" s="7">
        <v>27</v>
      </c>
      <c r="F15" s="10">
        <f>E15/B15*100</f>
        <v>4.7451669595782073</v>
      </c>
      <c r="G15" s="8">
        <v>199</v>
      </c>
      <c r="H15" s="9">
        <f>G15/B15*100</f>
        <v>34.973637961335676</v>
      </c>
      <c r="I15" s="7">
        <v>25</v>
      </c>
      <c r="J15" s="11">
        <f>I15/B15*100</f>
        <v>4.3936731107205622</v>
      </c>
      <c r="K15" s="8">
        <v>1</v>
      </c>
      <c r="L15" s="12">
        <f>K15/B15*100</f>
        <v>0.17574692442882248</v>
      </c>
    </row>
    <row r="16" spans="1:12" x14ac:dyDescent="0.25">
      <c r="A16" s="13" t="s">
        <v>42</v>
      </c>
      <c r="B16" s="7">
        <v>207</v>
      </c>
      <c r="C16" s="8">
        <v>116</v>
      </c>
      <c r="D16" s="9">
        <f>C16/B16*100</f>
        <v>56.038647342995176</v>
      </c>
      <c r="E16" s="7">
        <v>14</v>
      </c>
      <c r="F16" s="10">
        <f>E16/B16*100</f>
        <v>6.7632850241545892</v>
      </c>
      <c r="G16" s="8">
        <v>59</v>
      </c>
      <c r="H16" s="9">
        <f>G16/B16*100</f>
        <v>28.502415458937197</v>
      </c>
      <c r="I16" s="7">
        <v>17</v>
      </c>
      <c r="J16" s="11">
        <f>I16/B16*100</f>
        <v>8.2125603864734309</v>
      </c>
      <c r="K16" s="8">
        <v>0</v>
      </c>
      <c r="L16" s="12">
        <f>K16/B16*100</f>
        <v>0</v>
      </c>
    </row>
    <row r="17" spans="1:12" x14ac:dyDescent="0.25">
      <c r="A17" s="4" t="s">
        <v>23</v>
      </c>
      <c r="B17" s="7">
        <v>731</v>
      </c>
      <c r="C17" s="8">
        <v>406</v>
      </c>
      <c r="D17" s="9">
        <f>C17/B17*100</f>
        <v>55.540355677154587</v>
      </c>
      <c r="E17" s="7">
        <v>68</v>
      </c>
      <c r="F17" s="10">
        <f>E17/B17*100</f>
        <v>9.3023255813953494</v>
      </c>
      <c r="G17" s="8">
        <v>237</v>
      </c>
      <c r="H17" s="9">
        <f>G17/B17*100</f>
        <v>32.421340629274965</v>
      </c>
      <c r="I17" s="7">
        <v>20</v>
      </c>
      <c r="J17" s="11">
        <f>I17/B17*100</f>
        <v>2.7359781121751023</v>
      </c>
      <c r="K17" s="8">
        <v>0</v>
      </c>
      <c r="L17" s="12">
        <f>K17/B17*100</f>
        <v>0</v>
      </c>
    </row>
    <row r="18" spans="1:12" x14ac:dyDescent="0.25">
      <c r="A18" s="13" t="s">
        <v>11</v>
      </c>
      <c r="B18" s="7">
        <v>499</v>
      </c>
      <c r="C18" s="8">
        <v>278</v>
      </c>
      <c r="D18" s="9">
        <f>C18/B18*100</f>
        <v>55.711422845691381</v>
      </c>
      <c r="E18" s="7">
        <v>29</v>
      </c>
      <c r="F18" s="10">
        <f>E18/B18*100</f>
        <v>5.811623246492986</v>
      </c>
      <c r="G18" s="8">
        <v>166</v>
      </c>
      <c r="H18" s="9">
        <f>G18/B18*100</f>
        <v>33.266533066132261</v>
      </c>
      <c r="I18" s="7">
        <v>25</v>
      </c>
      <c r="J18" s="11">
        <f>I18/B18*100</f>
        <v>5.0100200400801604</v>
      </c>
      <c r="K18" s="8">
        <v>1</v>
      </c>
      <c r="L18" s="12">
        <f>K18/B18*100</f>
        <v>0.20040080160320639</v>
      </c>
    </row>
    <row r="19" spans="1:12" x14ac:dyDescent="0.25">
      <c r="A19" s="4" t="s">
        <v>43</v>
      </c>
      <c r="B19" s="7">
        <v>136</v>
      </c>
      <c r="C19" s="8">
        <v>67</v>
      </c>
      <c r="D19" s="9">
        <f>C19/B19*100</f>
        <v>49.264705882352942</v>
      </c>
      <c r="E19" s="7">
        <v>25</v>
      </c>
      <c r="F19" s="10">
        <f>E19/B19*100</f>
        <v>18.382352941176471</v>
      </c>
      <c r="G19" s="8">
        <v>32</v>
      </c>
      <c r="H19" s="9">
        <f>G19/B19*100</f>
        <v>23.52941176470588</v>
      </c>
      <c r="I19" s="7">
        <v>12</v>
      </c>
      <c r="J19" s="11">
        <f>I19/B19*100</f>
        <v>8.8235294117647065</v>
      </c>
      <c r="K19" s="8">
        <v>0</v>
      </c>
      <c r="L19" s="12">
        <f>K19/B19*100</f>
        <v>0</v>
      </c>
    </row>
    <row r="20" spans="1:12" x14ac:dyDescent="0.25">
      <c r="A20" s="13" t="s">
        <v>44</v>
      </c>
      <c r="B20" s="7">
        <v>96</v>
      </c>
      <c r="C20" s="8">
        <v>60</v>
      </c>
      <c r="D20" s="9">
        <f>C20/B20*100</f>
        <v>62.5</v>
      </c>
      <c r="E20" s="7">
        <v>7</v>
      </c>
      <c r="F20" s="10">
        <f>E20/B20*100</f>
        <v>7.291666666666667</v>
      </c>
      <c r="G20" s="8">
        <v>15</v>
      </c>
      <c r="H20" s="9">
        <f>G20/B20*100</f>
        <v>15.625</v>
      </c>
      <c r="I20" s="7">
        <v>14</v>
      </c>
      <c r="J20" s="11">
        <f>I20/B20*100</f>
        <v>14.583333333333334</v>
      </c>
      <c r="K20" s="8">
        <v>0</v>
      </c>
      <c r="L20" s="12">
        <f>K20/B20*100</f>
        <v>0</v>
      </c>
    </row>
    <row r="21" spans="1:12" x14ac:dyDescent="0.25">
      <c r="A21" s="4" t="s">
        <v>26</v>
      </c>
      <c r="B21" s="7">
        <v>678</v>
      </c>
      <c r="C21" s="8">
        <v>416</v>
      </c>
      <c r="D21" s="9">
        <f>C21/B21*100</f>
        <v>61.356932153392329</v>
      </c>
      <c r="E21" s="7">
        <v>32</v>
      </c>
      <c r="F21" s="10">
        <f>E21/B21*100</f>
        <v>4.71976401179941</v>
      </c>
      <c r="G21" s="8">
        <v>207</v>
      </c>
      <c r="H21" s="9">
        <f>G21/B21*100</f>
        <v>30.53097345132743</v>
      </c>
      <c r="I21" s="7">
        <v>23</v>
      </c>
      <c r="J21" s="11">
        <f>I21/B21*100</f>
        <v>3.3923303834808261</v>
      </c>
      <c r="K21" s="8">
        <v>0</v>
      </c>
      <c r="L21" s="12">
        <f>K21/B21*100</f>
        <v>0</v>
      </c>
    </row>
    <row r="22" spans="1:12" x14ac:dyDescent="0.25">
      <c r="A22" s="13" t="s">
        <v>45</v>
      </c>
      <c r="B22" s="7">
        <v>686</v>
      </c>
      <c r="C22" s="8">
        <v>395</v>
      </c>
      <c r="D22" s="9">
        <f>C22/B22*100</f>
        <v>57.580174927113703</v>
      </c>
      <c r="E22" s="7">
        <v>41</v>
      </c>
      <c r="F22" s="10">
        <f>E22/B22*100</f>
        <v>5.9766763848396502</v>
      </c>
      <c r="G22" s="8">
        <v>221</v>
      </c>
      <c r="H22" s="9">
        <f>G22/B22*100</f>
        <v>32.215743440233233</v>
      </c>
      <c r="I22" s="7">
        <v>28</v>
      </c>
      <c r="J22" s="11">
        <f>I22/B22*100</f>
        <v>4.0816326530612246</v>
      </c>
      <c r="K22" s="8">
        <v>1</v>
      </c>
      <c r="L22" s="12">
        <f>K22/B22*100</f>
        <v>0.1457725947521866</v>
      </c>
    </row>
    <row r="23" spans="1:12" x14ac:dyDescent="0.25">
      <c r="A23" s="4" t="s">
        <v>22</v>
      </c>
      <c r="B23" s="7">
        <v>168</v>
      </c>
      <c r="C23" s="8">
        <v>98</v>
      </c>
      <c r="D23" s="9">
        <f>C23/B23*100</f>
        <v>58.333333333333336</v>
      </c>
      <c r="E23" s="7">
        <v>14</v>
      </c>
      <c r="F23" s="10">
        <f>E23/B23*100</f>
        <v>8.3333333333333321</v>
      </c>
      <c r="G23" s="8">
        <v>26</v>
      </c>
      <c r="H23" s="9">
        <f>G23/B23*100</f>
        <v>15.476190476190476</v>
      </c>
      <c r="I23" s="7">
        <v>30</v>
      </c>
      <c r="J23" s="11">
        <f>I23/B23*100</f>
        <v>17.857142857142858</v>
      </c>
      <c r="K23" s="8">
        <v>0</v>
      </c>
      <c r="L23" s="12">
        <f>K23/B23*100</f>
        <v>0</v>
      </c>
    </row>
    <row r="24" spans="1:12" x14ac:dyDescent="0.25">
      <c r="A24" s="13" t="s">
        <v>24</v>
      </c>
      <c r="B24" s="7">
        <v>250</v>
      </c>
      <c r="C24" s="8">
        <v>141</v>
      </c>
      <c r="D24" s="9">
        <f>C24/B24*100</f>
        <v>56.399999999999991</v>
      </c>
      <c r="E24" s="7">
        <v>12</v>
      </c>
      <c r="F24" s="10">
        <f>E24/B24*100</f>
        <v>4.8</v>
      </c>
      <c r="G24" s="8">
        <v>87</v>
      </c>
      <c r="H24" s="9">
        <f>G24/B24*100</f>
        <v>34.799999999999997</v>
      </c>
      <c r="I24" s="7">
        <v>10</v>
      </c>
      <c r="J24" s="11">
        <f>I24/B24*100</f>
        <v>4</v>
      </c>
      <c r="K24" s="8">
        <v>0</v>
      </c>
      <c r="L24" s="12">
        <f>K24/B24*100</f>
        <v>0</v>
      </c>
    </row>
    <row r="25" spans="1:12" x14ac:dyDescent="0.25">
      <c r="A25" s="4" t="s">
        <v>46</v>
      </c>
      <c r="B25" s="7">
        <v>874</v>
      </c>
      <c r="C25" s="8">
        <v>486</v>
      </c>
      <c r="D25" s="9">
        <f>C25/B25*100</f>
        <v>55.606407322654462</v>
      </c>
      <c r="E25" s="7">
        <v>47</v>
      </c>
      <c r="F25" s="10">
        <f>E25/B25*100</f>
        <v>5.3775743707093824</v>
      </c>
      <c r="G25" s="8">
        <v>312</v>
      </c>
      <c r="H25" s="9">
        <f>G25/B25*100</f>
        <v>35.697940503432498</v>
      </c>
      <c r="I25" s="7">
        <v>28</v>
      </c>
      <c r="J25" s="11">
        <f>I25/B25*100</f>
        <v>3.2036613272311212</v>
      </c>
      <c r="K25" s="8">
        <v>1</v>
      </c>
      <c r="L25" s="12">
        <f>K25/B25*100</f>
        <v>0.11441647597254005</v>
      </c>
    </row>
    <row r="26" spans="1:12" x14ac:dyDescent="0.25">
      <c r="A26" s="13" t="s">
        <v>19</v>
      </c>
      <c r="B26" s="7">
        <v>621</v>
      </c>
      <c r="C26" s="8">
        <v>379</v>
      </c>
      <c r="D26" s="9">
        <f>C26/B26*100</f>
        <v>61.030595813204513</v>
      </c>
      <c r="E26" s="7">
        <v>27</v>
      </c>
      <c r="F26" s="10">
        <f>E26/B26*100</f>
        <v>4.3478260869565215</v>
      </c>
      <c r="G26" s="8">
        <v>197</v>
      </c>
      <c r="H26" s="9">
        <f>G26/B26*100</f>
        <v>31.723027375201291</v>
      </c>
      <c r="I26" s="7">
        <v>18</v>
      </c>
      <c r="J26" s="11">
        <f>I26/B26*100</f>
        <v>2.8985507246376812</v>
      </c>
      <c r="K26" s="8">
        <v>0</v>
      </c>
      <c r="L26" s="12">
        <f>K26/B26*100</f>
        <v>0</v>
      </c>
    </row>
    <row r="27" spans="1:12" x14ac:dyDescent="0.25">
      <c r="A27" s="4" t="s">
        <v>47</v>
      </c>
      <c r="B27" s="7">
        <v>407</v>
      </c>
      <c r="C27" s="8">
        <v>230</v>
      </c>
      <c r="D27" s="9">
        <f>C27/B27*100</f>
        <v>56.511056511056509</v>
      </c>
      <c r="E27" s="7">
        <v>23</v>
      </c>
      <c r="F27" s="10">
        <f>E27/B27*100</f>
        <v>5.6511056511056514</v>
      </c>
      <c r="G27" s="8">
        <v>135</v>
      </c>
      <c r="H27" s="9">
        <f>G27/B27*100</f>
        <v>33.169533169533175</v>
      </c>
      <c r="I27" s="7">
        <v>19</v>
      </c>
      <c r="J27" s="11">
        <f>I27/B27*100</f>
        <v>4.6683046683046676</v>
      </c>
      <c r="K27" s="8">
        <v>0</v>
      </c>
      <c r="L27" s="12">
        <f>K27/B27*100</f>
        <v>0</v>
      </c>
    </row>
    <row r="28" spans="1:12" x14ac:dyDescent="0.25">
      <c r="A28" s="13" t="s">
        <v>48</v>
      </c>
      <c r="B28" s="7">
        <v>369</v>
      </c>
      <c r="C28" s="8">
        <v>233</v>
      </c>
      <c r="D28" s="9">
        <f>C28/B28*100</f>
        <v>63.143631436314365</v>
      </c>
      <c r="E28" s="7">
        <v>22</v>
      </c>
      <c r="F28" s="10">
        <f>E28/B28*100</f>
        <v>5.9620596205962055</v>
      </c>
      <c r="G28" s="8">
        <v>105</v>
      </c>
      <c r="H28" s="9">
        <f>G28/B28*100</f>
        <v>28.455284552845526</v>
      </c>
      <c r="I28" s="7">
        <v>9</v>
      </c>
      <c r="J28" s="11">
        <f>I28/B28*100</f>
        <v>2.4390243902439024</v>
      </c>
      <c r="K28" s="8">
        <v>0</v>
      </c>
      <c r="L28" s="12">
        <f>K28/B28*100</f>
        <v>0</v>
      </c>
    </row>
    <row r="29" spans="1:12" x14ac:dyDescent="0.25">
      <c r="A29" s="4" t="s">
        <v>12</v>
      </c>
      <c r="B29" s="7">
        <v>305</v>
      </c>
      <c r="C29" s="8">
        <v>175</v>
      </c>
      <c r="D29" s="9">
        <f>C29/B29*100</f>
        <v>57.377049180327866</v>
      </c>
      <c r="E29" s="7">
        <v>14</v>
      </c>
      <c r="F29" s="10">
        <f>E29/B29*100</f>
        <v>4.5901639344262293</v>
      </c>
      <c r="G29" s="8">
        <v>84</v>
      </c>
      <c r="H29" s="9">
        <f>G29/B29*100</f>
        <v>27.540983606557379</v>
      </c>
      <c r="I29" s="7">
        <v>31</v>
      </c>
      <c r="J29" s="11">
        <f>I29/B29*100</f>
        <v>10.163934426229508</v>
      </c>
      <c r="K29" s="8">
        <v>1</v>
      </c>
      <c r="L29" s="12">
        <f>K29/B29*100</f>
        <v>0.32786885245901637</v>
      </c>
    </row>
    <row r="30" spans="1:12" x14ac:dyDescent="0.25">
      <c r="A30" s="13" t="s">
        <v>20</v>
      </c>
      <c r="B30" s="7">
        <v>212</v>
      </c>
      <c r="C30" s="8">
        <v>105</v>
      </c>
      <c r="D30" s="9">
        <f>C30/B30*100</f>
        <v>49.528301886792455</v>
      </c>
      <c r="E30" s="7">
        <v>27</v>
      </c>
      <c r="F30" s="10">
        <f>E30/B30*100</f>
        <v>12.735849056603774</v>
      </c>
      <c r="G30" s="8">
        <v>68</v>
      </c>
      <c r="H30" s="9">
        <f>G30/B30*100</f>
        <v>32.075471698113205</v>
      </c>
      <c r="I30" s="7">
        <v>12</v>
      </c>
      <c r="J30" s="11">
        <f>I30/B30*100</f>
        <v>5.6603773584905666</v>
      </c>
      <c r="K30" s="8">
        <v>0</v>
      </c>
      <c r="L30" s="12">
        <f>K30/B30*100</f>
        <v>0</v>
      </c>
    </row>
    <row r="31" spans="1:12" x14ac:dyDescent="0.25">
      <c r="A31" s="4" t="s">
        <v>7</v>
      </c>
      <c r="B31" s="7">
        <v>993</v>
      </c>
      <c r="C31" s="8">
        <v>602</v>
      </c>
      <c r="D31" s="9">
        <f>C31/B31*100</f>
        <v>60.624370594159117</v>
      </c>
      <c r="E31" s="7">
        <v>64</v>
      </c>
      <c r="F31" s="10">
        <f>E31/B31*100</f>
        <v>6.4451158106747233</v>
      </c>
      <c r="G31" s="8">
        <v>281</v>
      </c>
      <c r="H31" s="9">
        <f>G31/B31*100</f>
        <v>28.298086606243704</v>
      </c>
      <c r="I31" s="7">
        <v>45</v>
      </c>
      <c r="J31" s="11">
        <f>I31/B31*100</f>
        <v>4.5317220543806647</v>
      </c>
      <c r="K31" s="8">
        <v>0</v>
      </c>
      <c r="L31" s="12">
        <f>K31/B31*100</f>
        <v>0</v>
      </c>
    </row>
    <row r="32" spans="1:12" x14ac:dyDescent="0.25">
      <c r="A32" s="13" t="s">
        <v>6</v>
      </c>
      <c r="B32" s="7">
        <v>385</v>
      </c>
      <c r="C32" s="8">
        <v>216</v>
      </c>
      <c r="D32" s="9">
        <f>C32/B32*100</f>
        <v>56.103896103896098</v>
      </c>
      <c r="E32" s="7">
        <v>29</v>
      </c>
      <c r="F32" s="10">
        <f>E32/B32*100</f>
        <v>7.5324675324675319</v>
      </c>
      <c r="G32" s="8">
        <v>122</v>
      </c>
      <c r="H32" s="9">
        <f>G32/B32*100</f>
        <v>31.688311688311689</v>
      </c>
      <c r="I32" s="7">
        <v>18</v>
      </c>
      <c r="J32" s="11">
        <f>I32/B32*100</f>
        <v>4.6753246753246751</v>
      </c>
      <c r="K32" s="8">
        <v>0</v>
      </c>
      <c r="L32" s="12">
        <f>K32/B32*100</f>
        <v>0</v>
      </c>
    </row>
    <row r="33" spans="1:12" x14ac:dyDescent="0.25">
      <c r="A33" s="4" t="s">
        <v>49</v>
      </c>
      <c r="B33" s="7">
        <v>931</v>
      </c>
      <c r="C33" s="8">
        <v>525</v>
      </c>
      <c r="D33" s="9">
        <f>C33/B33*100</f>
        <v>56.390977443609025</v>
      </c>
      <c r="E33" s="7">
        <v>84</v>
      </c>
      <c r="F33" s="10">
        <f>E33/B33*100</f>
        <v>9.0225563909774422</v>
      </c>
      <c r="G33" s="8">
        <v>296</v>
      </c>
      <c r="H33" s="9">
        <f>G33/B33*100</f>
        <v>31.793770139634802</v>
      </c>
      <c r="I33" s="7">
        <v>26</v>
      </c>
      <c r="J33" s="11">
        <f>I33/B33*100</f>
        <v>2.7926960257787328</v>
      </c>
      <c r="K33" s="8">
        <v>0</v>
      </c>
      <c r="L33" s="12">
        <f>K33/B33*100</f>
        <v>0</v>
      </c>
    </row>
    <row r="34" spans="1:12" x14ac:dyDescent="0.25">
      <c r="A34" s="13" t="s">
        <v>50</v>
      </c>
      <c r="B34" s="7">
        <v>330</v>
      </c>
      <c r="C34" s="8">
        <v>135</v>
      </c>
      <c r="D34" s="9">
        <f>C34/B34*100</f>
        <v>40.909090909090914</v>
      </c>
      <c r="E34" s="7">
        <v>20</v>
      </c>
      <c r="F34" s="10">
        <f>E34/B34*100</f>
        <v>6.0606060606060606</v>
      </c>
      <c r="G34" s="8">
        <v>148</v>
      </c>
      <c r="H34" s="9">
        <f>G34/B34*100</f>
        <v>44.848484848484851</v>
      </c>
      <c r="I34" s="7">
        <v>26</v>
      </c>
      <c r="J34" s="11">
        <f>I34/B34*100</f>
        <v>7.878787878787878</v>
      </c>
      <c r="K34" s="8">
        <v>1</v>
      </c>
      <c r="L34" s="12">
        <f>K34/B34*100</f>
        <v>0.30303030303030304</v>
      </c>
    </row>
    <row r="35" spans="1:12" x14ac:dyDescent="0.25">
      <c r="A35" s="4" t="s">
        <v>51</v>
      </c>
      <c r="B35" s="7">
        <v>338</v>
      </c>
      <c r="C35" s="8">
        <v>175</v>
      </c>
      <c r="D35" s="9">
        <f>C35/B35*100</f>
        <v>51.77514792899408</v>
      </c>
      <c r="E35" s="7">
        <v>27</v>
      </c>
      <c r="F35" s="10">
        <f>E35/B35*100</f>
        <v>7.9881656804733732</v>
      </c>
      <c r="G35" s="8">
        <v>115</v>
      </c>
      <c r="H35" s="9">
        <f>G35/B35*100</f>
        <v>34.023668639053255</v>
      </c>
      <c r="I35" s="7">
        <v>21</v>
      </c>
      <c r="J35" s="11">
        <f>I35/B35*100</f>
        <v>6.2130177514792901</v>
      </c>
      <c r="K35" s="8">
        <v>0</v>
      </c>
      <c r="L35" s="12">
        <f>K35/B35*100</f>
        <v>0</v>
      </c>
    </row>
    <row r="36" spans="1:12" x14ac:dyDescent="0.25">
      <c r="A36" s="13" t="s">
        <v>14</v>
      </c>
      <c r="B36" s="7">
        <v>802</v>
      </c>
      <c r="C36" s="8">
        <v>448</v>
      </c>
      <c r="D36" s="9">
        <f>C36/B36*100</f>
        <v>55.86034912718204</v>
      </c>
      <c r="E36" s="7">
        <v>45</v>
      </c>
      <c r="F36" s="10">
        <f>E36/B36*100</f>
        <v>5.6109725685785534</v>
      </c>
      <c r="G36" s="8">
        <v>283</v>
      </c>
      <c r="H36" s="9">
        <f>G36/B36*100</f>
        <v>35.286783042394013</v>
      </c>
      <c r="I36" s="7">
        <v>26</v>
      </c>
      <c r="J36" s="11">
        <f>I36/B36*100</f>
        <v>3.2418952618453867</v>
      </c>
      <c r="K36" s="8">
        <v>0</v>
      </c>
      <c r="L36" s="12">
        <f>K36/B36*100</f>
        <v>0</v>
      </c>
    </row>
    <row r="37" spans="1:12" x14ac:dyDescent="0.25">
      <c r="A37" s="4" t="s">
        <v>52</v>
      </c>
      <c r="B37" s="7">
        <v>977</v>
      </c>
      <c r="C37" s="8">
        <v>550</v>
      </c>
      <c r="D37" s="9">
        <f>C37/B37*100</f>
        <v>56.29477993858751</v>
      </c>
      <c r="E37" s="7">
        <v>45</v>
      </c>
      <c r="F37" s="10">
        <f>E37/B37*100</f>
        <v>4.6059365404298873</v>
      </c>
      <c r="G37" s="8">
        <v>349</v>
      </c>
      <c r="H37" s="9">
        <f>G37/B37*100</f>
        <v>35.72159672466735</v>
      </c>
      <c r="I37" s="7">
        <v>32</v>
      </c>
      <c r="J37" s="11">
        <f>I37/B37*100</f>
        <v>3.2753326509723646</v>
      </c>
      <c r="K37" s="8">
        <v>1</v>
      </c>
      <c r="L37" s="12">
        <f>K37/B37*100</f>
        <v>0.10235414534288639</v>
      </c>
    </row>
    <row r="38" spans="1:12" x14ac:dyDescent="0.25">
      <c r="A38" s="13" t="s">
        <v>53</v>
      </c>
      <c r="B38" s="7">
        <v>924</v>
      </c>
      <c r="C38" s="8">
        <v>614</v>
      </c>
      <c r="D38" s="9">
        <f>C38/B38*100</f>
        <v>66.450216450216445</v>
      </c>
      <c r="E38" s="7">
        <v>36</v>
      </c>
      <c r="F38" s="10">
        <f>E38/B38*100</f>
        <v>3.8961038961038961</v>
      </c>
      <c r="G38" s="8">
        <v>249</v>
      </c>
      <c r="H38" s="9">
        <f>G38/B38*100</f>
        <v>26.948051948051948</v>
      </c>
      <c r="I38" s="7">
        <v>25</v>
      </c>
      <c r="J38" s="11">
        <f>I38/B38*100</f>
        <v>2.7056277056277054</v>
      </c>
      <c r="K38" s="8">
        <v>0</v>
      </c>
      <c r="L38" s="12">
        <f>K38/B38*100</f>
        <v>0</v>
      </c>
    </row>
    <row r="39" spans="1:12" x14ac:dyDescent="0.25">
      <c r="A39" s="4" t="s">
        <v>54</v>
      </c>
      <c r="B39" s="7">
        <v>124</v>
      </c>
      <c r="C39" s="8">
        <v>74</v>
      </c>
      <c r="D39" s="9">
        <f>C39/B39*100</f>
        <v>59.677419354838712</v>
      </c>
      <c r="E39" s="7">
        <v>18</v>
      </c>
      <c r="F39" s="10">
        <f>E39/B39*100</f>
        <v>14.516129032258066</v>
      </c>
      <c r="G39" s="8">
        <v>22</v>
      </c>
      <c r="H39" s="9">
        <f>G39/B39*100</f>
        <v>17.741935483870968</v>
      </c>
      <c r="I39" s="7">
        <v>10</v>
      </c>
      <c r="J39" s="11">
        <f>I39/B39*100</f>
        <v>8.064516129032258</v>
      </c>
      <c r="K39" s="8">
        <v>0</v>
      </c>
      <c r="L39" s="12">
        <f>K39/B39*100</f>
        <v>0</v>
      </c>
    </row>
    <row r="40" spans="1:12" x14ac:dyDescent="0.25">
      <c r="A40" s="13" t="s">
        <v>55</v>
      </c>
      <c r="B40" s="7">
        <v>594</v>
      </c>
      <c r="C40" s="8">
        <v>308</v>
      </c>
      <c r="D40" s="9">
        <f>C40/B40*100</f>
        <v>51.851851851851848</v>
      </c>
      <c r="E40" s="7">
        <v>48</v>
      </c>
      <c r="F40" s="10">
        <f>E40/B40*100</f>
        <v>8.0808080808080813</v>
      </c>
      <c r="G40" s="8">
        <v>217</v>
      </c>
      <c r="H40" s="9">
        <f>G40/B40*100</f>
        <v>36.531986531986533</v>
      </c>
      <c r="I40" s="7">
        <v>20</v>
      </c>
      <c r="J40" s="11">
        <f>I40/B40*100</f>
        <v>3.3670033670033668</v>
      </c>
      <c r="K40" s="8">
        <v>0</v>
      </c>
      <c r="L40" s="12">
        <f>K40/B40*100</f>
        <v>0</v>
      </c>
    </row>
    <row r="41" spans="1:12" x14ac:dyDescent="0.25">
      <c r="A41" s="4" t="s">
        <v>56</v>
      </c>
      <c r="B41" s="7">
        <v>1121</v>
      </c>
      <c r="C41" s="8">
        <v>645</v>
      </c>
      <c r="D41" s="9">
        <f>C41/B41*100</f>
        <v>57.537912578055305</v>
      </c>
      <c r="E41" s="7">
        <v>42</v>
      </c>
      <c r="F41" s="10">
        <f>E41/B41*100</f>
        <v>3.7466547725245318</v>
      </c>
      <c r="G41" s="8">
        <v>394</v>
      </c>
      <c r="H41" s="9">
        <f>G41/B41*100</f>
        <v>35.14719000892061</v>
      </c>
      <c r="I41" s="7">
        <v>39</v>
      </c>
      <c r="J41" s="11">
        <f>I41/B41*100</f>
        <v>3.4790365744870648</v>
      </c>
      <c r="K41" s="8">
        <v>1</v>
      </c>
      <c r="L41" s="12">
        <f>K41/B41*100</f>
        <v>8.9206066012488858E-2</v>
      </c>
    </row>
    <row r="42" spans="1:12" x14ac:dyDescent="0.25">
      <c r="A42" s="13" t="s">
        <v>10</v>
      </c>
      <c r="B42" s="7">
        <v>608</v>
      </c>
      <c r="C42" s="8">
        <v>311</v>
      </c>
      <c r="D42" s="9">
        <f>C42/B42*100</f>
        <v>51.151315789473685</v>
      </c>
      <c r="E42" s="7">
        <v>26</v>
      </c>
      <c r="F42" s="10">
        <f>E42/B42*100</f>
        <v>4.2763157894736841</v>
      </c>
      <c r="G42" s="8">
        <v>225</v>
      </c>
      <c r="H42" s="9">
        <f>G42/B42*100</f>
        <v>37.006578947368425</v>
      </c>
      <c r="I42" s="7">
        <v>45</v>
      </c>
      <c r="J42" s="11">
        <f>I42/B42*100</f>
        <v>7.4013157894736832</v>
      </c>
      <c r="K42" s="8">
        <v>0</v>
      </c>
      <c r="L42" s="12">
        <f>K42/B42*100</f>
        <v>0</v>
      </c>
    </row>
    <row r="43" spans="1:12" x14ac:dyDescent="0.25">
      <c r="A43" s="4" t="s">
        <v>28</v>
      </c>
      <c r="B43" s="7">
        <v>330</v>
      </c>
      <c r="C43" s="8">
        <v>176</v>
      </c>
      <c r="D43" s="9">
        <f>C43/B43*100</f>
        <v>53.333333333333336</v>
      </c>
      <c r="E43" s="7">
        <v>31</v>
      </c>
      <c r="F43" s="10">
        <f>E43/B43*100</f>
        <v>9.3939393939393927</v>
      </c>
      <c r="G43" s="8">
        <v>98</v>
      </c>
      <c r="H43" s="9">
        <f>G43/B43*100</f>
        <v>29.696969696969699</v>
      </c>
      <c r="I43" s="7">
        <v>25</v>
      </c>
      <c r="J43" s="11">
        <f>I43/B43*100</f>
        <v>7.5757575757575761</v>
      </c>
      <c r="K43" s="8">
        <v>0</v>
      </c>
      <c r="L43" s="12">
        <f>K43/B43*100</f>
        <v>0</v>
      </c>
    </row>
    <row r="44" spans="1:12" x14ac:dyDescent="0.25">
      <c r="A44" s="13" t="s">
        <v>16</v>
      </c>
      <c r="B44" s="7">
        <v>995</v>
      </c>
      <c r="C44" s="8">
        <v>568</v>
      </c>
      <c r="D44" s="9">
        <f>C44/B44*100</f>
        <v>57.085427135678387</v>
      </c>
      <c r="E44" s="7">
        <v>59</v>
      </c>
      <c r="F44" s="10">
        <f>E44/B44*100</f>
        <v>5.9296482412060296</v>
      </c>
      <c r="G44" s="8">
        <v>334</v>
      </c>
      <c r="H44" s="9">
        <f>G44/B44*100</f>
        <v>33.5678391959799</v>
      </c>
      <c r="I44" s="7">
        <v>33</v>
      </c>
      <c r="J44" s="11">
        <f>I44/B44*100</f>
        <v>3.3165829145728645</v>
      </c>
      <c r="K44" s="8">
        <v>1</v>
      </c>
      <c r="L44" s="12">
        <f>K44/B44*100</f>
        <v>0.10050251256281408</v>
      </c>
    </row>
    <row r="45" spans="1:12" x14ac:dyDescent="0.25">
      <c r="A45" s="4" t="s">
        <v>25</v>
      </c>
      <c r="B45" s="7">
        <v>500</v>
      </c>
      <c r="C45" s="8">
        <v>288</v>
      </c>
      <c r="D45" s="9">
        <f>C45/B45*100</f>
        <v>57.599999999999994</v>
      </c>
      <c r="E45" s="7">
        <v>37</v>
      </c>
      <c r="F45" s="10">
        <f>E45/B45*100</f>
        <v>7.3999999999999995</v>
      </c>
      <c r="G45" s="8">
        <v>157</v>
      </c>
      <c r="H45" s="9">
        <f>G45/B45*100</f>
        <v>31.4</v>
      </c>
      <c r="I45" s="7">
        <v>18</v>
      </c>
      <c r="J45" s="11">
        <f>I45/B45*100</f>
        <v>3.5999999999999996</v>
      </c>
      <c r="K45" s="8">
        <v>0</v>
      </c>
      <c r="L45" s="12">
        <f>K45/B45*100</f>
        <v>0</v>
      </c>
    </row>
    <row r="46" spans="1:12" x14ac:dyDescent="0.25">
      <c r="A46" s="13" t="s">
        <v>8</v>
      </c>
      <c r="B46" s="7">
        <v>719</v>
      </c>
      <c r="C46" s="8">
        <v>378</v>
      </c>
      <c r="D46" s="9">
        <f>C46/B46*100</f>
        <v>52.573018080667588</v>
      </c>
      <c r="E46" s="7">
        <v>58</v>
      </c>
      <c r="F46" s="10">
        <f>E46/B46*100</f>
        <v>8.0667593880389425</v>
      </c>
      <c r="G46" s="8">
        <v>252</v>
      </c>
      <c r="H46" s="9">
        <f>G46/B46*100</f>
        <v>35.048678720445068</v>
      </c>
      <c r="I46" s="7">
        <v>26</v>
      </c>
      <c r="J46" s="11">
        <f>I46/B46*100</f>
        <v>3.6161335187760781</v>
      </c>
      <c r="K46" s="8">
        <v>4</v>
      </c>
      <c r="L46" s="12">
        <f>K46/B46*100</f>
        <v>0.55632823365785811</v>
      </c>
    </row>
    <row r="47" spans="1:12" x14ac:dyDescent="0.25">
      <c r="A47" s="4" t="s">
        <v>15</v>
      </c>
      <c r="B47" s="7">
        <v>240</v>
      </c>
      <c r="C47" s="8">
        <v>137</v>
      </c>
      <c r="D47" s="9">
        <f>C47/B47*100</f>
        <v>57.083333333333329</v>
      </c>
      <c r="E47" s="7">
        <v>12</v>
      </c>
      <c r="F47" s="10">
        <f>E47/B47*100</f>
        <v>5</v>
      </c>
      <c r="G47" s="8">
        <v>71</v>
      </c>
      <c r="H47" s="9">
        <f>G47/B47*100</f>
        <v>29.583333333333332</v>
      </c>
      <c r="I47" s="7">
        <v>20</v>
      </c>
      <c r="J47" s="11">
        <f>I47/B47*100</f>
        <v>8.3333333333333321</v>
      </c>
      <c r="K47" s="8">
        <v>0</v>
      </c>
      <c r="L47" s="12">
        <f>K47/B47*100</f>
        <v>0</v>
      </c>
    </row>
    <row r="48" spans="1:12" x14ac:dyDescent="0.25">
      <c r="A48" s="13" t="s">
        <v>17</v>
      </c>
      <c r="B48" s="7">
        <v>400</v>
      </c>
      <c r="C48" s="8">
        <v>214</v>
      </c>
      <c r="D48" s="9">
        <f>C48/B48*100</f>
        <v>53.5</v>
      </c>
      <c r="E48" s="7">
        <v>28</v>
      </c>
      <c r="F48" s="10">
        <f>E48/B48*100</f>
        <v>7.0000000000000009</v>
      </c>
      <c r="G48" s="8">
        <v>143</v>
      </c>
      <c r="H48" s="9">
        <f>G48/B48*100</f>
        <v>35.75</v>
      </c>
      <c r="I48" s="7">
        <v>14</v>
      </c>
      <c r="J48" s="11">
        <f>I48/B48*100</f>
        <v>3.5000000000000004</v>
      </c>
      <c r="K48" s="8">
        <v>0</v>
      </c>
      <c r="L48" s="12">
        <f>K48/B48*100</f>
        <v>0</v>
      </c>
    </row>
    <row r="49" spans="1:12" x14ac:dyDescent="0.25">
      <c r="A49" s="4" t="s">
        <v>57</v>
      </c>
      <c r="B49" s="7">
        <v>382</v>
      </c>
      <c r="C49" s="8">
        <v>197</v>
      </c>
      <c r="D49" s="9">
        <f>C49/B49*100</f>
        <v>51.57068062827225</v>
      </c>
      <c r="E49" s="7">
        <v>14</v>
      </c>
      <c r="F49" s="10">
        <f>E49/B49*100</f>
        <v>3.664921465968586</v>
      </c>
      <c r="G49" s="8">
        <v>155</v>
      </c>
      <c r="H49" s="9">
        <f>G49/B49*100</f>
        <v>40.575916230366495</v>
      </c>
      <c r="I49" s="7">
        <v>14</v>
      </c>
      <c r="J49" s="11">
        <f>I49/B49*100</f>
        <v>3.664921465968586</v>
      </c>
      <c r="K49" s="8">
        <v>1</v>
      </c>
      <c r="L49" s="12">
        <f>K49/B49*100</f>
        <v>0.26178010471204188</v>
      </c>
    </row>
    <row r="50" spans="1:12" x14ac:dyDescent="0.25">
      <c r="A50" s="13" t="s">
        <v>13</v>
      </c>
      <c r="B50" s="7">
        <v>494</v>
      </c>
      <c r="C50" s="8">
        <v>331</v>
      </c>
      <c r="D50" s="9">
        <f>C50/B50*100</f>
        <v>67.004048582995949</v>
      </c>
      <c r="E50" s="7">
        <v>26</v>
      </c>
      <c r="F50" s="10">
        <f>E50/B50*100</f>
        <v>5.2631578947368416</v>
      </c>
      <c r="G50" s="8">
        <v>111</v>
      </c>
      <c r="H50" s="9">
        <f>G50/B50*100</f>
        <v>22.469635627530366</v>
      </c>
      <c r="I50" s="7">
        <v>26</v>
      </c>
      <c r="J50" s="11">
        <f>I50/B50*100</f>
        <v>5.2631578947368416</v>
      </c>
      <c r="K50" s="8">
        <v>0</v>
      </c>
      <c r="L50" s="12">
        <f>K50/B50*100</f>
        <v>0</v>
      </c>
    </row>
    <row r="51" spans="1:12" x14ac:dyDescent="0.25">
      <c r="A51" s="4" t="s">
        <v>18</v>
      </c>
      <c r="B51" s="7">
        <v>465</v>
      </c>
      <c r="C51" s="8">
        <v>269</v>
      </c>
      <c r="D51" s="9">
        <f>C51/B51*100</f>
        <v>57.8494623655914</v>
      </c>
      <c r="E51" s="7">
        <v>25</v>
      </c>
      <c r="F51" s="10">
        <f>E51/B51*100</f>
        <v>5.376344086021505</v>
      </c>
      <c r="G51" s="8">
        <v>139</v>
      </c>
      <c r="H51" s="9">
        <f>G51/B51*100</f>
        <v>29.892473118279572</v>
      </c>
      <c r="I51" s="7">
        <v>32</v>
      </c>
      <c r="J51" s="11">
        <f>I51/B51*100</f>
        <v>6.881720430107527</v>
      </c>
      <c r="K51" s="8">
        <v>0</v>
      </c>
      <c r="L51" s="12">
        <f>K51/B51*100</f>
        <v>0</v>
      </c>
    </row>
    <row r="52" spans="1:12" x14ac:dyDescent="0.25">
      <c r="A52" s="13" t="s">
        <v>21</v>
      </c>
      <c r="B52" s="7">
        <v>538</v>
      </c>
      <c r="C52" s="8">
        <v>278</v>
      </c>
      <c r="D52" s="9">
        <f>C52/B52*100</f>
        <v>51.6728624535316</v>
      </c>
      <c r="E52" s="7">
        <v>24</v>
      </c>
      <c r="F52" s="10">
        <f>E52/B52*100</f>
        <v>4.4609665427509295</v>
      </c>
      <c r="G52" s="8">
        <v>226</v>
      </c>
      <c r="H52" s="9">
        <f>G52/B52*100</f>
        <v>42.007434944237922</v>
      </c>
      <c r="I52" s="7">
        <v>10</v>
      </c>
      <c r="J52" s="11">
        <f>I52/B52*100</f>
        <v>1.8587360594795539</v>
      </c>
      <c r="K52" s="8">
        <v>0</v>
      </c>
      <c r="L52" s="12">
        <f>K52/B52*100</f>
        <v>0</v>
      </c>
    </row>
    <row r="53" spans="1:12" x14ac:dyDescent="0.25">
      <c r="A53" s="4" t="s">
        <v>58</v>
      </c>
      <c r="B53" s="7">
        <v>642</v>
      </c>
      <c r="C53" s="8">
        <v>435</v>
      </c>
      <c r="D53" s="9">
        <f>C53/B53*100</f>
        <v>67.757009345794401</v>
      </c>
      <c r="E53" s="7">
        <v>34</v>
      </c>
      <c r="F53" s="10">
        <f>E53/B53*100</f>
        <v>5.29595015576324</v>
      </c>
      <c r="G53" s="8">
        <v>139</v>
      </c>
      <c r="H53" s="9">
        <f>G53/B53*100</f>
        <v>21.651090342679126</v>
      </c>
      <c r="I53" s="7">
        <v>25</v>
      </c>
      <c r="J53" s="11">
        <f>I53/B53*100</f>
        <v>3.894080996884735</v>
      </c>
      <c r="K53" s="8">
        <v>9</v>
      </c>
      <c r="L53" s="12">
        <f>K53/B53*100</f>
        <v>1.4018691588785046</v>
      </c>
    </row>
    <row r="54" spans="1:12" x14ac:dyDescent="0.25">
      <c r="A54" s="13" t="s">
        <v>9</v>
      </c>
      <c r="B54" s="7">
        <v>802</v>
      </c>
      <c r="C54" s="8">
        <v>418</v>
      </c>
      <c r="D54" s="9">
        <f>C54/B54*100</f>
        <v>52.119700748129674</v>
      </c>
      <c r="E54" s="7">
        <v>57</v>
      </c>
      <c r="F54" s="10">
        <f>E54/B54*100</f>
        <v>7.1072319201995011</v>
      </c>
      <c r="G54" s="8">
        <v>273</v>
      </c>
      <c r="H54" s="9">
        <f>G54/B54*100</f>
        <v>34.039900249376558</v>
      </c>
      <c r="I54" s="7">
        <v>54</v>
      </c>
      <c r="J54" s="11">
        <f>I54/B54*100</f>
        <v>6.7331670822942637</v>
      </c>
      <c r="K54" s="8">
        <v>0</v>
      </c>
      <c r="L54" s="12">
        <f>K54/B54*100</f>
        <v>0</v>
      </c>
    </row>
  </sheetData>
  <mergeCells count="5">
    <mergeCell ref="C1:D1"/>
    <mergeCell ref="E1:F1"/>
    <mergeCell ref="G1:H1"/>
    <mergeCell ref="I1:J1"/>
    <mergeCell ref="K1:L1"/>
  </mergeCells>
  <conditionalFormatting sqref="A3:A36 A38:A54">
    <cfRule type="cellIs" dxfId="15" priority="4" operator="lessThan">
      <formula>5</formula>
    </cfRule>
  </conditionalFormatting>
  <conditionalFormatting sqref="A3:A36 A38:A54">
    <cfRule type="cellIs" dxfId="14" priority="3" operator="lessThan">
      <formula>5</formula>
    </cfRule>
  </conditionalFormatting>
  <conditionalFormatting sqref="A37">
    <cfRule type="cellIs" dxfId="13" priority="2" operator="lessThan">
      <formula>5</formula>
    </cfRule>
  </conditionalFormatting>
  <conditionalFormatting sqref="A37">
    <cfRule type="cellIs" dxfId="12" priority="1" operator="lessThan">
      <formula>5</formula>
    </cfRule>
  </conditionalFormatting>
  <pageMargins left="0.7" right="0.7" top="0.75" bottom="0.75" header="0.3" footer="0.3"/>
  <pageSetup orientation="landscape" r:id="rId1"/>
  <headerFooter>
    <oddHeader>&amp;L2018 Section Membership by Member Type</oddHeader>
    <oddFooter xml:space="preserve">&amp;L&amp;"-,Bold Italic"&amp;10Note: Lifetime members (n=14) are included in the total membership count but not the section counts.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9A02-3EF0-4B70-9C4B-F0C2714D0AE5}">
  <sheetPr codeName="Sheet5"/>
  <dimension ref="A1:L54"/>
  <sheetViews>
    <sheetView view="pageLayout" zoomScale="95" zoomScaleNormal="100" zoomScalePageLayoutView="95" workbookViewId="0">
      <selection activeCell="A2" sqref="A2:L54"/>
    </sheetView>
  </sheetViews>
  <sheetFormatPr defaultRowHeight="15" x14ac:dyDescent="0.25"/>
  <cols>
    <col min="1" max="1" width="34.85546875" customWidth="1"/>
    <col min="3" max="3" width="5" style="2" bestFit="1" customWidth="1"/>
    <col min="4" max="4" width="7" style="3" bestFit="1" customWidth="1"/>
    <col min="5" max="5" width="5" bestFit="1" customWidth="1"/>
    <col min="6" max="6" width="7" style="1" bestFit="1" customWidth="1"/>
    <col min="7" max="7" width="5" bestFit="1" customWidth="1"/>
    <col min="8" max="8" width="7" style="1" bestFit="1" customWidth="1"/>
    <col min="9" max="9" width="4" bestFit="1" customWidth="1"/>
    <col min="10" max="10" width="7" style="1" bestFit="1" customWidth="1"/>
    <col min="11" max="11" width="4" bestFit="1" customWidth="1"/>
    <col min="12" max="12" width="6" bestFit="1" customWidth="1"/>
  </cols>
  <sheetData>
    <row r="1" spans="1:12" ht="35.25" customHeight="1" x14ac:dyDescent="0.25">
      <c r="A1" s="5"/>
      <c r="B1" s="6" t="s">
        <v>0</v>
      </c>
      <c r="C1" s="16" t="s">
        <v>1</v>
      </c>
      <c r="D1" s="17"/>
      <c r="E1" s="18" t="s">
        <v>2</v>
      </c>
      <c r="F1" s="19"/>
      <c r="G1" s="16" t="s">
        <v>3</v>
      </c>
      <c r="H1" s="17"/>
      <c r="I1" s="18" t="s">
        <v>4</v>
      </c>
      <c r="J1" s="19"/>
      <c r="K1" s="16" t="s">
        <v>5</v>
      </c>
      <c r="L1" s="20"/>
    </row>
    <row r="2" spans="1:12" x14ac:dyDescent="0.25">
      <c r="A2" s="5" t="s">
        <v>29</v>
      </c>
      <c r="B2" s="14">
        <v>11224</v>
      </c>
      <c r="C2" s="8">
        <v>5784</v>
      </c>
      <c r="D2" s="9">
        <v>51.532430506058446</v>
      </c>
      <c r="E2" s="7">
        <v>979</v>
      </c>
      <c r="F2" s="10">
        <v>8.7223806129722021</v>
      </c>
      <c r="G2" s="8">
        <v>3512</v>
      </c>
      <c r="H2" s="9">
        <v>31.290092658588737</v>
      </c>
      <c r="I2" s="7">
        <v>778</v>
      </c>
      <c r="J2" s="11">
        <v>6.931575196008553</v>
      </c>
      <c r="K2" s="8">
        <v>158</v>
      </c>
      <c r="L2" s="12">
        <v>1.4076977904490378</v>
      </c>
    </row>
    <row r="3" spans="1:12" x14ac:dyDescent="0.25">
      <c r="A3" s="4" t="s">
        <v>30</v>
      </c>
      <c r="B3" s="7">
        <v>578</v>
      </c>
      <c r="C3" s="8">
        <v>339</v>
      </c>
      <c r="D3" s="9">
        <v>58.650519031141869</v>
      </c>
      <c r="E3" s="7">
        <v>41</v>
      </c>
      <c r="F3" s="10">
        <v>7.0934256055363329</v>
      </c>
      <c r="G3" s="8">
        <v>159</v>
      </c>
      <c r="H3" s="9">
        <v>27.508650519031143</v>
      </c>
      <c r="I3" s="7">
        <v>39</v>
      </c>
      <c r="J3" s="11">
        <v>6.7474048442906582</v>
      </c>
      <c r="K3" s="8">
        <v>0</v>
      </c>
      <c r="L3" s="12">
        <v>0</v>
      </c>
    </row>
    <row r="4" spans="1:12" x14ac:dyDescent="0.25">
      <c r="A4" s="13" t="s">
        <v>31</v>
      </c>
      <c r="B4" s="7">
        <v>140</v>
      </c>
      <c r="C4" s="8">
        <v>72</v>
      </c>
      <c r="D4" s="9">
        <v>51.428571428571423</v>
      </c>
      <c r="E4" s="7">
        <v>16</v>
      </c>
      <c r="F4" s="10">
        <v>11.428571428571429</v>
      </c>
      <c r="G4" s="8">
        <v>39</v>
      </c>
      <c r="H4" s="9">
        <v>27.857142857142858</v>
      </c>
      <c r="I4" s="7">
        <v>13</v>
      </c>
      <c r="J4" s="11">
        <v>9.2857142857142865</v>
      </c>
      <c r="K4" s="8">
        <v>0</v>
      </c>
      <c r="L4" s="12">
        <v>0</v>
      </c>
    </row>
    <row r="5" spans="1:12" x14ac:dyDescent="0.25">
      <c r="A5" s="4" t="s">
        <v>32</v>
      </c>
      <c r="B5" s="7">
        <v>237</v>
      </c>
      <c r="C5" s="8">
        <v>128</v>
      </c>
      <c r="D5" s="9">
        <v>54.008438818565395</v>
      </c>
      <c r="E5" s="7">
        <v>15</v>
      </c>
      <c r="F5" s="10">
        <v>6.3291139240506329</v>
      </c>
      <c r="G5" s="8">
        <v>77</v>
      </c>
      <c r="H5" s="9">
        <v>32.489451476793249</v>
      </c>
      <c r="I5" s="7">
        <v>17</v>
      </c>
      <c r="J5" s="11">
        <v>7.1729957805907167</v>
      </c>
      <c r="K5" s="8">
        <v>0</v>
      </c>
      <c r="L5" s="12">
        <v>0</v>
      </c>
    </row>
    <row r="6" spans="1:12" x14ac:dyDescent="0.25">
      <c r="A6" s="13" t="s">
        <v>33</v>
      </c>
      <c r="B6" s="7">
        <v>149</v>
      </c>
      <c r="C6" s="8">
        <v>86</v>
      </c>
      <c r="D6" s="9">
        <v>57.718120805369132</v>
      </c>
      <c r="E6" s="7">
        <v>11</v>
      </c>
      <c r="F6" s="10">
        <v>7.3825503355704702</v>
      </c>
      <c r="G6" s="8">
        <v>45</v>
      </c>
      <c r="H6" s="9">
        <v>30.201342281879196</v>
      </c>
      <c r="I6" s="7">
        <v>6</v>
      </c>
      <c r="J6" s="11">
        <v>4.0268456375838921</v>
      </c>
      <c r="K6" s="8">
        <v>1</v>
      </c>
      <c r="L6" s="12">
        <v>0.67114093959731547</v>
      </c>
    </row>
    <row r="7" spans="1:12" x14ac:dyDescent="0.25">
      <c r="A7" s="4" t="s">
        <v>34</v>
      </c>
      <c r="B7" s="7">
        <v>387</v>
      </c>
      <c r="C7" s="8">
        <v>213</v>
      </c>
      <c r="D7" s="9">
        <v>55.038759689922479</v>
      </c>
      <c r="E7" s="7">
        <v>24</v>
      </c>
      <c r="F7" s="10">
        <v>6.2015503875968996</v>
      </c>
      <c r="G7" s="8">
        <v>139</v>
      </c>
      <c r="H7" s="9">
        <v>35.917312661498705</v>
      </c>
      <c r="I7" s="7">
        <v>11</v>
      </c>
      <c r="J7" s="11">
        <v>2.842377260981912</v>
      </c>
      <c r="K7" s="8">
        <v>0</v>
      </c>
      <c r="L7" s="12">
        <v>0</v>
      </c>
    </row>
    <row r="8" spans="1:12" x14ac:dyDescent="0.25">
      <c r="A8" s="13" t="s">
        <v>35</v>
      </c>
      <c r="B8" s="7">
        <v>317</v>
      </c>
      <c r="C8" s="8">
        <v>177</v>
      </c>
      <c r="D8" s="9">
        <v>55.835962145110408</v>
      </c>
      <c r="E8" s="7">
        <v>16</v>
      </c>
      <c r="F8" s="10">
        <v>5.0473186119873814</v>
      </c>
      <c r="G8" s="8">
        <v>119</v>
      </c>
      <c r="H8" s="9">
        <v>37.539432176656149</v>
      </c>
      <c r="I8" s="7">
        <v>5</v>
      </c>
      <c r="J8" s="11">
        <v>1.5772870662460567</v>
      </c>
      <c r="K8" s="8">
        <v>0</v>
      </c>
      <c r="L8" s="12">
        <v>0</v>
      </c>
    </row>
    <row r="9" spans="1:12" x14ac:dyDescent="0.25">
      <c r="A9" s="4" t="s">
        <v>36</v>
      </c>
      <c r="B9" s="7">
        <v>418</v>
      </c>
      <c r="C9" s="8">
        <v>236</v>
      </c>
      <c r="D9" s="9">
        <v>56.459330143540662</v>
      </c>
      <c r="E9" s="7">
        <v>28</v>
      </c>
      <c r="F9" s="10">
        <v>6.6985645933014357</v>
      </c>
      <c r="G9" s="8">
        <v>144</v>
      </c>
      <c r="H9" s="9">
        <v>34.449760765550238</v>
      </c>
      <c r="I9" s="7">
        <v>10</v>
      </c>
      <c r="J9" s="11">
        <v>2.3923444976076556</v>
      </c>
      <c r="K9" s="8">
        <v>0</v>
      </c>
      <c r="L9" s="12">
        <v>0</v>
      </c>
    </row>
    <row r="10" spans="1:12" x14ac:dyDescent="0.25">
      <c r="A10" s="13" t="s">
        <v>37</v>
      </c>
      <c r="B10" s="7">
        <v>740</v>
      </c>
      <c r="C10" s="8">
        <v>449</v>
      </c>
      <c r="D10" s="9">
        <v>60.675675675675677</v>
      </c>
      <c r="E10" s="7">
        <v>36</v>
      </c>
      <c r="F10" s="10">
        <v>4.8648648648648649</v>
      </c>
      <c r="G10" s="8">
        <v>221</v>
      </c>
      <c r="H10" s="9">
        <v>29.864864864864867</v>
      </c>
      <c r="I10" s="7">
        <v>34</v>
      </c>
      <c r="J10" s="11">
        <v>4.5945945945945947</v>
      </c>
      <c r="K10" s="8">
        <v>0</v>
      </c>
      <c r="L10" s="12">
        <v>0</v>
      </c>
    </row>
    <row r="11" spans="1:12" x14ac:dyDescent="0.25">
      <c r="A11" s="4" t="s">
        <v>27</v>
      </c>
      <c r="B11" s="7">
        <v>365</v>
      </c>
      <c r="C11" s="8">
        <v>192</v>
      </c>
      <c r="D11" s="9">
        <v>52.602739726027394</v>
      </c>
      <c r="E11" s="7">
        <v>36</v>
      </c>
      <c r="F11" s="10">
        <v>9.8630136986301373</v>
      </c>
      <c r="G11" s="8">
        <v>124</v>
      </c>
      <c r="H11" s="9">
        <v>33.972602739726028</v>
      </c>
      <c r="I11" s="7">
        <v>13</v>
      </c>
      <c r="J11" s="11">
        <v>3.5616438356164384</v>
      </c>
      <c r="K11" s="8">
        <v>0</v>
      </c>
      <c r="L11" s="12">
        <v>0</v>
      </c>
    </row>
    <row r="12" spans="1:12" x14ac:dyDescent="0.25">
      <c r="A12" s="13" t="s">
        <v>38</v>
      </c>
      <c r="B12" s="7">
        <v>599</v>
      </c>
      <c r="C12" s="8">
        <v>370</v>
      </c>
      <c r="D12" s="9">
        <v>61.769616026711184</v>
      </c>
      <c r="E12" s="7">
        <v>31</v>
      </c>
      <c r="F12" s="10">
        <v>5.1752921535893153</v>
      </c>
      <c r="G12" s="8">
        <v>176</v>
      </c>
      <c r="H12" s="9">
        <v>29.382303839732888</v>
      </c>
      <c r="I12" s="7">
        <v>22</v>
      </c>
      <c r="J12" s="11">
        <v>3.672787979966611</v>
      </c>
      <c r="K12" s="8">
        <v>0</v>
      </c>
      <c r="L12" s="12">
        <v>0</v>
      </c>
    </row>
    <row r="13" spans="1:12" x14ac:dyDescent="0.25">
      <c r="A13" s="4" t="s">
        <v>39</v>
      </c>
      <c r="B13" s="7">
        <v>681</v>
      </c>
      <c r="C13" s="8">
        <v>409</v>
      </c>
      <c r="D13" s="9">
        <v>60.058737151248167</v>
      </c>
      <c r="E13" s="7">
        <v>47</v>
      </c>
      <c r="F13" s="10">
        <v>6.901615271659324</v>
      </c>
      <c r="G13" s="8">
        <v>185</v>
      </c>
      <c r="H13" s="9">
        <v>27.165932452276063</v>
      </c>
      <c r="I13" s="7">
        <v>40</v>
      </c>
      <c r="J13" s="11">
        <v>5.8737151248164459</v>
      </c>
      <c r="K13" s="8">
        <v>0</v>
      </c>
      <c r="L13" s="12">
        <v>0</v>
      </c>
    </row>
    <row r="14" spans="1:12" x14ac:dyDescent="0.25">
      <c r="A14" s="13" t="s">
        <v>40</v>
      </c>
      <c r="B14" s="7">
        <v>252</v>
      </c>
      <c r="C14" s="8">
        <v>145</v>
      </c>
      <c r="D14" s="9">
        <v>57.539682539682538</v>
      </c>
      <c r="E14" s="7">
        <v>21</v>
      </c>
      <c r="F14" s="10">
        <v>8.3333333333333321</v>
      </c>
      <c r="G14" s="8">
        <v>78</v>
      </c>
      <c r="H14" s="9">
        <v>30.952380952380953</v>
      </c>
      <c r="I14" s="7">
        <v>6</v>
      </c>
      <c r="J14" s="11">
        <v>2.3809523809523809</v>
      </c>
      <c r="K14" s="8">
        <v>2</v>
      </c>
      <c r="L14" s="12">
        <v>0.79365079365079361</v>
      </c>
    </row>
    <row r="15" spans="1:12" x14ac:dyDescent="0.25">
      <c r="A15" s="4" t="s">
        <v>41</v>
      </c>
      <c r="B15" s="7">
        <v>573</v>
      </c>
      <c r="C15" s="8">
        <v>305</v>
      </c>
      <c r="D15" s="9">
        <v>53.228621291448519</v>
      </c>
      <c r="E15" s="7">
        <v>36</v>
      </c>
      <c r="F15" s="10">
        <v>6.2827225130890048</v>
      </c>
      <c r="G15" s="8">
        <v>202</v>
      </c>
      <c r="H15" s="9">
        <v>35.253054101221643</v>
      </c>
      <c r="I15" s="7">
        <v>29</v>
      </c>
      <c r="J15" s="11">
        <v>5.0610820244328103</v>
      </c>
      <c r="K15" s="8">
        <v>1</v>
      </c>
      <c r="L15" s="12">
        <v>0.17452006980802792</v>
      </c>
    </row>
    <row r="16" spans="1:12" x14ac:dyDescent="0.25">
      <c r="A16" s="13" t="s">
        <v>42</v>
      </c>
      <c r="B16" s="7">
        <v>180</v>
      </c>
      <c r="C16" s="8">
        <v>111</v>
      </c>
      <c r="D16" s="9">
        <v>61.666666666666671</v>
      </c>
      <c r="E16" s="7">
        <v>10</v>
      </c>
      <c r="F16" s="10">
        <v>5.5555555555555554</v>
      </c>
      <c r="G16" s="8">
        <v>45</v>
      </c>
      <c r="H16" s="9">
        <v>25</v>
      </c>
      <c r="I16" s="7">
        <v>14</v>
      </c>
      <c r="J16" s="11">
        <v>7.7777777777777777</v>
      </c>
      <c r="K16" s="8">
        <v>0</v>
      </c>
      <c r="L16" s="12">
        <v>0</v>
      </c>
    </row>
    <row r="17" spans="1:12" x14ac:dyDescent="0.25">
      <c r="A17" s="4" t="s">
        <v>23</v>
      </c>
      <c r="B17" s="7">
        <v>761</v>
      </c>
      <c r="C17" s="8">
        <v>418</v>
      </c>
      <c r="D17" s="9">
        <v>54.927726675427067</v>
      </c>
      <c r="E17" s="7">
        <v>72</v>
      </c>
      <c r="F17" s="10">
        <v>9.4612352168199738</v>
      </c>
      <c r="G17" s="8">
        <v>250</v>
      </c>
      <c r="H17" s="9">
        <v>32.851511169513799</v>
      </c>
      <c r="I17" s="7">
        <v>20</v>
      </c>
      <c r="J17" s="11">
        <v>2.6281208935611038</v>
      </c>
      <c r="K17" s="8">
        <v>1</v>
      </c>
      <c r="L17" s="12">
        <v>0.13140604467805519</v>
      </c>
    </row>
    <row r="18" spans="1:12" x14ac:dyDescent="0.25">
      <c r="A18" s="13" t="s">
        <v>11</v>
      </c>
      <c r="B18" s="7">
        <v>540</v>
      </c>
      <c r="C18" s="8">
        <v>316</v>
      </c>
      <c r="D18" s="9">
        <v>58.518518518518512</v>
      </c>
      <c r="E18" s="7">
        <v>20</v>
      </c>
      <c r="F18" s="10">
        <v>3.7037037037037033</v>
      </c>
      <c r="G18" s="8">
        <v>183</v>
      </c>
      <c r="H18" s="9">
        <v>33.888888888888893</v>
      </c>
      <c r="I18" s="7">
        <v>21</v>
      </c>
      <c r="J18" s="11">
        <v>3.8888888888888888</v>
      </c>
      <c r="K18" s="8">
        <v>0</v>
      </c>
      <c r="L18" s="12">
        <v>0</v>
      </c>
    </row>
    <row r="19" spans="1:12" x14ac:dyDescent="0.25">
      <c r="A19" s="4" t="s">
        <v>43</v>
      </c>
      <c r="B19" s="7">
        <v>115</v>
      </c>
      <c r="C19" s="8">
        <v>56</v>
      </c>
      <c r="D19" s="9">
        <v>48.695652173913047</v>
      </c>
      <c r="E19" s="7">
        <v>21</v>
      </c>
      <c r="F19" s="10">
        <v>18.260869565217391</v>
      </c>
      <c r="G19" s="8">
        <v>27</v>
      </c>
      <c r="H19" s="9">
        <v>23.478260869565219</v>
      </c>
      <c r="I19" s="7">
        <v>11</v>
      </c>
      <c r="J19" s="11">
        <v>9.5652173913043477</v>
      </c>
      <c r="K19" s="8">
        <v>0</v>
      </c>
      <c r="L19" s="12">
        <v>0</v>
      </c>
    </row>
    <row r="20" spans="1:12" x14ac:dyDescent="0.25">
      <c r="A20" s="13" t="s">
        <v>44</v>
      </c>
      <c r="B20" s="7">
        <v>104</v>
      </c>
      <c r="C20" s="8">
        <v>63</v>
      </c>
      <c r="D20" s="9">
        <v>60.576923076923073</v>
      </c>
      <c r="E20" s="7">
        <v>6</v>
      </c>
      <c r="F20" s="10">
        <v>5.7692307692307692</v>
      </c>
      <c r="G20" s="8">
        <v>20</v>
      </c>
      <c r="H20" s="9">
        <v>19.230769230769234</v>
      </c>
      <c r="I20" s="7">
        <v>14</v>
      </c>
      <c r="J20" s="11">
        <v>13.461538461538462</v>
      </c>
      <c r="K20" s="8">
        <v>1</v>
      </c>
      <c r="L20" s="12">
        <v>0.96153846153846156</v>
      </c>
    </row>
    <row r="21" spans="1:12" x14ac:dyDescent="0.25">
      <c r="A21" s="4" t="s">
        <v>26</v>
      </c>
      <c r="B21" s="7">
        <v>665</v>
      </c>
      <c r="C21" s="8">
        <v>426</v>
      </c>
      <c r="D21" s="9">
        <v>64.060150375939855</v>
      </c>
      <c r="E21" s="7">
        <v>33</v>
      </c>
      <c r="F21" s="10">
        <v>4.9624060150375939</v>
      </c>
      <c r="G21" s="8">
        <v>181</v>
      </c>
      <c r="H21" s="9">
        <v>27.218045112781951</v>
      </c>
      <c r="I21" s="7">
        <v>25</v>
      </c>
      <c r="J21" s="11">
        <v>3.7593984962406015</v>
      </c>
      <c r="K21" s="8">
        <v>0</v>
      </c>
      <c r="L21" s="12">
        <v>0</v>
      </c>
    </row>
    <row r="22" spans="1:12" x14ac:dyDescent="0.25">
      <c r="A22" s="13" t="s">
        <v>45</v>
      </c>
      <c r="B22" s="7">
        <v>683</v>
      </c>
      <c r="C22" s="8">
        <v>383</v>
      </c>
      <c r="D22" s="9">
        <v>56.076134699853583</v>
      </c>
      <c r="E22" s="7">
        <v>55</v>
      </c>
      <c r="F22" s="10">
        <v>8.0527086383601763</v>
      </c>
      <c r="G22" s="8">
        <v>224</v>
      </c>
      <c r="H22" s="9">
        <v>32.796486090775986</v>
      </c>
      <c r="I22" s="7">
        <v>21</v>
      </c>
      <c r="J22" s="11">
        <v>3.0746705710102491</v>
      </c>
      <c r="K22" s="8">
        <v>0</v>
      </c>
      <c r="L22" s="12">
        <v>0</v>
      </c>
    </row>
    <row r="23" spans="1:12" x14ac:dyDescent="0.25">
      <c r="A23" s="4" t="s">
        <v>22</v>
      </c>
      <c r="B23" s="7">
        <v>215</v>
      </c>
      <c r="C23" s="8">
        <v>115</v>
      </c>
      <c r="D23" s="9">
        <v>53.488372093023251</v>
      </c>
      <c r="E23" s="7">
        <v>17</v>
      </c>
      <c r="F23" s="10">
        <v>7.9069767441860463</v>
      </c>
      <c r="G23" s="8">
        <v>46</v>
      </c>
      <c r="H23" s="9">
        <v>21.395348837209301</v>
      </c>
      <c r="I23" s="7">
        <v>37</v>
      </c>
      <c r="J23" s="11">
        <v>17.209302325581397</v>
      </c>
      <c r="K23" s="8">
        <v>0</v>
      </c>
      <c r="L23" s="12">
        <v>0</v>
      </c>
    </row>
    <row r="24" spans="1:12" x14ac:dyDescent="0.25">
      <c r="A24" s="13" t="s">
        <v>24</v>
      </c>
      <c r="B24" s="7">
        <v>261</v>
      </c>
      <c r="C24" s="8">
        <v>155</v>
      </c>
      <c r="D24" s="9">
        <v>59.38697318007663</v>
      </c>
      <c r="E24" s="7">
        <v>12</v>
      </c>
      <c r="F24" s="10">
        <v>4.5977011494252871</v>
      </c>
      <c r="G24" s="8">
        <v>87</v>
      </c>
      <c r="H24" s="9">
        <v>33.333333333333329</v>
      </c>
      <c r="I24" s="7">
        <v>7</v>
      </c>
      <c r="J24" s="11">
        <v>2.6819923371647509</v>
      </c>
      <c r="K24" s="8">
        <v>0</v>
      </c>
      <c r="L24" s="12">
        <v>0</v>
      </c>
    </row>
    <row r="25" spans="1:12" x14ac:dyDescent="0.25">
      <c r="A25" s="4" t="s">
        <v>46</v>
      </c>
      <c r="B25" s="7">
        <v>874</v>
      </c>
      <c r="C25" s="8">
        <v>497</v>
      </c>
      <c r="D25" s="9">
        <v>56.864988558352401</v>
      </c>
      <c r="E25" s="7">
        <v>48</v>
      </c>
      <c r="F25" s="10">
        <v>5.4919908466819223</v>
      </c>
      <c r="G25" s="8">
        <v>307</v>
      </c>
      <c r="H25" s="9">
        <v>35.125858123569792</v>
      </c>
      <c r="I25" s="7">
        <v>22</v>
      </c>
      <c r="J25" s="11">
        <v>2.5171624713958809</v>
      </c>
      <c r="K25" s="8">
        <v>0</v>
      </c>
      <c r="L25" s="12">
        <v>0</v>
      </c>
    </row>
    <row r="26" spans="1:12" x14ac:dyDescent="0.25">
      <c r="A26" s="13" t="s">
        <v>19</v>
      </c>
      <c r="B26" s="7">
        <v>628</v>
      </c>
      <c r="C26" s="8">
        <v>383</v>
      </c>
      <c r="D26" s="9">
        <v>60.98726114649682</v>
      </c>
      <c r="E26" s="7">
        <v>39</v>
      </c>
      <c r="F26" s="10">
        <v>6.2101910828025479</v>
      </c>
      <c r="G26" s="8">
        <v>190</v>
      </c>
      <c r="H26" s="9">
        <v>30.254777070063692</v>
      </c>
      <c r="I26" s="7">
        <v>15</v>
      </c>
      <c r="J26" s="11">
        <v>2.3885350318471339</v>
      </c>
      <c r="K26" s="8">
        <v>1</v>
      </c>
      <c r="L26" s="12">
        <v>0.15923566878980894</v>
      </c>
    </row>
    <row r="27" spans="1:12" x14ac:dyDescent="0.25">
      <c r="A27" s="4" t="s">
        <v>47</v>
      </c>
      <c r="B27" s="7">
        <v>374</v>
      </c>
      <c r="C27" s="8">
        <v>224</v>
      </c>
      <c r="D27" s="9">
        <v>59.893048128342244</v>
      </c>
      <c r="E27" s="7">
        <v>19</v>
      </c>
      <c r="F27" s="10">
        <v>5.0802139037433154</v>
      </c>
      <c r="G27" s="8">
        <v>116</v>
      </c>
      <c r="H27" s="9">
        <v>31.016042780748666</v>
      </c>
      <c r="I27" s="7">
        <v>14</v>
      </c>
      <c r="J27" s="11">
        <v>3.7433155080213902</v>
      </c>
      <c r="K27" s="8">
        <v>1</v>
      </c>
      <c r="L27" s="12">
        <v>0.26737967914438499</v>
      </c>
    </row>
    <row r="28" spans="1:12" x14ac:dyDescent="0.25">
      <c r="A28" s="13" t="s">
        <v>48</v>
      </c>
      <c r="B28" s="7">
        <v>382</v>
      </c>
      <c r="C28" s="8">
        <v>231</v>
      </c>
      <c r="D28" s="9">
        <v>60.471204188481678</v>
      </c>
      <c r="E28" s="7">
        <v>22</v>
      </c>
      <c r="F28" s="10">
        <v>5.7591623036649215</v>
      </c>
      <c r="G28" s="8">
        <v>117</v>
      </c>
      <c r="H28" s="9">
        <v>30.628272251308903</v>
      </c>
      <c r="I28" s="7">
        <v>12</v>
      </c>
      <c r="J28" s="11">
        <v>3.1413612565445024</v>
      </c>
      <c r="K28" s="8">
        <v>0</v>
      </c>
      <c r="L28" s="12">
        <v>0</v>
      </c>
    </row>
    <row r="29" spans="1:12" x14ac:dyDescent="0.25">
      <c r="A29" s="4" t="s">
        <v>12</v>
      </c>
      <c r="B29" s="7">
        <v>310</v>
      </c>
      <c r="C29" s="8">
        <v>159</v>
      </c>
      <c r="D29" s="9">
        <v>51.290322580645167</v>
      </c>
      <c r="E29" s="7">
        <v>13</v>
      </c>
      <c r="F29" s="10">
        <v>4.1935483870967749</v>
      </c>
      <c r="G29" s="8">
        <v>104</v>
      </c>
      <c r="H29" s="9">
        <v>33.548387096774199</v>
      </c>
      <c r="I29" s="7">
        <v>33</v>
      </c>
      <c r="J29" s="11">
        <v>10.64516129032258</v>
      </c>
      <c r="K29" s="8">
        <v>1</v>
      </c>
      <c r="L29" s="12">
        <v>0.32258064516129031</v>
      </c>
    </row>
    <row r="30" spans="1:12" x14ac:dyDescent="0.25">
      <c r="A30" s="13" t="s">
        <v>20</v>
      </c>
      <c r="B30" s="7">
        <v>215</v>
      </c>
      <c r="C30" s="8">
        <v>115</v>
      </c>
      <c r="D30" s="9">
        <v>53.488372093023251</v>
      </c>
      <c r="E30" s="7">
        <v>21</v>
      </c>
      <c r="F30" s="10">
        <v>9.7674418604651159</v>
      </c>
      <c r="G30" s="8">
        <v>65</v>
      </c>
      <c r="H30" s="9">
        <v>30.232558139534881</v>
      </c>
      <c r="I30" s="7">
        <v>14</v>
      </c>
      <c r="J30" s="11">
        <v>6.5116279069767442</v>
      </c>
      <c r="K30" s="8">
        <v>0</v>
      </c>
      <c r="L30" s="12">
        <v>0</v>
      </c>
    </row>
    <row r="31" spans="1:12" x14ac:dyDescent="0.25">
      <c r="A31" s="4" t="s">
        <v>7</v>
      </c>
      <c r="B31" s="7">
        <v>936</v>
      </c>
      <c r="C31" s="8">
        <v>570</v>
      </c>
      <c r="D31" s="9">
        <v>60.897435897435891</v>
      </c>
      <c r="E31" s="7">
        <v>68</v>
      </c>
      <c r="F31" s="10">
        <v>7.2649572649572658</v>
      </c>
      <c r="G31" s="8">
        <v>255</v>
      </c>
      <c r="H31" s="9">
        <v>27.243589743589741</v>
      </c>
      <c r="I31" s="7">
        <v>43</v>
      </c>
      <c r="J31" s="11">
        <v>4.5940170940170946</v>
      </c>
      <c r="K31" s="8">
        <v>0</v>
      </c>
      <c r="L31" s="12">
        <v>0</v>
      </c>
    </row>
    <row r="32" spans="1:12" x14ac:dyDescent="0.25">
      <c r="A32" s="13" t="s">
        <v>6</v>
      </c>
      <c r="B32" s="7">
        <v>390</v>
      </c>
      <c r="C32" s="8">
        <v>217</v>
      </c>
      <c r="D32" s="9">
        <v>55.641025641025642</v>
      </c>
      <c r="E32" s="7">
        <v>31</v>
      </c>
      <c r="F32" s="10">
        <v>7.948717948717948</v>
      </c>
      <c r="G32" s="8">
        <v>118</v>
      </c>
      <c r="H32" s="9">
        <v>30.256410256410255</v>
      </c>
      <c r="I32" s="7">
        <v>24</v>
      </c>
      <c r="J32" s="11">
        <v>6.1538461538461542</v>
      </c>
      <c r="K32" s="8">
        <v>0</v>
      </c>
      <c r="L32" s="12">
        <v>0</v>
      </c>
    </row>
    <row r="33" spans="1:12" x14ac:dyDescent="0.25">
      <c r="A33" s="4" t="s">
        <v>49</v>
      </c>
      <c r="B33" s="7">
        <v>890</v>
      </c>
      <c r="C33" s="8">
        <v>544</v>
      </c>
      <c r="D33" s="9">
        <v>61.123595505617978</v>
      </c>
      <c r="E33" s="7">
        <v>74</v>
      </c>
      <c r="F33" s="10">
        <v>8.3146067415730336</v>
      </c>
      <c r="G33" s="8">
        <v>251</v>
      </c>
      <c r="H33" s="9">
        <v>28.202247191011239</v>
      </c>
      <c r="I33" s="7">
        <v>21</v>
      </c>
      <c r="J33" s="11">
        <v>2.3595505617977528</v>
      </c>
      <c r="K33" s="8">
        <v>0</v>
      </c>
      <c r="L33" s="12">
        <v>0</v>
      </c>
    </row>
    <row r="34" spans="1:12" x14ac:dyDescent="0.25">
      <c r="A34" s="13" t="s">
        <v>50</v>
      </c>
      <c r="B34" s="7">
        <v>306</v>
      </c>
      <c r="C34" s="8">
        <v>170</v>
      </c>
      <c r="D34" s="9">
        <v>55.555555555555557</v>
      </c>
      <c r="E34" s="7">
        <v>22</v>
      </c>
      <c r="F34" s="10">
        <v>7.18954248366013</v>
      </c>
      <c r="G34" s="8">
        <v>95</v>
      </c>
      <c r="H34" s="9">
        <v>31.045751633986928</v>
      </c>
      <c r="I34" s="7">
        <v>19</v>
      </c>
      <c r="J34" s="11">
        <v>6.2091503267973858</v>
      </c>
      <c r="K34" s="8">
        <v>0</v>
      </c>
      <c r="L34" s="12">
        <v>0</v>
      </c>
    </row>
    <row r="35" spans="1:12" x14ac:dyDescent="0.25">
      <c r="A35" s="4" t="s">
        <v>51</v>
      </c>
      <c r="B35" s="7">
        <v>306</v>
      </c>
      <c r="C35" s="8">
        <v>165</v>
      </c>
      <c r="D35" s="9">
        <v>53.921568627450981</v>
      </c>
      <c r="E35" s="7">
        <v>18</v>
      </c>
      <c r="F35" s="10">
        <v>5.8823529411764701</v>
      </c>
      <c r="G35" s="8">
        <v>102</v>
      </c>
      <c r="H35" s="9">
        <v>33.333333333333329</v>
      </c>
      <c r="I35" s="7">
        <v>20</v>
      </c>
      <c r="J35" s="11">
        <v>6.5359477124183014</v>
      </c>
      <c r="K35" s="8">
        <v>1</v>
      </c>
      <c r="L35" s="12">
        <v>0.32679738562091504</v>
      </c>
    </row>
    <row r="36" spans="1:12" x14ac:dyDescent="0.25">
      <c r="A36" s="13" t="s">
        <v>14</v>
      </c>
      <c r="B36" s="7">
        <v>789</v>
      </c>
      <c r="C36" s="8">
        <v>437</v>
      </c>
      <c r="D36" s="9">
        <v>55.386565272496838</v>
      </c>
      <c r="E36" s="7">
        <v>42</v>
      </c>
      <c r="F36" s="10">
        <v>5.3231939163498092</v>
      </c>
      <c r="G36" s="8">
        <v>277</v>
      </c>
      <c r="H36" s="9">
        <v>35.107731305449938</v>
      </c>
      <c r="I36" s="7">
        <v>33</v>
      </c>
      <c r="J36" s="11">
        <v>4.1825095057034218</v>
      </c>
      <c r="K36" s="8">
        <v>0</v>
      </c>
      <c r="L36" s="12">
        <v>0</v>
      </c>
    </row>
    <row r="37" spans="1:12" x14ac:dyDescent="0.25">
      <c r="A37" s="4" t="s">
        <v>52</v>
      </c>
      <c r="B37" s="7">
        <v>983</v>
      </c>
      <c r="C37" s="8">
        <v>562</v>
      </c>
      <c r="D37" s="9">
        <v>57.171922685656149</v>
      </c>
      <c r="E37" s="7">
        <v>49</v>
      </c>
      <c r="F37" s="10">
        <v>4.9847405900305191</v>
      </c>
      <c r="G37" s="8">
        <v>340</v>
      </c>
      <c r="H37" s="9">
        <v>34.587995930824007</v>
      </c>
      <c r="I37" s="7">
        <v>32</v>
      </c>
      <c r="J37" s="11">
        <v>3.2553407934893182</v>
      </c>
      <c r="K37" s="8">
        <v>0</v>
      </c>
      <c r="L37" s="12">
        <v>0</v>
      </c>
    </row>
    <row r="38" spans="1:12" x14ac:dyDescent="0.25">
      <c r="A38" s="13" t="s">
        <v>53</v>
      </c>
      <c r="B38" s="7">
        <v>875</v>
      </c>
      <c r="C38" s="8">
        <v>593</v>
      </c>
      <c r="D38" s="9">
        <v>67.771428571428572</v>
      </c>
      <c r="E38" s="7">
        <v>38</v>
      </c>
      <c r="F38" s="10">
        <v>4.3428571428571425</v>
      </c>
      <c r="G38" s="8">
        <v>223</v>
      </c>
      <c r="H38" s="9">
        <v>25.485714285714284</v>
      </c>
      <c r="I38" s="7">
        <v>20</v>
      </c>
      <c r="J38" s="11">
        <v>2.2857142857142856</v>
      </c>
      <c r="K38" s="8">
        <v>1</v>
      </c>
      <c r="L38" s="12">
        <v>0.1142857142857143</v>
      </c>
    </row>
    <row r="39" spans="1:12" x14ac:dyDescent="0.25">
      <c r="A39" s="4" t="s">
        <v>54</v>
      </c>
      <c r="B39" s="7">
        <v>122</v>
      </c>
      <c r="C39" s="8">
        <v>76</v>
      </c>
      <c r="D39" s="9">
        <v>62.295081967213115</v>
      </c>
      <c r="E39" s="7">
        <v>18</v>
      </c>
      <c r="F39" s="10">
        <v>14.754098360655737</v>
      </c>
      <c r="G39" s="8">
        <v>16</v>
      </c>
      <c r="H39" s="9">
        <v>13.114754098360656</v>
      </c>
      <c r="I39" s="7">
        <v>12</v>
      </c>
      <c r="J39" s="11">
        <v>9.8360655737704921</v>
      </c>
      <c r="K39" s="8">
        <v>0</v>
      </c>
      <c r="L39" s="12">
        <v>0</v>
      </c>
    </row>
    <row r="40" spans="1:12" x14ac:dyDescent="0.25">
      <c r="A40" s="13" t="s">
        <v>55</v>
      </c>
      <c r="B40" s="7">
        <v>584</v>
      </c>
      <c r="C40" s="8">
        <v>328</v>
      </c>
      <c r="D40" s="9">
        <v>56.164383561643838</v>
      </c>
      <c r="E40" s="7">
        <v>48</v>
      </c>
      <c r="F40" s="10">
        <v>8.2191780821917799</v>
      </c>
      <c r="G40" s="8">
        <v>185</v>
      </c>
      <c r="H40" s="9">
        <v>31.67808219178082</v>
      </c>
      <c r="I40" s="7">
        <v>23</v>
      </c>
      <c r="J40" s="11">
        <v>3.9383561643835616</v>
      </c>
      <c r="K40" s="8">
        <v>0</v>
      </c>
      <c r="L40" s="12">
        <v>0</v>
      </c>
    </row>
    <row r="41" spans="1:12" x14ac:dyDescent="0.25">
      <c r="A41" s="4" t="s">
        <v>56</v>
      </c>
      <c r="B41" s="7">
        <v>1110</v>
      </c>
      <c r="C41" s="8">
        <v>648</v>
      </c>
      <c r="D41" s="9">
        <v>58.378378378378379</v>
      </c>
      <c r="E41" s="7">
        <v>47</v>
      </c>
      <c r="F41" s="10">
        <v>4.2342342342342336</v>
      </c>
      <c r="G41" s="8">
        <v>382</v>
      </c>
      <c r="H41" s="9">
        <v>34.414414414414409</v>
      </c>
      <c r="I41" s="7">
        <v>33</v>
      </c>
      <c r="J41" s="11">
        <v>2.9729729729729732</v>
      </c>
      <c r="K41" s="8">
        <v>0</v>
      </c>
      <c r="L41" s="12">
        <v>0</v>
      </c>
    </row>
    <row r="42" spans="1:12" x14ac:dyDescent="0.25">
      <c r="A42" s="13" t="s">
        <v>10</v>
      </c>
      <c r="B42" s="7">
        <v>602</v>
      </c>
      <c r="C42" s="8">
        <v>304</v>
      </c>
      <c r="D42" s="9">
        <v>50.498338870431894</v>
      </c>
      <c r="E42" s="7">
        <v>35</v>
      </c>
      <c r="F42" s="10">
        <v>5.8139534883720927</v>
      </c>
      <c r="G42" s="8">
        <v>221</v>
      </c>
      <c r="H42" s="9">
        <v>36.710963455149503</v>
      </c>
      <c r="I42" s="7">
        <v>42</v>
      </c>
      <c r="J42" s="11">
        <v>6.9767441860465116</v>
      </c>
      <c r="K42" s="8">
        <v>0</v>
      </c>
      <c r="L42" s="12">
        <v>0</v>
      </c>
    </row>
    <row r="43" spans="1:12" x14ac:dyDescent="0.25">
      <c r="A43" s="4" t="s">
        <v>28</v>
      </c>
      <c r="B43" s="7">
        <v>300</v>
      </c>
      <c r="C43" s="8">
        <v>160</v>
      </c>
      <c r="D43" s="9">
        <v>53.333333333333336</v>
      </c>
      <c r="E43" s="7">
        <v>36</v>
      </c>
      <c r="F43" s="10">
        <v>12</v>
      </c>
      <c r="G43" s="8">
        <v>77</v>
      </c>
      <c r="H43" s="9">
        <v>25.666666666666664</v>
      </c>
      <c r="I43" s="7">
        <v>27</v>
      </c>
      <c r="J43" s="11">
        <v>9</v>
      </c>
      <c r="K43" s="8">
        <v>0</v>
      </c>
      <c r="L43" s="12">
        <v>0</v>
      </c>
    </row>
    <row r="44" spans="1:12" x14ac:dyDescent="0.25">
      <c r="A44" s="13" t="s">
        <v>16</v>
      </c>
      <c r="B44" s="7">
        <v>971</v>
      </c>
      <c r="C44" s="8">
        <v>581</v>
      </c>
      <c r="D44" s="9">
        <v>59.835221421215245</v>
      </c>
      <c r="E44" s="7">
        <v>63</v>
      </c>
      <c r="F44" s="10">
        <v>6.4881565396498457</v>
      </c>
      <c r="G44" s="8">
        <v>297</v>
      </c>
      <c r="H44" s="9">
        <v>30.587023686920702</v>
      </c>
      <c r="I44" s="7">
        <v>29</v>
      </c>
      <c r="J44" s="11">
        <v>2.9866117404737382</v>
      </c>
      <c r="K44" s="8">
        <v>1</v>
      </c>
      <c r="L44" s="12">
        <v>0.10298661174047373</v>
      </c>
    </row>
    <row r="45" spans="1:12" x14ac:dyDescent="0.25">
      <c r="A45" s="4" t="s">
        <v>25</v>
      </c>
      <c r="B45" s="7">
        <v>476</v>
      </c>
      <c r="C45" s="8">
        <v>282</v>
      </c>
      <c r="D45" s="9">
        <v>59.243697478991599</v>
      </c>
      <c r="E45" s="7">
        <v>35</v>
      </c>
      <c r="F45" s="10">
        <v>7.3529411764705888</v>
      </c>
      <c r="G45" s="8">
        <v>138</v>
      </c>
      <c r="H45" s="9">
        <v>28.991596638655466</v>
      </c>
      <c r="I45" s="7">
        <v>21</v>
      </c>
      <c r="J45" s="11">
        <v>4.4117647058823533</v>
      </c>
      <c r="K45" s="8">
        <v>0</v>
      </c>
      <c r="L45" s="12">
        <v>0</v>
      </c>
    </row>
    <row r="46" spans="1:12" x14ac:dyDescent="0.25">
      <c r="A46" s="13" t="s">
        <v>8</v>
      </c>
      <c r="B46" s="7">
        <v>722</v>
      </c>
      <c r="C46" s="8">
        <v>379</v>
      </c>
      <c r="D46" s="9">
        <v>52.493074792243767</v>
      </c>
      <c r="E46" s="7">
        <v>52</v>
      </c>
      <c r="F46" s="10">
        <v>7.202216066481995</v>
      </c>
      <c r="G46" s="8">
        <v>260</v>
      </c>
      <c r="H46" s="9">
        <v>36.011080332409975</v>
      </c>
      <c r="I46" s="7">
        <v>28</v>
      </c>
      <c r="J46" s="11">
        <v>3.8781163434903045</v>
      </c>
      <c r="K46" s="8">
        <v>3</v>
      </c>
      <c r="L46" s="12">
        <v>0.41551246537396125</v>
      </c>
    </row>
    <row r="47" spans="1:12" x14ac:dyDescent="0.25">
      <c r="A47" s="4" t="s">
        <v>15</v>
      </c>
      <c r="B47" s="7">
        <v>250</v>
      </c>
      <c r="C47" s="8">
        <v>131</v>
      </c>
      <c r="D47" s="9">
        <v>52.400000000000006</v>
      </c>
      <c r="E47" s="7">
        <v>14</v>
      </c>
      <c r="F47" s="10">
        <v>5.6000000000000005</v>
      </c>
      <c r="G47" s="8">
        <v>89</v>
      </c>
      <c r="H47" s="9">
        <v>35.6</v>
      </c>
      <c r="I47" s="7">
        <v>16</v>
      </c>
      <c r="J47" s="11">
        <v>6.4</v>
      </c>
      <c r="K47" s="8">
        <v>0</v>
      </c>
      <c r="L47" s="12">
        <v>0</v>
      </c>
    </row>
    <row r="48" spans="1:12" x14ac:dyDescent="0.25">
      <c r="A48" s="13" t="s">
        <v>17</v>
      </c>
      <c r="B48" s="7">
        <v>430</v>
      </c>
      <c r="C48" s="8">
        <v>244</v>
      </c>
      <c r="D48" s="9">
        <v>56.744186046511622</v>
      </c>
      <c r="E48" s="7">
        <v>26</v>
      </c>
      <c r="F48" s="10">
        <v>6.0465116279069768</v>
      </c>
      <c r="G48" s="8">
        <v>143</v>
      </c>
      <c r="H48" s="9">
        <v>33.255813953488371</v>
      </c>
      <c r="I48" s="7">
        <v>17</v>
      </c>
      <c r="J48" s="11">
        <v>3.9534883720930232</v>
      </c>
      <c r="K48" s="8">
        <v>0</v>
      </c>
      <c r="L48" s="12">
        <v>0</v>
      </c>
    </row>
    <row r="49" spans="1:12" x14ac:dyDescent="0.25">
      <c r="A49" s="4" t="s">
        <v>57</v>
      </c>
      <c r="B49" s="7">
        <v>302</v>
      </c>
      <c r="C49" s="8">
        <v>190</v>
      </c>
      <c r="D49" s="9">
        <v>62.913907284768214</v>
      </c>
      <c r="E49" s="7">
        <v>19</v>
      </c>
      <c r="F49" s="10">
        <v>6.2913907284768218</v>
      </c>
      <c r="G49" s="8">
        <v>81</v>
      </c>
      <c r="H49" s="9">
        <v>26.82119205298013</v>
      </c>
      <c r="I49" s="7">
        <v>12</v>
      </c>
      <c r="J49" s="11">
        <v>3.9735099337748347</v>
      </c>
      <c r="K49" s="8">
        <v>0</v>
      </c>
      <c r="L49" s="12">
        <v>0</v>
      </c>
    </row>
    <row r="50" spans="1:12" x14ac:dyDescent="0.25">
      <c r="A50" s="13" t="s">
        <v>13</v>
      </c>
      <c r="B50" s="7">
        <v>494</v>
      </c>
      <c r="C50" s="8">
        <v>336</v>
      </c>
      <c r="D50" s="9">
        <v>68.016194331983797</v>
      </c>
      <c r="E50" s="7">
        <v>22</v>
      </c>
      <c r="F50" s="10">
        <v>4.4534412955465585</v>
      </c>
      <c r="G50" s="8">
        <v>109</v>
      </c>
      <c r="H50" s="9">
        <v>22.064777327935222</v>
      </c>
      <c r="I50" s="7">
        <v>27</v>
      </c>
      <c r="J50" s="11">
        <v>5.4655870445344128</v>
      </c>
      <c r="K50" s="8">
        <v>0</v>
      </c>
      <c r="L50" s="12">
        <v>0</v>
      </c>
    </row>
    <row r="51" spans="1:12" x14ac:dyDescent="0.25">
      <c r="A51" s="4" t="s">
        <v>18</v>
      </c>
      <c r="B51" s="7">
        <v>474</v>
      </c>
      <c r="C51" s="8">
        <v>285</v>
      </c>
      <c r="D51" s="9">
        <v>60.12658227848101</v>
      </c>
      <c r="E51" s="7">
        <v>35</v>
      </c>
      <c r="F51" s="10">
        <v>7.3839662447257384</v>
      </c>
      <c r="G51" s="8">
        <v>122</v>
      </c>
      <c r="H51" s="9">
        <v>25.738396624472575</v>
      </c>
      <c r="I51" s="7">
        <v>32</v>
      </c>
      <c r="J51" s="11">
        <v>6.7510548523206744</v>
      </c>
      <c r="K51" s="8">
        <v>0</v>
      </c>
      <c r="L51" s="12">
        <v>0</v>
      </c>
    </row>
    <row r="52" spans="1:12" x14ac:dyDescent="0.25">
      <c r="A52" s="13" t="s">
        <v>21</v>
      </c>
      <c r="B52" s="7">
        <v>506</v>
      </c>
      <c r="C52" s="8">
        <v>266</v>
      </c>
      <c r="D52" s="9">
        <v>52.569169960474305</v>
      </c>
      <c r="E52" s="7">
        <v>27</v>
      </c>
      <c r="F52" s="10">
        <v>5.3359683794466397</v>
      </c>
      <c r="G52" s="8">
        <v>208</v>
      </c>
      <c r="H52" s="9">
        <v>41.106719367588937</v>
      </c>
      <c r="I52" s="7">
        <v>5</v>
      </c>
      <c r="J52" s="11">
        <v>0.98814229249011865</v>
      </c>
      <c r="K52" s="8">
        <v>0</v>
      </c>
      <c r="L52" s="12">
        <v>0</v>
      </c>
    </row>
    <row r="53" spans="1:12" x14ac:dyDescent="0.25">
      <c r="A53" s="4" t="s">
        <v>58</v>
      </c>
      <c r="B53" s="7">
        <v>656</v>
      </c>
      <c r="C53" s="8">
        <v>428</v>
      </c>
      <c r="D53" s="9">
        <v>65.243902439024396</v>
      </c>
      <c r="E53" s="7">
        <v>35</v>
      </c>
      <c r="F53" s="10">
        <v>5.3353658536585362</v>
      </c>
      <c r="G53" s="8">
        <v>162</v>
      </c>
      <c r="H53" s="9">
        <v>24.695121951219512</v>
      </c>
      <c r="I53" s="7">
        <v>25</v>
      </c>
      <c r="J53" s="11">
        <v>3.8109756097560976</v>
      </c>
      <c r="K53" s="8">
        <v>6</v>
      </c>
      <c r="L53" s="12">
        <v>0.91463414634146334</v>
      </c>
    </row>
    <row r="54" spans="1:12" x14ac:dyDescent="0.25">
      <c r="A54" s="13" t="s">
        <v>9</v>
      </c>
      <c r="B54" s="7">
        <v>770</v>
      </c>
      <c r="C54" s="8">
        <v>426</v>
      </c>
      <c r="D54" s="9">
        <v>55.324675324675319</v>
      </c>
      <c r="E54" s="7">
        <v>59</v>
      </c>
      <c r="F54" s="10">
        <v>7.662337662337662</v>
      </c>
      <c r="G54" s="8">
        <v>232</v>
      </c>
      <c r="H54" s="9">
        <v>30.129870129870127</v>
      </c>
      <c r="I54" s="7">
        <v>53</v>
      </c>
      <c r="J54" s="11">
        <v>6.883116883116883</v>
      </c>
      <c r="K54" s="8">
        <v>0</v>
      </c>
      <c r="L54" s="12">
        <v>0</v>
      </c>
    </row>
  </sheetData>
  <sortState ref="A3:L54">
    <sortCondition ref="A3:A54"/>
  </sortState>
  <mergeCells count="5">
    <mergeCell ref="C1:D1"/>
    <mergeCell ref="E1:F1"/>
    <mergeCell ref="G1:H1"/>
    <mergeCell ref="I1:J1"/>
    <mergeCell ref="K1:L1"/>
  </mergeCells>
  <conditionalFormatting sqref="A3:A36 A38:A54">
    <cfRule type="cellIs" dxfId="11" priority="4" operator="lessThan">
      <formula>5</formula>
    </cfRule>
  </conditionalFormatting>
  <conditionalFormatting sqref="A3:A36 A38:A54">
    <cfRule type="cellIs" dxfId="10" priority="3" operator="lessThan">
      <formula>5</formula>
    </cfRule>
  </conditionalFormatting>
  <conditionalFormatting sqref="A37">
    <cfRule type="cellIs" dxfId="9" priority="2" operator="lessThan">
      <formula>5</formula>
    </cfRule>
  </conditionalFormatting>
  <conditionalFormatting sqref="A37">
    <cfRule type="cellIs" dxfId="8" priority="1" operator="lessThan">
      <formula>5</formula>
    </cfRule>
  </conditionalFormatting>
  <pageMargins left="0.7" right="0.7" top="0.75" bottom="0.75" header="0.3" footer="0.3"/>
  <pageSetup orientation="landscape" r:id="rId1"/>
  <headerFooter>
    <oddHeader>&amp;L2019 Section Membership by Member Type</oddHeader>
    <oddFooter xml:space="preserve">&amp;L&amp;"-,Bold Italic"&amp;10Note: Lifetime members (n=13) are included in the total membership count but not the section counts.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F9D6-81D0-4BB1-84F1-20FB8CB40296}">
  <dimension ref="A1:M160"/>
  <sheetViews>
    <sheetView tabSelected="1" topLeftCell="A100" workbookViewId="0">
      <selection activeCell="G175" sqref="G175"/>
    </sheetView>
  </sheetViews>
  <sheetFormatPr defaultRowHeight="15" x14ac:dyDescent="0.25"/>
  <cols>
    <col min="1" max="1" width="36.85546875" customWidth="1"/>
    <col min="10" max="10" width="10.7109375" customWidth="1"/>
  </cols>
  <sheetData>
    <row r="1" spans="1:13" ht="22.5" customHeight="1" x14ac:dyDescent="0.25">
      <c r="A1" s="51"/>
      <c r="B1" s="50" t="s">
        <v>0</v>
      </c>
      <c r="C1" s="49" t="s">
        <v>1</v>
      </c>
      <c r="D1" s="49"/>
      <c r="E1" s="48" t="s">
        <v>2</v>
      </c>
      <c r="F1" s="48"/>
      <c r="G1" s="49" t="s">
        <v>3</v>
      </c>
      <c r="H1" s="49"/>
      <c r="I1" s="48" t="s">
        <v>71</v>
      </c>
      <c r="J1" s="47"/>
      <c r="K1" s="16" t="s">
        <v>5</v>
      </c>
      <c r="L1" s="20"/>
      <c r="M1" s="50" t="s">
        <v>72</v>
      </c>
    </row>
    <row r="2" spans="1:13" x14ac:dyDescent="0.25">
      <c r="A2" s="37" t="s">
        <v>29</v>
      </c>
      <c r="B2" s="33">
        <v>11551</v>
      </c>
      <c r="C2" s="35">
        <v>6076</v>
      </c>
      <c r="D2" s="52">
        <f>(C2/$B2)*100</f>
        <v>52.601506363085448</v>
      </c>
      <c r="E2" s="33">
        <v>1137</v>
      </c>
      <c r="F2" s="55">
        <f>(E2/B2)*100</f>
        <v>9.843303610077049</v>
      </c>
      <c r="G2" s="35">
        <v>3529</v>
      </c>
      <c r="H2" s="52">
        <f>(G2/$B2)*100</f>
        <v>30.551467405419448</v>
      </c>
      <c r="I2" s="33">
        <v>795</v>
      </c>
      <c r="J2" s="58">
        <f>(I2/$B2)*100</f>
        <v>6.8825209938533458</v>
      </c>
      <c r="M2" s="63">
        <v>2017</v>
      </c>
    </row>
    <row r="3" spans="1:13" x14ac:dyDescent="0.25">
      <c r="A3" s="4" t="s">
        <v>30</v>
      </c>
      <c r="B3" s="29">
        <v>607</v>
      </c>
      <c r="C3" s="8">
        <v>353</v>
      </c>
      <c r="D3" s="53">
        <f>(C3/$B3)*100</f>
        <v>58.154859967051074</v>
      </c>
      <c r="E3" s="29">
        <v>40</v>
      </c>
      <c r="F3" s="56">
        <f>(E3/B3)*100</f>
        <v>6.5897858319604614</v>
      </c>
      <c r="G3" s="8">
        <v>181</v>
      </c>
      <c r="H3" s="53">
        <f>(G3/$B3)*100</f>
        <v>29.818780889621088</v>
      </c>
      <c r="I3" s="29">
        <v>33</v>
      </c>
      <c r="J3" s="59">
        <f>(I3/$B3)*100</f>
        <v>5.4365733113673809</v>
      </c>
      <c r="M3" s="63">
        <v>2017</v>
      </c>
    </row>
    <row r="4" spans="1:13" x14ac:dyDescent="0.25">
      <c r="A4" s="13" t="s">
        <v>60</v>
      </c>
      <c r="B4" s="24">
        <v>157</v>
      </c>
      <c r="C4" s="26">
        <v>95</v>
      </c>
      <c r="D4" s="54">
        <f>(C4/$B4)*100</f>
        <v>60.509554140127385</v>
      </c>
      <c r="E4" s="24">
        <v>9</v>
      </c>
      <c r="F4" s="57">
        <f>(E4/B4)*100</f>
        <v>5.7324840764331215</v>
      </c>
      <c r="G4" s="26">
        <v>43</v>
      </c>
      <c r="H4" s="54">
        <f>(G4/$B4)*100</f>
        <v>27.388535031847134</v>
      </c>
      <c r="I4" s="24">
        <v>10</v>
      </c>
      <c r="J4" s="60">
        <f>(I4/$B4)*100</f>
        <v>6.369426751592357</v>
      </c>
      <c r="M4" s="63">
        <v>2017</v>
      </c>
    </row>
    <row r="5" spans="1:13" x14ac:dyDescent="0.25">
      <c r="A5" s="4" t="s">
        <v>32</v>
      </c>
      <c r="B5" s="29">
        <v>259</v>
      </c>
      <c r="C5" s="8">
        <v>134</v>
      </c>
      <c r="D5" s="53">
        <f>(C5/$B5)*100</f>
        <v>51.737451737451735</v>
      </c>
      <c r="E5" s="29">
        <v>17</v>
      </c>
      <c r="F5" s="56">
        <f>(E5/B5)*100</f>
        <v>6.563706563706563</v>
      </c>
      <c r="G5" s="8">
        <v>90</v>
      </c>
      <c r="H5" s="53">
        <f>(G5/$B5)*100</f>
        <v>34.749034749034749</v>
      </c>
      <c r="I5" s="29">
        <v>18</v>
      </c>
      <c r="J5" s="59">
        <f>(I5/$B5)*100</f>
        <v>6.9498069498069501</v>
      </c>
      <c r="M5" s="63">
        <v>2017</v>
      </c>
    </row>
    <row r="6" spans="1:13" x14ac:dyDescent="0.25">
      <c r="A6" s="13" t="s">
        <v>33</v>
      </c>
      <c r="B6" s="24">
        <v>146</v>
      </c>
      <c r="C6" s="26">
        <v>82</v>
      </c>
      <c r="D6" s="54">
        <f>(C6/$B6)*100</f>
        <v>56.164383561643838</v>
      </c>
      <c r="E6" s="24">
        <v>11</v>
      </c>
      <c r="F6" s="57">
        <f>(E6/B6)*100</f>
        <v>7.5342465753424657</v>
      </c>
      <c r="G6" s="26">
        <v>44</v>
      </c>
      <c r="H6" s="54">
        <f>(G6/$B6)*100</f>
        <v>30.136986301369863</v>
      </c>
      <c r="I6" s="24">
        <v>9</v>
      </c>
      <c r="J6" s="60">
        <f>(I6/$B6)*100</f>
        <v>6.1643835616438354</v>
      </c>
      <c r="M6" s="63">
        <v>2017</v>
      </c>
    </row>
    <row r="7" spans="1:13" x14ac:dyDescent="0.25">
      <c r="A7" s="4" t="s">
        <v>34</v>
      </c>
      <c r="B7" s="29">
        <v>366</v>
      </c>
      <c r="C7" s="8">
        <v>214</v>
      </c>
      <c r="D7" s="53">
        <f>(C7/$B7)*100</f>
        <v>58.469945355191257</v>
      </c>
      <c r="E7" s="29">
        <v>22</v>
      </c>
      <c r="F7" s="56">
        <f>(E7/B7)*100</f>
        <v>6.0109289617486334</v>
      </c>
      <c r="G7" s="8">
        <v>123</v>
      </c>
      <c r="H7" s="53">
        <f>(G7/$B7)*100</f>
        <v>33.606557377049178</v>
      </c>
      <c r="I7" s="29">
        <v>7</v>
      </c>
      <c r="J7" s="59">
        <f>(I7/$B7)*100</f>
        <v>1.9125683060109291</v>
      </c>
      <c r="M7" s="63">
        <v>2017</v>
      </c>
    </row>
    <row r="8" spans="1:13" x14ac:dyDescent="0.25">
      <c r="A8" s="13" t="s">
        <v>35</v>
      </c>
      <c r="B8" s="24">
        <v>307</v>
      </c>
      <c r="C8" s="26">
        <v>171</v>
      </c>
      <c r="D8" s="54">
        <f>(C8/$B8)*100</f>
        <v>55.700325732899024</v>
      </c>
      <c r="E8" s="24">
        <v>15</v>
      </c>
      <c r="F8" s="57">
        <f>(E8/B8)*100</f>
        <v>4.8859934853420199</v>
      </c>
      <c r="G8" s="26">
        <v>115</v>
      </c>
      <c r="H8" s="54">
        <f>(G8/$B8)*100</f>
        <v>37.45928338762215</v>
      </c>
      <c r="I8" s="24">
        <v>6</v>
      </c>
      <c r="J8" s="60">
        <f>(I8/$B8)*100</f>
        <v>1.9543973941368076</v>
      </c>
      <c r="M8" s="63">
        <v>2017</v>
      </c>
    </row>
    <row r="9" spans="1:13" x14ac:dyDescent="0.25">
      <c r="A9" s="4" t="s">
        <v>36</v>
      </c>
      <c r="B9" s="29">
        <v>342</v>
      </c>
      <c r="C9" s="8">
        <v>197</v>
      </c>
      <c r="D9" s="53">
        <f>(C9/$B9)*100</f>
        <v>57.602339181286553</v>
      </c>
      <c r="E9" s="29">
        <v>11</v>
      </c>
      <c r="F9" s="56">
        <f>(E9/B9)*100</f>
        <v>3.2163742690058479</v>
      </c>
      <c r="G9" s="8">
        <v>119</v>
      </c>
      <c r="H9" s="53">
        <f>(G9/$B9)*100</f>
        <v>34.795321637426902</v>
      </c>
      <c r="I9" s="29">
        <v>14</v>
      </c>
      <c r="J9" s="59">
        <f>(I9/$B9)*100</f>
        <v>4.0935672514619883</v>
      </c>
      <c r="M9" s="63">
        <v>2017</v>
      </c>
    </row>
    <row r="10" spans="1:13" x14ac:dyDescent="0.25">
      <c r="A10" s="13" t="s">
        <v>37</v>
      </c>
      <c r="B10" s="24">
        <v>807</v>
      </c>
      <c r="C10" s="26">
        <v>473</v>
      </c>
      <c r="D10" s="54">
        <f>(C10/$B10)*100</f>
        <v>58.612143742255263</v>
      </c>
      <c r="E10" s="24">
        <v>40</v>
      </c>
      <c r="F10" s="57">
        <f>(E10/B10)*100</f>
        <v>4.9566294919454776</v>
      </c>
      <c r="G10" s="26">
        <v>259</v>
      </c>
      <c r="H10" s="54">
        <f>(G10/$B10)*100</f>
        <v>32.094175960346966</v>
      </c>
      <c r="I10" s="24">
        <v>35</v>
      </c>
      <c r="J10" s="60">
        <f>(I10/$B10)*100</f>
        <v>4.337050805452292</v>
      </c>
      <c r="M10" s="63">
        <v>2017</v>
      </c>
    </row>
    <row r="11" spans="1:13" x14ac:dyDescent="0.25">
      <c r="A11" s="4" t="s">
        <v>27</v>
      </c>
      <c r="B11" s="29">
        <v>350</v>
      </c>
      <c r="C11" s="8">
        <v>173</v>
      </c>
      <c r="D11" s="53">
        <f>(C11/$B11)*100</f>
        <v>49.428571428571431</v>
      </c>
      <c r="E11" s="29">
        <v>51</v>
      </c>
      <c r="F11" s="56">
        <f>(E11/B11)*100</f>
        <v>14.571428571428571</v>
      </c>
      <c r="G11" s="8">
        <v>112</v>
      </c>
      <c r="H11" s="53">
        <f>(G11/$B11)*100</f>
        <v>32</v>
      </c>
      <c r="I11" s="29">
        <v>14</v>
      </c>
      <c r="J11" s="59">
        <f>(I11/$B11)*100</f>
        <v>4</v>
      </c>
      <c r="M11" s="63">
        <v>2017</v>
      </c>
    </row>
    <row r="12" spans="1:13" x14ac:dyDescent="0.25">
      <c r="A12" s="13" t="s">
        <v>38</v>
      </c>
      <c r="B12" s="24">
        <v>600</v>
      </c>
      <c r="C12" s="26">
        <v>368</v>
      </c>
      <c r="D12" s="54">
        <f>(C12/$B12)*100</f>
        <v>61.333333333333329</v>
      </c>
      <c r="E12" s="24">
        <v>38</v>
      </c>
      <c r="F12" s="57">
        <f>(E12/B12)*100</f>
        <v>6.3333333333333339</v>
      </c>
      <c r="G12" s="26">
        <v>165</v>
      </c>
      <c r="H12" s="54">
        <f>(G12/$B12)*100</f>
        <v>27.500000000000004</v>
      </c>
      <c r="I12" s="24">
        <v>28</v>
      </c>
      <c r="J12" s="60">
        <f>(I12/$B12)*100</f>
        <v>4.666666666666667</v>
      </c>
      <c r="M12" s="63">
        <v>2017</v>
      </c>
    </row>
    <row r="13" spans="1:13" x14ac:dyDescent="0.25">
      <c r="A13" s="4" t="s">
        <v>39</v>
      </c>
      <c r="B13" s="29">
        <v>714</v>
      </c>
      <c r="C13" s="8">
        <v>404</v>
      </c>
      <c r="D13" s="53">
        <f>(C13/$B13)*100</f>
        <v>56.582633053221286</v>
      </c>
      <c r="E13" s="29">
        <v>52</v>
      </c>
      <c r="F13" s="56">
        <f>(E13/B13)*100</f>
        <v>7.2829131652661072</v>
      </c>
      <c r="G13" s="8">
        <v>220</v>
      </c>
      <c r="H13" s="53">
        <f>(G13/$B13)*100</f>
        <v>30.812324929971989</v>
      </c>
      <c r="I13" s="29">
        <v>38</v>
      </c>
      <c r="J13" s="59">
        <f>(I13/$B13)*100</f>
        <v>5.322128851540616</v>
      </c>
      <c r="M13" s="63">
        <v>2017</v>
      </c>
    </row>
    <row r="14" spans="1:13" x14ac:dyDescent="0.25">
      <c r="A14" s="13" t="s">
        <v>40</v>
      </c>
      <c r="B14" s="24">
        <v>300</v>
      </c>
      <c r="C14" s="26">
        <v>162</v>
      </c>
      <c r="D14" s="54">
        <f>(C14/$B14)*100</f>
        <v>54</v>
      </c>
      <c r="E14" s="24">
        <v>21</v>
      </c>
      <c r="F14" s="57">
        <f>(E14/B14)*100</f>
        <v>7.0000000000000009</v>
      </c>
      <c r="G14" s="26">
        <v>111</v>
      </c>
      <c r="H14" s="54">
        <f>(G14/$B14)*100</f>
        <v>37</v>
      </c>
      <c r="I14" s="24">
        <v>6</v>
      </c>
      <c r="J14" s="60">
        <f>(I14/$B14)*100</f>
        <v>2</v>
      </c>
      <c r="M14" s="63">
        <v>2017</v>
      </c>
    </row>
    <row r="15" spans="1:13" x14ac:dyDescent="0.25">
      <c r="A15" s="4" t="s">
        <v>41</v>
      </c>
      <c r="B15" s="29">
        <v>611</v>
      </c>
      <c r="C15" s="8">
        <v>322</v>
      </c>
      <c r="D15" s="53">
        <f>(C15/$B15)*100</f>
        <v>52.700490998363335</v>
      </c>
      <c r="E15" s="29">
        <v>28</v>
      </c>
      <c r="F15" s="56">
        <f>(E15/B15)*100</f>
        <v>4.5826513911620292</v>
      </c>
      <c r="G15" s="8">
        <v>238</v>
      </c>
      <c r="H15" s="53">
        <f>(G15/$B15)*100</f>
        <v>38.952536824877249</v>
      </c>
      <c r="I15" s="29">
        <v>22</v>
      </c>
      <c r="J15" s="59">
        <f>(I15/$B15)*100</f>
        <v>3.6006546644844519</v>
      </c>
      <c r="M15" s="63">
        <v>2017</v>
      </c>
    </row>
    <row r="16" spans="1:13" x14ac:dyDescent="0.25">
      <c r="A16" s="13" t="s">
        <v>42</v>
      </c>
      <c r="B16" s="24">
        <v>191</v>
      </c>
      <c r="C16" s="26">
        <v>114</v>
      </c>
      <c r="D16" s="54">
        <f>(C16/$B16)*100</f>
        <v>59.685863874345543</v>
      </c>
      <c r="E16" s="24">
        <v>7</v>
      </c>
      <c r="F16" s="57">
        <f>(E16/B16)*100</f>
        <v>3.664921465968586</v>
      </c>
      <c r="G16" s="26">
        <v>56</v>
      </c>
      <c r="H16" s="54">
        <f>(G16/$B16)*100</f>
        <v>29.319371727748688</v>
      </c>
      <c r="I16" s="24">
        <v>13</v>
      </c>
      <c r="J16" s="60">
        <f>(I16/$B16)*100</f>
        <v>6.8062827225130889</v>
      </c>
      <c r="M16" s="63">
        <v>2017</v>
      </c>
    </row>
    <row r="17" spans="1:13" x14ac:dyDescent="0.25">
      <c r="A17" s="4" t="s">
        <v>23</v>
      </c>
      <c r="B17" s="29">
        <v>783</v>
      </c>
      <c r="C17" s="8">
        <v>408</v>
      </c>
      <c r="D17" s="53">
        <f>(C17/$B17)*100</f>
        <v>52.107279693486589</v>
      </c>
      <c r="E17" s="29">
        <v>85</v>
      </c>
      <c r="F17" s="56">
        <f>(E17/B17)*100</f>
        <v>10.855683269476373</v>
      </c>
      <c r="G17" s="8">
        <v>266</v>
      </c>
      <c r="H17" s="53">
        <f>(G17/$B17)*100</f>
        <v>33.971902937420175</v>
      </c>
      <c r="I17" s="29">
        <v>24</v>
      </c>
      <c r="J17" s="59">
        <f>(I17/$B17)*100</f>
        <v>3.0651340996168579</v>
      </c>
      <c r="M17" s="63">
        <v>2017</v>
      </c>
    </row>
    <row r="18" spans="1:13" x14ac:dyDescent="0.25">
      <c r="A18" s="13" t="s">
        <v>11</v>
      </c>
      <c r="B18" s="24">
        <v>510</v>
      </c>
      <c r="C18" s="26">
        <v>296</v>
      </c>
      <c r="D18" s="54">
        <f>(C18/$B18)*100</f>
        <v>58.039215686274517</v>
      </c>
      <c r="E18" s="24">
        <v>27</v>
      </c>
      <c r="F18" s="57">
        <f>(E18/B18)*100</f>
        <v>5.2941176470588234</v>
      </c>
      <c r="G18" s="26">
        <v>156</v>
      </c>
      <c r="H18" s="54">
        <f>(G18/$B18)*100</f>
        <v>30.588235294117649</v>
      </c>
      <c r="I18" s="24">
        <v>31</v>
      </c>
      <c r="J18" s="60">
        <f>(I18/$B18)*100</f>
        <v>6.0784313725490193</v>
      </c>
      <c r="M18" s="63">
        <v>2017</v>
      </c>
    </row>
    <row r="19" spans="1:13" x14ac:dyDescent="0.25">
      <c r="A19" s="4" t="s">
        <v>43</v>
      </c>
      <c r="B19" s="29">
        <v>119</v>
      </c>
      <c r="C19" s="8">
        <v>54</v>
      </c>
      <c r="D19" s="53">
        <f>(C19/$B19)*100</f>
        <v>45.378151260504204</v>
      </c>
      <c r="E19" s="29">
        <v>19</v>
      </c>
      <c r="F19" s="56">
        <f>(E19/B19)*100</f>
        <v>15.966386554621847</v>
      </c>
      <c r="G19" s="8">
        <v>36</v>
      </c>
      <c r="H19" s="53">
        <f>(G19/$B19)*100</f>
        <v>30.252100840336134</v>
      </c>
      <c r="I19" s="29">
        <v>10</v>
      </c>
      <c r="J19" s="59">
        <f>(I19/$B19)*100</f>
        <v>8.4033613445378155</v>
      </c>
      <c r="M19" s="63">
        <v>2017</v>
      </c>
    </row>
    <row r="20" spans="1:13" x14ac:dyDescent="0.25">
      <c r="A20" s="13" t="s">
        <v>44</v>
      </c>
      <c r="B20" s="24">
        <v>125</v>
      </c>
      <c r="C20" s="26">
        <v>75</v>
      </c>
      <c r="D20" s="54">
        <f>(C20/$B20)*100</f>
        <v>60</v>
      </c>
      <c r="E20" s="24">
        <v>8</v>
      </c>
      <c r="F20" s="57">
        <f>(E20/B20)*100</f>
        <v>6.4</v>
      </c>
      <c r="G20" s="26">
        <v>25</v>
      </c>
      <c r="H20" s="54">
        <f>(G20/$B20)*100</f>
        <v>20</v>
      </c>
      <c r="I20" s="24">
        <v>17</v>
      </c>
      <c r="J20" s="60">
        <f>(I20/$B20)*100</f>
        <v>13.600000000000001</v>
      </c>
      <c r="M20" s="63">
        <v>2017</v>
      </c>
    </row>
    <row r="21" spans="1:13" x14ac:dyDescent="0.25">
      <c r="A21" s="4" t="s">
        <v>26</v>
      </c>
      <c r="B21" s="29">
        <v>679</v>
      </c>
      <c r="C21" s="8">
        <v>412</v>
      </c>
      <c r="D21" s="53">
        <f>(C21/$B21)*100</f>
        <v>60.677466863033871</v>
      </c>
      <c r="E21" s="29">
        <v>31</v>
      </c>
      <c r="F21" s="56">
        <f>(E21/B21)*100</f>
        <v>4.5655375552282766</v>
      </c>
      <c r="G21" s="8">
        <v>215</v>
      </c>
      <c r="H21" s="53">
        <f>(G21/$B21)*100</f>
        <v>31.664212076583208</v>
      </c>
      <c r="I21" s="29">
        <v>21</v>
      </c>
      <c r="J21" s="59">
        <f>(I21/$B21)*100</f>
        <v>3.0927835051546393</v>
      </c>
      <c r="M21" s="63">
        <v>2017</v>
      </c>
    </row>
    <row r="22" spans="1:13" x14ac:dyDescent="0.25">
      <c r="A22" s="13" t="s">
        <v>45</v>
      </c>
      <c r="B22" s="24">
        <v>697</v>
      </c>
      <c r="C22" s="26">
        <v>396</v>
      </c>
      <c r="D22" s="54">
        <f>(C22/$B22)*100</f>
        <v>56.814921090387372</v>
      </c>
      <c r="E22" s="24">
        <v>52</v>
      </c>
      <c r="F22" s="57">
        <f>(E22/B22)*100</f>
        <v>7.4605451936872305</v>
      </c>
      <c r="G22" s="26">
        <v>226</v>
      </c>
      <c r="H22" s="54">
        <f>(G22/$B22)*100</f>
        <v>32.424677187948348</v>
      </c>
      <c r="I22" s="24">
        <v>23</v>
      </c>
      <c r="J22" s="60">
        <f>(I22/$B22)*100</f>
        <v>3.2998565279770444</v>
      </c>
      <c r="M22" s="63">
        <v>2017</v>
      </c>
    </row>
    <row r="23" spans="1:13" x14ac:dyDescent="0.25">
      <c r="A23" s="4" t="s">
        <v>22</v>
      </c>
      <c r="B23" s="29">
        <v>169</v>
      </c>
      <c r="C23" s="8">
        <v>95</v>
      </c>
      <c r="D23" s="53">
        <f>(C23/$B23)*100</f>
        <v>56.213017751479285</v>
      </c>
      <c r="E23" s="29">
        <v>20</v>
      </c>
      <c r="F23" s="56">
        <f>(E23/B23)*100</f>
        <v>11.834319526627219</v>
      </c>
      <c r="G23" s="8">
        <v>22</v>
      </c>
      <c r="H23" s="53">
        <f>(G23/$B23)*100</f>
        <v>13.017751479289942</v>
      </c>
      <c r="I23" s="29">
        <v>32</v>
      </c>
      <c r="J23" s="59">
        <f>(I23/$B23)*100</f>
        <v>18.934911242603551</v>
      </c>
      <c r="M23" s="63">
        <v>2017</v>
      </c>
    </row>
    <row r="24" spans="1:13" x14ac:dyDescent="0.25">
      <c r="A24" s="13" t="s">
        <v>24</v>
      </c>
      <c r="B24" s="24">
        <v>233</v>
      </c>
      <c r="C24" s="26">
        <v>136</v>
      </c>
      <c r="D24" s="54">
        <f>(C24/$B24)*100</f>
        <v>58.369098712446352</v>
      </c>
      <c r="E24" s="24">
        <v>16</v>
      </c>
      <c r="F24" s="57">
        <f>(E24/B24)*100</f>
        <v>6.866952789699571</v>
      </c>
      <c r="G24" s="26">
        <v>73</v>
      </c>
      <c r="H24" s="54">
        <f>(G24/$B24)*100</f>
        <v>31.330472103004293</v>
      </c>
      <c r="I24" s="24">
        <v>8</v>
      </c>
      <c r="J24" s="60">
        <f>(I24/$B24)*100</f>
        <v>3.4334763948497855</v>
      </c>
      <c r="M24" s="63">
        <v>2017</v>
      </c>
    </row>
    <row r="25" spans="1:13" x14ac:dyDescent="0.25">
      <c r="A25" s="4" t="s">
        <v>46</v>
      </c>
      <c r="B25" s="29">
        <v>815</v>
      </c>
      <c r="C25" s="8">
        <v>458</v>
      </c>
      <c r="D25" s="53">
        <f>(C25/$B25)*100</f>
        <v>56.196319018404907</v>
      </c>
      <c r="E25" s="29">
        <v>47</v>
      </c>
      <c r="F25" s="56">
        <f>(E25/B25)*100</f>
        <v>5.7668711656441722</v>
      </c>
      <c r="G25" s="8">
        <v>288</v>
      </c>
      <c r="H25" s="53">
        <f>(G25/$B25)*100</f>
        <v>35.337423312883438</v>
      </c>
      <c r="I25" s="29">
        <v>22</v>
      </c>
      <c r="J25" s="59">
        <f>(I25/$B25)*100</f>
        <v>2.6993865030674846</v>
      </c>
      <c r="M25" s="63">
        <v>2017</v>
      </c>
    </row>
    <row r="26" spans="1:13" x14ac:dyDescent="0.25">
      <c r="A26" s="13" t="s">
        <v>19</v>
      </c>
      <c r="B26" s="24">
        <v>620</v>
      </c>
      <c r="C26" s="26">
        <v>381</v>
      </c>
      <c r="D26" s="54">
        <f>(C26/$B26)*100</f>
        <v>61.451612903225808</v>
      </c>
      <c r="E26" s="24">
        <v>41</v>
      </c>
      <c r="F26" s="57">
        <f>(E26/B26)*100</f>
        <v>6.612903225806452</v>
      </c>
      <c r="G26" s="26">
        <v>182</v>
      </c>
      <c r="H26" s="54">
        <f>(G26/$B26)*100</f>
        <v>29.354838709677416</v>
      </c>
      <c r="I26" s="24">
        <v>16</v>
      </c>
      <c r="J26" s="60">
        <f>(I26/$B26)*100</f>
        <v>2.5806451612903225</v>
      </c>
      <c r="M26" s="63">
        <v>2017</v>
      </c>
    </row>
    <row r="27" spans="1:13" x14ac:dyDescent="0.25">
      <c r="A27" s="4" t="s">
        <v>47</v>
      </c>
      <c r="B27" s="29">
        <v>412</v>
      </c>
      <c r="C27" s="8">
        <v>240</v>
      </c>
      <c r="D27" s="53">
        <f>(C27/$B27)*100</f>
        <v>58.252427184466015</v>
      </c>
      <c r="E27" s="29">
        <v>21</v>
      </c>
      <c r="F27" s="56">
        <f>(E27/B27)*100</f>
        <v>5.0970873786407767</v>
      </c>
      <c r="G27" s="8">
        <v>132</v>
      </c>
      <c r="H27" s="53">
        <f>(G27/$B27)*100</f>
        <v>32.038834951456316</v>
      </c>
      <c r="I27" s="29">
        <v>19</v>
      </c>
      <c r="J27" s="59">
        <f>(I27/$B27)*100</f>
        <v>4.6116504854368934</v>
      </c>
      <c r="M27" s="63">
        <v>2017</v>
      </c>
    </row>
    <row r="28" spans="1:13" x14ac:dyDescent="0.25">
      <c r="A28" s="13" t="s">
        <v>48</v>
      </c>
      <c r="B28" s="24">
        <v>386</v>
      </c>
      <c r="C28" s="26">
        <v>228</v>
      </c>
      <c r="D28" s="54">
        <f>(C28/$B28)*100</f>
        <v>59.067357512953365</v>
      </c>
      <c r="E28" s="24">
        <v>20</v>
      </c>
      <c r="F28" s="57">
        <f>(E28/B28)*100</f>
        <v>5.1813471502590671</v>
      </c>
      <c r="G28" s="26">
        <v>129</v>
      </c>
      <c r="H28" s="54">
        <f>(G28/$B28)*100</f>
        <v>33.419689119170989</v>
      </c>
      <c r="I28" s="24">
        <v>9</v>
      </c>
      <c r="J28" s="60">
        <f>(I28/$B28)*100</f>
        <v>2.3316062176165802</v>
      </c>
      <c r="M28" s="63">
        <v>2017</v>
      </c>
    </row>
    <row r="29" spans="1:13" x14ac:dyDescent="0.25">
      <c r="A29" s="4" t="s">
        <v>12</v>
      </c>
      <c r="B29" s="29">
        <v>303</v>
      </c>
      <c r="C29" s="8">
        <v>181</v>
      </c>
      <c r="D29" s="53">
        <f>(C29/$B29)*100</f>
        <v>59.735973597359738</v>
      </c>
      <c r="E29" s="29">
        <v>11</v>
      </c>
      <c r="F29" s="56">
        <f>(E29/B29)*100</f>
        <v>3.6303630363036308</v>
      </c>
      <c r="G29" s="8">
        <v>87</v>
      </c>
      <c r="H29" s="53">
        <f>(G29/$B29)*100</f>
        <v>28.71287128712871</v>
      </c>
      <c r="I29" s="29">
        <v>24</v>
      </c>
      <c r="J29" s="59">
        <f>(I29/$B29)*100</f>
        <v>7.9207920792079207</v>
      </c>
      <c r="M29" s="63">
        <v>2017</v>
      </c>
    </row>
    <row r="30" spans="1:13" x14ac:dyDescent="0.25">
      <c r="A30" s="13" t="s">
        <v>20</v>
      </c>
      <c r="B30" s="24">
        <v>206</v>
      </c>
      <c r="C30" s="26">
        <v>104</v>
      </c>
      <c r="D30" s="54">
        <f>(C30/$B30)*100</f>
        <v>50.485436893203882</v>
      </c>
      <c r="E30" s="24">
        <v>26</v>
      </c>
      <c r="F30" s="57">
        <f>(E30/B30)*100</f>
        <v>12.621359223300971</v>
      </c>
      <c r="G30" s="26">
        <v>61</v>
      </c>
      <c r="H30" s="54">
        <f>(G30/$B30)*100</f>
        <v>29.61165048543689</v>
      </c>
      <c r="I30" s="24">
        <v>15</v>
      </c>
      <c r="J30" s="60">
        <f>(I30/$B30)*100</f>
        <v>7.2815533980582519</v>
      </c>
      <c r="M30" s="63">
        <v>2017</v>
      </c>
    </row>
    <row r="31" spans="1:13" x14ac:dyDescent="0.25">
      <c r="A31" s="4" t="s">
        <v>7</v>
      </c>
      <c r="B31" s="29">
        <v>986</v>
      </c>
      <c r="C31" s="8">
        <v>563</v>
      </c>
      <c r="D31" s="53">
        <f>(C31/$B31)*100</f>
        <v>57.099391480730219</v>
      </c>
      <c r="E31" s="29">
        <v>60</v>
      </c>
      <c r="F31" s="56">
        <f>(E31/B31)*100</f>
        <v>6.0851926977687629</v>
      </c>
      <c r="G31" s="8">
        <v>315</v>
      </c>
      <c r="H31" s="53">
        <f>(G31/$B31)*100</f>
        <v>31.947261663286003</v>
      </c>
      <c r="I31" s="29">
        <v>47</v>
      </c>
      <c r="J31" s="59">
        <f>(I31/$B31)*100</f>
        <v>4.7667342799188637</v>
      </c>
      <c r="M31" s="63">
        <v>2017</v>
      </c>
    </row>
    <row r="32" spans="1:13" x14ac:dyDescent="0.25">
      <c r="A32" s="13" t="s">
        <v>6</v>
      </c>
      <c r="B32" s="24">
        <v>374</v>
      </c>
      <c r="C32" s="26">
        <v>209</v>
      </c>
      <c r="D32" s="54">
        <f>(C32/$B32)*100</f>
        <v>55.882352941176471</v>
      </c>
      <c r="E32" s="24">
        <v>32</v>
      </c>
      <c r="F32" s="57">
        <f>(E32/B32)*100</f>
        <v>8.5561497326203195</v>
      </c>
      <c r="G32" s="26">
        <v>110</v>
      </c>
      <c r="H32" s="54">
        <f>(G32/$B32)*100</f>
        <v>29.411764705882355</v>
      </c>
      <c r="I32" s="24">
        <v>23</v>
      </c>
      <c r="J32" s="60">
        <f>(I32/$B32)*100</f>
        <v>6.1497326203208562</v>
      </c>
      <c r="M32" s="63">
        <v>2017</v>
      </c>
    </row>
    <row r="33" spans="1:13" x14ac:dyDescent="0.25">
      <c r="A33" s="4" t="s">
        <v>49</v>
      </c>
      <c r="B33" s="29">
        <v>966</v>
      </c>
      <c r="C33" s="8">
        <v>532</v>
      </c>
      <c r="D33" s="53">
        <f>(C33/$B33)*100</f>
        <v>55.072463768115945</v>
      </c>
      <c r="E33" s="29">
        <v>88</v>
      </c>
      <c r="F33" s="56">
        <f>(E33/B33)*100</f>
        <v>9.1097308488612825</v>
      </c>
      <c r="G33" s="8">
        <v>319</v>
      </c>
      <c r="H33" s="53">
        <f>(G33/$B33)*100</f>
        <v>33.02277432712215</v>
      </c>
      <c r="I33" s="29">
        <v>27</v>
      </c>
      <c r="J33" s="59">
        <f>(I33/$B33)*100</f>
        <v>2.7950310559006213</v>
      </c>
      <c r="M33" s="63">
        <v>2017</v>
      </c>
    </row>
    <row r="34" spans="1:13" x14ac:dyDescent="0.25">
      <c r="A34" s="13" t="s">
        <v>50</v>
      </c>
      <c r="B34" s="24">
        <v>302</v>
      </c>
      <c r="C34" s="26">
        <v>138</v>
      </c>
      <c r="D34" s="54">
        <f>(C34/$B34)*100</f>
        <v>45.695364238410598</v>
      </c>
      <c r="E34" s="24">
        <v>18</v>
      </c>
      <c r="F34" s="57">
        <f>(E34/B34)*100</f>
        <v>5.9602649006622519</v>
      </c>
      <c r="G34" s="26">
        <v>120</v>
      </c>
      <c r="H34" s="54">
        <f>(G34/$B34)*100</f>
        <v>39.735099337748345</v>
      </c>
      <c r="I34" s="24">
        <v>26</v>
      </c>
      <c r="J34" s="60">
        <f>(I34/$B34)*100</f>
        <v>8.6092715231788084</v>
      </c>
      <c r="M34" s="63">
        <v>2017</v>
      </c>
    </row>
    <row r="35" spans="1:13" x14ac:dyDescent="0.25">
      <c r="A35" s="4" t="s">
        <v>51</v>
      </c>
      <c r="B35" s="29">
        <v>373</v>
      </c>
      <c r="C35" s="8">
        <v>186</v>
      </c>
      <c r="D35" s="53">
        <f>(C35/$B35)*100</f>
        <v>49.865951742627345</v>
      </c>
      <c r="E35" s="29">
        <v>25</v>
      </c>
      <c r="F35" s="56">
        <f>(E35/B35)*100</f>
        <v>6.7024128686327078</v>
      </c>
      <c r="G35" s="8">
        <v>141</v>
      </c>
      <c r="H35" s="53">
        <f>(G35/$B35)*100</f>
        <v>37.801608579088466</v>
      </c>
      <c r="I35" s="29">
        <v>21</v>
      </c>
      <c r="J35" s="59">
        <f>(I35/$B35)*100</f>
        <v>5.6300268096514747</v>
      </c>
      <c r="M35" s="63">
        <v>2017</v>
      </c>
    </row>
    <row r="36" spans="1:13" x14ac:dyDescent="0.25">
      <c r="A36" s="13" t="s">
        <v>14</v>
      </c>
      <c r="B36" s="24">
        <v>820</v>
      </c>
      <c r="C36" s="26">
        <v>459</v>
      </c>
      <c r="D36" s="54">
        <f>(C36/$B36)*100</f>
        <v>55.975609756097569</v>
      </c>
      <c r="E36" s="24">
        <v>52</v>
      </c>
      <c r="F36" s="57">
        <f>(E36/B36)*100</f>
        <v>6.3414634146341466</v>
      </c>
      <c r="G36" s="26">
        <v>273</v>
      </c>
      <c r="H36" s="54">
        <f>(G36/$B36)*100</f>
        <v>33.292682926829272</v>
      </c>
      <c r="I36" s="24">
        <v>36</v>
      </c>
      <c r="J36" s="60">
        <f>(I36/$B36)*100</f>
        <v>4.3902439024390238</v>
      </c>
      <c r="M36" s="63">
        <v>2017</v>
      </c>
    </row>
    <row r="37" spans="1:13" x14ac:dyDescent="0.25">
      <c r="A37" s="4" t="s">
        <v>52</v>
      </c>
      <c r="B37" s="29">
        <v>904</v>
      </c>
      <c r="C37" s="8">
        <v>501</v>
      </c>
      <c r="D37" s="53">
        <f>(C37/$B37)*100</f>
        <v>55.420353982300888</v>
      </c>
      <c r="E37" s="29">
        <v>41</v>
      </c>
      <c r="F37" s="56">
        <f>(E37/B37)*100</f>
        <v>4.5353982300884956</v>
      </c>
      <c r="G37" s="8">
        <v>339</v>
      </c>
      <c r="H37" s="53">
        <f>(G37/$B37)*100</f>
        <v>37.5</v>
      </c>
      <c r="I37" s="29">
        <v>23</v>
      </c>
      <c r="J37" s="59">
        <f>(I37/$B37)*100</f>
        <v>2.5442477876106198</v>
      </c>
      <c r="M37" s="63">
        <v>2017</v>
      </c>
    </row>
    <row r="38" spans="1:13" x14ac:dyDescent="0.25">
      <c r="A38" s="13" t="s">
        <v>53</v>
      </c>
      <c r="B38" s="24">
        <v>852</v>
      </c>
      <c r="C38" s="26">
        <v>542</v>
      </c>
      <c r="D38" s="54">
        <f>(C38/$B38)*100</f>
        <v>63.6150234741784</v>
      </c>
      <c r="E38" s="24">
        <v>30</v>
      </c>
      <c r="F38" s="57">
        <f>(E38/B38)*100</f>
        <v>3.5211267605633805</v>
      </c>
      <c r="G38" s="26">
        <v>257</v>
      </c>
      <c r="H38" s="54">
        <f>(G38/$B38)*100</f>
        <v>30.164319248826292</v>
      </c>
      <c r="I38" s="24">
        <v>23</v>
      </c>
      <c r="J38" s="60">
        <f>(I38/$B38)*100</f>
        <v>2.699530516431925</v>
      </c>
      <c r="M38" s="63">
        <v>2017</v>
      </c>
    </row>
    <row r="39" spans="1:13" x14ac:dyDescent="0.25">
      <c r="A39" s="4" t="s">
        <v>54</v>
      </c>
      <c r="B39" s="29">
        <v>148</v>
      </c>
      <c r="C39" s="8">
        <v>85</v>
      </c>
      <c r="D39" s="53">
        <f>(C39/$B39)*100</f>
        <v>57.432432432432435</v>
      </c>
      <c r="E39" s="29">
        <v>19</v>
      </c>
      <c r="F39" s="56">
        <f>(E39/B39)*100</f>
        <v>12.837837837837837</v>
      </c>
      <c r="G39" s="8">
        <v>33</v>
      </c>
      <c r="H39" s="53">
        <f>(G39/$B39)*100</f>
        <v>22.297297297297298</v>
      </c>
      <c r="I39" s="29">
        <v>11</v>
      </c>
      <c r="J39" s="59">
        <f>(I39/$B39)*100</f>
        <v>7.4324324324324325</v>
      </c>
      <c r="M39" s="63">
        <v>2017</v>
      </c>
    </row>
    <row r="40" spans="1:13" x14ac:dyDescent="0.25">
      <c r="A40" s="13" t="s">
        <v>55</v>
      </c>
      <c r="B40" s="24">
        <v>581</v>
      </c>
      <c r="C40" s="26">
        <v>313</v>
      </c>
      <c r="D40" s="54">
        <f>(C40/$B40)*100</f>
        <v>53.87263339070568</v>
      </c>
      <c r="E40" s="24">
        <v>48</v>
      </c>
      <c r="F40" s="57">
        <f>(E40/B40)*100</f>
        <v>8.2616179001721175</v>
      </c>
      <c r="G40" s="26">
        <v>200</v>
      </c>
      <c r="H40" s="54">
        <f>(G40/$B40)*100</f>
        <v>34.42340791738382</v>
      </c>
      <c r="I40" s="24">
        <v>19</v>
      </c>
      <c r="J40" s="60">
        <f>(I40/$B40)*100</f>
        <v>3.2702237521514634</v>
      </c>
      <c r="M40" s="63">
        <v>2017</v>
      </c>
    </row>
    <row r="41" spans="1:13" x14ac:dyDescent="0.25">
      <c r="A41" s="4" t="s">
        <v>56</v>
      </c>
      <c r="B41" s="29">
        <v>1099</v>
      </c>
      <c r="C41" s="8">
        <v>630</v>
      </c>
      <c r="D41" s="53">
        <f>(C41/$B41)*100</f>
        <v>57.324840764331206</v>
      </c>
      <c r="E41" s="29">
        <v>41</v>
      </c>
      <c r="F41" s="56">
        <f>(E41/B41)*100</f>
        <v>3.7306642402183803</v>
      </c>
      <c r="G41" s="8">
        <v>394</v>
      </c>
      <c r="H41" s="53">
        <f>(G41/$B41)*100</f>
        <v>35.850773430391264</v>
      </c>
      <c r="I41" s="29">
        <v>34</v>
      </c>
      <c r="J41" s="59">
        <f>(I41/$B41)*100</f>
        <v>3.0937215650591448</v>
      </c>
      <c r="M41" s="63">
        <v>2017</v>
      </c>
    </row>
    <row r="42" spans="1:13" x14ac:dyDescent="0.25">
      <c r="A42" s="13" t="s">
        <v>10</v>
      </c>
      <c r="B42" s="24">
        <v>610</v>
      </c>
      <c r="C42" s="26">
        <v>317</v>
      </c>
      <c r="D42" s="54">
        <f>(C42/$B42)*100</f>
        <v>51.967213114754095</v>
      </c>
      <c r="E42" s="24">
        <v>24</v>
      </c>
      <c r="F42" s="57">
        <f>(E42/B42)*100</f>
        <v>3.9344262295081971</v>
      </c>
      <c r="G42" s="26">
        <v>225</v>
      </c>
      <c r="H42" s="54">
        <f>(G42/$B42)*100</f>
        <v>36.885245901639344</v>
      </c>
      <c r="I42" s="24">
        <v>43</v>
      </c>
      <c r="J42" s="60">
        <f>(I42/$B42)*100</f>
        <v>7.0491803278688518</v>
      </c>
      <c r="M42" s="63">
        <v>2017</v>
      </c>
    </row>
    <row r="43" spans="1:13" x14ac:dyDescent="0.25">
      <c r="A43" s="4" t="s">
        <v>28</v>
      </c>
      <c r="B43" s="29">
        <v>303</v>
      </c>
      <c r="C43" s="8">
        <v>165</v>
      </c>
      <c r="D43" s="53">
        <f>(C43/$B43)*100</f>
        <v>54.455445544554458</v>
      </c>
      <c r="E43" s="29">
        <v>34</v>
      </c>
      <c r="F43" s="56">
        <f>(E43/B43)*100</f>
        <v>11.221122112211221</v>
      </c>
      <c r="G43" s="8">
        <v>84</v>
      </c>
      <c r="H43" s="53">
        <f>(G43/$B43)*100</f>
        <v>27.722772277227726</v>
      </c>
      <c r="I43" s="29">
        <v>20</v>
      </c>
      <c r="J43" s="59">
        <f>(I43/$B43)*100</f>
        <v>6.6006600660065997</v>
      </c>
      <c r="M43" s="63">
        <v>2017</v>
      </c>
    </row>
    <row r="44" spans="1:13" x14ac:dyDescent="0.25">
      <c r="A44" s="13" t="s">
        <v>16</v>
      </c>
      <c r="B44" s="24">
        <v>1028</v>
      </c>
      <c r="C44" s="26">
        <v>603</v>
      </c>
      <c r="D44" s="54">
        <f>(C44/$B44)*100</f>
        <v>58.657587548638134</v>
      </c>
      <c r="E44" s="24">
        <v>72</v>
      </c>
      <c r="F44" s="57">
        <f>(E44/B44)*100</f>
        <v>7.0038910505836576</v>
      </c>
      <c r="G44" s="26">
        <v>322</v>
      </c>
      <c r="H44" s="54">
        <f>(G44/$B44)*100</f>
        <v>31.322957198443579</v>
      </c>
      <c r="I44" s="24">
        <v>31</v>
      </c>
      <c r="J44" s="60">
        <f>(I44/$B44)*100</f>
        <v>3.0155642023346303</v>
      </c>
      <c r="M44" s="63">
        <v>2017</v>
      </c>
    </row>
    <row r="45" spans="1:13" x14ac:dyDescent="0.25">
      <c r="A45" s="4" t="s">
        <v>25</v>
      </c>
      <c r="B45" s="29">
        <v>507</v>
      </c>
      <c r="C45" s="8">
        <v>301</v>
      </c>
      <c r="D45" s="53">
        <f>(C45/$B45)*100</f>
        <v>59.368836291913219</v>
      </c>
      <c r="E45" s="29">
        <v>40</v>
      </c>
      <c r="F45" s="56">
        <f>(E45/B45)*100</f>
        <v>7.8895463510848129</v>
      </c>
      <c r="G45" s="8">
        <v>148</v>
      </c>
      <c r="H45" s="53">
        <f>(G45/$B45)*100</f>
        <v>29.191321499013807</v>
      </c>
      <c r="I45" s="29">
        <v>18</v>
      </c>
      <c r="J45" s="59">
        <f>(I45/$B45)*100</f>
        <v>3.5502958579881656</v>
      </c>
      <c r="M45" s="63">
        <v>2017</v>
      </c>
    </row>
    <row r="46" spans="1:13" x14ac:dyDescent="0.25">
      <c r="A46" s="13" t="s">
        <v>8</v>
      </c>
      <c r="B46" s="24">
        <v>713</v>
      </c>
      <c r="C46" s="26">
        <v>371</v>
      </c>
      <c r="D46" s="54">
        <f>(C46/$B46)*100</f>
        <v>52.033660589060304</v>
      </c>
      <c r="E46" s="24">
        <v>71</v>
      </c>
      <c r="F46" s="57">
        <f>(E46/B46)*100</f>
        <v>9.9579242636746148</v>
      </c>
      <c r="G46" s="26">
        <v>239</v>
      </c>
      <c r="H46" s="54">
        <f>(G46/$B46)*100</f>
        <v>33.520336605890606</v>
      </c>
      <c r="I46" s="24">
        <v>31</v>
      </c>
      <c r="J46" s="60">
        <f>(I46/$B46)*100</f>
        <v>4.3478260869565215</v>
      </c>
      <c r="M46" s="63">
        <v>2017</v>
      </c>
    </row>
    <row r="47" spans="1:13" x14ac:dyDescent="0.25">
      <c r="A47" s="4" t="s">
        <v>15</v>
      </c>
      <c r="B47" s="29">
        <v>242</v>
      </c>
      <c r="C47" s="8">
        <v>138</v>
      </c>
      <c r="D47" s="53">
        <f>(C47/$B47)*100</f>
        <v>57.02479338842975</v>
      </c>
      <c r="E47" s="29">
        <v>13</v>
      </c>
      <c r="F47" s="56">
        <f>(E47/B47)*100</f>
        <v>5.3719008264462813</v>
      </c>
      <c r="G47" s="8">
        <v>73</v>
      </c>
      <c r="H47" s="53">
        <f>(G47/$B47)*100</f>
        <v>30.165289256198346</v>
      </c>
      <c r="I47" s="29">
        <v>18</v>
      </c>
      <c r="J47" s="59">
        <f>(I47/$B47)*100</f>
        <v>7.4380165289256199</v>
      </c>
      <c r="M47" s="63">
        <v>2017</v>
      </c>
    </row>
    <row r="48" spans="1:13" x14ac:dyDescent="0.25">
      <c r="A48" s="13" t="s">
        <v>17</v>
      </c>
      <c r="B48" s="24">
        <v>405</v>
      </c>
      <c r="C48" s="26">
        <v>200</v>
      </c>
      <c r="D48" s="54">
        <f>(C48/$B48)*100</f>
        <v>49.382716049382715</v>
      </c>
      <c r="E48" s="24">
        <v>29</v>
      </c>
      <c r="F48" s="57">
        <f>(E48/B48)*100</f>
        <v>7.1604938271604937</v>
      </c>
      <c r="G48" s="26">
        <v>159</v>
      </c>
      <c r="H48" s="54">
        <f>(G48/$B48)*100</f>
        <v>39.25925925925926</v>
      </c>
      <c r="I48" s="24">
        <v>16</v>
      </c>
      <c r="J48" s="60">
        <f>(I48/$B48)*100</f>
        <v>3.9506172839506171</v>
      </c>
      <c r="M48" s="63">
        <v>2017</v>
      </c>
    </row>
    <row r="49" spans="1:13" x14ac:dyDescent="0.25">
      <c r="A49" s="4" t="s">
        <v>57</v>
      </c>
      <c r="B49" s="29">
        <v>313</v>
      </c>
      <c r="C49" s="8">
        <v>194</v>
      </c>
      <c r="D49" s="53">
        <f>(C49/$B49)*100</f>
        <v>61.980830670926515</v>
      </c>
      <c r="E49" s="29">
        <v>21</v>
      </c>
      <c r="F49" s="56">
        <f>(E49/B49)*100</f>
        <v>6.7092651757188495</v>
      </c>
      <c r="G49" s="8">
        <v>84</v>
      </c>
      <c r="H49" s="53">
        <f>(G49/$B49)*100</f>
        <v>26.837060702875398</v>
      </c>
      <c r="I49" s="29">
        <v>13</v>
      </c>
      <c r="J49" s="59">
        <f>(I49/$B49)*100</f>
        <v>4.1533546325878596</v>
      </c>
      <c r="M49" s="63">
        <v>2017</v>
      </c>
    </row>
    <row r="50" spans="1:13" x14ac:dyDescent="0.25">
      <c r="A50" s="13" t="s">
        <v>13</v>
      </c>
      <c r="B50" s="24">
        <v>474</v>
      </c>
      <c r="C50" s="26">
        <v>314</v>
      </c>
      <c r="D50" s="54">
        <f>(C50/$B50)*100</f>
        <v>66.244725738396625</v>
      </c>
      <c r="E50" s="24">
        <v>23</v>
      </c>
      <c r="F50" s="57">
        <f>(E50/B50)*100</f>
        <v>4.852320675105485</v>
      </c>
      <c r="G50" s="26">
        <v>114</v>
      </c>
      <c r="H50" s="54">
        <f>(G50/$B50)*100</f>
        <v>24.050632911392405</v>
      </c>
      <c r="I50" s="24">
        <v>23</v>
      </c>
      <c r="J50" s="60">
        <f>(I50/$B50)*100</f>
        <v>4.852320675105485</v>
      </c>
      <c r="M50" s="63">
        <v>2017</v>
      </c>
    </row>
    <row r="51" spans="1:13" x14ac:dyDescent="0.25">
      <c r="A51" s="4" t="s">
        <v>18</v>
      </c>
      <c r="B51" s="29">
        <v>504</v>
      </c>
      <c r="C51" s="8">
        <v>296</v>
      </c>
      <c r="D51" s="53">
        <f>(C51/$B51)*100</f>
        <v>58.730158730158735</v>
      </c>
      <c r="E51" s="29">
        <v>31</v>
      </c>
      <c r="F51" s="56">
        <f>(E51/B51)*100</f>
        <v>6.1507936507936503</v>
      </c>
      <c r="G51" s="8">
        <v>142</v>
      </c>
      <c r="H51" s="53">
        <f>(G51/$B51)*100</f>
        <v>28.174603174603174</v>
      </c>
      <c r="I51" s="29">
        <v>35</v>
      </c>
      <c r="J51" s="59">
        <f>(I51/$B51)*100</f>
        <v>6.9444444444444446</v>
      </c>
      <c r="M51" s="63">
        <v>2017</v>
      </c>
    </row>
    <row r="52" spans="1:13" x14ac:dyDescent="0.25">
      <c r="A52" s="13" t="s">
        <v>21</v>
      </c>
      <c r="B52" s="24">
        <v>504</v>
      </c>
      <c r="C52" s="26">
        <v>259</v>
      </c>
      <c r="D52" s="54">
        <f>(C52/$B52)*100</f>
        <v>51.388888888888886</v>
      </c>
      <c r="E52" s="24">
        <v>26</v>
      </c>
      <c r="F52" s="57">
        <f>(E52/B52)*100</f>
        <v>5.1587301587301582</v>
      </c>
      <c r="G52" s="26">
        <v>211</v>
      </c>
      <c r="H52" s="54">
        <f>(G52/$B52)*100</f>
        <v>41.865079365079367</v>
      </c>
      <c r="I52" s="24">
        <v>8</v>
      </c>
      <c r="J52" s="60">
        <f>(I52/$B52)*100</f>
        <v>1.5873015873015872</v>
      </c>
      <c r="M52" s="63">
        <v>2017</v>
      </c>
    </row>
    <row r="53" spans="1:13" x14ac:dyDescent="0.25">
      <c r="A53" s="4" t="s">
        <v>58</v>
      </c>
      <c r="B53" s="29">
        <v>620</v>
      </c>
      <c r="C53" s="8">
        <v>418</v>
      </c>
      <c r="D53" s="53">
        <f>(C53/$B53)*100</f>
        <v>67.41935483870968</v>
      </c>
      <c r="E53" s="29">
        <v>39</v>
      </c>
      <c r="F53" s="56">
        <f>(E53/B53)*100</f>
        <v>6.290322580645161</v>
      </c>
      <c r="G53" s="8">
        <v>138</v>
      </c>
      <c r="H53" s="53">
        <f>(G53/$B53)*100</f>
        <v>22.258064516129032</v>
      </c>
      <c r="I53" s="29">
        <v>25</v>
      </c>
      <c r="J53" s="59">
        <f>(I53/$B53)*100</f>
        <v>4.032258064516129</v>
      </c>
      <c r="M53" s="63">
        <v>2017</v>
      </c>
    </row>
    <row r="54" spans="1:13" x14ac:dyDescent="0.25">
      <c r="A54" s="13" t="s">
        <v>9</v>
      </c>
      <c r="B54" s="24">
        <v>826</v>
      </c>
      <c r="C54" s="26">
        <v>435</v>
      </c>
      <c r="D54" s="54">
        <f>(C54/$B54)*100</f>
        <v>52.663438256658587</v>
      </c>
      <c r="E54" s="24">
        <v>61</v>
      </c>
      <c r="F54" s="57">
        <f>(E54/B54)*100</f>
        <v>7.3849878934624691</v>
      </c>
      <c r="G54" s="26">
        <v>271</v>
      </c>
      <c r="H54" s="54">
        <f>(G54/$B54)*100</f>
        <v>32.808716707021787</v>
      </c>
      <c r="I54" s="24">
        <v>59</v>
      </c>
      <c r="J54" s="60">
        <f>(I54/$B54)*100</f>
        <v>7.1428571428571423</v>
      </c>
      <c r="M54" s="63">
        <v>2017</v>
      </c>
    </row>
    <row r="55" spans="1:13" x14ac:dyDescent="0.25">
      <c r="A55" s="5" t="s">
        <v>29</v>
      </c>
      <c r="B55" s="7">
        <v>11506</v>
      </c>
      <c r="C55" s="8">
        <v>5830</v>
      </c>
      <c r="D55" s="61">
        <f>C55/B55*100</f>
        <v>50.669216061185473</v>
      </c>
      <c r="E55" s="7">
        <v>1061</v>
      </c>
      <c r="F55" s="10">
        <f>E55/B55*100</f>
        <v>9.2212758560750903</v>
      </c>
      <c r="G55" s="8">
        <v>3621</v>
      </c>
      <c r="H55" s="61">
        <f>G55/B55*100</f>
        <v>31.470537111072481</v>
      </c>
      <c r="I55" s="7">
        <v>811</v>
      </c>
      <c r="J55" s="11">
        <f>I55/B55*100</f>
        <v>7.0484964366417522</v>
      </c>
      <c r="K55" s="8">
        <v>170</v>
      </c>
      <c r="L55" s="64">
        <f>K55/B55*100</f>
        <v>1.4774900052146707</v>
      </c>
      <c r="M55" s="63">
        <v>2018</v>
      </c>
    </row>
    <row r="56" spans="1:13" x14ac:dyDescent="0.25">
      <c r="A56" s="4" t="s">
        <v>30</v>
      </c>
      <c r="B56" s="7">
        <v>607</v>
      </c>
      <c r="C56" s="8">
        <v>352</v>
      </c>
      <c r="D56" s="61">
        <f>C56/B56*100</f>
        <v>57.990115321252055</v>
      </c>
      <c r="E56" s="7">
        <v>42</v>
      </c>
      <c r="F56" s="10">
        <f>E56/B56*100</f>
        <v>6.9192751235584842</v>
      </c>
      <c r="G56" s="8">
        <v>177</v>
      </c>
      <c r="H56" s="61">
        <f>G56/B56*100</f>
        <v>29.159802306425043</v>
      </c>
      <c r="I56" s="7">
        <v>36</v>
      </c>
      <c r="J56" s="11">
        <f>I56/B56*100</f>
        <v>5.930807248764415</v>
      </c>
      <c r="K56" s="8">
        <v>0</v>
      </c>
      <c r="L56" s="64">
        <f>K56/B56*100</f>
        <v>0</v>
      </c>
      <c r="M56" s="63">
        <v>2018</v>
      </c>
    </row>
    <row r="57" spans="1:13" x14ac:dyDescent="0.25">
      <c r="A57" s="13" t="s">
        <v>31</v>
      </c>
      <c r="B57" s="7">
        <v>158</v>
      </c>
      <c r="C57" s="8">
        <v>95</v>
      </c>
      <c r="D57" s="61">
        <f>C57/B57*100</f>
        <v>60.12658227848101</v>
      </c>
      <c r="E57" s="7">
        <v>12</v>
      </c>
      <c r="F57" s="10">
        <f>E57/B57*100</f>
        <v>7.59493670886076</v>
      </c>
      <c r="G57" s="8">
        <v>38</v>
      </c>
      <c r="H57" s="61">
        <f>G57/B57*100</f>
        <v>24.050632911392405</v>
      </c>
      <c r="I57" s="7">
        <v>13</v>
      </c>
      <c r="J57" s="11">
        <f>I57/B57*100</f>
        <v>8.2278481012658222</v>
      </c>
      <c r="K57" s="8">
        <v>0</v>
      </c>
      <c r="L57" s="64">
        <f>K57/B57*100</f>
        <v>0</v>
      </c>
      <c r="M57" s="63">
        <v>2018</v>
      </c>
    </row>
    <row r="58" spans="1:13" x14ac:dyDescent="0.25">
      <c r="A58" s="4" t="s">
        <v>32</v>
      </c>
      <c r="B58" s="7">
        <v>235</v>
      </c>
      <c r="C58" s="8">
        <v>127</v>
      </c>
      <c r="D58" s="61">
        <f>C58/B58*100</f>
        <v>54.042553191489361</v>
      </c>
      <c r="E58" s="7">
        <v>14</v>
      </c>
      <c r="F58" s="10">
        <f>E58/B58*100</f>
        <v>5.9574468085106389</v>
      </c>
      <c r="G58" s="8">
        <v>76</v>
      </c>
      <c r="H58" s="61">
        <f>G58/B58*100</f>
        <v>32.340425531914896</v>
      </c>
      <c r="I58" s="7">
        <v>18</v>
      </c>
      <c r="J58" s="11">
        <f>I58/B58*100</f>
        <v>7.6595744680851059</v>
      </c>
      <c r="K58" s="8">
        <v>0</v>
      </c>
      <c r="L58" s="62">
        <f>K58/B58*100</f>
        <v>0</v>
      </c>
      <c r="M58" s="63">
        <v>2018</v>
      </c>
    </row>
    <row r="59" spans="1:13" x14ac:dyDescent="0.25">
      <c r="A59" s="13" t="s">
        <v>33</v>
      </c>
      <c r="B59" s="7">
        <v>148</v>
      </c>
      <c r="C59" s="8">
        <v>80</v>
      </c>
      <c r="D59" s="61">
        <f>C59/B59*100</f>
        <v>54.054054054054056</v>
      </c>
      <c r="E59" s="7">
        <v>15</v>
      </c>
      <c r="F59" s="10">
        <f>E59/B59*100</f>
        <v>10.135135135135135</v>
      </c>
      <c r="G59" s="8">
        <v>44</v>
      </c>
      <c r="H59" s="61">
        <f>G59/B59*100</f>
        <v>29.72972972972973</v>
      </c>
      <c r="I59" s="7">
        <v>9</v>
      </c>
      <c r="J59" s="11">
        <f>I59/B59*100</f>
        <v>6.0810810810810816</v>
      </c>
      <c r="K59" s="8">
        <v>0</v>
      </c>
      <c r="L59" s="62">
        <f>K59/B59*100</f>
        <v>0</v>
      </c>
      <c r="M59" s="63">
        <v>2018</v>
      </c>
    </row>
    <row r="60" spans="1:13" x14ac:dyDescent="0.25">
      <c r="A60" s="4" t="s">
        <v>34</v>
      </c>
      <c r="B60" s="7">
        <v>354</v>
      </c>
      <c r="C60" s="8">
        <v>208</v>
      </c>
      <c r="D60" s="61">
        <f>C60/B60*100</f>
        <v>58.757062146892657</v>
      </c>
      <c r="E60" s="7">
        <v>14</v>
      </c>
      <c r="F60" s="10">
        <f>E60/B60*100</f>
        <v>3.9548022598870061</v>
      </c>
      <c r="G60" s="8">
        <v>123</v>
      </c>
      <c r="H60" s="61">
        <f>G60/B60*100</f>
        <v>34.745762711864408</v>
      </c>
      <c r="I60" s="7">
        <v>9</v>
      </c>
      <c r="J60" s="11">
        <f>I60/B60*100</f>
        <v>2.5423728813559325</v>
      </c>
      <c r="K60" s="8">
        <v>0</v>
      </c>
      <c r="L60" s="62">
        <f>K60/B60*100</f>
        <v>0</v>
      </c>
      <c r="M60" s="63">
        <v>2018</v>
      </c>
    </row>
    <row r="61" spans="1:13" x14ac:dyDescent="0.25">
      <c r="A61" s="13" t="s">
        <v>35</v>
      </c>
      <c r="B61" s="7">
        <v>306</v>
      </c>
      <c r="C61" s="8">
        <v>172</v>
      </c>
      <c r="D61" s="61">
        <f>C61/B61*100</f>
        <v>56.209150326797385</v>
      </c>
      <c r="E61" s="7">
        <v>16</v>
      </c>
      <c r="F61" s="10">
        <f>E61/B61*100</f>
        <v>5.2287581699346406</v>
      </c>
      <c r="G61" s="8">
        <v>112</v>
      </c>
      <c r="H61" s="61">
        <f>G61/B61*100</f>
        <v>36.601307189542482</v>
      </c>
      <c r="I61" s="7">
        <v>6</v>
      </c>
      <c r="J61" s="11">
        <f>I61/B61*100</f>
        <v>1.9607843137254901</v>
      </c>
      <c r="K61" s="8">
        <v>0</v>
      </c>
      <c r="L61" s="62">
        <f>K61/B61*100</f>
        <v>0</v>
      </c>
      <c r="M61" s="63">
        <v>2018</v>
      </c>
    </row>
    <row r="62" spans="1:13" x14ac:dyDescent="0.25">
      <c r="A62" s="4" t="s">
        <v>36</v>
      </c>
      <c r="B62" s="7">
        <v>380</v>
      </c>
      <c r="C62" s="8">
        <v>213</v>
      </c>
      <c r="D62" s="61">
        <f>C62/B62*100</f>
        <v>56.052631578947363</v>
      </c>
      <c r="E62" s="7">
        <v>14</v>
      </c>
      <c r="F62" s="10">
        <f>E62/B62*100</f>
        <v>3.6842105263157889</v>
      </c>
      <c r="G62" s="8">
        <v>139</v>
      </c>
      <c r="H62" s="61">
        <f>G62/B62*100</f>
        <v>36.578947368421055</v>
      </c>
      <c r="I62" s="7">
        <v>12</v>
      </c>
      <c r="J62" s="11">
        <f>I62/B62*100</f>
        <v>3.1578947368421053</v>
      </c>
      <c r="K62" s="8">
        <v>1</v>
      </c>
      <c r="L62" s="62">
        <f>K62/B62*100</f>
        <v>0.26315789473684209</v>
      </c>
      <c r="M62" s="63">
        <v>2018</v>
      </c>
    </row>
    <row r="63" spans="1:13" x14ac:dyDescent="0.25">
      <c r="A63" s="13" t="s">
        <v>37</v>
      </c>
      <c r="B63" s="7">
        <v>782</v>
      </c>
      <c r="C63" s="8">
        <v>448</v>
      </c>
      <c r="D63" s="61">
        <f>C63/B63*100</f>
        <v>57.289002557544755</v>
      </c>
      <c r="E63" s="7">
        <v>41</v>
      </c>
      <c r="F63" s="10">
        <f>E63/B63*100</f>
        <v>5.2429667519181589</v>
      </c>
      <c r="G63" s="8">
        <v>254</v>
      </c>
      <c r="H63" s="61">
        <f>G63/B63*100</f>
        <v>32.48081841432225</v>
      </c>
      <c r="I63" s="7">
        <v>37</v>
      </c>
      <c r="J63" s="11">
        <f>I63/B63*100</f>
        <v>4.7314578005115093</v>
      </c>
      <c r="K63" s="8">
        <v>2</v>
      </c>
      <c r="L63" s="62">
        <f>K63/B63*100</f>
        <v>0.25575447570332482</v>
      </c>
      <c r="M63" s="63">
        <v>2018</v>
      </c>
    </row>
    <row r="64" spans="1:13" x14ac:dyDescent="0.25">
      <c r="A64" s="4" t="s">
        <v>27</v>
      </c>
      <c r="B64" s="7">
        <v>350</v>
      </c>
      <c r="C64" s="8">
        <v>185</v>
      </c>
      <c r="D64" s="61">
        <f>C64/B64*100</f>
        <v>52.857142857142861</v>
      </c>
      <c r="E64" s="7">
        <v>30</v>
      </c>
      <c r="F64" s="10">
        <f>E64/B64*100</f>
        <v>8.5714285714285712</v>
      </c>
      <c r="G64" s="8">
        <v>126</v>
      </c>
      <c r="H64" s="61">
        <f>G64/B64*100</f>
        <v>36</v>
      </c>
      <c r="I64" s="7">
        <v>9</v>
      </c>
      <c r="J64" s="11">
        <f>I64/B64*100</f>
        <v>2.5714285714285712</v>
      </c>
      <c r="K64" s="8">
        <v>0</v>
      </c>
      <c r="L64" s="62">
        <f>K64/B64*100</f>
        <v>0</v>
      </c>
      <c r="M64" s="63">
        <v>2018</v>
      </c>
    </row>
    <row r="65" spans="1:13" x14ac:dyDescent="0.25">
      <c r="A65" s="13" t="s">
        <v>38</v>
      </c>
      <c r="B65" s="7">
        <v>604</v>
      </c>
      <c r="C65" s="8">
        <v>379</v>
      </c>
      <c r="D65" s="61">
        <f>C65/B65*100</f>
        <v>62.748344370860934</v>
      </c>
      <c r="E65" s="7">
        <v>30</v>
      </c>
      <c r="F65" s="10">
        <f>E65/B65*100</f>
        <v>4.9668874172185431</v>
      </c>
      <c r="G65" s="8">
        <v>171</v>
      </c>
      <c r="H65" s="61">
        <f>G65/B65*100</f>
        <v>28.311258278145697</v>
      </c>
      <c r="I65" s="7">
        <v>23</v>
      </c>
      <c r="J65" s="11">
        <f>I65/B65*100</f>
        <v>3.8079470198675498</v>
      </c>
      <c r="K65" s="8">
        <v>0</v>
      </c>
      <c r="L65" s="62">
        <f>K65/B65*100</f>
        <v>0</v>
      </c>
      <c r="M65" s="63">
        <v>2018</v>
      </c>
    </row>
    <row r="66" spans="1:13" x14ac:dyDescent="0.25">
      <c r="A66" s="4" t="s">
        <v>39</v>
      </c>
      <c r="B66" s="7">
        <v>697</v>
      </c>
      <c r="C66" s="8">
        <v>411</v>
      </c>
      <c r="D66" s="61">
        <f>C66/B66*100</f>
        <v>58.967001434720231</v>
      </c>
      <c r="E66" s="7">
        <v>50</v>
      </c>
      <c r="F66" s="10">
        <f>E66/B66*100</f>
        <v>7.173601147776183</v>
      </c>
      <c r="G66" s="8">
        <v>197</v>
      </c>
      <c r="H66" s="61">
        <f>G66/B66*100</f>
        <v>28.263988522238165</v>
      </c>
      <c r="I66" s="7">
        <v>39</v>
      </c>
      <c r="J66" s="11">
        <f>I66/B66*100</f>
        <v>5.5954088952654235</v>
      </c>
      <c r="K66" s="8">
        <v>0</v>
      </c>
      <c r="L66" s="62">
        <f>K66/B66*100</f>
        <v>0</v>
      </c>
      <c r="M66" s="63">
        <v>2018</v>
      </c>
    </row>
    <row r="67" spans="1:13" x14ac:dyDescent="0.25">
      <c r="A67" s="13" t="s">
        <v>40</v>
      </c>
      <c r="B67" s="7">
        <v>280</v>
      </c>
      <c r="C67" s="8">
        <v>150</v>
      </c>
      <c r="D67" s="61">
        <f>C67/B67*100</f>
        <v>53.571428571428569</v>
      </c>
      <c r="E67" s="7">
        <v>27</v>
      </c>
      <c r="F67" s="10">
        <f>E67/B67*100</f>
        <v>9.6428571428571441</v>
      </c>
      <c r="G67" s="8">
        <v>98</v>
      </c>
      <c r="H67" s="61">
        <f>G67/B67*100</f>
        <v>35</v>
      </c>
      <c r="I67" s="7">
        <v>5</v>
      </c>
      <c r="J67" s="11">
        <f>I67/B67*100</f>
        <v>1.7857142857142856</v>
      </c>
      <c r="K67" s="8">
        <v>0</v>
      </c>
      <c r="L67" s="62">
        <f>K67/B67*100</f>
        <v>0</v>
      </c>
      <c r="M67" s="63">
        <v>2018</v>
      </c>
    </row>
    <row r="68" spans="1:13" x14ac:dyDescent="0.25">
      <c r="A68" s="4" t="s">
        <v>41</v>
      </c>
      <c r="B68" s="7">
        <v>569</v>
      </c>
      <c r="C68" s="8">
        <v>316</v>
      </c>
      <c r="D68" s="61">
        <f>C68/B68*100</f>
        <v>55.536028119507904</v>
      </c>
      <c r="E68" s="7">
        <v>27</v>
      </c>
      <c r="F68" s="10">
        <f>E68/B68*100</f>
        <v>4.7451669595782073</v>
      </c>
      <c r="G68" s="8">
        <v>199</v>
      </c>
      <c r="H68" s="61">
        <f>G68/B68*100</f>
        <v>34.973637961335676</v>
      </c>
      <c r="I68" s="7">
        <v>25</v>
      </c>
      <c r="J68" s="11">
        <f>I68/B68*100</f>
        <v>4.3936731107205622</v>
      </c>
      <c r="K68" s="8">
        <v>1</v>
      </c>
      <c r="L68" s="62">
        <f>K68/B68*100</f>
        <v>0.17574692442882248</v>
      </c>
      <c r="M68" s="63">
        <v>2018</v>
      </c>
    </row>
    <row r="69" spans="1:13" x14ac:dyDescent="0.25">
      <c r="A69" s="13" t="s">
        <v>42</v>
      </c>
      <c r="B69" s="7">
        <v>207</v>
      </c>
      <c r="C69" s="8">
        <v>116</v>
      </c>
      <c r="D69" s="61">
        <f>C69/B69*100</f>
        <v>56.038647342995176</v>
      </c>
      <c r="E69" s="7">
        <v>14</v>
      </c>
      <c r="F69" s="10">
        <f>E69/B69*100</f>
        <v>6.7632850241545892</v>
      </c>
      <c r="G69" s="8">
        <v>59</v>
      </c>
      <c r="H69" s="61">
        <f>G69/B69*100</f>
        <v>28.502415458937197</v>
      </c>
      <c r="I69" s="7">
        <v>17</v>
      </c>
      <c r="J69" s="11">
        <f>I69/B69*100</f>
        <v>8.2125603864734309</v>
      </c>
      <c r="K69" s="8">
        <v>0</v>
      </c>
      <c r="L69" s="62">
        <f>K69/B69*100</f>
        <v>0</v>
      </c>
      <c r="M69" s="63">
        <v>2018</v>
      </c>
    </row>
    <row r="70" spans="1:13" x14ac:dyDescent="0.25">
      <c r="A70" s="4" t="s">
        <v>23</v>
      </c>
      <c r="B70" s="7">
        <v>731</v>
      </c>
      <c r="C70" s="8">
        <v>406</v>
      </c>
      <c r="D70" s="61">
        <f>C70/B70*100</f>
        <v>55.540355677154587</v>
      </c>
      <c r="E70" s="7">
        <v>68</v>
      </c>
      <c r="F70" s="10">
        <f>E70/B70*100</f>
        <v>9.3023255813953494</v>
      </c>
      <c r="G70" s="8">
        <v>237</v>
      </c>
      <c r="H70" s="61">
        <f>G70/B70*100</f>
        <v>32.421340629274965</v>
      </c>
      <c r="I70" s="7">
        <v>20</v>
      </c>
      <c r="J70" s="11">
        <f>I70/B70*100</f>
        <v>2.7359781121751023</v>
      </c>
      <c r="K70" s="8">
        <v>0</v>
      </c>
      <c r="L70" s="62">
        <f>K70/B70*100</f>
        <v>0</v>
      </c>
      <c r="M70" s="63">
        <v>2018</v>
      </c>
    </row>
    <row r="71" spans="1:13" x14ac:dyDescent="0.25">
      <c r="A71" s="13" t="s">
        <v>11</v>
      </c>
      <c r="B71" s="7">
        <v>499</v>
      </c>
      <c r="C71" s="8">
        <v>278</v>
      </c>
      <c r="D71" s="61">
        <f>C71/B71*100</f>
        <v>55.711422845691381</v>
      </c>
      <c r="E71" s="7">
        <v>29</v>
      </c>
      <c r="F71" s="10">
        <f>E71/B71*100</f>
        <v>5.811623246492986</v>
      </c>
      <c r="G71" s="8">
        <v>166</v>
      </c>
      <c r="H71" s="61">
        <f>G71/B71*100</f>
        <v>33.266533066132261</v>
      </c>
      <c r="I71" s="7">
        <v>25</v>
      </c>
      <c r="J71" s="11">
        <f>I71/B71*100</f>
        <v>5.0100200400801604</v>
      </c>
      <c r="K71" s="8">
        <v>1</v>
      </c>
      <c r="L71" s="62">
        <f>K71/B71*100</f>
        <v>0.20040080160320639</v>
      </c>
      <c r="M71" s="63">
        <v>2018</v>
      </c>
    </row>
    <row r="72" spans="1:13" x14ac:dyDescent="0.25">
      <c r="A72" s="4" t="s">
        <v>43</v>
      </c>
      <c r="B72" s="7">
        <v>136</v>
      </c>
      <c r="C72" s="8">
        <v>67</v>
      </c>
      <c r="D72" s="61">
        <f>C72/B72*100</f>
        <v>49.264705882352942</v>
      </c>
      <c r="E72" s="7">
        <v>25</v>
      </c>
      <c r="F72" s="10">
        <f>E72/B72*100</f>
        <v>18.382352941176471</v>
      </c>
      <c r="G72" s="8">
        <v>32</v>
      </c>
      <c r="H72" s="61">
        <f>G72/B72*100</f>
        <v>23.52941176470588</v>
      </c>
      <c r="I72" s="7">
        <v>12</v>
      </c>
      <c r="J72" s="11">
        <f>I72/B72*100</f>
        <v>8.8235294117647065</v>
      </c>
      <c r="K72" s="8">
        <v>0</v>
      </c>
      <c r="L72" s="62">
        <f>K72/B72*100</f>
        <v>0</v>
      </c>
      <c r="M72" s="63">
        <v>2018</v>
      </c>
    </row>
    <row r="73" spans="1:13" x14ac:dyDescent="0.25">
      <c r="A73" s="13" t="s">
        <v>44</v>
      </c>
      <c r="B73" s="7">
        <v>96</v>
      </c>
      <c r="C73" s="8">
        <v>60</v>
      </c>
      <c r="D73" s="61">
        <f>C73/B73*100</f>
        <v>62.5</v>
      </c>
      <c r="E73" s="7">
        <v>7</v>
      </c>
      <c r="F73" s="10">
        <f>E73/B73*100</f>
        <v>7.291666666666667</v>
      </c>
      <c r="G73" s="8">
        <v>15</v>
      </c>
      <c r="H73" s="61">
        <f>G73/B73*100</f>
        <v>15.625</v>
      </c>
      <c r="I73" s="7">
        <v>14</v>
      </c>
      <c r="J73" s="11">
        <f>I73/B73*100</f>
        <v>14.583333333333334</v>
      </c>
      <c r="K73" s="8">
        <v>0</v>
      </c>
      <c r="L73" s="62">
        <f>K73/B73*100</f>
        <v>0</v>
      </c>
      <c r="M73" s="63">
        <v>2018</v>
      </c>
    </row>
    <row r="74" spans="1:13" x14ac:dyDescent="0.25">
      <c r="A74" s="4" t="s">
        <v>26</v>
      </c>
      <c r="B74" s="7">
        <v>678</v>
      </c>
      <c r="C74" s="8">
        <v>416</v>
      </c>
      <c r="D74" s="61">
        <f>C74/B74*100</f>
        <v>61.356932153392329</v>
      </c>
      <c r="E74" s="7">
        <v>32</v>
      </c>
      <c r="F74" s="10">
        <f>E74/B74*100</f>
        <v>4.71976401179941</v>
      </c>
      <c r="G74" s="8">
        <v>207</v>
      </c>
      <c r="H74" s="61">
        <f>G74/B74*100</f>
        <v>30.53097345132743</v>
      </c>
      <c r="I74" s="7">
        <v>23</v>
      </c>
      <c r="J74" s="11">
        <f>I74/B74*100</f>
        <v>3.3923303834808261</v>
      </c>
      <c r="K74" s="8">
        <v>0</v>
      </c>
      <c r="L74" s="62">
        <f>K74/B74*100</f>
        <v>0</v>
      </c>
      <c r="M74" s="63">
        <v>2018</v>
      </c>
    </row>
    <row r="75" spans="1:13" x14ac:dyDescent="0.25">
      <c r="A75" s="13" t="s">
        <v>45</v>
      </c>
      <c r="B75" s="7">
        <v>686</v>
      </c>
      <c r="C75" s="8">
        <v>395</v>
      </c>
      <c r="D75" s="61">
        <f>C75/B75*100</f>
        <v>57.580174927113703</v>
      </c>
      <c r="E75" s="7">
        <v>41</v>
      </c>
      <c r="F75" s="10">
        <f>E75/B75*100</f>
        <v>5.9766763848396502</v>
      </c>
      <c r="G75" s="8">
        <v>221</v>
      </c>
      <c r="H75" s="61">
        <f>G75/B75*100</f>
        <v>32.215743440233233</v>
      </c>
      <c r="I75" s="7">
        <v>28</v>
      </c>
      <c r="J75" s="11">
        <f>I75/B75*100</f>
        <v>4.0816326530612246</v>
      </c>
      <c r="K75" s="8">
        <v>1</v>
      </c>
      <c r="L75" s="62">
        <f>K75/B75*100</f>
        <v>0.1457725947521866</v>
      </c>
      <c r="M75" s="63">
        <v>2018</v>
      </c>
    </row>
    <row r="76" spans="1:13" x14ac:dyDescent="0.25">
      <c r="A76" s="4" t="s">
        <v>22</v>
      </c>
      <c r="B76" s="7">
        <v>168</v>
      </c>
      <c r="C76" s="8">
        <v>98</v>
      </c>
      <c r="D76" s="61">
        <f>C76/B76*100</f>
        <v>58.333333333333336</v>
      </c>
      <c r="E76" s="7">
        <v>14</v>
      </c>
      <c r="F76" s="10">
        <f>E76/B76*100</f>
        <v>8.3333333333333321</v>
      </c>
      <c r="G76" s="8">
        <v>26</v>
      </c>
      <c r="H76" s="61">
        <f>G76/B76*100</f>
        <v>15.476190476190476</v>
      </c>
      <c r="I76" s="7">
        <v>30</v>
      </c>
      <c r="J76" s="11">
        <f>I76/B76*100</f>
        <v>17.857142857142858</v>
      </c>
      <c r="K76" s="8">
        <v>0</v>
      </c>
      <c r="L76" s="62">
        <f>K76/B76*100</f>
        <v>0</v>
      </c>
      <c r="M76" s="63">
        <v>2018</v>
      </c>
    </row>
    <row r="77" spans="1:13" x14ac:dyDescent="0.25">
      <c r="A77" s="13" t="s">
        <v>24</v>
      </c>
      <c r="B77" s="7">
        <v>250</v>
      </c>
      <c r="C77" s="8">
        <v>141</v>
      </c>
      <c r="D77" s="61">
        <f>C77/B77*100</f>
        <v>56.399999999999991</v>
      </c>
      <c r="E77" s="7">
        <v>12</v>
      </c>
      <c r="F77" s="10">
        <f>E77/B77*100</f>
        <v>4.8</v>
      </c>
      <c r="G77" s="8">
        <v>87</v>
      </c>
      <c r="H77" s="61">
        <f>G77/B77*100</f>
        <v>34.799999999999997</v>
      </c>
      <c r="I77" s="7">
        <v>10</v>
      </c>
      <c r="J77" s="11">
        <f>I77/B77*100</f>
        <v>4</v>
      </c>
      <c r="K77" s="8">
        <v>0</v>
      </c>
      <c r="L77" s="62">
        <f>K77/B77*100</f>
        <v>0</v>
      </c>
      <c r="M77" s="63">
        <v>2018</v>
      </c>
    </row>
    <row r="78" spans="1:13" x14ac:dyDescent="0.25">
      <c r="A78" s="4" t="s">
        <v>46</v>
      </c>
      <c r="B78" s="7">
        <v>874</v>
      </c>
      <c r="C78" s="8">
        <v>486</v>
      </c>
      <c r="D78" s="61">
        <f>C78/B78*100</f>
        <v>55.606407322654462</v>
      </c>
      <c r="E78" s="7">
        <v>47</v>
      </c>
      <c r="F78" s="10">
        <f>E78/B78*100</f>
        <v>5.3775743707093824</v>
      </c>
      <c r="G78" s="8">
        <v>312</v>
      </c>
      <c r="H78" s="61">
        <f>G78/B78*100</f>
        <v>35.697940503432498</v>
      </c>
      <c r="I78" s="7">
        <v>28</v>
      </c>
      <c r="J78" s="11">
        <f>I78/B78*100</f>
        <v>3.2036613272311212</v>
      </c>
      <c r="K78" s="8">
        <v>1</v>
      </c>
      <c r="L78" s="62">
        <f>K78/B78*100</f>
        <v>0.11441647597254005</v>
      </c>
      <c r="M78" s="63">
        <v>2018</v>
      </c>
    </row>
    <row r="79" spans="1:13" x14ac:dyDescent="0.25">
      <c r="A79" s="13" t="s">
        <v>19</v>
      </c>
      <c r="B79" s="7">
        <v>621</v>
      </c>
      <c r="C79" s="8">
        <v>379</v>
      </c>
      <c r="D79" s="61">
        <f>C79/B79*100</f>
        <v>61.030595813204513</v>
      </c>
      <c r="E79" s="7">
        <v>27</v>
      </c>
      <c r="F79" s="10">
        <f>E79/B79*100</f>
        <v>4.3478260869565215</v>
      </c>
      <c r="G79" s="8">
        <v>197</v>
      </c>
      <c r="H79" s="61">
        <f>G79/B79*100</f>
        <v>31.723027375201291</v>
      </c>
      <c r="I79" s="7">
        <v>18</v>
      </c>
      <c r="J79" s="11">
        <f>I79/B79*100</f>
        <v>2.8985507246376812</v>
      </c>
      <c r="K79" s="8">
        <v>0</v>
      </c>
      <c r="L79" s="62">
        <f>K79/B79*100</f>
        <v>0</v>
      </c>
      <c r="M79" s="63">
        <v>2018</v>
      </c>
    </row>
    <row r="80" spans="1:13" x14ac:dyDescent="0.25">
      <c r="A80" s="4" t="s">
        <v>47</v>
      </c>
      <c r="B80" s="7">
        <v>407</v>
      </c>
      <c r="C80" s="8">
        <v>230</v>
      </c>
      <c r="D80" s="61">
        <f>C80/B80*100</f>
        <v>56.511056511056509</v>
      </c>
      <c r="E80" s="7">
        <v>23</v>
      </c>
      <c r="F80" s="10">
        <f>E80/B80*100</f>
        <v>5.6511056511056514</v>
      </c>
      <c r="G80" s="8">
        <v>135</v>
      </c>
      <c r="H80" s="61">
        <f>G80/B80*100</f>
        <v>33.169533169533175</v>
      </c>
      <c r="I80" s="7">
        <v>19</v>
      </c>
      <c r="J80" s="11">
        <f>I80/B80*100</f>
        <v>4.6683046683046676</v>
      </c>
      <c r="K80" s="8">
        <v>0</v>
      </c>
      <c r="L80" s="62">
        <f>K80/B80*100</f>
        <v>0</v>
      </c>
      <c r="M80" s="63">
        <v>2018</v>
      </c>
    </row>
    <row r="81" spans="1:13" x14ac:dyDescent="0.25">
      <c r="A81" s="13" t="s">
        <v>48</v>
      </c>
      <c r="B81" s="7">
        <v>369</v>
      </c>
      <c r="C81" s="8">
        <v>233</v>
      </c>
      <c r="D81" s="61">
        <f>C81/B81*100</f>
        <v>63.143631436314365</v>
      </c>
      <c r="E81" s="7">
        <v>22</v>
      </c>
      <c r="F81" s="10">
        <f>E81/B81*100</f>
        <v>5.9620596205962055</v>
      </c>
      <c r="G81" s="8">
        <v>105</v>
      </c>
      <c r="H81" s="61">
        <f>G81/B81*100</f>
        <v>28.455284552845526</v>
      </c>
      <c r="I81" s="7">
        <v>9</v>
      </c>
      <c r="J81" s="11">
        <f>I81/B81*100</f>
        <v>2.4390243902439024</v>
      </c>
      <c r="K81" s="8">
        <v>0</v>
      </c>
      <c r="L81" s="62">
        <f>K81/B81*100</f>
        <v>0</v>
      </c>
      <c r="M81" s="63">
        <v>2018</v>
      </c>
    </row>
    <row r="82" spans="1:13" x14ac:dyDescent="0.25">
      <c r="A82" s="4" t="s">
        <v>12</v>
      </c>
      <c r="B82" s="7">
        <v>305</v>
      </c>
      <c r="C82" s="8">
        <v>175</v>
      </c>
      <c r="D82" s="61">
        <f>C82/B82*100</f>
        <v>57.377049180327866</v>
      </c>
      <c r="E82" s="7">
        <v>14</v>
      </c>
      <c r="F82" s="10">
        <f>E82/B82*100</f>
        <v>4.5901639344262293</v>
      </c>
      <c r="G82" s="8">
        <v>84</v>
      </c>
      <c r="H82" s="61">
        <f>G82/B82*100</f>
        <v>27.540983606557379</v>
      </c>
      <c r="I82" s="7">
        <v>31</v>
      </c>
      <c r="J82" s="11">
        <f>I82/B82*100</f>
        <v>10.163934426229508</v>
      </c>
      <c r="K82" s="8">
        <v>1</v>
      </c>
      <c r="L82" s="62">
        <f>K82/B82*100</f>
        <v>0.32786885245901637</v>
      </c>
      <c r="M82" s="63">
        <v>2018</v>
      </c>
    </row>
    <row r="83" spans="1:13" x14ac:dyDescent="0.25">
      <c r="A83" s="13" t="s">
        <v>20</v>
      </c>
      <c r="B83" s="7">
        <v>212</v>
      </c>
      <c r="C83" s="8">
        <v>105</v>
      </c>
      <c r="D83" s="61">
        <f>C83/B83*100</f>
        <v>49.528301886792455</v>
      </c>
      <c r="E83" s="7">
        <v>27</v>
      </c>
      <c r="F83" s="10">
        <f>E83/B83*100</f>
        <v>12.735849056603774</v>
      </c>
      <c r="G83" s="8">
        <v>68</v>
      </c>
      <c r="H83" s="61">
        <f>G83/B83*100</f>
        <v>32.075471698113205</v>
      </c>
      <c r="I83" s="7">
        <v>12</v>
      </c>
      <c r="J83" s="11">
        <f>I83/B83*100</f>
        <v>5.6603773584905666</v>
      </c>
      <c r="K83" s="8">
        <v>0</v>
      </c>
      <c r="L83" s="62">
        <f>K83/B83*100</f>
        <v>0</v>
      </c>
      <c r="M83" s="63">
        <v>2018</v>
      </c>
    </row>
    <row r="84" spans="1:13" x14ac:dyDescent="0.25">
      <c r="A84" s="4" t="s">
        <v>7</v>
      </c>
      <c r="B84" s="7">
        <v>993</v>
      </c>
      <c r="C84" s="8">
        <v>602</v>
      </c>
      <c r="D84" s="61">
        <f>C84/B84*100</f>
        <v>60.624370594159117</v>
      </c>
      <c r="E84" s="7">
        <v>64</v>
      </c>
      <c r="F84" s="10">
        <f>E84/B84*100</f>
        <v>6.4451158106747233</v>
      </c>
      <c r="G84" s="8">
        <v>281</v>
      </c>
      <c r="H84" s="61">
        <f>G84/B84*100</f>
        <v>28.298086606243704</v>
      </c>
      <c r="I84" s="7">
        <v>45</v>
      </c>
      <c r="J84" s="11">
        <f>I84/B84*100</f>
        <v>4.5317220543806647</v>
      </c>
      <c r="K84" s="8">
        <v>0</v>
      </c>
      <c r="L84" s="62">
        <f>K84/B84*100</f>
        <v>0</v>
      </c>
      <c r="M84" s="63">
        <v>2018</v>
      </c>
    </row>
    <row r="85" spans="1:13" x14ac:dyDescent="0.25">
      <c r="A85" s="13" t="s">
        <v>6</v>
      </c>
      <c r="B85" s="7">
        <v>385</v>
      </c>
      <c r="C85" s="8">
        <v>216</v>
      </c>
      <c r="D85" s="61">
        <f>C85/B85*100</f>
        <v>56.103896103896098</v>
      </c>
      <c r="E85" s="7">
        <v>29</v>
      </c>
      <c r="F85" s="10">
        <f>E85/B85*100</f>
        <v>7.5324675324675319</v>
      </c>
      <c r="G85" s="8">
        <v>122</v>
      </c>
      <c r="H85" s="61">
        <f>G85/B85*100</f>
        <v>31.688311688311689</v>
      </c>
      <c r="I85" s="7">
        <v>18</v>
      </c>
      <c r="J85" s="11">
        <f>I85/B85*100</f>
        <v>4.6753246753246751</v>
      </c>
      <c r="K85" s="8">
        <v>0</v>
      </c>
      <c r="L85" s="62">
        <f>K85/B85*100</f>
        <v>0</v>
      </c>
      <c r="M85" s="63">
        <v>2018</v>
      </c>
    </row>
    <row r="86" spans="1:13" x14ac:dyDescent="0.25">
      <c r="A86" s="4" t="s">
        <v>49</v>
      </c>
      <c r="B86" s="7">
        <v>931</v>
      </c>
      <c r="C86" s="8">
        <v>525</v>
      </c>
      <c r="D86" s="61">
        <f>C86/B86*100</f>
        <v>56.390977443609025</v>
      </c>
      <c r="E86" s="7">
        <v>84</v>
      </c>
      <c r="F86" s="10">
        <f>E86/B86*100</f>
        <v>9.0225563909774422</v>
      </c>
      <c r="G86" s="8">
        <v>296</v>
      </c>
      <c r="H86" s="61">
        <f>G86/B86*100</f>
        <v>31.793770139634802</v>
      </c>
      <c r="I86" s="7">
        <v>26</v>
      </c>
      <c r="J86" s="11">
        <f>I86/B86*100</f>
        <v>2.7926960257787328</v>
      </c>
      <c r="K86" s="8">
        <v>0</v>
      </c>
      <c r="L86" s="62">
        <f>K86/B86*100</f>
        <v>0</v>
      </c>
      <c r="M86" s="63">
        <v>2018</v>
      </c>
    </row>
    <row r="87" spans="1:13" x14ac:dyDescent="0.25">
      <c r="A87" s="13" t="s">
        <v>50</v>
      </c>
      <c r="B87" s="7">
        <v>330</v>
      </c>
      <c r="C87" s="8">
        <v>135</v>
      </c>
      <c r="D87" s="61">
        <f>C87/B87*100</f>
        <v>40.909090909090914</v>
      </c>
      <c r="E87" s="7">
        <v>20</v>
      </c>
      <c r="F87" s="10">
        <f>E87/B87*100</f>
        <v>6.0606060606060606</v>
      </c>
      <c r="G87" s="8">
        <v>148</v>
      </c>
      <c r="H87" s="61">
        <f>G87/B87*100</f>
        <v>44.848484848484851</v>
      </c>
      <c r="I87" s="7">
        <v>26</v>
      </c>
      <c r="J87" s="11">
        <f>I87/B87*100</f>
        <v>7.878787878787878</v>
      </c>
      <c r="K87" s="8">
        <v>1</v>
      </c>
      <c r="L87" s="62">
        <f>K87/B87*100</f>
        <v>0.30303030303030304</v>
      </c>
      <c r="M87" s="63">
        <v>2018</v>
      </c>
    </row>
    <row r="88" spans="1:13" x14ac:dyDescent="0.25">
      <c r="A88" s="4" t="s">
        <v>51</v>
      </c>
      <c r="B88" s="7">
        <v>338</v>
      </c>
      <c r="C88" s="8">
        <v>175</v>
      </c>
      <c r="D88" s="61">
        <f>C88/B88*100</f>
        <v>51.77514792899408</v>
      </c>
      <c r="E88" s="7">
        <v>27</v>
      </c>
      <c r="F88" s="10">
        <f>E88/B88*100</f>
        <v>7.9881656804733732</v>
      </c>
      <c r="G88" s="8">
        <v>115</v>
      </c>
      <c r="H88" s="61">
        <f>G88/B88*100</f>
        <v>34.023668639053255</v>
      </c>
      <c r="I88" s="7">
        <v>21</v>
      </c>
      <c r="J88" s="11">
        <f>I88/B88*100</f>
        <v>6.2130177514792901</v>
      </c>
      <c r="K88" s="8">
        <v>0</v>
      </c>
      <c r="L88" s="62">
        <f>K88/B88*100</f>
        <v>0</v>
      </c>
      <c r="M88" s="63">
        <v>2018</v>
      </c>
    </row>
    <row r="89" spans="1:13" x14ac:dyDescent="0.25">
      <c r="A89" s="13" t="s">
        <v>14</v>
      </c>
      <c r="B89" s="7">
        <v>802</v>
      </c>
      <c r="C89" s="8">
        <v>448</v>
      </c>
      <c r="D89" s="61">
        <f>C89/B89*100</f>
        <v>55.86034912718204</v>
      </c>
      <c r="E89" s="7">
        <v>45</v>
      </c>
      <c r="F89" s="10">
        <f>E89/B89*100</f>
        <v>5.6109725685785534</v>
      </c>
      <c r="G89" s="8">
        <v>283</v>
      </c>
      <c r="H89" s="61">
        <f>G89/B89*100</f>
        <v>35.286783042394013</v>
      </c>
      <c r="I89" s="7">
        <v>26</v>
      </c>
      <c r="J89" s="11">
        <f>I89/B89*100</f>
        <v>3.2418952618453867</v>
      </c>
      <c r="K89" s="8">
        <v>0</v>
      </c>
      <c r="L89" s="62">
        <f>K89/B89*100</f>
        <v>0</v>
      </c>
      <c r="M89" s="63">
        <v>2018</v>
      </c>
    </row>
    <row r="90" spans="1:13" x14ac:dyDescent="0.25">
      <c r="A90" s="4" t="s">
        <v>52</v>
      </c>
      <c r="B90" s="7">
        <v>977</v>
      </c>
      <c r="C90" s="8">
        <v>550</v>
      </c>
      <c r="D90" s="61">
        <f>C90/B90*100</f>
        <v>56.29477993858751</v>
      </c>
      <c r="E90" s="7">
        <v>45</v>
      </c>
      <c r="F90" s="10">
        <f>E90/B90*100</f>
        <v>4.6059365404298873</v>
      </c>
      <c r="G90" s="8">
        <v>349</v>
      </c>
      <c r="H90" s="61">
        <f>G90/B90*100</f>
        <v>35.72159672466735</v>
      </c>
      <c r="I90" s="7">
        <v>32</v>
      </c>
      <c r="J90" s="11">
        <f>I90/B90*100</f>
        <v>3.2753326509723646</v>
      </c>
      <c r="K90" s="8">
        <v>1</v>
      </c>
      <c r="L90" s="62">
        <f>K90/B90*100</f>
        <v>0.10235414534288639</v>
      </c>
      <c r="M90" s="63">
        <v>2018</v>
      </c>
    </row>
    <row r="91" spans="1:13" x14ac:dyDescent="0.25">
      <c r="A91" s="13" t="s">
        <v>53</v>
      </c>
      <c r="B91" s="7">
        <v>924</v>
      </c>
      <c r="C91" s="8">
        <v>614</v>
      </c>
      <c r="D91" s="61">
        <f>C91/B91*100</f>
        <v>66.450216450216445</v>
      </c>
      <c r="E91" s="7">
        <v>36</v>
      </c>
      <c r="F91" s="10">
        <f>E91/B91*100</f>
        <v>3.8961038961038961</v>
      </c>
      <c r="G91" s="8">
        <v>249</v>
      </c>
      <c r="H91" s="61">
        <f>G91/B91*100</f>
        <v>26.948051948051948</v>
      </c>
      <c r="I91" s="7">
        <v>25</v>
      </c>
      <c r="J91" s="11">
        <f>I91/B91*100</f>
        <v>2.7056277056277054</v>
      </c>
      <c r="K91" s="8">
        <v>0</v>
      </c>
      <c r="L91" s="62">
        <f>K91/B91*100</f>
        <v>0</v>
      </c>
      <c r="M91" s="63">
        <v>2018</v>
      </c>
    </row>
    <row r="92" spans="1:13" x14ac:dyDescent="0.25">
      <c r="A92" s="4" t="s">
        <v>54</v>
      </c>
      <c r="B92" s="7">
        <v>124</v>
      </c>
      <c r="C92" s="8">
        <v>74</v>
      </c>
      <c r="D92" s="61">
        <f>C92/B92*100</f>
        <v>59.677419354838712</v>
      </c>
      <c r="E92" s="7">
        <v>18</v>
      </c>
      <c r="F92" s="10">
        <f>E92/B92*100</f>
        <v>14.516129032258066</v>
      </c>
      <c r="G92" s="8">
        <v>22</v>
      </c>
      <c r="H92" s="61">
        <f>G92/B92*100</f>
        <v>17.741935483870968</v>
      </c>
      <c r="I92" s="7">
        <v>10</v>
      </c>
      <c r="J92" s="11">
        <f>I92/B92*100</f>
        <v>8.064516129032258</v>
      </c>
      <c r="K92" s="8">
        <v>0</v>
      </c>
      <c r="L92" s="62">
        <f>K92/B92*100</f>
        <v>0</v>
      </c>
      <c r="M92" s="63">
        <v>2018</v>
      </c>
    </row>
    <row r="93" spans="1:13" x14ac:dyDescent="0.25">
      <c r="A93" s="13" t="s">
        <v>55</v>
      </c>
      <c r="B93" s="7">
        <v>594</v>
      </c>
      <c r="C93" s="8">
        <v>308</v>
      </c>
      <c r="D93" s="61">
        <f>C93/B93*100</f>
        <v>51.851851851851848</v>
      </c>
      <c r="E93" s="7">
        <v>48</v>
      </c>
      <c r="F93" s="10">
        <f>E93/B93*100</f>
        <v>8.0808080808080813</v>
      </c>
      <c r="G93" s="8">
        <v>217</v>
      </c>
      <c r="H93" s="61">
        <f>G93/B93*100</f>
        <v>36.531986531986533</v>
      </c>
      <c r="I93" s="7">
        <v>20</v>
      </c>
      <c r="J93" s="11">
        <f>I93/B93*100</f>
        <v>3.3670033670033668</v>
      </c>
      <c r="K93" s="8">
        <v>0</v>
      </c>
      <c r="L93" s="62">
        <f>K93/B93*100</f>
        <v>0</v>
      </c>
      <c r="M93" s="63">
        <v>2018</v>
      </c>
    </row>
    <row r="94" spans="1:13" x14ac:dyDescent="0.25">
      <c r="A94" s="4" t="s">
        <v>56</v>
      </c>
      <c r="B94" s="7">
        <v>1121</v>
      </c>
      <c r="C94" s="8">
        <v>645</v>
      </c>
      <c r="D94" s="61">
        <f>C94/B94*100</f>
        <v>57.537912578055305</v>
      </c>
      <c r="E94" s="7">
        <v>42</v>
      </c>
      <c r="F94" s="10">
        <f>E94/B94*100</f>
        <v>3.7466547725245318</v>
      </c>
      <c r="G94" s="8">
        <v>394</v>
      </c>
      <c r="H94" s="61">
        <f>G94/B94*100</f>
        <v>35.14719000892061</v>
      </c>
      <c r="I94" s="7">
        <v>39</v>
      </c>
      <c r="J94" s="11">
        <f>I94/B94*100</f>
        <v>3.4790365744870648</v>
      </c>
      <c r="K94" s="8">
        <v>1</v>
      </c>
      <c r="L94" s="62">
        <f>K94/B94*100</f>
        <v>8.9206066012488858E-2</v>
      </c>
      <c r="M94" s="63">
        <v>2018</v>
      </c>
    </row>
    <row r="95" spans="1:13" x14ac:dyDescent="0.25">
      <c r="A95" s="13" t="s">
        <v>10</v>
      </c>
      <c r="B95" s="7">
        <v>608</v>
      </c>
      <c r="C95" s="8">
        <v>311</v>
      </c>
      <c r="D95" s="61">
        <f>C95/B95*100</f>
        <v>51.151315789473685</v>
      </c>
      <c r="E95" s="7">
        <v>26</v>
      </c>
      <c r="F95" s="10">
        <f>E95/B95*100</f>
        <v>4.2763157894736841</v>
      </c>
      <c r="G95" s="8">
        <v>225</v>
      </c>
      <c r="H95" s="61">
        <f>G95/B95*100</f>
        <v>37.006578947368425</v>
      </c>
      <c r="I95" s="7">
        <v>45</v>
      </c>
      <c r="J95" s="11">
        <f>I95/B95*100</f>
        <v>7.4013157894736832</v>
      </c>
      <c r="K95" s="8">
        <v>0</v>
      </c>
      <c r="L95" s="62">
        <f>K95/B95*100</f>
        <v>0</v>
      </c>
      <c r="M95" s="63">
        <v>2018</v>
      </c>
    </row>
    <row r="96" spans="1:13" x14ac:dyDescent="0.25">
      <c r="A96" s="4" t="s">
        <v>28</v>
      </c>
      <c r="B96" s="7">
        <v>330</v>
      </c>
      <c r="C96" s="8">
        <v>176</v>
      </c>
      <c r="D96" s="61">
        <f>C96/B96*100</f>
        <v>53.333333333333336</v>
      </c>
      <c r="E96" s="7">
        <v>31</v>
      </c>
      <c r="F96" s="10">
        <f>E96/B96*100</f>
        <v>9.3939393939393927</v>
      </c>
      <c r="G96" s="8">
        <v>98</v>
      </c>
      <c r="H96" s="61">
        <f>G96/B96*100</f>
        <v>29.696969696969699</v>
      </c>
      <c r="I96" s="7">
        <v>25</v>
      </c>
      <c r="J96" s="11">
        <f>I96/B96*100</f>
        <v>7.5757575757575761</v>
      </c>
      <c r="K96" s="8">
        <v>0</v>
      </c>
      <c r="L96" s="62">
        <f>K96/B96*100</f>
        <v>0</v>
      </c>
      <c r="M96" s="63">
        <v>2018</v>
      </c>
    </row>
    <row r="97" spans="1:13" x14ac:dyDescent="0.25">
      <c r="A97" s="13" t="s">
        <v>16</v>
      </c>
      <c r="B97" s="7">
        <v>995</v>
      </c>
      <c r="C97" s="8">
        <v>568</v>
      </c>
      <c r="D97" s="61">
        <f>C97/B97*100</f>
        <v>57.085427135678387</v>
      </c>
      <c r="E97" s="7">
        <v>59</v>
      </c>
      <c r="F97" s="10">
        <f>E97/B97*100</f>
        <v>5.9296482412060296</v>
      </c>
      <c r="G97" s="8">
        <v>334</v>
      </c>
      <c r="H97" s="61">
        <f>G97/B97*100</f>
        <v>33.5678391959799</v>
      </c>
      <c r="I97" s="7">
        <v>33</v>
      </c>
      <c r="J97" s="11">
        <f>I97/B97*100</f>
        <v>3.3165829145728645</v>
      </c>
      <c r="K97" s="8">
        <v>1</v>
      </c>
      <c r="L97" s="62">
        <f>K97/B97*100</f>
        <v>0.10050251256281408</v>
      </c>
      <c r="M97" s="63">
        <v>2018</v>
      </c>
    </row>
    <row r="98" spans="1:13" x14ac:dyDescent="0.25">
      <c r="A98" s="4" t="s">
        <v>25</v>
      </c>
      <c r="B98" s="7">
        <v>500</v>
      </c>
      <c r="C98" s="8">
        <v>288</v>
      </c>
      <c r="D98" s="61">
        <f>C98/B98*100</f>
        <v>57.599999999999994</v>
      </c>
      <c r="E98" s="7">
        <v>37</v>
      </c>
      <c r="F98" s="10">
        <f>E98/B98*100</f>
        <v>7.3999999999999995</v>
      </c>
      <c r="G98" s="8">
        <v>157</v>
      </c>
      <c r="H98" s="61">
        <f>G98/B98*100</f>
        <v>31.4</v>
      </c>
      <c r="I98" s="7">
        <v>18</v>
      </c>
      <c r="J98" s="11">
        <f>I98/B98*100</f>
        <v>3.5999999999999996</v>
      </c>
      <c r="K98" s="8">
        <v>0</v>
      </c>
      <c r="L98" s="62">
        <f>K98/B98*100</f>
        <v>0</v>
      </c>
      <c r="M98" s="63">
        <v>2018</v>
      </c>
    </row>
    <row r="99" spans="1:13" x14ac:dyDescent="0.25">
      <c r="A99" s="13" t="s">
        <v>8</v>
      </c>
      <c r="B99" s="7">
        <v>719</v>
      </c>
      <c r="C99" s="8">
        <v>378</v>
      </c>
      <c r="D99" s="61">
        <f>C99/B99*100</f>
        <v>52.573018080667588</v>
      </c>
      <c r="E99" s="7">
        <v>58</v>
      </c>
      <c r="F99" s="10">
        <f>E99/B99*100</f>
        <v>8.0667593880389425</v>
      </c>
      <c r="G99" s="8">
        <v>252</v>
      </c>
      <c r="H99" s="61">
        <f>G99/B99*100</f>
        <v>35.048678720445068</v>
      </c>
      <c r="I99" s="7">
        <v>26</v>
      </c>
      <c r="J99" s="11">
        <f>I99/B99*100</f>
        <v>3.6161335187760781</v>
      </c>
      <c r="K99" s="8">
        <v>4</v>
      </c>
      <c r="L99" s="62">
        <f>K99/B99*100</f>
        <v>0.55632823365785811</v>
      </c>
      <c r="M99" s="63">
        <v>2018</v>
      </c>
    </row>
    <row r="100" spans="1:13" x14ac:dyDescent="0.25">
      <c r="A100" s="4" t="s">
        <v>15</v>
      </c>
      <c r="B100" s="7">
        <v>240</v>
      </c>
      <c r="C100" s="8">
        <v>137</v>
      </c>
      <c r="D100" s="61">
        <f>C100/B100*100</f>
        <v>57.083333333333329</v>
      </c>
      <c r="E100" s="7">
        <v>12</v>
      </c>
      <c r="F100" s="10">
        <f>E100/B100*100</f>
        <v>5</v>
      </c>
      <c r="G100" s="8">
        <v>71</v>
      </c>
      <c r="H100" s="61">
        <f>G100/B100*100</f>
        <v>29.583333333333332</v>
      </c>
      <c r="I100" s="7">
        <v>20</v>
      </c>
      <c r="J100" s="11">
        <f>I100/B100*100</f>
        <v>8.3333333333333321</v>
      </c>
      <c r="K100" s="8">
        <v>0</v>
      </c>
      <c r="L100" s="62">
        <f>K100/B100*100</f>
        <v>0</v>
      </c>
      <c r="M100" s="63">
        <v>2018</v>
      </c>
    </row>
    <row r="101" spans="1:13" x14ac:dyDescent="0.25">
      <c r="A101" s="13" t="s">
        <v>17</v>
      </c>
      <c r="B101" s="7">
        <v>400</v>
      </c>
      <c r="C101" s="8">
        <v>214</v>
      </c>
      <c r="D101" s="61">
        <f>C101/B101*100</f>
        <v>53.5</v>
      </c>
      <c r="E101" s="7">
        <v>28</v>
      </c>
      <c r="F101" s="10">
        <f>E101/B101*100</f>
        <v>7.0000000000000009</v>
      </c>
      <c r="G101" s="8">
        <v>143</v>
      </c>
      <c r="H101" s="61">
        <f>G101/B101*100</f>
        <v>35.75</v>
      </c>
      <c r="I101" s="7">
        <v>14</v>
      </c>
      <c r="J101" s="11">
        <f>I101/B101*100</f>
        <v>3.5000000000000004</v>
      </c>
      <c r="K101" s="8">
        <v>0</v>
      </c>
      <c r="L101" s="62">
        <f>K101/B101*100</f>
        <v>0</v>
      </c>
      <c r="M101" s="63">
        <v>2018</v>
      </c>
    </row>
    <row r="102" spans="1:13" x14ac:dyDescent="0.25">
      <c r="A102" s="4" t="s">
        <v>57</v>
      </c>
      <c r="B102" s="7">
        <v>382</v>
      </c>
      <c r="C102" s="8">
        <v>197</v>
      </c>
      <c r="D102" s="61">
        <f>C102/B102*100</f>
        <v>51.57068062827225</v>
      </c>
      <c r="E102" s="7">
        <v>14</v>
      </c>
      <c r="F102" s="10">
        <f>E102/B102*100</f>
        <v>3.664921465968586</v>
      </c>
      <c r="G102" s="8">
        <v>155</v>
      </c>
      <c r="H102" s="61">
        <f>G102/B102*100</f>
        <v>40.575916230366495</v>
      </c>
      <c r="I102" s="7">
        <v>14</v>
      </c>
      <c r="J102" s="11">
        <f>I102/B102*100</f>
        <v>3.664921465968586</v>
      </c>
      <c r="K102" s="8">
        <v>1</v>
      </c>
      <c r="L102" s="62">
        <f>K102/B102*100</f>
        <v>0.26178010471204188</v>
      </c>
      <c r="M102" s="63">
        <v>2018</v>
      </c>
    </row>
    <row r="103" spans="1:13" x14ac:dyDescent="0.25">
      <c r="A103" s="13" t="s">
        <v>13</v>
      </c>
      <c r="B103" s="7">
        <v>494</v>
      </c>
      <c r="C103" s="8">
        <v>331</v>
      </c>
      <c r="D103" s="61">
        <f>C103/B103*100</f>
        <v>67.004048582995949</v>
      </c>
      <c r="E103" s="7">
        <v>26</v>
      </c>
      <c r="F103" s="10">
        <f>E103/B103*100</f>
        <v>5.2631578947368416</v>
      </c>
      <c r="G103" s="8">
        <v>111</v>
      </c>
      <c r="H103" s="61">
        <f>G103/B103*100</f>
        <v>22.469635627530366</v>
      </c>
      <c r="I103" s="7">
        <v>26</v>
      </c>
      <c r="J103" s="11">
        <f>I103/B103*100</f>
        <v>5.2631578947368416</v>
      </c>
      <c r="K103" s="8">
        <v>0</v>
      </c>
      <c r="L103" s="62">
        <f>K103/B103*100</f>
        <v>0</v>
      </c>
      <c r="M103" s="63">
        <v>2018</v>
      </c>
    </row>
    <row r="104" spans="1:13" x14ac:dyDescent="0.25">
      <c r="A104" s="4" t="s">
        <v>18</v>
      </c>
      <c r="B104" s="7">
        <v>465</v>
      </c>
      <c r="C104" s="8">
        <v>269</v>
      </c>
      <c r="D104" s="61">
        <f>C104/B104*100</f>
        <v>57.8494623655914</v>
      </c>
      <c r="E104" s="7">
        <v>25</v>
      </c>
      <c r="F104" s="10">
        <f>E104/B104*100</f>
        <v>5.376344086021505</v>
      </c>
      <c r="G104" s="8">
        <v>139</v>
      </c>
      <c r="H104" s="61">
        <f>G104/B104*100</f>
        <v>29.892473118279572</v>
      </c>
      <c r="I104" s="7">
        <v>32</v>
      </c>
      <c r="J104" s="11">
        <f>I104/B104*100</f>
        <v>6.881720430107527</v>
      </c>
      <c r="K104" s="8">
        <v>0</v>
      </c>
      <c r="L104" s="62">
        <f>K104/B104*100</f>
        <v>0</v>
      </c>
      <c r="M104" s="63">
        <v>2018</v>
      </c>
    </row>
    <row r="105" spans="1:13" x14ac:dyDescent="0.25">
      <c r="A105" s="13" t="s">
        <v>21</v>
      </c>
      <c r="B105" s="7">
        <v>538</v>
      </c>
      <c r="C105" s="8">
        <v>278</v>
      </c>
      <c r="D105" s="61">
        <f>C105/B105*100</f>
        <v>51.6728624535316</v>
      </c>
      <c r="E105" s="7">
        <v>24</v>
      </c>
      <c r="F105" s="10">
        <f>E105/B105*100</f>
        <v>4.4609665427509295</v>
      </c>
      <c r="G105" s="8">
        <v>226</v>
      </c>
      <c r="H105" s="61">
        <f>G105/B105*100</f>
        <v>42.007434944237922</v>
      </c>
      <c r="I105" s="7">
        <v>10</v>
      </c>
      <c r="J105" s="11">
        <f>I105/B105*100</f>
        <v>1.8587360594795539</v>
      </c>
      <c r="K105" s="8">
        <v>0</v>
      </c>
      <c r="L105" s="62">
        <f>K105/B105*100</f>
        <v>0</v>
      </c>
      <c r="M105" s="63">
        <v>2018</v>
      </c>
    </row>
    <row r="106" spans="1:13" x14ac:dyDescent="0.25">
      <c r="A106" s="4" t="s">
        <v>58</v>
      </c>
      <c r="B106" s="7">
        <v>642</v>
      </c>
      <c r="C106" s="8">
        <v>435</v>
      </c>
      <c r="D106" s="61">
        <f>C106/B106*100</f>
        <v>67.757009345794401</v>
      </c>
      <c r="E106" s="7">
        <v>34</v>
      </c>
      <c r="F106" s="10">
        <f>E106/B106*100</f>
        <v>5.29595015576324</v>
      </c>
      <c r="G106" s="8">
        <v>139</v>
      </c>
      <c r="H106" s="61">
        <f>G106/B106*100</f>
        <v>21.651090342679126</v>
      </c>
      <c r="I106" s="7">
        <v>25</v>
      </c>
      <c r="J106" s="11">
        <f>I106/B106*100</f>
        <v>3.894080996884735</v>
      </c>
      <c r="K106" s="8">
        <v>9</v>
      </c>
      <c r="L106" s="62">
        <f>K106/B106*100</f>
        <v>1.4018691588785046</v>
      </c>
      <c r="M106" s="63">
        <v>2018</v>
      </c>
    </row>
    <row r="107" spans="1:13" x14ac:dyDescent="0.25">
      <c r="A107" s="13" t="s">
        <v>9</v>
      </c>
      <c r="B107" s="7">
        <v>802</v>
      </c>
      <c r="C107" s="8">
        <v>418</v>
      </c>
      <c r="D107" s="61">
        <f>C107/B107*100</f>
        <v>52.119700748129674</v>
      </c>
      <c r="E107" s="7">
        <v>57</v>
      </c>
      <c r="F107" s="10">
        <f>E107/B107*100</f>
        <v>7.1072319201995011</v>
      </c>
      <c r="G107" s="8">
        <v>273</v>
      </c>
      <c r="H107" s="61">
        <f>G107/B107*100</f>
        <v>34.039900249376558</v>
      </c>
      <c r="I107" s="7">
        <v>54</v>
      </c>
      <c r="J107" s="11">
        <f>I107/B107*100</f>
        <v>6.7331670822942637</v>
      </c>
      <c r="K107" s="8">
        <v>0</v>
      </c>
      <c r="L107" s="62">
        <f>K107/B107*100</f>
        <v>0</v>
      </c>
      <c r="M107" s="63">
        <v>2018</v>
      </c>
    </row>
    <row r="108" spans="1:13" x14ac:dyDescent="0.25">
      <c r="A108" s="5" t="s">
        <v>29</v>
      </c>
      <c r="B108" s="14">
        <v>11224</v>
      </c>
      <c r="C108" s="8">
        <v>5784</v>
      </c>
      <c r="D108" s="61">
        <v>51.532430506058446</v>
      </c>
      <c r="E108" s="7">
        <v>979</v>
      </c>
      <c r="F108" s="10">
        <v>8.7223806129722021</v>
      </c>
      <c r="G108" s="8">
        <v>3512</v>
      </c>
      <c r="H108" s="61">
        <v>31.290092658588737</v>
      </c>
      <c r="I108" s="7">
        <v>778</v>
      </c>
      <c r="J108" s="11">
        <v>6.931575196008553</v>
      </c>
      <c r="K108" s="8">
        <v>158</v>
      </c>
      <c r="L108" s="62">
        <v>1.4076977904490378</v>
      </c>
      <c r="M108" s="63">
        <v>2019</v>
      </c>
    </row>
    <row r="109" spans="1:13" x14ac:dyDescent="0.25">
      <c r="A109" s="4" t="s">
        <v>30</v>
      </c>
      <c r="B109" s="7">
        <v>578</v>
      </c>
      <c r="C109" s="8">
        <v>339</v>
      </c>
      <c r="D109" s="61">
        <v>58.650519031141869</v>
      </c>
      <c r="E109" s="7">
        <v>41</v>
      </c>
      <c r="F109" s="10">
        <v>7.0934256055363329</v>
      </c>
      <c r="G109" s="8">
        <v>159</v>
      </c>
      <c r="H109" s="61">
        <v>27.508650519031143</v>
      </c>
      <c r="I109" s="7">
        <v>39</v>
      </c>
      <c r="J109" s="11">
        <v>6.7474048442906582</v>
      </c>
      <c r="K109" s="8">
        <v>0</v>
      </c>
      <c r="L109" s="62">
        <v>0</v>
      </c>
      <c r="M109" s="63">
        <v>2019</v>
      </c>
    </row>
    <row r="110" spans="1:13" x14ac:dyDescent="0.25">
      <c r="A110" s="13" t="s">
        <v>31</v>
      </c>
      <c r="B110" s="7">
        <v>140</v>
      </c>
      <c r="C110" s="8">
        <v>72</v>
      </c>
      <c r="D110" s="61">
        <v>51.428571428571423</v>
      </c>
      <c r="E110" s="7">
        <v>16</v>
      </c>
      <c r="F110" s="10">
        <v>11.428571428571429</v>
      </c>
      <c r="G110" s="8">
        <v>39</v>
      </c>
      <c r="H110" s="61">
        <v>27.857142857142858</v>
      </c>
      <c r="I110" s="7">
        <v>13</v>
      </c>
      <c r="J110" s="11">
        <v>9.2857142857142865</v>
      </c>
      <c r="K110" s="8">
        <v>0</v>
      </c>
      <c r="L110" s="62">
        <v>0</v>
      </c>
      <c r="M110" s="63">
        <v>2019</v>
      </c>
    </row>
    <row r="111" spans="1:13" x14ac:dyDescent="0.25">
      <c r="A111" s="4" t="s">
        <v>32</v>
      </c>
      <c r="B111" s="7">
        <v>237</v>
      </c>
      <c r="C111" s="8">
        <v>128</v>
      </c>
      <c r="D111" s="61">
        <v>54.008438818565395</v>
      </c>
      <c r="E111" s="7">
        <v>15</v>
      </c>
      <c r="F111" s="10">
        <v>6.3291139240506329</v>
      </c>
      <c r="G111" s="8">
        <v>77</v>
      </c>
      <c r="H111" s="61">
        <v>32.489451476793249</v>
      </c>
      <c r="I111" s="7">
        <v>17</v>
      </c>
      <c r="J111" s="11">
        <v>7.1729957805907167</v>
      </c>
      <c r="K111" s="8">
        <v>0</v>
      </c>
      <c r="L111" s="62">
        <v>0</v>
      </c>
      <c r="M111" s="63">
        <v>2019</v>
      </c>
    </row>
    <row r="112" spans="1:13" x14ac:dyDescent="0.25">
      <c r="A112" s="13" t="s">
        <v>33</v>
      </c>
      <c r="B112" s="7">
        <v>149</v>
      </c>
      <c r="C112" s="8">
        <v>86</v>
      </c>
      <c r="D112" s="61">
        <v>57.718120805369132</v>
      </c>
      <c r="E112" s="7">
        <v>11</v>
      </c>
      <c r="F112" s="10">
        <v>7.3825503355704702</v>
      </c>
      <c r="G112" s="8">
        <v>45</v>
      </c>
      <c r="H112" s="61">
        <v>30.201342281879196</v>
      </c>
      <c r="I112" s="7">
        <v>6</v>
      </c>
      <c r="J112" s="11">
        <v>4.0268456375838921</v>
      </c>
      <c r="K112" s="8">
        <v>1</v>
      </c>
      <c r="L112" s="62">
        <v>0.67114093959731547</v>
      </c>
      <c r="M112" s="63">
        <v>2019</v>
      </c>
    </row>
    <row r="113" spans="1:13" x14ac:dyDescent="0.25">
      <c r="A113" s="4" t="s">
        <v>34</v>
      </c>
      <c r="B113" s="7">
        <v>387</v>
      </c>
      <c r="C113" s="8">
        <v>213</v>
      </c>
      <c r="D113" s="61">
        <v>55.038759689922479</v>
      </c>
      <c r="E113" s="7">
        <v>24</v>
      </c>
      <c r="F113" s="10">
        <v>6.2015503875968996</v>
      </c>
      <c r="G113" s="8">
        <v>139</v>
      </c>
      <c r="H113" s="61">
        <v>35.917312661498705</v>
      </c>
      <c r="I113" s="7">
        <v>11</v>
      </c>
      <c r="J113" s="11">
        <v>2.842377260981912</v>
      </c>
      <c r="K113" s="8">
        <v>0</v>
      </c>
      <c r="L113" s="62">
        <v>0</v>
      </c>
      <c r="M113" s="63">
        <v>2019</v>
      </c>
    </row>
    <row r="114" spans="1:13" x14ac:dyDescent="0.25">
      <c r="A114" s="13" t="s">
        <v>35</v>
      </c>
      <c r="B114" s="7">
        <v>317</v>
      </c>
      <c r="C114" s="8">
        <v>177</v>
      </c>
      <c r="D114" s="61">
        <v>55.835962145110408</v>
      </c>
      <c r="E114" s="7">
        <v>16</v>
      </c>
      <c r="F114" s="10">
        <v>5.0473186119873814</v>
      </c>
      <c r="G114" s="8">
        <v>119</v>
      </c>
      <c r="H114" s="61">
        <v>37.539432176656149</v>
      </c>
      <c r="I114" s="7">
        <v>5</v>
      </c>
      <c r="J114" s="11">
        <v>1.5772870662460567</v>
      </c>
      <c r="K114" s="8">
        <v>0</v>
      </c>
      <c r="L114" s="62">
        <v>0</v>
      </c>
      <c r="M114" s="63">
        <v>2019</v>
      </c>
    </row>
    <row r="115" spans="1:13" x14ac:dyDescent="0.25">
      <c r="A115" s="4" t="s">
        <v>36</v>
      </c>
      <c r="B115" s="7">
        <v>418</v>
      </c>
      <c r="C115" s="8">
        <v>236</v>
      </c>
      <c r="D115" s="61">
        <v>56.459330143540662</v>
      </c>
      <c r="E115" s="7">
        <v>28</v>
      </c>
      <c r="F115" s="10">
        <v>6.6985645933014357</v>
      </c>
      <c r="G115" s="8">
        <v>144</v>
      </c>
      <c r="H115" s="61">
        <v>34.449760765550238</v>
      </c>
      <c r="I115" s="7">
        <v>10</v>
      </c>
      <c r="J115" s="11">
        <v>2.3923444976076556</v>
      </c>
      <c r="K115" s="8">
        <v>0</v>
      </c>
      <c r="L115" s="62">
        <v>0</v>
      </c>
      <c r="M115" s="63">
        <v>2019</v>
      </c>
    </row>
    <row r="116" spans="1:13" x14ac:dyDescent="0.25">
      <c r="A116" s="13" t="s">
        <v>37</v>
      </c>
      <c r="B116" s="7">
        <v>740</v>
      </c>
      <c r="C116" s="8">
        <v>449</v>
      </c>
      <c r="D116" s="61">
        <v>60.675675675675677</v>
      </c>
      <c r="E116" s="7">
        <v>36</v>
      </c>
      <c r="F116" s="10">
        <v>4.8648648648648649</v>
      </c>
      <c r="G116" s="8">
        <v>221</v>
      </c>
      <c r="H116" s="61">
        <v>29.864864864864867</v>
      </c>
      <c r="I116" s="7">
        <v>34</v>
      </c>
      <c r="J116" s="11">
        <v>4.5945945945945947</v>
      </c>
      <c r="K116" s="8">
        <v>0</v>
      </c>
      <c r="L116" s="62">
        <v>0</v>
      </c>
      <c r="M116" s="63">
        <v>2019</v>
      </c>
    </row>
    <row r="117" spans="1:13" x14ac:dyDescent="0.25">
      <c r="A117" s="4" t="s">
        <v>27</v>
      </c>
      <c r="B117" s="7">
        <v>365</v>
      </c>
      <c r="C117" s="8">
        <v>192</v>
      </c>
      <c r="D117" s="61">
        <v>52.602739726027394</v>
      </c>
      <c r="E117" s="7">
        <v>36</v>
      </c>
      <c r="F117" s="10">
        <v>9.8630136986301373</v>
      </c>
      <c r="G117" s="8">
        <v>124</v>
      </c>
      <c r="H117" s="61">
        <v>33.972602739726028</v>
      </c>
      <c r="I117" s="7">
        <v>13</v>
      </c>
      <c r="J117" s="11">
        <v>3.5616438356164384</v>
      </c>
      <c r="K117" s="8">
        <v>0</v>
      </c>
      <c r="L117" s="62">
        <v>0</v>
      </c>
      <c r="M117" s="63">
        <v>2019</v>
      </c>
    </row>
    <row r="118" spans="1:13" x14ac:dyDescent="0.25">
      <c r="A118" s="13" t="s">
        <v>38</v>
      </c>
      <c r="B118" s="7">
        <v>599</v>
      </c>
      <c r="C118" s="8">
        <v>370</v>
      </c>
      <c r="D118" s="61">
        <v>61.769616026711184</v>
      </c>
      <c r="E118" s="7">
        <v>31</v>
      </c>
      <c r="F118" s="10">
        <v>5.1752921535893153</v>
      </c>
      <c r="G118" s="8">
        <v>176</v>
      </c>
      <c r="H118" s="61">
        <v>29.382303839732888</v>
      </c>
      <c r="I118" s="7">
        <v>22</v>
      </c>
      <c r="J118" s="11">
        <v>3.672787979966611</v>
      </c>
      <c r="K118" s="8">
        <v>0</v>
      </c>
      <c r="L118" s="62">
        <v>0</v>
      </c>
      <c r="M118" s="63">
        <v>2019</v>
      </c>
    </row>
    <row r="119" spans="1:13" x14ac:dyDescent="0.25">
      <c r="A119" s="4" t="s">
        <v>39</v>
      </c>
      <c r="B119" s="7">
        <v>681</v>
      </c>
      <c r="C119" s="8">
        <v>409</v>
      </c>
      <c r="D119" s="61">
        <v>60.058737151248167</v>
      </c>
      <c r="E119" s="7">
        <v>47</v>
      </c>
      <c r="F119" s="10">
        <v>6.901615271659324</v>
      </c>
      <c r="G119" s="8">
        <v>185</v>
      </c>
      <c r="H119" s="61">
        <v>27.165932452276063</v>
      </c>
      <c r="I119" s="7">
        <v>40</v>
      </c>
      <c r="J119" s="11">
        <v>5.8737151248164459</v>
      </c>
      <c r="K119" s="8">
        <v>0</v>
      </c>
      <c r="L119" s="62">
        <v>0</v>
      </c>
      <c r="M119" s="63">
        <v>2019</v>
      </c>
    </row>
    <row r="120" spans="1:13" x14ac:dyDescent="0.25">
      <c r="A120" s="13" t="s">
        <v>40</v>
      </c>
      <c r="B120" s="7">
        <v>252</v>
      </c>
      <c r="C120" s="8">
        <v>145</v>
      </c>
      <c r="D120" s="61">
        <v>57.539682539682538</v>
      </c>
      <c r="E120" s="7">
        <v>21</v>
      </c>
      <c r="F120" s="10">
        <v>8.3333333333333321</v>
      </c>
      <c r="G120" s="8">
        <v>78</v>
      </c>
      <c r="H120" s="61">
        <v>30.952380952380953</v>
      </c>
      <c r="I120" s="7">
        <v>6</v>
      </c>
      <c r="J120" s="11">
        <v>2.3809523809523809</v>
      </c>
      <c r="K120" s="8">
        <v>2</v>
      </c>
      <c r="L120" s="62">
        <v>0.79365079365079361</v>
      </c>
      <c r="M120" s="63">
        <v>2019</v>
      </c>
    </row>
    <row r="121" spans="1:13" x14ac:dyDescent="0.25">
      <c r="A121" s="4" t="s">
        <v>41</v>
      </c>
      <c r="B121" s="7">
        <v>573</v>
      </c>
      <c r="C121" s="8">
        <v>305</v>
      </c>
      <c r="D121" s="61">
        <v>53.228621291448519</v>
      </c>
      <c r="E121" s="7">
        <v>36</v>
      </c>
      <c r="F121" s="10">
        <v>6.2827225130890048</v>
      </c>
      <c r="G121" s="8">
        <v>202</v>
      </c>
      <c r="H121" s="61">
        <v>35.253054101221643</v>
      </c>
      <c r="I121" s="7">
        <v>29</v>
      </c>
      <c r="J121" s="11">
        <v>5.0610820244328103</v>
      </c>
      <c r="K121" s="8">
        <v>1</v>
      </c>
      <c r="L121" s="62">
        <v>0.17452006980802792</v>
      </c>
      <c r="M121" s="63">
        <v>2019</v>
      </c>
    </row>
    <row r="122" spans="1:13" x14ac:dyDescent="0.25">
      <c r="A122" s="13" t="s">
        <v>42</v>
      </c>
      <c r="B122" s="7">
        <v>180</v>
      </c>
      <c r="C122" s="8">
        <v>111</v>
      </c>
      <c r="D122" s="61">
        <v>61.666666666666671</v>
      </c>
      <c r="E122" s="7">
        <v>10</v>
      </c>
      <c r="F122" s="10">
        <v>5.5555555555555554</v>
      </c>
      <c r="G122" s="8">
        <v>45</v>
      </c>
      <c r="H122" s="61">
        <v>25</v>
      </c>
      <c r="I122" s="7">
        <v>14</v>
      </c>
      <c r="J122" s="11">
        <v>7.7777777777777777</v>
      </c>
      <c r="K122" s="8">
        <v>0</v>
      </c>
      <c r="L122" s="62">
        <v>0</v>
      </c>
      <c r="M122" s="63">
        <v>2019</v>
      </c>
    </row>
    <row r="123" spans="1:13" x14ac:dyDescent="0.25">
      <c r="A123" s="4" t="s">
        <v>23</v>
      </c>
      <c r="B123" s="7">
        <v>761</v>
      </c>
      <c r="C123" s="8">
        <v>418</v>
      </c>
      <c r="D123" s="61">
        <v>54.927726675427067</v>
      </c>
      <c r="E123" s="7">
        <v>72</v>
      </c>
      <c r="F123" s="10">
        <v>9.4612352168199738</v>
      </c>
      <c r="G123" s="8">
        <v>250</v>
      </c>
      <c r="H123" s="61">
        <v>32.851511169513799</v>
      </c>
      <c r="I123" s="7">
        <v>20</v>
      </c>
      <c r="J123" s="11">
        <v>2.6281208935611038</v>
      </c>
      <c r="K123" s="8">
        <v>1</v>
      </c>
      <c r="L123" s="62">
        <v>0.13140604467805519</v>
      </c>
      <c r="M123" s="63">
        <v>2019</v>
      </c>
    </row>
    <row r="124" spans="1:13" x14ac:dyDescent="0.25">
      <c r="A124" s="13" t="s">
        <v>11</v>
      </c>
      <c r="B124" s="7">
        <v>540</v>
      </c>
      <c r="C124" s="8">
        <v>316</v>
      </c>
      <c r="D124" s="61">
        <v>58.518518518518512</v>
      </c>
      <c r="E124" s="7">
        <v>20</v>
      </c>
      <c r="F124" s="10">
        <v>3.7037037037037033</v>
      </c>
      <c r="G124" s="8">
        <v>183</v>
      </c>
      <c r="H124" s="61">
        <v>33.888888888888893</v>
      </c>
      <c r="I124" s="7">
        <v>21</v>
      </c>
      <c r="J124" s="11">
        <v>3.8888888888888888</v>
      </c>
      <c r="K124" s="8">
        <v>0</v>
      </c>
      <c r="L124" s="62">
        <v>0</v>
      </c>
      <c r="M124" s="63">
        <v>2019</v>
      </c>
    </row>
    <row r="125" spans="1:13" x14ac:dyDescent="0.25">
      <c r="A125" s="4" t="s">
        <v>43</v>
      </c>
      <c r="B125" s="7">
        <v>115</v>
      </c>
      <c r="C125" s="8">
        <v>56</v>
      </c>
      <c r="D125" s="61">
        <v>48.695652173913047</v>
      </c>
      <c r="E125" s="7">
        <v>21</v>
      </c>
      <c r="F125" s="10">
        <v>18.260869565217391</v>
      </c>
      <c r="G125" s="8">
        <v>27</v>
      </c>
      <c r="H125" s="61">
        <v>23.478260869565219</v>
      </c>
      <c r="I125" s="7">
        <v>11</v>
      </c>
      <c r="J125" s="11">
        <v>9.5652173913043477</v>
      </c>
      <c r="K125" s="8">
        <v>0</v>
      </c>
      <c r="L125" s="62">
        <v>0</v>
      </c>
      <c r="M125" s="63">
        <v>2019</v>
      </c>
    </row>
    <row r="126" spans="1:13" x14ac:dyDescent="0.25">
      <c r="A126" s="13" t="s">
        <v>44</v>
      </c>
      <c r="B126" s="7">
        <v>104</v>
      </c>
      <c r="C126" s="8">
        <v>63</v>
      </c>
      <c r="D126" s="61">
        <v>60.576923076923073</v>
      </c>
      <c r="E126" s="7">
        <v>6</v>
      </c>
      <c r="F126" s="10">
        <v>5.7692307692307692</v>
      </c>
      <c r="G126" s="8">
        <v>20</v>
      </c>
      <c r="H126" s="61">
        <v>19.230769230769234</v>
      </c>
      <c r="I126" s="7">
        <v>14</v>
      </c>
      <c r="J126" s="11">
        <v>13.461538461538462</v>
      </c>
      <c r="K126" s="8">
        <v>1</v>
      </c>
      <c r="L126" s="62">
        <v>0.96153846153846156</v>
      </c>
      <c r="M126" s="63">
        <v>2019</v>
      </c>
    </row>
    <row r="127" spans="1:13" x14ac:dyDescent="0.25">
      <c r="A127" s="4" t="s">
        <v>26</v>
      </c>
      <c r="B127" s="7">
        <v>665</v>
      </c>
      <c r="C127" s="8">
        <v>426</v>
      </c>
      <c r="D127" s="61">
        <v>64.060150375939855</v>
      </c>
      <c r="E127" s="7">
        <v>33</v>
      </c>
      <c r="F127" s="10">
        <v>4.9624060150375939</v>
      </c>
      <c r="G127" s="8">
        <v>181</v>
      </c>
      <c r="H127" s="61">
        <v>27.218045112781951</v>
      </c>
      <c r="I127" s="7">
        <v>25</v>
      </c>
      <c r="J127" s="11">
        <v>3.7593984962406015</v>
      </c>
      <c r="K127" s="8">
        <v>0</v>
      </c>
      <c r="L127" s="62">
        <v>0</v>
      </c>
      <c r="M127" s="63">
        <v>2019</v>
      </c>
    </row>
    <row r="128" spans="1:13" x14ac:dyDescent="0.25">
      <c r="A128" s="13" t="s">
        <v>45</v>
      </c>
      <c r="B128" s="7">
        <v>683</v>
      </c>
      <c r="C128" s="8">
        <v>383</v>
      </c>
      <c r="D128" s="61">
        <v>56.076134699853583</v>
      </c>
      <c r="E128" s="7">
        <v>55</v>
      </c>
      <c r="F128" s="10">
        <v>8.0527086383601763</v>
      </c>
      <c r="G128" s="8">
        <v>224</v>
      </c>
      <c r="H128" s="61">
        <v>32.796486090775986</v>
      </c>
      <c r="I128" s="7">
        <v>21</v>
      </c>
      <c r="J128" s="11">
        <v>3.0746705710102491</v>
      </c>
      <c r="K128" s="8">
        <v>0</v>
      </c>
      <c r="L128" s="62">
        <v>0</v>
      </c>
      <c r="M128" s="63">
        <v>2019</v>
      </c>
    </row>
    <row r="129" spans="1:13" x14ac:dyDescent="0.25">
      <c r="A129" s="4" t="s">
        <v>22</v>
      </c>
      <c r="B129" s="7">
        <v>215</v>
      </c>
      <c r="C129" s="8">
        <v>115</v>
      </c>
      <c r="D129" s="61">
        <v>53.488372093023251</v>
      </c>
      <c r="E129" s="7">
        <v>17</v>
      </c>
      <c r="F129" s="10">
        <v>7.9069767441860463</v>
      </c>
      <c r="G129" s="8">
        <v>46</v>
      </c>
      <c r="H129" s="61">
        <v>21.395348837209301</v>
      </c>
      <c r="I129" s="7">
        <v>37</v>
      </c>
      <c r="J129" s="11">
        <v>17.209302325581397</v>
      </c>
      <c r="K129" s="8">
        <v>0</v>
      </c>
      <c r="L129" s="62">
        <v>0</v>
      </c>
      <c r="M129" s="63">
        <v>2019</v>
      </c>
    </row>
    <row r="130" spans="1:13" x14ac:dyDescent="0.25">
      <c r="A130" s="13" t="s">
        <v>24</v>
      </c>
      <c r="B130" s="7">
        <v>261</v>
      </c>
      <c r="C130" s="8">
        <v>155</v>
      </c>
      <c r="D130" s="61">
        <v>59.38697318007663</v>
      </c>
      <c r="E130" s="7">
        <v>12</v>
      </c>
      <c r="F130" s="10">
        <v>4.5977011494252871</v>
      </c>
      <c r="G130" s="8">
        <v>87</v>
      </c>
      <c r="H130" s="61">
        <v>33.333333333333329</v>
      </c>
      <c r="I130" s="7">
        <v>7</v>
      </c>
      <c r="J130" s="11">
        <v>2.6819923371647509</v>
      </c>
      <c r="K130" s="8">
        <v>0</v>
      </c>
      <c r="L130" s="62">
        <v>0</v>
      </c>
      <c r="M130" s="63">
        <v>2019</v>
      </c>
    </row>
    <row r="131" spans="1:13" x14ac:dyDescent="0.25">
      <c r="A131" s="4" t="s">
        <v>46</v>
      </c>
      <c r="B131" s="7">
        <v>874</v>
      </c>
      <c r="C131" s="8">
        <v>497</v>
      </c>
      <c r="D131" s="61">
        <v>56.864988558352401</v>
      </c>
      <c r="E131" s="7">
        <v>48</v>
      </c>
      <c r="F131" s="10">
        <v>5.4919908466819223</v>
      </c>
      <c r="G131" s="8">
        <v>307</v>
      </c>
      <c r="H131" s="61">
        <v>35.125858123569792</v>
      </c>
      <c r="I131" s="7">
        <v>22</v>
      </c>
      <c r="J131" s="11">
        <v>2.5171624713958809</v>
      </c>
      <c r="K131" s="8">
        <v>0</v>
      </c>
      <c r="L131" s="62">
        <v>0</v>
      </c>
      <c r="M131" s="63">
        <v>2019</v>
      </c>
    </row>
    <row r="132" spans="1:13" x14ac:dyDescent="0.25">
      <c r="A132" s="13" t="s">
        <v>19</v>
      </c>
      <c r="B132" s="7">
        <v>628</v>
      </c>
      <c r="C132" s="8">
        <v>383</v>
      </c>
      <c r="D132" s="61">
        <v>60.98726114649682</v>
      </c>
      <c r="E132" s="7">
        <v>39</v>
      </c>
      <c r="F132" s="10">
        <v>6.2101910828025479</v>
      </c>
      <c r="G132" s="8">
        <v>190</v>
      </c>
      <c r="H132" s="61">
        <v>30.254777070063692</v>
      </c>
      <c r="I132" s="7">
        <v>15</v>
      </c>
      <c r="J132" s="11">
        <v>2.3885350318471339</v>
      </c>
      <c r="K132" s="8">
        <v>1</v>
      </c>
      <c r="L132" s="62">
        <v>0.15923566878980894</v>
      </c>
      <c r="M132" s="63">
        <v>2019</v>
      </c>
    </row>
    <row r="133" spans="1:13" x14ac:dyDescent="0.25">
      <c r="A133" s="4" t="s">
        <v>47</v>
      </c>
      <c r="B133" s="7">
        <v>374</v>
      </c>
      <c r="C133" s="8">
        <v>224</v>
      </c>
      <c r="D133" s="61">
        <v>59.893048128342244</v>
      </c>
      <c r="E133" s="7">
        <v>19</v>
      </c>
      <c r="F133" s="10">
        <v>5.0802139037433154</v>
      </c>
      <c r="G133" s="8">
        <v>116</v>
      </c>
      <c r="H133" s="61">
        <v>31.016042780748666</v>
      </c>
      <c r="I133" s="7">
        <v>14</v>
      </c>
      <c r="J133" s="11">
        <v>3.7433155080213902</v>
      </c>
      <c r="K133" s="8">
        <v>1</v>
      </c>
      <c r="L133" s="62">
        <v>0.26737967914438499</v>
      </c>
      <c r="M133" s="63">
        <v>2019</v>
      </c>
    </row>
    <row r="134" spans="1:13" x14ac:dyDescent="0.25">
      <c r="A134" s="13" t="s">
        <v>48</v>
      </c>
      <c r="B134" s="7">
        <v>382</v>
      </c>
      <c r="C134" s="8">
        <v>231</v>
      </c>
      <c r="D134" s="61">
        <v>60.471204188481678</v>
      </c>
      <c r="E134" s="7">
        <v>22</v>
      </c>
      <c r="F134" s="10">
        <v>5.7591623036649215</v>
      </c>
      <c r="G134" s="8">
        <v>117</v>
      </c>
      <c r="H134" s="61">
        <v>30.628272251308903</v>
      </c>
      <c r="I134" s="7">
        <v>12</v>
      </c>
      <c r="J134" s="11">
        <v>3.1413612565445024</v>
      </c>
      <c r="K134" s="8">
        <v>0</v>
      </c>
      <c r="L134" s="62">
        <v>0</v>
      </c>
      <c r="M134" s="63">
        <v>2019</v>
      </c>
    </row>
    <row r="135" spans="1:13" x14ac:dyDescent="0.25">
      <c r="A135" s="4" t="s">
        <v>12</v>
      </c>
      <c r="B135" s="7">
        <v>310</v>
      </c>
      <c r="C135" s="8">
        <v>159</v>
      </c>
      <c r="D135" s="61">
        <v>51.290322580645167</v>
      </c>
      <c r="E135" s="7">
        <v>13</v>
      </c>
      <c r="F135" s="10">
        <v>4.1935483870967749</v>
      </c>
      <c r="G135" s="8">
        <v>104</v>
      </c>
      <c r="H135" s="61">
        <v>33.548387096774199</v>
      </c>
      <c r="I135" s="7">
        <v>33</v>
      </c>
      <c r="J135" s="11">
        <v>10.64516129032258</v>
      </c>
      <c r="K135" s="8">
        <v>1</v>
      </c>
      <c r="L135" s="62">
        <v>0.32258064516129031</v>
      </c>
      <c r="M135" s="63">
        <v>2019</v>
      </c>
    </row>
    <row r="136" spans="1:13" x14ac:dyDescent="0.25">
      <c r="A136" s="13" t="s">
        <v>20</v>
      </c>
      <c r="B136" s="7">
        <v>215</v>
      </c>
      <c r="C136" s="8">
        <v>115</v>
      </c>
      <c r="D136" s="61">
        <v>53.488372093023251</v>
      </c>
      <c r="E136" s="7">
        <v>21</v>
      </c>
      <c r="F136" s="10">
        <v>9.7674418604651159</v>
      </c>
      <c r="G136" s="8">
        <v>65</v>
      </c>
      <c r="H136" s="61">
        <v>30.232558139534881</v>
      </c>
      <c r="I136" s="7">
        <v>14</v>
      </c>
      <c r="J136" s="11">
        <v>6.5116279069767442</v>
      </c>
      <c r="K136" s="8">
        <v>0</v>
      </c>
      <c r="L136" s="62">
        <v>0</v>
      </c>
      <c r="M136" s="63">
        <v>2019</v>
      </c>
    </row>
    <row r="137" spans="1:13" x14ac:dyDescent="0.25">
      <c r="A137" s="4" t="s">
        <v>7</v>
      </c>
      <c r="B137" s="7">
        <v>936</v>
      </c>
      <c r="C137" s="8">
        <v>570</v>
      </c>
      <c r="D137" s="61">
        <v>60.897435897435891</v>
      </c>
      <c r="E137" s="7">
        <v>68</v>
      </c>
      <c r="F137" s="10">
        <v>7.2649572649572658</v>
      </c>
      <c r="G137" s="8">
        <v>255</v>
      </c>
      <c r="H137" s="61">
        <v>27.243589743589741</v>
      </c>
      <c r="I137" s="7">
        <v>43</v>
      </c>
      <c r="J137" s="11">
        <v>4.5940170940170946</v>
      </c>
      <c r="K137" s="8">
        <v>0</v>
      </c>
      <c r="L137" s="62">
        <v>0</v>
      </c>
      <c r="M137" s="63">
        <v>2019</v>
      </c>
    </row>
    <row r="138" spans="1:13" x14ac:dyDescent="0.25">
      <c r="A138" s="13" t="s">
        <v>6</v>
      </c>
      <c r="B138" s="7">
        <v>390</v>
      </c>
      <c r="C138" s="8">
        <v>217</v>
      </c>
      <c r="D138" s="61">
        <v>55.641025641025642</v>
      </c>
      <c r="E138" s="7">
        <v>31</v>
      </c>
      <c r="F138" s="10">
        <v>7.948717948717948</v>
      </c>
      <c r="G138" s="8">
        <v>118</v>
      </c>
      <c r="H138" s="61">
        <v>30.256410256410255</v>
      </c>
      <c r="I138" s="7">
        <v>24</v>
      </c>
      <c r="J138" s="11">
        <v>6.1538461538461542</v>
      </c>
      <c r="K138" s="8">
        <v>0</v>
      </c>
      <c r="L138" s="62">
        <v>0</v>
      </c>
      <c r="M138" s="63">
        <v>2019</v>
      </c>
    </row>
    <row r="139" spans="1:13" x14ac:dyDescent="0.25">
      <c r="A139" s="4" t="s">
        <v>49</v>
      </c>
      <c r="B139" s="7">
        <v>890</v>
      </c>
      <c r="C139" s="8">
        <v>544</v>
      </c>
      <c r="D139" s="61">
        <v>61.123595505617978</v>
      </c>
      <c r="E139" s="7">
        <v>74</v>
      </c>
      <c r="F139" s="10">
        <v>8.3146067415730336</v>
      </c>
      <c r="G139" s="8">
        <v>251</v>
      </c>
      <c r="H139" s="61">
        <v>28.202247191011239</v>
      </c>
      <c r="I139" s="7">
        <v>21</v>
      </c>
      <c r="J139" s="11">
        <v>2.3595505617977528</v>
      </c>
      <c r="K139" s="8">
        <v>0</v>
      </c>
      <c r="L139" s="62">
        <v>0</v>
      </c>
      <c r="M139" s="63">
        <v>2019</v>
      </c>
    </row>
    <row r="140" spans="1:13" x14ac:dyDescent="0.25">
      <c r="A140" s="13" t="s">
        <v>50</v>
      </c>
      <c r="B140" s="7">
        <v>306</v>
      </c>
      <c r="C140" s="8">
        <v>170</v>
      </c>
      <c r="D140" s="61">
        <v>55.555555555555557</v>
      </c>
      <c r="E140" s="7">
        <v>22</v>
      </c>
      <c r="F140" s="10">
        <v>7.18954248366013</v>
      </c>
      <c r="G140" s="8">
        <v>95</v>
      </c>
      <c r="H140" s="61">
        <v>31.045751633986928</v>
      </c>
      <c r="I140" s="7">
        <v>19</v>
      </c>
      <c r="J140" s="11">
        <v>6.2091503267973858</v>
      </c>
      <c r="K140" s="8">
        <v>0</v>
      </c>
      <c r="L140" s="62">
        <v>0</v>
      </c>
      <c r="M140" s="63">
        <v>2019</v>
      </c>
    </row>
    <row r="141" spans="1:13" x14ac:dyDescent="0.25">
      <c r="A141" s="4" t="s">
        <v>51</v>
      </c>
      <c r="B141" s="7">
        <v>306</v>
      </c>
      <c r="C141" s="8">
        <v>165</v>
      </c>
      <c r="D141" s="61">
        <v>53.921568627450981</v>
      </c>
      <c r="E141" s="7">
        <v>18</v>
      </c>
      <c r="F141" s="10">
        <v>5.8823529411764701</v>
      </c>
      <c r="G141" s="8">
        <v>102</v>
      </c>
      <c r="H141" s="61">
        <v>33.333333333333329</v>
      </c>
      <c r="I141" s="7">
        <v>20</v>
      </c>
      <c r="J141" s="11">
        <v>6.5359477124183014</v>
      </c>
      <c r="K141" s="8">
        <v>1</v>
      </c>
      <c r="L141" s="62">
        <v>0.32679738562091504</v>
      </c>
      <c r="M141" s="63">
        <v>2019</v>
      </c>
    </row>
    <row r="142" spans="1:13" x14ac:dyDescent="0.25">
      <c r="A142" s="13" t="s">
        <v>14</v>
      </c>
      <c r="B142" s="7">
        <v>789</v>
      </c>
      <c r="C142" s="8">
        <v>437</v>
      </c>
      <c r="D142" s="61">
        <v>55.386565272496838</v>
      </c>
      <c r="E142" s="7">
        <v>42</v>
      </c>
      <c r="F142" s="10">
        <v>5.3231939163498092</v>
      </c>
      <c r="G142" s="8">
        <v>277</v>
      </c>
      <c r="H142" s="61">
        <v>35.107731305449938</v>
      </c>
      <c r="I142" s="7">
        <v>33</v>
      </c>
      <c r="J142" s="11">
        <v>4.1825095057034218</v>
      </c>
      <c r="K142" s="8">
        <v>0</v>
      </c>
      <c r="L142" s="62">
        <v>0</v>
      </c>
      <c r="M142" s="63">
        <v>2019</v>
      </c>
    </row>
    <row r="143" spans="1:13" x14ac:dyDescent="0.25">
      <c r="A143" s="4" t="s">
        <v>52</v>
      </c>
      <c r="B143" s="7">
        <v>983</v>
      </c>
      <c r="C143" s="8">
        <v>562</v>
      </c>
      <c r="D143" s="61">
        <v>57.171922685656149</v>
      </c>
      <c r="E143" s="7">
        <v>49</v>
      </c>
      <c r="F143" s="10">
        <v>4.9847405900305191</v>
      </c>
      <c r="G143" s="8">
        <v>340</v>
      </c>
      <c r="H143" s="61">
        <v>34.587995930824007</v>
      </c>
      <c r="I143" s="7">
        <v>32</v>
      </c>
      <c r="J143" s="11">
        <v>3.2553407934893182</v>
      </c>
      <c r="K143" s="8">
        <v>0</v>
      </c>
      <c r="L143" s="62">
        <v>0</v>
      </c>
      <c r="M143" s="63">
        <v>2019</v>
      </c>
    </row>
    <row r="144" spans="1:13" x14ac:dyDescent="0.25">
      <c r="A144" s="13" t="s">
        <v>53</v>
      </c>
      <c r="B144" s="7">
        <v>875</v>
      </c>
      <c r="C144" s="8">
        <v>593</v>
      </c>
      <c r="D144" s="61">
        <v>67.771428571428572</v>
      </c>
      <c r="E144" s="7">
        <v>38</v>
      </c>
      <c r="F144" s="10">
        <v>4.3428571428571425</v>
      </c>
      <c r="G144" s="8">
        <v>223</v>
      </c>
      <c r="H144" s="61">
        <v>25.485714285714284</v>
      </c>
      <c r="I144" s="7">
        <v>20</v>
      </c>
      <c r="J144" s="11">
        <v>2.2857142857142856</v>
      </c>
      <c r="K144" s="8">
        <v>1</v>
      </c>
      <c r="L144" s="62">
        <v>0.1142857142857143</v>
      </c>
      <c r="M144" s="63">
        <v>2019</v>
      </c>
    </row>
    <row r="145" spans="1:13" x14ac:dyDescent="0.25">
      <c r="A145" s="4" t="s">
        <v>54</v>
      </c>
      <c r="B145" s="7">
        <v>122</v>
      </c>
      <c r="C145" s="8">
        <v>76</v>
      </c>
      <c r="D145" s="61">
        <v>62.295081967213115</v>
      </c>
      <c r="E145" s="7">
        <v>18</v>
      </c>
      <c r="F145" s="10">
        <v>14.754098360655737</v>
      </c>
      <c r="G145" s="8">
        <v>16</v>
      </c>
      <c r="H145" s="61">
        <v>13.114754098360656</v>
      </c>
      <c r="I145" s="7">
        <v>12</v>
      </c>
      <c r="J145" s="11">
        <v>9.8360655737704921</v>
      </c>
      <c r="K145" s="8">
        <v>0</v>
      </c>
      <c r="L145" s="62">
        <v>0</v>
      </c>
      <c r="M145" s="63">
        <v>2019</v>
      </c>
    </row>
    <row r="146" spans="1:13" x14ac:dyDescent="0.25">
      <c r="A146" s="13" t="s">
        <v>55</v>
      </c>
      <c r="B146" s="7">
        <v>584</v>
      </c>
      <c r="C146" s="8">
        <v>328</v>
      </c>
      <c r="D146" s="61">
        <v>56.164383561643838</v>
      </c>
      <c r="E146" s="7">
        <v>48</v>
      </c>
      <c r="F146" s="10">
        <v>8.2191780821917799</v>
      </c>
      <c r="G146" s="8">
        <v>185</v>
      </c>
      <c r="H146" s="61">
        <v>31.67808219178082</v>
      </c>
      <c r="I146" s="7">
        <v>23</v>
      </c>
      <c r="J146" s="11">
        <v>3.9383561643835616</v>
      </c>
      <c r="K146" s="8">
        <v>0</v>
      </c>
      <c r="L146" s="62">
        <v>0</v>
      </c>
      <c r="M146" s="63">
        <v>2019</v>
      </c>
    </row>
    <row r="147" spans="1:13" x14ac:dyDescent="0.25">
      <c r="A147" s="4" t="s">
        <v>56</v>
      </c>
      <c r="B147" s="7">
        <v>1110</v>
      </c>
      <c r="C147" s="8">
        <v>648</v>
      </c>
      <c r="D147" s="61">
        <v>58.378378378378379</v>
      </c>
      <c r="E147" s="7">
        <v>47</v>
      </c>
      <c r="F147" s="10">
        <v>4.2342342342342336</v>
      </c>
      <c r="G147" s="8">
        <v>382</v>
      </c>
      <c r="H147" s="61">
        <v>34.414414414414409</v>
      </c>
      <c r="I147" s="7">
        <v>33</v>
      </c>
      <c r="J147" s="11">
        <v>2.9729729729729732</v>
      </c>
      <c r="K147" s="8">
        <v>0</v>
      </c>
      <c r="L147" s="62">
        <v>0</v>
      </c>
      <c r="M147" s="63">
        <v>2019</v>
      </c>
    </row>
    <row r="148" spans="1:13" x14ac:dyDescent="0.25">
      <c r="A148" s="13" t="s">
        <v>10</v>
      </c>
      <c r="B148" s="7">
        <v>602</v>
      </c>
      <c r="C148" s="8">
        <v>304</v>
      </c>
      <c r="D148" s="61">
        <v>50.498338870431894</v>
      </c>
      <c r="E148" s="7">
        <v>35</v>
      </c>
      <c r="F148" s="10">
        <v>5.8139534883720927</v>
      </c>
      <c r="G148" s="8">
        <v>221</v>
      </c>
      <c r="H148" s="61">
        <v>36.710963455149503</v>
      </c>
      <c r="I148" s="7">
        <v>42</v>
      </c>
      <c r="J148" s="11">
        <v>6.9767441860465116</v>
      </c>
      <c r="K148" s="8">
        <v>0</v>
      </c>
      <c r="L148" s="62">
        <v>0</v>
      </c>
      <c r="M148" s="63">
        <v>2019</v>
      </c>
    </row>
    <row r="149" spans="1:13" x14ac:dyDescent="0.25">
      <c r="A149" s="4" t="s">
        <v>28</v>
      </c>
      <c r="B149" s="7">
        <v>300</v>
      </c>
      <c r="C149" s="8">
        <v>160</v>
      </c>
      <c r="D149" s="61">
        <v>53.333333333333336</v>
      </c>
      <c r="E149" s="7">
        <v>36</v>
      </c>
      <c r="F149" s="10">
        <v>12</v>
      </c>
      <c r="G149" s="8">
        <v>77</v>
      </c>
      <c r="H149" s="61">
        <v>25.666666666666664</v>
      </c>
      <c r="I149" s="7">
        <v>27</v>
      </c>
      <c r="J149" s="11">
        <v>9</v>
      </c>
      <c r="K149" s="8">
        <v>0</v>
      </c>
      <c r="L149" s="62">
        <v>0</v>
      </c>
      <c r="M149" s="63">
        <v>2019</v>
      </c>
    </row>
    <row r="150" spans="1:13" x14ac:dyDescent="0.25">
      <c r="A150" s="13" t="s">
        <v>16</v>
      </c>
      <c r="B150" s="7">
        <v>971</v>
      </c>
      <c r="C150" s="8">
        <v>581</v>
      </c>
      <c r="D150" s="61">
        <v>59.835221421215245</v>
      </c>
      <c r="E150" s="7">
        <v>63</v>
      </c>
      <c r="F150" s="10">
        <v>6.4881565396498457</v>
      </c>
      <c r="G150" s="8">
        <v>297</v>
      </c>
      <c r="H150" s="61">
        <v>30.587023686920702</v>
      </c>
      <c r="I150" s="7">
        <v>29</v>
      </c>
      <c r="J150" s="11">
        <v>2.9866117404737382</v>
      </c>
      <c r="K150" s="8">
        <v>1</v>
      </c>
      <c r="L150" s="62">
        <v>0.10298661174047373</v>
      </c>
      <c r="M150" s="63">
        <v>2019</v>
      </c>
    </row>
    <row r="151" spans="1:13" x14ac:dyDescent="0.25">
      <c r="A151" s="4" t="s">
        <v>25</v>
      </c>
      <c r="B151" s="7">
        <v>476</v>
      </c>
      <c r="C151" s="8">
        <v>282</v>
      </c>
      <c r="D151" s="61">
        <v>59.243697478991599</v>
      </c>
      <c r="E151" s="7">
        <v>35</v>
      </c>
      <c r="F151" s="10">
        <v>7.3529411764705888</v>
      </c>
      <c r="G151" s="8">
        <v>138</v>
      </c>
      <c r="H151" s="61">
        <v>28.991596638655466</v>
      </c>
      <c r="I151" s="7">
        <v>21</v>
      </c>
      <c r="J151" s="11">
        <v>4.4117647058823533</v>
      </c>
      <c r="K151" s="8">
        <v>0</v>
      </c>
      <c r="L151" s="62">
        <v>0</v>
      </c>
      <c r="M151" s="63">
        <v>2019</v>
      </c>
    </row>
    <row r="152" spans="1:13" x14ac:dyDescent="0.25">
      <c r="A152" s="13" t="s">
        <v>8</v>
      </c>
      <c r="B152" s="7">
        <v>722</v>
      </c>
      <c r="C152" s="8">
        <v>379</v>
      </c>
      <c r="D152" s="61">
        <v>52.493074792243767</v>
      </c>
      <c r="E152" s="7">
        <v>52</v>
      </c>
      <c r="F152" s="10">
        <v>7.202216066481995</v>
      </c>
      <c r="G152" s="8">
        <v>260</v>
      </c>
      <c r="H152" s="61">
        <v>36.011080332409975</v>
      </c>
      <c r="I152" s="7">
        <v>28</v>
      </c>
      <c r="J152" s="11">
        <v>3.8781163434903045</v>
      </c>
      <c r="K152" s="8">
        <v>3</v>
      </c>
      <c r="L152" s="62">
        <v>0.41551246537396125</v>
      </c>
      <c r="M152" s="63">
        <v>2019</v>
      </c>
    </row>
    <row r="153" spans="1:13" x14ac:dyDescent="0.25">
      <c r="A153" s="4" t="s">
        <v>15</v>
      </c>
      <c r="B153" s="7">
        <v>250</v>
      </c>
      <c r="C153" s="8">
        <v>131</v>
      </c>
      <c r="D153" s="61">
        <v>52.400000000000006</v>
      </c>
      <c r="E153" s="7">
        <v>14</v>
      </c>
      <c r="F153" s="10">
        <v>5.6000000000000005</v>
      </c>
      <c r="G153" s="8">
        <v>89</v>
      </c>
      <c r="H153" s="61">
        <v>35.6</v>
      </c>
      <c r="I153" s="7">
        <v>16</v>
      </c>
      <c r="J153" s="11">
        <v>6.4</v>
      </c>
      <c r="K153" s="8">
        <v>0</v>
      </c>
      <c r="L153" s="62">
        <v>0</v>
      </c>
      <c r="M153" s="63">
        <v>2019</v>
      </c>
    </row>
    <row r="154" spans="1:13" x14ac:dyDescent="0.25">
      <c r="A154" s="13" t="s">
        <v>17</v>
      </c>
      <c r="B154" s="7">
        <v>430</v>
      </c>
      <c r="C154" s="8">
        <v>244</v>
      </c>
      <c r="D154" s="61">
        <v>56.744186046511622</v>
      </c>
      <c r="E154" s="7">
        <v>26</v>
      </c>
      <c r="F154" s="10">
        <v>6.0465116279069768</v>
      </c>
      <c r="G154" s="8">
        <v>143</v>
      </c>
      <c r="H154" s="61">
        <v>33.255813953488371</v>
      </c>
      <c r="I154" s="7">
        <v>17</v>
      </c>
      <c r="J154" s="11">
        <v>3.9534883720930232</v>
      </c>
      <c r="K154" s="8">
        <v>0</v>
      </c>
      <c r="L154" s="62">
        <v>0</v>
      </c>
      <c r="M154" s="63">
        <v>2019</v>
      </c>
    </row>
    <row r="155" spans="1:13" x14ac:dyDescent="0.25">
      <c r="A155" s="4" t="s">
        <v>57</v>
      </c>
      <c r="B155" s="7">
        <v>302</v>
      </c>
      <c r="C155" s="8">
        <v>190</v>
      </c>
      <c r="D155" s="61">
        <v>62.913907284768214</v>
      </c>
      <c r="E155" s="7">
        <v>19</v>
      </c>
      <c r="F155" s="10">
        <v>6.2913907284768218</v>
      </c>
      <c r="G155" s="8">
        <v>81</v>
      </c>
      <c r="H155" s="61">
        <v>26.82119205298013</v>
      </c>
      <c r="I155" s="7">
        <v>12</v>
      </c>
      <c r="J155" s="11">
        <v>3.9735099337748347</v>
      </c>
      <c r="K155" s="8">
        <v>0</v>
      </c>
      <c r="L155" s="62">
        <v>0</v>
      </c>
      <c r="M155" s="63">
        <v>2019</v>
      </c>
    </row>
    <row r="156" spans="1:13" x14ac:dyDescent="0.25">
      <c r="A156" s="13" t="s">
        <v>13</v>
      </c>
      <c r="B156" s="7">
        <v>494</v>
      </c>
      <c r="C156" s="8">
        <v>336</v>
      </c>
      <c r="D156" s="61">
        <v>68.016194331983797</v>
      </c>
      <c r="E156" s="7">
        <v>22</v>
      </c>
      <c r="F156" s="10">
        <v>4.4534412955465585</v>
      </c>
      <c r="G156" s="8">
        <v>109</v>
      </c>
      <c r="H156" s="61">
        <v>22.064777327935222</v>
      </c>
      <c r="I156" s="7">
        <v>27</v>
      </c>
      <c r="J156" s="11">
        <v>5.4655870445344128</v>
      </c>
      <c r="K156" s="8">
        <v>0</v>
      </c>
      <c r="L156" s="62">
        <v>0</v>
      </c>
      <c r="M156" s="63">
        <v>2019</v>
      </c>
    </row>
    <row r="157" spans="1:13" x14ac:dyDescent="0.25">
      <c r="A157" s="4" t="s">
        <v>18</v>
      </c>
      <c r="B157" s="7">
        <v>474</v>
      </c>
      <c r="C157" s="8">
        <v>285</v>
      </c>
      <c r="D157" s="61">
        <v>60.12658227848101</v>
      </c>
      <c r="E157" s="7">
        <v>35</v>
      </c>
      <c r="F157" s="10">
        <v>7.3839662447257384</v>
      </c>
      <c r="G157" s="8">
        <v>122</v>
      </c>
      <c r="H157" s="61">
        <v>25.738396624472575</v>
      </c>
      <c r="I157" s="7">
        <v>32</v>
      </c>
      <c r="J157" s="11">
        <v>6.7510548523206744</v>
      </c>
      <c r="K157" s="8">
        <v>0</v>
      </c>
      <c r="L157" s="62">
        <v>0</v>
      </c>
      <c r="M157" s="63">
        <v>2019</v>
      </c>
    </row>
    <row r="158" spans="1:13" x14ac:dyDescent="0.25">
      <c r="A158" s="13" t="s">
        <v>21</v>
      </c>
      <c r="B158" s="7">
        <v>506</v>
      </c>
      <c r="C158" s="8">
        <v>266</v>
      </c>
      <c r="D158" s="61">
        <v>52.569169960474305</v>
      </c>
      <c r="E158" s="7">
        <v>27</v>
      </c>
      <c r="F158" s="10">
        <v>5.3359683794466397</v>
      </c>
      <c r="G158" s="8">
        <v>208</v>
      </c>
      <c r="H158" s="61">
        <v>41.106719367588937</v>
      </c>
      <c r="I158" s="7">
        <v>5</v>
      </c>
      <c r="J158" s="11">
        <v>0.98814229249011865</v>
      </c>
      <c r="K158" s="8">
        <v>0</v>
      </c>
      <c r="L158" s="62">
        <v>0</v>
      </c>
      <c r="M158" s="63">
        <v>2019</v>
      </c>
    </row>
    <row r="159" spans="1:13" x14ac:dyDescent="0.25">
      <c r="A159" s="4" t="s">
        <v>58</v>
      </c>
      <c r="B159" s="7">
        <v>656</v>
      </c>
      <c r="C159" s="8">
        <v>428</v>
      </c>
      <c r="D159" s="61">
        <v>65.243902439024396</v>
      </c>
      <c r="E159" s="7">
        <v>35</v>
      </c>
      <c r="F159" s="10">
        <v>5.3353658536585362</v>
      </c>
      <c r="G159" s="8">
        <v>162</v>
      </c>
      <c r="H159" s="61">
        <v>24.695121951219512</v>
      </c>
      <c r="I159" s="7">
        <v>25</v>
      </c>
      <c r="J159" s="11">
        <v>3.8109756097560976</v>
      </c>
      <c r="K159" s="8">
        <v>6</v>
      </c>
      <c r="L159" s="62">
        <v>0.91463414634146334</v>
      </c>
      <c r="M159" s="63">
        <v>2019</v>
      </c>
    </row>
    <row r="160" spans="1:13" x14ac:dyDescent="0.25">
      <c r="A160" s="13" t="s">
        <v>9</v>
      </c>
      <c r="B160" s="7">
        <v>770</v>
      </c>
      <c r="C160" s="8">
        <v>426</v>
      </c>
      <c r="D160" s="61">
        <v>55.324675324675319</v>
      </c>
      <c r="E160" s="7">
        <v>59</v>
      </c>
      <c r="F160" s="10">
        <v>7.662337662337662</v>
      </c>
      <c r="G160" s="8">
        <v>232</v>
      </c>
      <c r="H160" s="61">
        <v>30.129870129870127</v>
      </c>
      <c r="I160" s="7">
        <v>53</v>
      </c>
      <c r="J160" s="11">
        <v>6.883116883116883</v>
      </c>
      <c r="K160" s="8">
        <v>0</v>
      </c>
      <c r="L160" s="62">
        <v>0</v>
      </c>
      <c r="M160" s="63">
        <v>2019</v>
      </c>
    </row>
  </sheetData>
  <mergeCells count="5">
    <mergeCell ref="C1:D1"/>
    <mergeCell ref="E1:F1"/>
    <mergeCell ref="G1:H1"/>
    <mergeCell ref="I1:J1"/>
    <mergeCell ref="K1:L1"/>
  </mergeCells>
  <conditionalFormatting sqref="A56:A89 A91:A107">
    <cfRule type="cellIs" dxfId="7" priority="8" operator="lessThan">
      <formula>5</formula>
    </cfRule>
  </conditionalFormatting>
  <conditionalFormatting sqref="A56:A89 A91:A107">
    <cfRule type="cellIs" dxfId="6" priority="7" operator="lessThan">
      <formula>5</formula>
    </cfRule>
  </conditionalFormatting>
  <conditionalFormatting sqref="A90">
    <cfRule type="cellIs" dxfId="5" priority="6" operator="lessThan">
      <formula>5</formula>
    </cfRule>
  </conditionalFormatting>
  <conditionalFormatting sqref="A90">
    <cfRule type="cellIs" dxfId="4" priority="5" operator="lessThan">
      <formula>5</formula>
    </cfRule>
  </conditionalFormatting>
  <conditionalFormatting sqref="A109:A142 A144:A160">
    <cfRule type="cellIs" dxfId="3" priority="4" operator="lessThan">
      <formula>5</formula>
    </cfRule>
  </conditionalFormatting>
  <conditionalFormatting sqref="A109:A142 A144:A160">
    <cfRule type="cellIs" dxfId="2" priority="3" operator="lessThan">
      <formula>5</formula>
    </cfRule>
  </conditionalFormatting>
  <conditionalFormatting sqref="A143">
    <cfRule type="cellIs" dxfId="1" priority="2" operator="lessThan">
      <formula>5</formula>
    </cfRule>
  </conditionalFormatting>
  <conditionalFormatting sqref="A143">
    <cfRule type="cellIs" dxfId="0" priority="1" operator="lessThan">
      <formula>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52B5B64623141806E05C2FE7A85F6" ma:contentTypeVersion="10" ma:contentTypeDescription="Create a new document." ma:contentTypeScope="" ma:versionID="bd9811652ba4895a217dc817df3f80d8">
  <xsd:schema xmlns:xsd="http://www.w3.org/2001/XMLSchema" xmlns:xs="http://www.w3.org/2001/XMLSchema" xmlns:p="http://schemas.microsoft.com/office/2006/metadata/properties" xmlns:ns2="960af6b3-a15e-4d72-a6c6-38b9491dab29" xmlns:ns3="55f82333-1fbd-4245-8a2d-3865f6ba959c" targetNamespace="http://schemas.microsoft.com/office/2006/metadata/properties" ma:root="true" ma:fieldsID="5db8fde559378b831f5f17e0d6d52f5a" ns2:_="" ns3:_="">
    <xsd:import namespace="960af6b3-a15e-4d72-a6c6-38b9491dab29"/>
    <xsd:import namespace="55f82333-1fbd-4245-8a2d-3865f6ba95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af6b3-a15e-4d72-a6c6-38b9491dab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2333-1fbd-4245-8a2d-3865f6ba959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C9736D-1812-49E6-BD49-2F593AAD76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6C369-F20F-479A-B172-B82637495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af6b3-a15e-4d72-a6c6-38b9491dab29"/>
    <ds:schemaRef ds:uri="55f82333-1fbd-4245-8a2d-3865f6ba95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506FC9-B538-444C-BF7D-CE1FBABE5920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55f82333-1fbd-4245-8a2d-3865f6ba959c"/>
    <ds:schemaRef ds:uri="960af6b3-a15e-4d72-a6c6-38b9491dab29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2017</vt:lpstr>
      <vt:lpstr>2018</vt:lpstr>
      <vt:lpstr>2019</vt:lpstr>
      <vt:lpstr>Sheet3</vt:lpstr>
      <vt:lpstr>'2017'!Print_Titles</vt:lpstr>
      <vt:lpstr>'2019'!Print_Titles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Los Rios</dc:creator>
  <cp:lastModifiedBy>CUMC IT</cp:lastModifiedBy>
  <dcterms:created xsi:type="dcterms:W3CDTF">2019-02-05T19:57:30Z</dcterms:created>
  <dcterms:modified xsi:type="dcterms:W3CDTF">2020-02-06T16:59:05Z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0x01010079F52B5B64623141806E05C2FE7A85F6</vt:lpwstr>
  </property>
  <property fmtid="{D5CDD505-2E9C-101B-9397-08002B2CF9AE}" pid="3" name="Order">
    <vt:r8>2000</vt:r8>
  </property>
</Properties>
</file>