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defaultThemeVersion="124226"/>
  <mc:AlternateContent xmlns:mc="http://schemas.openxmlformats.org/markup-compatibility/2006">
    <mc:Choice Requires="x15">
      <x15ac:absPath xmlns:x15ac="http://schemas.microsoft.com/office/spreadsheetml/2010/11/ac" url="/Users/shan/Desktop/energy_scale /Results/"/>
    </mc:Choice>
  </mc:AlternateContent>
  <xr:revisionPtr revIDLastSave="0" documentId="13_ncr:1_{DD1F53E3-0393-0E4E-B052-3B6F4E59B495}" xr6:coauthVersionLast="43" xr6:coauthVersionMax="43" xr10:uidLastSave="{00000000-0000-0000-0000-000000000000}"/>
  <bookViews>
    <workbookView xWindow="4220" yWindow="920" windowWidth="27180" windowHeight="16220" activeTab="2" xr2:uid="{00000000-000D-0000-FFFF-FFFF00000000}"/>
  </bookViews>
  <sheets>
    <sheet name="Descriptive Statistics" sheetId="18" state="hidden" r:id="rId1"/>
    <sheet name="Datamap" sheetId="24" r:id="rId2"/>
    <sheet name="Code " sheetId="4" r:id="rId3"/>
    <sheet name="missing analysis" sheetId="22" r:id="rId4"/>
    <sheet name="Figure. ICC " sheetId="23" r:id="rId5"/>
    <sheet name="Table 1. Person Fit " sheetId="28" r:id="rId6"/>
    <sheet name="Table 2.Rasch item eta " sheetId="26" r:id="rId7"/>
    <sheet name="Table 3.Rasch item beta " sheetId="25" r:id="rId8"/>
    <sheet name="Table 4. Model Diagnostic " sheetId="27" r:id="rId9"/>
    <sheet name="Scale Indicators " sheetId="21" r:id="rId10"/>
    <sheet name="Sheet1" sheetId="19" state="hidden" r:id="rId11"/>
    <sheet name="factor = 3" sheetId="11" state="hidden" r:id="rId12"/>
    <sheet name="factor = 4" sheetId="9" state="hidden" r:id="rId13"/>
    <sheet name="factor = 5" sheetId="14" state="hidden" r:id="rId14"/>
    <sheet name="factor = 6" sheetId="16" state="hidden" r:id="rId15"/>
    <sheet name="factor = 9" sheetId="15" state="hidden" r:id="rId16"/>
    <sheet name="model comparison" sheetId="12" state="hidden" r:id="rId17"/>
    <sheet name="var = 39" sheetId="3" state="hidden" r:id="rId18"/>
    <sheet name="var = 30" sheetId="1" state="hidden" r:id="rId1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3" i="26" l="1"/>
  <c r="G44" i="26"/>
  <c r="G45" i="26"/>
  <c r="G46" i="26"/>
  <c r="G47" i="26"/>
  <c r="G48" i="26"/>
  <c r="G49" i="26"/>
  <c r="G50" i="26"/>
  <c r="G51" i="26"/>
  <c r="G52" i="26"/>
  <c r="G27" i="26"/>
  <c r="G28" i="26"/>
  <c r="G29" i="26"/>
  <c r="G30" i="26"/>
  <c r="G31" i="26"/>
  <c r="G32" i="26"/>
  <c r="G33" i="26"/>
  <c r="G34" i="26"/>
  <c r="G35" i="26"/>
  <c r="G36" i="26"/>
  <c r="G37" i="26"/>
  <c r="G38" i="26"/>
  <c r="G39" i="26"/>
  <c r="G40" i="26"/>
  <c r="G41" i="26"/>
  <c r="G42" i="26"/>
  <c r="G15" i="26"/>
  <c r="G16" i="26"/>
  <c r="G17" i="26"/>
  <c r="G18" i="26"/>
  <c r="G19" i="26"/>
  <c r="G20" i="26"/>
  <c r="G21" i="26"/>
  <c r="G22" i="26"/>
  <c r="G23" i="26"/>
  <c r="G24" i="26"/>
  <c r="G25" i="26"/>
  <c r="G26" i="26"/>
  <c r="G4" i="26"/>
  <c r="G5" i="26"/>
  <c r="G6" i="26"/>
  <c r="G7" i="26"/>
  <c r="G8" i="26"/>
  <c r="G9" i="26"/>
  <c r="G10" i="26"/>
  <c r="G11" i="26"/>
  <c r="G12" i="26"/>
  <c r="G13" i="26"/>
  <c r="G14" i="26"/>
  <c r="G3" i="26"/>
  <c r="A44" i="25"/>
  <c r="A45" i="25"/>
  <c r="A46" i="25"/>
  <c r="A47" i="25"/>
  <c r="A48" i="25"/>
  <c r="A49" i="25"/>
  <c r="A50" i="25"/>
  <c r="A51" i="25"/>
  <c r="A25" i="25"/>
  <c r="A27" i="25"/>
  <c r="A28" i="25"/>
  <c r="A29" i="25"/>
  <c r="A30" i="25"/>
  <c r="A31" i="25"/>
  <c r="A32" i="25"/>
  <c r="A33" i="25"/>
  <c r="A34" i="25"/>
  <c r="A35" i="25"/>
  <c r="A36" i="25"/>
  <c r="A37" i="25"/>
  <c r="A38" i="25"/>
  <c r="A39" i="25"/>
  <c r="A40" i="25"/>
  <c r="A41" i="25"/>
  <c r="A42" i="25"/>
  <c r="A43" i="25"/>
  <c r="A4" i="25"/>
  <c r="A5" i="25"/>
  <c r="A6" i="25"/>
  <c r="A7" i="25"/>
  <c r="A8" i="25"/>
  <c r="A9" i="25"/>
  <c r="A10" i="25"/>
  <c r="A11" i="25"/>
  <c r="A12" i="25"/>
  <c r="A13" i="25"/>
  <c r="A14" i="25"/>
  <c r="A15" i="25"/>
  <c r="A16" i="25"/>
  <c r="A17" i="25"/>
  <c r="A18" i="25"/>
  <c r="A19" i="25"/>
  <c r="A20" i="25"/>
  <c r="A21" i="25"/>
  <c r="A22" i="25"/>
  <c r="A23" i="25"/>
  <c r="A24" i="25"/>
  <c r="A3" i="25"/>
  <c r="G44" i="25"/>
  <c r="G45" i="25"/>
  <c r="G46" i="25"/>
  <c r="G47" i="25"/>
  <c r="G48" i="25"/>
  <c r="G49" i="25"/>
  <c r="G50" i="25"/>
  <c r="G51" i="25"/>
  <c r="G52" i="25"/>
  <c r="G53" i="25"/>
  <c r="G26" i="25"/>
  <c r="G27" i="25"/>
  <c r="G28" i="25"/>
  <c r="G29" i="25"/>
  <c r="G30" i="25"/>
  <c r="G31" i="25"/>
  <c r="G32" i="25"/>
  <c r="G33" i="25"/>
  <c r="G34" i="25"/>
  <c r="G35" i="25"/>
  <c r="G36" i="25"/>
  <c r="G37" i="25"/>
  <c r="G38" i="25"/>
  <c r="G39" i="25"/>
  <c r="G40" i="25"/>
  <c r="G41" i="25"/>
  <c r="G42" i="25"/>
  <c r="G43" i="25"/>
  <c r="G5" i="25"/>
  <c r="G6" i="25"/>
  <c r="G7" i="25"/>
  <c r="G8" i="25"/>
  <c r="G9" i="25"/>
  <c r="G10" i="25"/>
  <c r="G11" i="25"/>
  <c r="G12" i="25"/>
  <c r="G13" i="25"/>
  <c r="G14" i="25"/>
  <c r="G15" i="25"/>
  <c r="G16" i="25"/>
  <c r="G17" i="25"/>
  <c r="G18" i="25"/>
  <c r="G19" i="25"/>
  <c r="G20" i="25"/>
  <c r="G21" i="25"/>
  <c r="G22" i="25"/>
  <c r="G23" i="25"/>
  <c r="G24" i="25"/>
  <c r="G25" i="25"/>
  <c r="G3" i="25"/>
  <c r="G4"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Alexandra Jiang</author>
  </authors>
  <commentList>
    <comment ref="G12" authorId="0" shapeId="0" xr:uid="{65011184-7232-0741-9A3A-EA208F3896C6}">
      <text>
        <r>
          <rPr>
            <b/>
            <sz val="10"/>
            <color rgb="FF000000"/>
            <rFont val="Tahoma"/>
            <family val="2"/>
          </rPr>
          <t>Alexandra Jiang:</t>
        </r>
        <r>
          <rPr>
            <sz val="10"/>
            <color rgb="FF000000"/>
            <rFont val="Tahoma"/>
            <family val="2"/>
          </rPr>
          <t xml:space="preserve">
</t>
        </r>
        <r>
          <rPr>
            <sz val="10"/>
            <color rgb="FF000000"/>
            <rFont val="Calibri"/>
            <family val="2"/>
            <scheme val="minor"/>
          </rPr>
          <t xml:space="preserve">The statistic tests the null hypothesis that the item fits the model. 
</t>
        </r>
        <r>
          <rPr>
            <sz val="10"/>
            <color rgb="FF000000"/>
            <rFont val="Calibri"/>
            <family val="2"/>
            <scheme val="minor"/>
          </rPr>
          <t xml:space="preserve">
</t>
        </r>
        <r>
          <rPr>
            <sz val="10"/>
            <color rgb="FF000000"/>
            <rFont val="Calibri"/>
            <family val="2"/>
            <scheme val="minor"/>
          </rPr>
          <t>Failing to reject this hypothesis (high </t>
        </r>
        <r>
          <rPr>
            <i/>
            <sz val="10"/>
            <color rgb="FF000000"/>
            <rFont val="Calibri"/>
            <family val="2"/>
            <scheme val="minor"/>
          </rPr>
          <t>p</t>
        </r>
        <r>
          <rPr>
            <sz val="10"/>
            <color rgb="FF000000"/>
            <rFont val="Calibri"/>
            <family val="2"/>
            <scheme val="minor"/>
          </rPr>
          <t>-values) indicate good fit.</t>
        </r>
      </text>
    </comment>
    <comment ref="J12" authorId="0" shapeId="0" xr:uid="{6A681B9E-A7AE-4048-B594-A22972D3DACB}">
      <text>
        <r>
          <rPr>
            <b/>
            <sz val="10"/>
            <color rgb="FF000000"/>
            <rFont val="Tahoma"/>
            <family val="2"/>
          </rPr>
          <t>Alexandra Jiang:</t>
        </r>
        <r>
          <rPr>
            <sz val="10"/>
            <color rgb="FF000000"/>
            <rFont val="Tahoma"/>
            <family val="2"/>
          </rPr>
          <t xml:space="preserve">
</t>
        </r>
        <r>
          <rPr>
            <sz val="10"/>
            <color rgb="FF000000"/>
            <rFont val="Tahoma"/>
            <family val="2"/>
          </rPr>
          <t xml:space="preserve"> </t>
        </r>
        <r>
          <rPr>
            <sz val="10"/>
            <color rgb="FF000000"/>
            <rFont val="Calibri"/>
            <family val="2"/>
            <scheme val="minor"/>
          </rPr>
          <t>Negative values of infit and outfit indicate data that fits the model “too well” or overfit.</t>
        </r>
      </text>
    </comment>
    <comment ref="K12" authorId="0" shapeId="0" xr:uid="{C762166A-6127-6E4C-9DC7-C3F796252149}">
      <text>
        <r>
          <rPr>
            <b/>
            <sz val="10.5"/>
            <color rgb="FF000000"/>
            <rFont val="Calibri"/>
            <family val="2"/>
            <scheme val="minor"/>
          </rPr>
          <t>Alexandra Jiang:</t>
        </r>
        <r>
          <rPr>
            <sz val="5"/>
            <color rgb="FF000000"/>
            <rFont val="Calibri"/>
            <family val="2"/>
            <scheme val="minor"/>
          </rPr>
          <t xml:space="preserve">
</t>
        </r>
        <r>
          <rPr>
            <sz val="10.5"/>
            <color rgb="FF000000"/>
            <rFont val="Calibri"/>
            <family val="2"/>
            <scheme val="minor"/>
          </rPr>
          <t>If the data conform perfectly to the Rasch model, then the outfit and infit statistics would be 1. </t>
        </r>
        <r>
          <rPr>
            <sz val="5"/>
            <color rgb="FF000000"/>
            <rFont val="Calibri"/>
            <family val="2"/>
            <scheme val="minor"/>
          </rPr>
          <t xml:space="preserve">
</t>
        </r>
      </text>
    </comment>
    <comment ref="I13" authorId="0" shapeId="0" xr:uid="{A2D44886-BE79-934D-9FB1-B6FBB01DE82B}">
      <text>
        <r>
          <rPr>
            <b/>
            <sz val="10"/>
            <color rgb="FF000000"/>
            <rFont val="Tahoma"/>
            <family val="2"/>
          </rPr>
          <t>Alexandra Jiang:</t>
        </r>
        <r>
          <rPr>
            <sz val="10"/>
            <color rgb="FF000000"/>
            <rFont val="Tahoma"/>
            <family val="2"/>
          </rPr>
          <t xml:space="preserve">
</t>
        </r>
        <r>
          <rPr>
            <sz val="10"/>
            <color rgb="FF000000"/>
            <rFont val="Calibri"/>
            <family val="2"/>
            <scheme val="minor"/>
          </rPr>
          <t>Items that do not seem to fit the model would reject this null hypothesis and have low </t>
        </r>
        <r>
          <rPr>
            <i/>
            <sz val="10"/>
            <color rgb="FF000000"/>
            <rFont val="Calibri"/>
            <family val="2"/>
            <scheme val="minor"/>
          </rPr>
          <t>p</t>
        </r>
        <r>
          <rPr>
            <sz val="10"/>
            <color rgb="FF000000"/>
            <rFont val="Calibri"/>
            <family val="2"/>
            <scheme val="minor"/>
          </rPr>
          <t>-values. </t>
        </r>
      </text>
    </comment>
    <comment ref="I14" authorId="0" shapeId="0" xr:uid="{81BA3FC6-05EE-FD43-AEA1-40EA68379EF0}">
      <text>
        <r>
          <rPr>
            <b/>
            <sz val="10"/>
            <color rgb="FF000000"/>
            <rFont val="Tahoma"/>
            <family val="2"/>
          </rPr>
          <t>Alexandra Jiang:</t>
        </r>
        <r>
          <rPr>
            <sz val="10"/>
            <color rgb="FF000000"/>
            <rFont val="Tahoma"/>
            <family val="2"/>
          </rPr>
          <t xml:space="preserve">
</t>
        </r>
        <r>
          <rPr>
            <sz val="10"/>
            <color rgb="FF000000"/>
            <rFont val="Calibri"/>
            <family val="2"/>
            <scheme val="minor"/>
          </rPr>
          <t>This again seems to undermine the strength of the dichotomous survey questions in measuring only energy insecurity.</t>
        </r>
      </text>
    </comment>
    <comment ref="L21" authorId="0" shapeId="0" xr:uid="{7C903A08-9BCB-E142-809F-59C5599130EC}">
      <text>
        <r>
          <rPr>
            <b/>
            <sz val="10"/>
            <color rgb="FF000000"/>
            <rFont val="Tahoma"/>
            <family val="2"/>
          </rPr>
          <t>Alexandra Jiang:</t>
        </r>
        <r>
          <rPr>
            <sz val="10"/>
            <color rgb="FF000000"/>
            <rFont val="Tahoma"/>
            <family val="2"/>
          </rPr>
          <t xml:space="preserve">
</t>
        </r>
        <r>
          <rPr>
            <sz val="10"/>
            <color rgb="FF000000"/>
            <rFont val="Calibri"/>
            <family val="2"/>
            <scheme val="minor"/>
          </rPr>
          <t>some of the items within this survey exhibit significant misfit</t>
        </r>
      </text>
    </comment>
    <comment ref="L23" authorId="0" shapeId="0" xr:uid="{049AA2AB-8D18-D141-9982-D038099E821D}">
      <text>
        <r>
          <rPr>
            <b/>
            <sz val="10"/>
            <color rgb="FF000000"/>
            <rFont val="Tahoma"/>
            <family val="2"/>
          </rPr>
          <t>Alexandra Jiang:</t>
        </r>
        <r>
          <rPr>
            <sz val="10"/>
            <color rgb="FF000000"/>
            <rFont val="Tahoma"/>
            <family val="2"/>
          </rPr>
          <t xml:space="preserve">
</t>
        </r>
        <r>
          <rPr>
            <sz val="10"/>
            <color rgb="FF000000"/>
            <rFont val="Tahoma"/>
            <family val="2"/>
          </rPr>
          <t xml:space="preserve">Large Negative -&gt; </t>
        </r>
        <r>
          <rPr>
            <sz val="10"/>
            <color rgb="FF000000"/>
            <rFont val="Calibri"/>
            <family val="2"/>
            <scheme val="minor"/>
          </rPr>
          <t>significant misfit</t>
        </r>
      </text>
    </comment>
  </commentList>
</comments>
</file>

<file path=xl/sharedStrings.xml><?xml version="1.0" encoding="utf-8"?>
<sst xmlns="http://schemas.openxmlformats.org/spreadsheetml/2006/main" count="5437" uniqueCount="1117">
  <si>
    <t>Descriptive Statistics</t>
  </si>
  <si>
    <t>Mean</t>
  </si>
  <si>
    <t>Std. Deviation</t>
  </si>
  <si>
    <t>Analysis N</t>
  </si>
  <si>
    <t>ESC2</t>
  </si>
  <si>
    <t>EB2a</t>
  </si>
  <si>
    <t>EB2b</t>
  </si>
  <si>
    <t>EB2c</t>
  </si>
  <si>
    <t>EB2d</t>
  </si>
  <si>
    <t>HEC1r1a</t>
  </si>
  <si>
    <t>HEC1r1b</t>
  </si>
  <si>
    <t>HEC1r1c</t>
  </si>
  <si>
    <t>HEC1r1d</t>
  </si>
  <si>
    <t>HEC3r3b</t>
  </si>
  <si>
    <t>HEC3r3c</t>
  </si>
  <si>
    <t>HEC3r3d</t>
  </si>
  <si>
    <t>HEC3r3e</t>
  </si>
  <si>
    <t>HEC3r3f</t>
  </si>
  <si>
    <t>HEC3r3g</t>
  </si>
  <si>
    <t>HEC3r3h</t>
  </si>
  <si>
    <t>HEC5a</t>
  </si>
  <si>
    <t>HEC6a</t>
  </si>
  <si>
    <t>CEP1</t>
  </si>
  <si>
    <t>CEP2</t>
  </si>
  <si>
    <t>CEP3</t>
  </si>
  <si>
    <t>CEP4</t>
  </si>
  <si>
    <t>CEP5</t>
  </si>
  <si>
    <t>CEP6</t>
  </si>
  <si>
    <t>CEP7</t>
  </si>
  <si>
    <t>EH1a_er1a</t>
  </si>
  <si>
    <t>EH1a_er2b</t>
  </si>
  <si>
    <t>EH1a_er3c</t>
  </si>
  <si>
    <t>EH1a_er4d</t>
  </si>
  <si>
    <t>EH1a_er5e</t>
  </si>
  <si>
    <r>
      <rPr>
        <sz val="15"/>
        <color rgb="FF000000"/>
        <rFont val="Arial Bold"/>
      </rPr>
      <t>Correlation Matrix</t>
    </r>
    <r>
      <rPr>
        <vertAlign val="superscript"/>
        <sz val="15"/>
        <color rgb="FF000000"/>
        <rFont val="Arial Bold"/>
      </rPr>
      <t>a,b</t>
    </r>
  </si>
  <si>
    <t>Correlation</t>
  </si>
  <si>
    <t>a. Determinant = .000</t>
  </si>
  <si>
    <t>b. This matrix is not positive definite.</t>
  </si>
  <si>
    <t>Communalities</t>
  </si>
  <si>
    <t>Initial</t>
  </si>
  <si>
    <t>Extraction</t>
  </si>
  <si>
    <t>Extraction Method: Principal Component Analysis.</t>
  </si>
  <si>
    <t>Total Variance Explained</t>
  </si>
  <si>
    <t>Component</t>
  </si>
  <si>
    <t>Initial Eigenvalues</t>
  </si>
  <si>
    <t>Extraction Sums of Squared Loadings</t>
  </si>
  <si>
    <t>Rotation Sums of Squared Loadings</t>
  </si>
  <si>
    <t>Total</t>
  </si>
  <si>
    <t>% of Variance</t>
  </si>
  <si>
    <t>Cumulative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</si>
  <si>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</si>
  <si>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</si>
  <si>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</si>
  <si>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</si>
  <si>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</si>
  <si>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</si>
  <si>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</si>
  <si>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</si>
  <si>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</si>
  <si>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</si>
  <si>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</si>
  <si>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</si>
  <si>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</si>
  <si>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</si>
  <si>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</si>
  <si>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</si>
  <si>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</si>
  <si>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</si>
  <si>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</si>
  <si>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</si>
  <si>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</si>
  <si>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</si>
  <si>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</si>
  <si>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</si>
  <si>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</si>
  <si>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</si>
  <si>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</si>
  <si>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</si>
  <si>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</si>
  <si>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</si>
  <si>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r>
      <rPr>
        <sz val="15"/>
        <color rgb="FF000000"/>
        <rFont val="Arial Bold"/>
      </rPr>
      <t>Component Matrix</t>
    </r>
    <r>
      <rPr>
        <vertAlign val="superscript"/>
        <sz val="15"/>
        <color rgb="FF000000"/>
        <rFont val="Arial Bold"/>
      </rPr>
      <t>a</t>
    </r>
  </si>
  <si>
    <t>a. 5 components extracted.</t>
  </si>
  <si>
    <r>
      <rPr>
        <sz val="15"/>
        <color rgb="FF000000"/>
        <rFont val="Arial Bold"/>
      </rPr>
      <t>Rotated Component Matrix</t>
    </r>
    <r>
      <rPr>
        <vertAlign val="superscript"/>
        <sz val="15"/>
        <color rgb="FF000000"/>
        <rFont val="Arial Bold"/>
      </rPr>
      <t>a</t>
    </r>
  </si>
  <si>
    <t>Extraction Method: Principal Component Analysis. 
 Rotation Method: Varimax with Kaiser Normalization.</t>
  </si>
  <si>
    <t>a. Rotation converged in 7 iterations.</t>
  </si>
  <si>
    <t>Component Transformation Matrix</t>
  </si>
  <si>
    <t>Extraction Method: Principal Component Analysis.  
 Rotation Method: Varimax with Kaiser Normalization.</t>
  </si>
  <si>
    <t>a. Rotation converged in 9 iterations.</t>
  </si>
  <si>
    <t>HEC2r8</t>
  </si>
  <si>
    <t>HEC2r7</t>
  </si>
  <si>
    <t>HEC2r6</t>
  </si>
  <si>
    <t>HEC2r5</t>
  </si>
  <si>
    <t>HEC2r4</t>
  </si>
  <si>
    <t>HEC2r3</t>
  </si>
  <si>
    <t>HEC2r2</t>
  </si>
  <si>
    <t>HEC2r1</t>
  </si>
  <si>
    <t>EB8a</t>
  </si>
  <si>
    <t>a. 9 components extracted.</t>
  </si>
  <si>
    <t>39</t>
  </si>
  <si>
    <t>38</t>
  </si>
  <si>
    <t>37</t>
  </si>
  <si>
    <t>36</t>
  </si>
  <si>
    <t>35</t>
  </si>
  <si>
    <t>34</t>
  </si>
  <si>
    <t>33</t>
  </si>
  <si>
    <t>32</t>
  </si>
  <si>
    <t>31</t>
  </si>
  <si>
    <t/>
  </si>
  <si>
    <t>HH w/children &lt;13yo</t>
  </si>
  <si>
    <t>HH no children</t>
  </si>
  <si>
    <t>Other</t>
  </si>
  <si>
    <t>all adults 65+</t>
  </si>
  <si>
    <t>All adults &lt;35 yo</t>
  </si>
  <si>
    <t>Hot water heater</t>
  </si>
  <si>
    <t>Heating system</t>
  </si>
  <si>
    <t>Cooling system</t>
  </si>
  <si>
    <t>Plumbing (including leaks and fixtures)</t>
  </si>
  <si>
    <t>Electrical (including wiring and fixtures)</t>
  </si>
  <si>
    <t>Broken doors and/or windows</t>
  </si>
  <si>
    <t>Other (Please specify):</t>
  </si>
  <si>
    <t>Insulation</t>
  </si>
  <si>
    <t>Appliances</t>
  </si>
  <si>
    <t>Windows</t>
  </si>
  <si>
    <t>Thermostat</t>
  </si>
  <si>
    <t>Plumbing (faucets, toilets, shower heads)</t>
  </si>
  <si>
    <t>Warm</t>
  </si>
  <si>
    <t>Slightly warm</t>
  </si>
  <si>
    <t>About right</t>
  </si>
  <si>
    <t>Slightly cool</t>
  </si>
  <si>
    <t>Cool</t>
  </si>
  <si>
    <t>Cold</t>
  </si>
  <si>
    <t>landlord overcharged or misused energy</t>
  </si>
  <si>
    <t>poor insulation</t>
  </si>
  <si>
    <t>inefficient appliances/lighting</t>
  </si>
  <si>
    <t>My sleep quality</t>
  </si>
  <si>
    <t>My mental health (stress, anxiety, depression)</t>
  </si>
  <si>
    <t>My respiratory conditions (asthma, pneumonia, bronchitis)</t>
  </si>
  <si>
    <t>My use of medical devices</t>
  </si>
  <si>
    <t>My ability to afford food</t>
  </si>
  <si>
    <t>[H1r1]</t>
  </si>
  <si>
    <t>[H1r2]</t>
  </si>
  <si>
    <t>Heart disease</t>
  </si>
  <si>
    <t>[H1r3]</t>
  </si>
  <si>
    <t>Diabetes</t>
  </si>
  <si>
    <t>[H1r4]</t>
  </si>
  <si>
    <t>Cancer or any malignancy</t>
  </si>
  <si>
    <t>[H1r5]</t>
  </si>
  <si>
    <t>Obesity</t>
  </si>
  <si>
    <t>Asthma</t>
  </si>
  <si>
    <t>Dizziness</t>
  </si>
  <si>
    <t>[H2r2]</t>
  </si>
  <si>
    <t>Headaches</t>
  </si>
  <si>
    <t>[H2r3]</t>
  </si>
  <si>
    <t>Nausea</t>
  </si>
  <si>
    <t>[H2r4]</t>
  </si>
  <si>
    <t>Stomach ache</t>
  </si>
  <si>
    <t>[H2r5]</t>
  </si>
  <si>
    <t>Coughing</t>
  </si>
  <si>
    <t>[H2r6]</t>
  </si>
  <si>
    <t>Tired more than usual</t>
  </si>
  <si>
    <t>[H2r7]</t>
  </si>
  <si>
    <t>Nosebleeds</t>
  </si>
  <si>
    <t>[H2r8]</t>
  </si>
  <si>
    <t>Breathing problems</t>
  </si>
  <si>
    <t>[H2r9]</t>
  </si>
  <si>
    <t>Blurred vision</t>
  </si>
  <si>
    <t>[H2r10]</t>
  </si>
  <si>
    <t>Wheezing</t>
  </si>
  <si>
    <t>[H2r11]</t>
  </si>
  <si>
    <t>Sneezing attacks</t>
  </si>
  <si>
    <t>[H2r12]</t>
  </si>
  <si>
    <t>Inner ear infection (same as ear infection)</t>
  </si>
  <si>
    <t>[H2r13]</t>
  </si>
  <si>
    <t>Skin rashes/problems</t>
  </si>
  <si>
    <t>[H2r14]</t>
  </si>
  <si>
    <t>Burning/itching eyes</t>
  </si>
  <si>
    <t>[H2r15]</t>
  </si>
  <si>
    <t>Sore or dry throat</t>
  </si>
  <si>
    <t>[H2r16]</t>
  </si>
  <si>
    <t>Sore back, shoulders or neck</t>
  </si>
  <si>
    <t>[PSSPSS1]</t>
  </si>
  <si>
    <t>[PSSPSS2]</t>
  </si>
  <si>
    <t>In the last month, how often have you felt that you were unable to control the important things in your life?</t>
  </si>
  <si>
    <t>[PSSPSS3]</t>
  </si>
  <si>
    <t>In the last month, how often have you felt nervous and "stressed"?</t>
  </si>
  <si>
    <t>[PSSPSS4]</t>
  </si>
  <si>
    <t>In the last month, how often have you felt confident about your ability to handle your personal problems?</t>
  </si>
  <si>
    <t>[PSSPSS5]</t>
  </si>
  <si>
    <t>In the last month, how often have you felt that things were going your way?</t>
  </si>
  <si>
    <t>[PSSPSS6]</t>
  </si>
  <si>
    <t>In the last month, how often have you found that you could not cope with all the things that you had to do?</t>
  </si>
  <si>
    <t>[PSSPSS7]</t>
  </si>
  <si>
    <t>In the last month, how often have you been able to control irritations in your life?</t>
  </si>
  <si>
    <t>[PSSPSS8]</t>
  </si>
  <si>
    <t>In the last month, how often have you felt that you were on top of things?</t>
  </si>
  <si>
    <t>[PSSPSS9]</t>
  </si>
  <si>
    <t>In the last month, how often have you been angered because of things that were outside of your control?</t>
  </si>
  <si>
    <t>[PSSPSS10]</t>
  </si>
  <si>
    <t>In the last month, how often have you felt difficulties were piling up so high that you could not overcome them?</t>
  </si>
  <si>
    <t>HEC5</t>
  </si>
  <si>
    <t>HEC6</t>
  </si>
  <si>
    <t>HEC4a</t>
  </si>
  <si>
    <t>HEC4b</t>
  </si>
  <si>
    <t>wood expense</t>
  </si>
  <si>
    <t>EB2d1</t>
  </si>
  <si>
    <t>EB3c</t>
  </si>
  <si>
    <t>water</t>
  </si>
  <si>
    <t>1-4</t>
  </si>
  <si>
    <t>1-8</t>
  </si>
  <si>
    <t>EH2</t>
  </si>
  <si>
    <t>consult doctors</t>
  </si>
  <si>
    <t>EB3d</t>
  </si>
  <si>
    <t>EB3b</t>
  </si>
  <si>
    <t>EB3a</t>
  </si>
  <si>
    <t xml:space="preserve">balance in account </t>
  </si>
  <si>
    <t>EB2e</t>
  </si>
  <si>
    <t xml:space="preserve">water expense </t>
  </si>
  <si>
    <t>Dichotomous</t>
  </si>
  <si>
    <t>repair</t>
  </si>
  <si>
    <t>HEC2r9</t>
  </si>
  <si>
    <t>Repair (HEC2r10)</t>
  </si>
  <si>
    <t>HEC3r3a</t>
  </si>
  <si>
    <t>EB2e1</t>
  </si>
  <si>
    <t xml:space="preserve">length of unpayment </t>
  </si>
  <si>
    <t>EB2a1</t>
  </si>
  <si>
    <t>EB2b1</t>
  </si>
  <si>
    <t>EB2c1</t>
  </si>
  <si>
    <t xml:space="preserve">Social Statistics </t>
  </si>
  <si>
    <t xml:space="preserve">Age </t>
  </si>
  <si>
    <t>1 -yes 0 -no</t>
  </si>
  <si>
    <t>Education</t>
  </si>
  <si>
    <t>Reliability Statistics</t>
  </si>
  <si>
    <t>Cronbach's Alpha</t>
  </si>
  <si>
    <t>N of Items</t>
  </si>
  <si>
    <t xml:space="preserve">After delete </t>
  </si>
  <si>
    <t xml:space="preserve">Before delete </t>
  </si>
  <si>
    <t>Case Processing Summary</t>
  </si>
  <si>
    <t>N</t>
  </si>
  <si>
    <t>%</t>
  </si>
  <si>
    <t>Cases</t>
  </si>
  <si>
    <t>Valid</t>
  </si>
  <si>
    <t>Excludeda</t>
  </si>
  <si>
    <t>a Listwise deletion based on all variables in the procedure.</t>
  </si>
  <si>
    <t>Internal consistency</t>
  </si>
  <si>
    <r>
      <rPr>
        <b/>
        <i/>
        <sz val="11"/>
        <color theme="1"/>
        <rFont val="Calibri"/>
        <family val="2"/>
        <scheme val="minor"/>
      </rPr>
      <t>Conclusion:</t>
    </r>
    <r>
      <rPr>
        <sz val="11"/>
        <color theme="1"/>
        <rFont val="Calibri"/>
        <family val="2"/>
        <scheme val="minor"/>
      </rPr>
      <t xml:space="preserve">The cut-off point is around 0.7, which is acceptable </t>
    </r>
  </si>
  <si>
    <t xml:space="preserve">Scale </t>
  </si>
  <si>
    <t>missing max</t>
  </si>
  <si>
    <t>Factor Analysis</t>
  </si>
  <si>
    <t>Correlation Matrix</t>
  </si>
  <si>
    <t>KMO and Bartlett's Test</t>
  </si>
  <si>
    <t>Kaiser-Meyer-Olkin Measure of Sampling Adequacy.</t>
  </si>
  <si>
    <t>Bartlett's Test of Sphericity</t>
  </si>
  <si>
    <t>Approx. Chi-Square</t>
  </si>
  <si>
    <t>df</t>
  </si>
  <si>
    <t>Sig.</t>
  </si>
  <si>
    <t>40</t>
  </si>
  <si>
    <t>41</t>
  </si>
  <si>
    <t>42</t>
  </si>
  <si>
    <t>a. 4 components extracted.</t>
  </si>
  <si>
    <t>a. Rotation converged in 6 iterations.</t>
  </si>
  <si>
    <t>Extraction Method: Principal Component Analysis.  
 Rotation Method: Varimax with Kaiser Normalization.  
 Component Scores.</t>
  </si>
  <si>
    <t>Component Score Covariance Matrix</t>
  </si>
  <si>
    <t>Extraction Method: Principal Component Analysis. 
 Rotation Method: Varimax with Kaiser Normalization. 
 Component Scores.</t>
  </si>
  <si>
    <t>Component Score Coefficient Matrix</t>
  </si>
  <si>
    <t>a. Rotation converged in 5 iterations.</t>
  </si>
  <si>
    <t>a. 3 components extracted.</t>
  </si>
  <si>
    <t>factor = 4</t>
  </si>
  <si>
    <t>f = 3</t>
  </si>
  <si>
    <t>a. 6 components extracted.</t>
  </si>
  <si>
    <t>Missing</t>
  </si>
  <si>
    <t>Percent</t>
  </si>
  <si>
    <t>Race * HEC6</t>
  </si>
  <si>
    <t>Race * HEC6 Crosstabulation</t>
  </si>
  <si>
    <t>hot</t>
  </si>
  <si>
    <t>Race</t>
  </si>
  <si>
    <t>African American / Black</t>
  </si>
  <si>
    <t>Asian / Asian American</t>
  </si>
  <si>
    <t>Caucasian / White</t>
  </si>
  <si>
    <t>DO NOT USE</t>
  </si>
  <si>
    <t>Native American, Inuit or Aleut</t>
  </si>
  <si>
    <t>Native Hawaiian / Pacific Islander</t>
  </si>
  <si>
    <t>Prefer not to answer</t>
  </si>
  <si>
    <t>Count</t>
  </si>
  <si>
    <t>HH1</t>
  </si>
  <si>
    <t>continuous</t>
  </si>
  <si>
    <t>min</t>
  </si>
  <si>
    <t>max</t>
  </si>
  <si>
    <t>HHCr1</t>
  </si>
  <si>
    <t>HHAr1</t>
  </si>
  <si>
    <t>0-1</t>
  </si>
  <si>
    <t>Questions</t>
  </si>
  <si>
    <t>categorical</t>
  </si>
  <si>
    <t>HHAr2</t>
  </si>
  <si>
    <t>0-3</t>
  </si>
  <si>
    <t>HHCr2</t>
  </si>
  <si>
    <t xml:space="preserve">Household_size people No. </t>
  </si>
  <si>
    <t>HH7</t>
  </si>
  <si>
    <t>1-2</t>
  </si>
  <si>
    <t>HH9</t>
  </si>
  <si>
    <t>separate bedrooms No.</t>
  </si>
  <si>
    <t>0-10</t>
  </si>
  <si>
    <t>HH10_1</t>
  </si>
  <si>
    <t>Moving times last 5 years</t>
  </si>
  <si>
    <t>HH11</t>
  </si>
  <si>
    <t>HH12r1</t>
  </si>
  <si>
    <t xml:space="preserve">costs of house (n = 1589) </t>
  </si>
  <si>
    <t>Year room built ( 5 = don't know)</t>
  </si>
  <si>
    <t>primary residence( 1 =  own home, 2  = rent)</t>
  </si>
  <si>
    <t>HH13r1</t>
  </si>
  <si>
    <t>income</t>
  </si>
  <si>
    <t>HHI</t>
  </si>
  <si>
    <t>1-3</t>
  </si>
  <si>
    <t>Transformed income (cut: 24k, 50K)</t>
  </si>
  <si>
    <t>ESC1r1</t>
  </si>
  <si>
    <t>ESC1r2</t>
  </si>
  <si>
    <t>ESC1r3</t>
  </si>
  <si>
    <t>ESC1r4</t>
  </si>
  <si>
    <t xml:space="preserve">Use Electricity ( 1= Yes, 0 = No) </t>
  </si>
  <si>
    <t xml:space="preserve">Use Gas ( 1= Yes, 0 = No) </t>
  </si>
  <si>
    <t xml:space="preserve">Use Fuel Oil ( 1= Yes, 0 = No) </t>
  </si>
  <si>
    <t xml:space="preserve">Use Wood ( 1= Yes, 0 = No) </t>
  </si>
  <si>
    <t>ESC1ar1</t>
  </si>
  <si>
    <t>ESC1ar2</t>
  </si>
  <si>
    <t>ESC1ar3</t>
  </si>
  <si>
    <t>ESC1ar4</t>
  </si>
  <si>
    <t>winter bills for electricity ( n = 1617)</t>
  </si>
  <si>
    <t>summer bills for electricity (n =  1572)</t>
  </si>
  <si>
    <t>pay for water directly ( 1 = Yes)</t>
  </si>
  <si>
    <t>unable to pay length ( 1= 1-3 months)</t>
  </si>
  <si>
    <t>EB4</t>
  </si>
  <si>
    <t>EB6r1</t>
  </si>
  <si>
    <t>disconnection notice  ( 1= Yes, 2 = NO, 3 = DK, 4= NA)</t>
  </si>
  <si>
    <t>EB7a</t>
  </si>
  <si>
    <t>12 month, electricity shut-off (1=  Yes, 2 = No)</t>
  </si>
  <si>
    <t>12 month, gas shut-off (1=  Yes, 2 = No)</t>
  </si>
  <si>
    <t>12 month,  water shut-off (1=  Yes, 2 = No)</t>
  </si>
  <si>
    <t>power outage or electricity service interruption (1=  Yes, 2 = No)</t>
  </si>
  <si>
    <t>1-5</t>
  </si>
  <si>
    <t>EB8b</t>
  </si>
  <si>
    <t>gas outage or service interruption (1=  Yes, 2 = No)</t>
  </si>
  <si>
    <t>water service interruption for reasons outside control (1=  Yes, 2 = No)</t>
  </si>
  <si>
    <t>EB8d</t>
  </si>
  <si>
    <t>satisfaction: physical quality of your home</t>
  </si>
  <si>
    <t>satisfaction: maintenance of your home</t>
  </si>
  <si>
    <t>satisfaction: temperature in your home</t>
  </si>
  <si>
    <t>satisfaction: utility service provider</t>
  </si>
  <si>
    <t>Repair: Roof</t>
  </si>
  <si>
    <t>Repair: Porch</t>
  </si>
  <si>
    <t xml:space="preserve">No repairs needed </t>
  </si>
  <si>
    <t>Efficiency: Lighting</t>
  </si>
  <si>
    <t>control temp in winter at home</t>
  </si>
  <si>
    <t>summer season, do you control the temperature</t>
  </si>
  <si>
    <t>extremely cold</t>
  </si>
  <si>
    <t>extremely hot</t>
  </si>
  <si>
    <t xml:space="preserve">Hot = 1 -cold = 7 8 = don't know </t>
  </si>
  <si>
    <t>EL1</t>
  </si>
  <si>
    <t>EL2</t>
  </si>
  <si>
    <t>EL3</t>
  </si>
  <si>
    <t>1-6</t>
  </si>
  <si>
    <t>Rate your understanding of your energy bill ( 1= fully understand the bill)</t>
  </si>
  <si>
    <t>CEP8r1</t>
  </si>
  <si>
    <t>CEP8r2</t>
  </si>
  <si>
    <t>CEP8r3</t>
  </si>
  <si>
    <t>CEP8r4</t>
  </si>
  <si>
    <t>Which typically uses the least energy in the average American home in one year</t>
  </si>
  <si>
    <t>Energy literacy: uses the most energy in the average American home in one year</t>
  </si>
  <si>
    <t xml:space="preserve">Coping Strategy: have you reduced your energy consumption to uncomfortable </t>
  </si>
  <si>
    <t>estricted sleeping and family activities</t>
  </si>
  <si>
    <t>left your home for all or part of the day because of energy problems</t>
  </si>
  <si>
    <t>Discussed household energy issues with your doctor</t>
  </si>
  <si>
    <t>reduced expenses for basic household necessities</t>
  </si>
  <si>
    <t>moved to a new apartment or house because of the energy problems in your home</t>
  </si>
  <si>
    <t>unable to move to a new apartment or house because of debt to energy company(ies)</t>
  </si>
  <si>
    <t xml:space="preserve">Health inventory </t>
  </si>
  <si>
    <t>High blood pressure ( 1= Yes, 2  = No)</t>
  </si>
  <si>
    <t>SF2</t>
  </si>
  <si>
    <t>SF1</t>
  </si>
  <si>
    <t>SF3</t>
  </si>
  <si>
    <t>1= Not at all</t>
  </si>
  <si>
    <t>5= Could not do social activities</t>
  </si>
  <si>
    <t xml:space="preserve"> 1 = Excellent</t>
  </si>
  <si>
    <t>6= Very poor</t>
  </si>
  <si>
    <t>physical health problems limit your usual physical activities</t>
  </si>
  <si>
    <t>past 4 weeks, how much did your physical health or emotional problems limit your usual social activities</t>
  </si>
  <si>
    <t>Rate your health during the past 4 weeks</t>
  </si>
  <si>
    <t>PSQI1</t>
  </si>
  <si>
    <t>PSQI2b</t>
  </si>
  <si>
    <t>FI1</t>
  </si>
  <si>
    <t>FI2</t>
  </si>
  <si>
    <t>FI3</t>
  </si>
  <si>
    <t>FI4</t>
  </si>
  <si>
    <t xml:space="preserve"> couldn't afford to eat balanced meals." Was that often, sometimes, or never true for [pipe: p2] in the last 12 months?</t>
  </si>
  <si>
    <t>The food that [pipe: p4] bought just didn't last, and [pipe: p4] didn't have money to get more." Was that often, sometimes, or never true for [pipe: p2] in the last 12 months</t>
  </si>
  <si>
    <t>1 = Often true,</t>
  </si>
  <si>
    <t>4 = DK or Refused</t>
  </si>
  <si>
    <t xml:space="preserve">2= Sometimes true,  3= Never true, </t>
  </si>
  <si>
    <t>statements that people have made about their food situation.</t>
  </si>
  <si>
    <t>1= Enough of the kinds of food [pipe: p4] want to eat</t>
  </si>
  <si>
    <t>5= DK or Refused</t>
  </si>
  <si>
    <t>statements best describes the food eaten in your household in the last 12 months</t>
  </si>
  <si>
    <t>how often have you had trouble sleeping because you feel too hot</t>
  </si>
  <si>
    <t>0 = Not during the past month</t>
  </si>
  <si>
    <t>3= Three or more times a week</t>
  </si>
  <si>
    <t>3= Very bad</t>
  </si>
  <si>
    <t xml:space="preserve">0= Very good </t>
  </si>
  <si>
    <t xml:space="preserve">sleep quality </t>
  </si>
  <si>
    <t>had trouble sleeping because you feel too cold</t>
  </si>
  <si>
    <t>H1r6</t>
  </si>
  <si>
    <t>H2r1</t>
  </si>
  <si>
    <t xml:space="preserve"> In the last month, how often have you been upset because of something that happened unexpectedly?</t>
  </si>
  <si>
    <t>Percieved Stress scale</t>
  </si>
  <si>
    <t xml:space="preserve">Sleep quality Assessment </t>
  </si>
  <si>
    <t>SF-8</t>
  </si>
  <si>
    <t>Main</t>
  </si>
  <si>
    <t>Food Insecurity</t>
  </si>
  <si>
    <t xml:space="preserve">Coping with Energy Problems </t>
  </si>
  <si>
    <t xml:space="preserve">Energy and Health </t>
  </si>
  <si>
    <t>Energy literacy</t>
  </si>
  <si>
    <t>Social Demographic</t>
  </si>
  <si>
    <t xml:space="preserve">Gender </t>
  </si>
  <si>
    <t>0 = male, 1= female</t>
  </si>
  <si>
    <t xml:space="preserve">Transformed as Age groups </t>
  </si>
  <si>
    <t>Age_group</t>
  </si>
  <si>
    <t>Housing, efficiency and comfort</t>
  </si>
  <si>
    <t xml:space="preserve">Energy Burden </t>
  </si>
  <si>
    <t>Housing Compositions</t>
  </si>
  <si>
    <t xml:space="preserve">Energy Sources and Costs </t>
  </si>
  <si>
    <t xml:space="preserve">mean imputation was done </t>
  </si>
  <si>
    <t>EB5r1</t>
  </si>
  <si>
    <t xml:space="preserve">Data manipulation </t>
  </si>
  <si>
    <t xml:space="preserve">The recode to dichotomous variable was done </t>
  </si>
  <si>
    <t>0 (low)</t>
  </si>
  <si>
    <t>0(low)</t>
  </si>
  <si>
    <t>unable to pay for gas expenses ( 1 = Yes)</t>
  </si>
  <si>
    <t>EB7b</t>
  </si>
  <si>
    <t xml:space="preserve">2 = 0 </t>
  </si>
  <si>
    <t>8 dropped,( 1, 2, 6, 7)= 1,   3 ,4,5 =0</t>
  </si>
  <si>
    <t xml:space="preserve">2 --&gt; 0 </t>
  </si>
  <si>
    <t>2--&gt; 0</t>
  </si>
  <si>
    <t>2 is the right answer, coded as 0, others as 1</t>
  </si>
  <si>
    <t>3 is right, labelled as 0</t>
  </si>
  <si>
    <t>1-3 recoded as 1, 4, 5 recoded as 0</t>
  </si>
  <si>
    <t>1-3 recoded as 0, 4, 5 recoded as 1</t>
  </si>
  <si>
    <t>OTHER OUTCOMES</t>
  </si>
  <si>
    <t>STOP HERE for SCALE</t>
  </si>
  <si>
    <t>FIT/REFIT</t>
  </si>
  <si>
    <t>FOR EI SCALE</t>
  </si>
  <si>
    <t>EB7d</t>
  </si>
  <si>
    <t xml:space="preserve">  EB7d    EB8a    EB8b    EB8d HEC1r1a HEC1r1b HEC1r1c HEC1r1d  HEC2r1  HEC2r2  HEC2r3  HEC2r4 </t>
  </si>
  <si>
    <t xml:space="preserve">    995     226     957     995       0       0       0       0       0       0       0       0 </t>
  </si>
  <si>
    <t xml:space="preserve">ESC1r1  ESC1r2  ESC1r3  ESC1r4    ESC2    EB2a    EB2b     EB4   EB5r1   EB6r1    EB7a    EB7b </t>
  </si>
  <si>
    <t xml:space="preserve">      0       0       0       0       0     468    1169     126     640     433     313     957 </t>
  </si>
  <si>
    <t xml:space="preserve">ESC1r1  ESC1r2  ESC1r3  ESC1r4    EB2a     EB4   EB5r1   EB6r1    EB7a    EB8a    EB8b    EB8d </t>
  </si>
  <si>
    <t xml:space="preserve">      0       0       0       0     468     126     640     433     313     226     957     995 </t>
  </si>
  <si>
    <t xml:space="preserve"> ESC1r1  ESC1r2  ESC1r3  ESC1r4    ESC2    EB2a    EB2b     EB4   EB5r1   EB6r1    EB7a    EB7b </t>
  </si>
  <si>
    <t xml:space="preserve"> Variable </t>
  </si>
  <si>
    <r>
      <t xml:space="preserve">Received outside help </t>
    </r>
    <r>
      <rPr>
        <sz val="11"/>
        <color rgb="FFFF0000"/>
        <rFont val="Calibri"/>
        <family val="2"/>
        <scheme val="minor"/>
      </rPr>
      <t>(1 = No, 0 = yes)</t>
    </r>
  </si>
  <si>
    <t xml:space="preserve">Energy Insecurity Codebook </t>
  </si>
  <si>
    <t>[HH23r1]</t>
  </si>
  <si>
    <t>How many children under 13 years old live in your household?</t>
  </si>
  <si>
    <t>[HH23r2]</t>
  </si>
  <si>
    <t>How many adults under 35 years old live in your household?</t>
  </si>
  <si>
    <t>[HH23r3]</t>
  </si>
  <si>
    <t>How many people over the age of 65 live in your household?</t>
  </si>
  <si>
    <t>[HH1]: Including you, how many people live in your household?</t>
  </si>
  <si>
    <t>Including you, how many people live in your household?</t>
  </si>
  <si>
    <t>1(high)</t>
  </si>
  <si>
    <t>0(1)</t>
  </si>
  <si>
    <t>1(2)</t>
  </si>
  <si>
    <t>ESC1ar5</t>
  </si>
  <si>
    <t xml:space="preserve">Pay for Electricity ( 1= Yes, 0 = No) </t>
  </si>
  <si>
    <t xml:space="preserve">Pay for Gas ( 1= Yes, 0 = No) </t>
  </si>
  <si>
    <t xml:space="preserve">Pay for Fuel Oil ( 1= Yes, 0 = No) </t>
  </si>
  <si>
    <t xml:space="preserve">Pay for Wood ( 1= Yes, 0 = No) </t>
  </si>
  <si>
    <t xml:space="preserve">Pay for None of 4 sources ( 1= Yes, 0 = No) </t>
  </si>
  <si>
    <t>[record]: Record number</t>
  </si>
  <si>
    <t>Open numeric response</t>
  </si>
  <si>
    <t>[uuid]: Respondent identifier</t>
  </si>
  <si>
    <t>Open text response</t>
  </si>
  <si>
    <t>[status]: Respondent status</t>
  </si>
  <si>
    <t>Values: 1-4</t>
  </si>
  <si>
    <t>Terminated</t>
  </si>
  <si>
    <t>Overquota</t>
  </si>
  <si>
    <t>Qualified</t>
  </si>
  <si>
    <t>Partial</t>
  </si>
  <si>
    <t>[dTrack]: dTrack</t>
  </si>
  <si>
    <t>Values: 0-11</t>
  </si>
  <si>
    <t>No Changes</t>
  </si>
  <si>
    <t>Change 1</t>
  </si>
  <si>
    <t>Change 2</t>
  </si>
  <si>
    <t>Change 3</t>
  </si>
  <si>
    <t>Change 4</t>
  </si>
  <si>
    <t>Change 5</t>
  </si>
  <si>
    <t>Change 6</t>
  </si>
  <si>
    <t>Change 7</t>
  </si>
  <si>
    <t>Change 8</t>
  </si>
  <si>
    <t>Change 9</t>
  </si>
  <si>
    <t>Change 10</t>
  </si>
  <si>
    <t>Change 11</t>
  </si>
  <si>
    <t>[qtime]: Total Interview Time</t>
  </si>
  <si>
    <t>Values: -99999-999999</t>
  </si>
  <si>
    <t>[rnid]: Captured variable</t>
  </si>
  <si>
    <t>[consent]: If you consent to participate, please click "I consent" below to continue with the survey. If you choose not to participate please click "Exit" and then the "Continue" button to exit the survey.</t>
  </si>
  <si>
    <t>Values: 1-2</t>
  </si>
  <si>
    <t>I consent</t>
  </si>
  <si>
    <t>Exit</t>
  </si>
  <si>
    <t>Values: 1-15</t>
  </si>
  <si>
    <t>HH23:  </t>
  </si>
  <si>
    <t>Values: 0-999</t>
  </si>
  <si>
    <t>HHC: Hidden</t>
  </si>
  <si>
    <t>Values: 0-1</t>
  </si>
  <si>
    <t>Unchecked</t>
  </si>
  <si>
    <t>Checked</t>
  </si>
  <si>
    <t>[HHCr1]</t>
  </si>
  <si>
    <t>[HHCr2]</t>
  </si>
  <si>
    <t>[HHCr3]</t>
  </si>
  <si>
    <t>HHA: Hidden</t>
  </si>
  <si>
    <t>[HHAr1]</t>
  </si>
  <si>
    <t>[HHAr2]</t>
  </si>
  <si>
    <t>[HHAr3]</t>
  </si>
  <si>
    <t>Others</t>
  </si>
  <si>
    <t>[HH4]: What is your age?</t>
  </si>
  <si>
    <t>Values: 18-120</t>
  </si>
  <si>
    <t>[HH5]: Are you of Hispanic, Latino, or Spanish origin?</t>
  </si>
  <si>
    <t>Yes</t>
  </si>
  <si>
    <t>No</t>
  </si>
  <si>
    <t>HH6: What is your race?</t>
  </si>
  <si>
    <t>[HH6r1]</t>
  </si>
  <si>
    <t>White</t>
  </si>
  <si>
    <t>[HH6r2]</t>
  </si>
  <si>
    <t>Black or African American</t>
  </si>
  <si>
    <t>[HH6r3]</t>
  </si>
  <si>
    <t>American Indian or Alaska Native</t>
  </si>
  <si>
    <t>[HH6r4]</t>
  </si>
  <si>
    <t>Asian</t>
  </si>
  <si>
    <t>[HH6r5]</t>
  </si>
  <si>
    <t>Native Hawaiian or Pacific Islander</t>
  </si>
  <si>
    <t>[HH6r6]</t>
  </si>
  <si>
    <t>Something else (Please Specify)</t>
  </si>
  <si>
    <t>[HH6r6oe]: What is your race? - Something else (Please Specify)</t>
  </si>
  <si>
    <t>[HHR]: Hidden for race</t>
  </si>
  <si>
    <t>Values: 1-3</t>
  </si>
  <si>
    <t>Hispanics</t>
  </si>
  <si>
    <t>Black</t>
  </si>
  <si>
    <t>other</t>
  </si>
  <si>
    <t>[Q2]: Which province/territory is your practice located in?</t>
  </si>
  <si>
    <t>Values: 1-51</t>
  </si>
  <si>
    <t>Alabama</t>
  </si>
  <si>
    <t>Alaska</t>
  </si>
  <si>
    <t>Arizona</t>
  </si>
  <si>
    <t>Arkansas</t>
  </si>
  <si>
    <t>California</t>
  </si>
  <si>
    <t>Colorado</t>
  </si>
  <si>
    <t>Connecticut</t>
  </si>
  <si>
    <t>Delaware</t>
  </si>
  <si>
    <t>District of Columbia (Washington, DC)</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</si>
  <si>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</si>
  <si>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</si>
  <si>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</si>
  <si>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</si>
  <si>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</si>
  <si>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</si>
  <si>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</si>
  <si>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</si>
  <si>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</si>
  <si>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</si>
  <si>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</si>
  <si>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</si>
  <si>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</si>
  <si>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</si>
  <si>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</si>
  <si>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</si>
  <si>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</si>
  <si>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</si>
  <si>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</si>
  <si>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</si>
  <si>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</si>
  <si>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</si>
  <si>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</si>
  <si>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</si>
  <si>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</si>
  <si>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</si>
  <si>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</si>
  <si>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</si>
  <si>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</si>
  <si>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</si>
  <si>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</si>
  <si>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</si>
  <si>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</si>
  <si>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</si>
  <si>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</si>
  <si>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</si>
  <si>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</si>
  <si>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</si>
  <si>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</si>
  <si>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</si>
  <si>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</si>
  <si>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</si>
  <si>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[hRegionUS]: Hidden - Region</t>
  </si>
  <si>
    <t>Northeast</t>
  </si>
  <si>
    <t>Midwest</t>
  </si>
  <si>
    <t>South</t>
  </si>
  <si>
    <t>West</t>
  </si>
  <si>
    <t>[HH7]: Thinking of your primary residence. Do you, or anyone else in this household, own this home, or are you renting?</t>
  </si>
  <si>
    <t>Own home</t>
  </si>
  <si>
    <t>Rent</t>
  </si>
  <si>
    <t>Something else (Please Specify:)</t>
  </si>
  <si>
    <t>[HH7r3oe]: Thinking of your primary residence. Do you, or anyone else in this household, own this home, or are you renting? - Something else (Please Specify:)</t>
  </si>
  <si>
    <t>[HHO]: Hidden</t>
  </si>
  <si>
    <t>Own</t>
  </si>
  <si>
    <t>[HH8]: How would you best describe your home?</t>
  </si>
  <si>
    <t>Values: 1-8</t>
  </si>
  <si>
    <t>A mobile home</t>
  </si>
  <si>
    <t>A one-family house detached from any other house</t>
  </si>
  <si>
    <t>A one-family house attached to one or more houses</t>
  </si>
  <si>
    <t>A building with 2 apartments</t>
  </si>
  <si>
    <t>A building with 3 to 9 apartments</t>
  </si>
  <si>
    <t>A building with 10 to 49 apartments</t>
  </si>
  <si>
    <t>A building with 50 or more apartments</t>
  </si>
  <si>
    <t>[HH8r8oe]: How would you best describe your home? - Something else (Please Specify:)</t>
  </si>
  <si>
    <t>[HH9]: How many separate bedrooms are in your home or apartment?Count as bedrooms those rooms you would list if this house, apartment, or mobile home were for sale or rent. If this is an efficiency/studio apartment, enter "0".</t>
  </si>
  <si>
    <t>Values: 0-10</t>
  </si>
  <si>
    <t>[HH10]: In what year did you move into your current place of residence/home?</t>
  </si>
  <si>
    <t>Values: 1920-2018</t>
  </si>
  <si>
    <t>[HH10_1]: How many times in the last 5 years have you moved?</t>
  </si>
  <si>
    <t>[HH11]: Approximately, when was your home built?</t>
  </si>
  <si>
    <t>Values: 1-5</t>
  </si>
  <si>
    <t>Before 1939 (or "pre-war")</t>
  </si>
  <si>
    <t>From 1940-1979</t>
  </si>
  <si>
    <t>1980-1999</t>
  </si>
  <si>
    <t>2000-2018</t>
  </si>
  <si>
    <t>Don't Know</t>
  </si>
  <si>
    <t>[HH12r1]: What are your average total monthly housing costs, including taxes, insurance, mortgage, and/or rent?</t>
  </si>
  <si>
    <t>Values: 0-15000</t>
  </si>
  <si>
    <t>noanswer: No Answer</t>
  </si>
  <si>
    <t>[noanswerHH12_r8]</t>
  </si>
  <si>
    <t>What are your average total monthly housing costs, including taxes, insurance, mortgage, and/or rent?: Don't Know</t>
  </si>
  <si>
    <t>[noanswerHH13_r8]</t>
  </si>
  <si>
    <t>What was your total household income before taxes in the past 12 months? This should include all income for everyone in your household from jobs, businesses, rental properties, Social Security, unemployment benefits and public assistance.: Don't Know</t>
  </si>
  <si>
    <t>[noanswerH2_r17]</t>
  </si>
  <si>
    <t>Have you experienced any of the following symptoms while in your residence during the past month?: None of the above</t>
  </si>
  <si>
    <t>[HH12a]: What would you estimate are your average total monthly housing costs, including taxes, insurance, mortgage, and/or rent?</t>
  </si>
  <si>
    <t>Values: 1-7</t>
  </si>
  <si>
    <t>Less than $400 a month</t>
  </si>
  <si>
    <t>$400 to $599 a month</t>
  </si>
  <si>
    <t>$600 to $999 a month</t>
  </si>
  <si>
    <t>$1,000 to $1,399 a month</t>
  </si>
  <si>
    <t>$1,400 to $1,699 a month</t>
  </si>
  <si>
    <t>$1,700 or more a month</t>
  </si>
  <si>
    <t>[HH13r1]: What was your total household income before taxes in the past 12 months? This should include all income for everyone in your household from jobs, businesses, rental properties, Social Security, unemployment benefits and public assistance.</t>
  </si>
  <si>
    <t>Values: 0-5000000</t>
  </si>
  <si>
    <t>[HH13a]: What would you estimate was your total household income before taxes in the past 12 months? This should include all income for everyone in your household from jobs, businesses, rental properties, Social Security, unemployment benefits and public assistance.</t>
  </si>
  <si>
    <t>Values: 1-6</t>
  </si>
  <si>
    <t>$24,000 or less</t>
  </si>
  <si>
    <t>More than $24,000 but less than $50,000</t>
  </si>
  <si>
    <t>More than $50,000 less than $100,000</t>
  </si>
  <si>
    <t>More than $100,000 but less than $150,000</t>
  </si>
  <si>
    <t>More than $150,000 but less than $200,000</t>
  </si>
  <si>
    <t>$200,000 or more</t>
  </si>
  <si>
    <t>[HHI]: Hidden Income</t>
  </si>
  <si>
    <t>Income &lt;$24k</t>
  </si>
  <si>
    <t>Income $24k-$50k</t>
  </si>
  <si>
    <t>Income &gt;$50k</t>
  </si>
  <si>
    <t>ESC1: Which of the following fuels does your household use?</t>
  </si>
  <si>
    <t>[ESC1r1]</t>
  </si>
  <si>
    <t>Electricity</t>
  </si>
  <si>
    <t>[ESC1r2]</t>
  </si>
  <si>
    <t>Gas (natural gas)</t>
  </si>
  <si>
    <t>[ESC1r3]</t>
  </si>
  <si>
    <t>Fuel Oil</t>
  </si>
  <si>
    <t>[ESC1r4]</t>
  </si>
  <si>
    <t>Wood (For Cooking/Heating)</t>
  </si>
  <si>
    <t>[ESC1r5]</t>
  </si>
  <si>
    <t>Don't know</t>
  </si>
  <si>
    <t>ESC1a: Which of the following household expenses do you pay for in full or in part directly (that is, not included in your rent or part of homeowner fees)?</t>
  </si>
  <si>
    <t>[ESC1ar1]</t>
  </si>
  <si>
    <t>[ESC1ar2]</t>
  </si>
  <si>
    <t>[ESC1ar3]</t>
  </si>
  <si>
    <t>[ESC1ar4]</t>
  </si>
  <si>
    <t>[ESC1ar5]</t>
  </si>
  <si>
    <t>None of the above</t>
  </si>
  <si>
    <t>[ESC1ar6]</t>
  </si>
  <si>
    <t>ESC1b: In the winter (December-February), what is your average monthly bill for:</t>
  </si>
  <si>
    <t>Values: 0-1500</t>
  </si>
  <si>
    <t>[ESC1br1c1]</t>
  </si>
  <si>
    <t>[ESC1br2c1]</t>
  </si>
  <si>
    <t>[ESC1br3c1]</t>
  </si>
  <si>
    <t>[ESC1br4c1]</t>
  </si>
  <si>
    <t>Wood (For cooking/heating)</t>
  </si>
  <si>
    <t>ESC1b_1r1c2: Electricity - New Single Select Question</t>
  </si>
  <si>
    <t>[ESC1b_1r1c2]</t>
  </si>
  <si>
    <t>ESC1b_1r2c2: Gas (natural gas) - New Single Select Question</t>
  </si>
  <si>
    <t>[ESC1b_1r2c2]</t>
  </si>
  <si>
    <t>ESC1b_1r3c2: Fuel Oil - New Single Select Question</t>
  </si>
  <si>
    <t>[ESC1b_1r3c2]</t>
  </si>
  <si>
    <t>ESC1b_1r4c2: Wood (For cooking/heating) - New Single Select Question</t>
  </si>
  <si>
    <t>[ESC1b_1r4c2]</t>
  </si>
  <si>
    <t>ESC1b1: In the winter (December-February), is your average monthly bill…</t>
  </si>
  <si>
    <t>Less than $100</t>
  </si>
  <si>
    <t>Between $100 and $250</t>
  </si>
  <si>
    <t>Between $251 to $500</t>
  </si>
  <si>
    <t>More than $501</t>
  </si>
  <si>
    <t>[ESC1b1r1]</t>
  </si>
  <si>
    <t>[ESC1b1r2]</t>
  </si>
  <si>
    <t>[ESC1b1r3]</t>
  </si>
  <si>
    <t>Fuel oil</t>
  </si>
  <si>
    <t>[ESC1b1r4]</t>
  </si>
  <si>
    <t>Wood (for cooking/heating)</t>
  </si>
  <si>
    <t>ESC1c: In the summer (June-August), what is your average monthly bill for:</t>
  </si>
  <si>
    <t>[ESC1cr1c1]</t>
  </si>
  <si>
    <t>[ESC1cr2c1]</t>
  </si>
  <si>
    <t>[ESC1cr3c1]</t>
  </si>
  <si>
    <t>[ESC1cr4c1]</t>
  </si>
  <si>
    <t>ESC1c_1r1c2: Electricity - New Single Select Question</t>
  </si>
  <si>
    <t>[ESC1c_1r1c2]</t>
  </si>
  <si>
    <t>ESC1c_1r2c2: Gas (natural gas) - New Single Select Question</t>
  </si>
  <si>
    <t>[ESC1c_1r2c2]</t>
  </si>
  <si>
    <t>ESC1c_1r3c2: Fuel Oil - New Single Select Question</t>
  </si>
  <si>
    <t>[ESC1c_1r3c2]</t>
  </si>
  <si>
    <t>ESC1c_1r4c2: Wood (For cooking/heating) - New Single Select Question</t>
  </si>
  <si>
    <t>[ESC1c_1r4c2]</t>
  </si>
  <si>
    <t>ESC1c1: In the summer (June-August), is your average monthly bill…</t>
  </si>
  <si>
    <t>[ESC1c1r1]</t>
  </si>
  <si>
    <t>[ESC1c1r2]</t>
  </si>
  <si>
    <t>[ESC1c1r3]</t>
  </si>
  <si>
    <t>[ESC1c1r4]</t>
  </si>
  <si>
    <t>[ESC2]: Do you pay for water directly (that is, not included in your rent or part of homeowner fees)?</t>
  </si>
  <si>
    <t>[ESC2a]: How much is your average water bill?</t>
  </si>
  <si>
    <t>Values: 0-500</t>
  </si>
  <si>
    <t>[ESC2b]: How often are you billed?</t>
  </si>
  <si>
    <t>Monthly</t>
  </si>
  <si>
    <t>Bimonthly</t>
  </si>
  <si>
    <t>Quarterly</t>
  </si>
  <si>
    <t>Yearly</t>
  </si>
  <si>
    <t>[ESC2c]: Is your water bill combined with sewer, garbage and other municipal services?</t>
  </si>
  <si>
    <t>[EB2a]: In the past 12 months, have you ever not been able to pay your electricity expenses in full or been late paying your bill?</t>
  </si>
  <si>
    <t>[EB2a1]: How often have you not been able to pay your electricity expenses in full or been late paying your bill?</t>
  </si>
  <si>
    <t>1-3 months</t>
  </si>
  <si>
    <t>4-6 months</t>
  </si>
  <si>
    <t>7-9 months</t>
  </si>
  <si>
    <t>Every month</t>
  </si>
  <si>
    <t>[EB3a]: In the past 12 months, if you weren't able to pay your bill in full, have you carried a balance on your electricity bills?</t>
  </si>
  <si>
    <t>[EB3a1]: How much was this balance?</t>
  </si>
  <si>
    <t>$99 or less</t>
  </si>
  <si>
    <t>$100-499</t>
  </si>
  <si>
    <t>$500- 999</t>
  </si>
  <si>
    <t>&gt;$1000</t>
  </si>
  <si>
    <t>[EB2b]: In the past 12 months, have you ever not been able to pay your gas (natural gas) expenses in full or been late paying your bill?</t>
  </si>
  <si>
    <t>[EB2b1]: How often have you not been able to pay your gas (natural gas) expenses in full or been late paying your bill?</t>
  </si>
  <si>
    <t>[EB3b]: In the past 12 months, if you weren't able to pay your bill in full, have you carried a balance on your gas (natural gas) bills?</t>
  </si>
  <si>
    <t>[EB3b1]: How much was this balance?</t>
  </si>
  <si>
    <t>[EB2c]: In the past 12 months, have you ever not been able to pay your fuel oil expenses in full or been late paying your bill?</t>
  </si>
  <si>
    <t>[EB2c1]: How often have you not been able to pay your fuel oil expenses in full or been late paying your bill?</t>
  </si>
  <si>
    <t>[EB3c]: In the past 12 months, if you weren't able to pay your bill in full, have you carried a balance on your fuel oil bills?</t>
  </si>
  <si>
    <t>[EB3c1]: How much was this balance?</t>
  </si>
  <si>
    <t>[EB2d]: In the past 12 months, have you ever not been able to pay your wood expenses in full or been late paying your bill?</t>
  </si>
  <si>
    <t>[EB2d1]: How often have you not been able to pay your wood expenses in full or been late paying your bill?</t>
  </si>
  <si>
    <t>[EB3d]: In the past 12 months, if you weren't able to pay your bill in full, have you carried a balance on your wood bills?</t>
  </si>
  <si>
    <t>[EB3d1]: How much was this balance?</t>
  </si>
  <si>
    <t>[EB2e]: In the past 12 months, have you ever not been able to pay your water expenses in full or been late paying your bill?</t>
  </si>
  <si>
    <t>[EB2e1]: How often have you not been able to pay your water expenses in full or been late paying your bill?</t>
  </si>
  <si>
    <t>[EB3e]: In the past 12 months, if you weren’t able to pay your bill in full, have you carried a balance on your water bills?</t>
  </si>
  <si>
    <t>[EB3e1]: How much was this balance?</t>
  </si>
  <si>
    <t>[EB4]: In the past 6 months, have you received outside help (from a person or organization) to pay your any household energy bill?</t>
  </si>
  <si>
    <t>Q4a: What sources of help have you received to pay your energy bill?</t>
  </si>
  <si>
    <t>Values: 0-6</t>
  </si>
  <si>
    <t>Payment plan with utility company</t>
  </si>
  <si>
    <t>Received fuel assistance such as Low-Income Home Energy Assistance Program- LIHEAP</t>
  </si>
  <si>
    <t>Received financial help from friends or family</t>
  </si>
  <si>
    <t>Received financial help from a charitable organization</t>
  </si>
  <si>
    <t>Received financial help from a local church</t>
  </si>
  <si>
    <t>Other (Please specify)</t>
  </si>
  <si>
    <t>[Q4ar1]</t>
  </si>
  <si>
    <t>[Q4ar2]</t>
  </si>
  <si>
    <t>[Q4ar3]</t>
  </si>
  <si>
    <t>[Q4ar4]</t>
  </si>
  <si>
    <t>[Q4ar5]</t>
  </si>
  <si>
    <t>[Q4ar6]</t>
  </si>
  <si>
    <t>[Q4ar6oe]: What sources of help have you received to pay your energy bill? - Other (Please specify)</t>
  </si>
  <si>
    <t>EB5: Are you currently enrolled in a "shutoff protection plan" with the utility company? (A protection plan can be given due to your age, income, a medical condition or for some other reason)</t>
  </si>
  <si>
    <t>DK</t>
  </si>
  <si>
    <t>NA</t>
  </si>
  <si>
    <t>[EB5r1]</t>
  </si>
  <si>
    <t>ELECTRICITY</t>
  </si>
  <si>
    <t>[EB5r2]</t>
  </si>
  <si>
    <t>GAS</t>
  </si>
  <si>
    <t>[EB5r3]</t>
  </si>
  <si>
    <t>[EB5r4]</t>
  </si>
  <si>
    <t>WATER</t>
  </si>
  <si>
    <t>EB6: In the past 6 months, have you received a disconnection notice for your utility services?</t>
  </si>
  <si>
    <t>[EB6r1]</t>
  </si>
  <si>
    <t>[EB6r2]</t>
  </si>
  <si>
    <t>[EB6r3]</t>
  </si>
  <si>
    <t>FUEL OIL</t>
  </si>
  <si>
    <t>[EB6r4]</t>
  </si>
  <si>
    <t>[EB7a]: In the past 12 months, have your electricity services been shut-off due to non-payment?</t>
  </si>
  <si>
    <t>[Q7a1]: How many times have your electricity services been shut-off in the past 12 months?</t>
  </si>
  <si>
    <t>Values: 1-12</t>
  </si>
  <si>
    <t>[Q7a2]: How long was the longest time your electricity services were shut-off due to non-payment?</t>
  </si>
  <si>
    <t>Less than 12 hours</t>
  </si>
  <si>
    <t>12 to 24 hours</t>
  </si>
  <si>
    <t>2 to 3 days</t>
  </si>
  <si>
    <t>4-7 days</t>
  </si>
  <si>
    <t>More than a week</t>
  </si>
  <si>
    <t>[Q7a3]: Please specify number of days without electricity services</t>
  </si>
  <si>
    <t>Values: 7-180</t>
  </si>
  <si>
    <t>[EB7b]: In the past 12 months, have your gas (natural gas) services been shut-off due to non-payment?</t>
  </si>
  <si>
    <t>[Q7b1]: How many times have your gas (natural gas) services been shut-off in the past 12 months?</t>
  </si>
  <si>
    <t>[Q7b2]: How long was the longest time your gas (natural) services were shut-off due to non-payment?</t>
  </si>
  <si>
    <t>[Q7b3]: Please specify number of days without gas (natural gas) services</t>
  </si>
  <si>
    <t>[EB7c]: In the past 12 months, have your fuel oil services been interrupted due to non-payment?</t>
  </si>
  <si>
    <t>[Q7c1]: How many times have your fuel oil services been interrupted in the past 12 months?</t>
  </si>
  <si>
    <t>[Q7c2]: How long was the longest time you were without fuel oil services due to non-payment?</t>
  </si>
  <si>
    <t>[Q7c3]: Please specify number of days without fuel oil services</t>
  </si>
  <si>
    <t>[EB7d]: In the past 12 months, have your water services been shut-off due to non-payment?</t>
  </si>
  <si>
    <t>[Q7d1]: How many times have your water services been shut-off in the past 12 months?</t>
  </si>
  <si>
    <t>[Q7d2]: How long was the longest time your water services were shut-off due to non-payment?</t>
  </si>
  <si>
    <t>[Q7d3]: Please specify number of days without water services</t>
  </si>
  <si>
    <t>[EB8a]: In the past 12 months, have you experienced a power outage or electricity service interruption for reasons outside of your control (i.e. weather, natural disaster, construction, fallen power lines)?</t>
  </si>
  <si>
    <t>[Q8a1]: For how long did you experience a power outage or electricity service interruption for reasons outside of your control?</t>
  </si>
  <si>
    <t>[Q8a2]: Please specify number of days without electricity services</t>
  </si>
  <si>
    <t>[Q8b1]: For how long did you experience a gas service interruption for reasons outside of your control?</t>
  </si>
  <si>
    <t>[EB8b]: In the past 12 months, have you experienced a gas (natural gas) service interruption for reasons outside of your control (such as weather, construction or a gas leak)?</t>
  </si>
  <si>
    <t>[Q8b2]: Please specify number of days without gas services</t>
  </si>
  <si>
    <t>[EB8c]: In the past 12 months, have you experienced a fuel oil service interruption for reasons outside of your control (weather, problems with delivery, service provider changed)?</t>
  </si>
  <si>
    <t>[Q8c1]: For how long did you experience a fuel oil service interruption for reasons outside of your control?</t>
  </si>
  <si>
    <t>[Q8c2]: Please specify number of days without fuel oil services</t>
  </si>
  <si>
    <t>[EB8d]: In the past 12 months, have you experienced a water service interruption for reasons outside of your control (sewage issues, water main break, other leaks)?</t>
  </si>
  <si>
    <t>[Q8d1]: For how long did you experience a water service interruption for reasons outside of your control?</t>
  </si>
  <si>
    <t>[Q8d2]: Please specify number of days without water services</t>
  </si>
  <si>
    <t>HEC1: How satisfied are you with…</t>
  </si>
  <si>
    <t>Very Unsatisfied</t>
  </si>
  <si>
    <t>Unsatisfied</t>
  </si>
  <si>
    <t>Satisfied</t>
  </si>
  <si>
    <t>Very Satisfied</t>
  </si>
  <si>
    <t>[HEC1r1a]</t>
  </si>
  <si>
    <t>the physical quality of your home? (i.e. windows, insulation)</t>
  </si>
  <si>
    <t>[HEC1r1b]</t>
  </si>
  <si>
    <t>the maintenance of your home? (i.e. cleanliness, pests, mold/moisture)</t>
  </si>
  <si>
    <t>[HEC1r1c]</t>
  </si>
  <si>
    <t>the temperature in your home?</t>
  </si>
  <si>
    <t>[HEC1r1d]</t>
  </si>
  <si>
    <t>your utility service provider(s)?</t>
  </si>
  <si>
    <t>HEC2: Does your home currently need any of the following repairs?</t>
  </si>
  <si>
    <t>[HEC2r1]</t>
  </si>
  <si>
    <t>Roof</t>
  </si>
  <si>
    <t>[HEC2r2]</t>
  </si>
  <si>
    <t>Porch</t>
  </si>
  <si>
    <t>[HEC2r3]</t>
  </si>
  <si>
    <t>[HEC2r4]</t>
  </si>
  <si>
    <t>[HEC2r5]</t>
  </si>
  <si>
    <t>[HEC2r6]</t>
  </si>
  <si>
    <t>[HEC2r7]</t>
  </si>
  <si>
    <t>[HEC2r8]</t>
  </si>
  <si>
    <t>[HEC2r9]</t>
  </si>
  <si>
    <t>[HEC2r10]</t>
  </si>
  <si>
    <t>No repairs needed</t>
  </si>
  <si>
    <t>[HEC2r9oe]: Does your home currently need any of the following repairs? - Other (Please specify):</t>
  </si>
  <si>
    <t>HEC3: On a scale of 1 to 4, with 1 being very inefficient, and 4 being very efficient, how energy efficient would you rate the following devices in your household compared to other similar devices? (A more energy efficient device helps reduce your household’s overall energy usage and related costs. More efficient items might have a label comparing it to other similar items or indicating an efficiency certification. In general newer items are more efficient than older items.)</t>
  </si>
  <si>
    <t>Very Inefficient</t>
  </si>
  <si>
    <t>Inefficient</t>
  </si>
  <si>
    <t>Efficient</t>
  </si>
  <si>
    <t>Very Efficient</t>
  </si>
  <si>
    <t>[HEC3r3a]</t>
  </si>
  <si>
    <t>Lighting</t>
  </si>
  <si>
    <t>[HEC3r3b]</t>
  </si>
  <si>
    <t>[HEC3r3c]</t>
  </si>
  <si>
    <t>[HEC3r3d]</t>
  </si>
  <si>
    <t>[HEC3r3e]</t>
  </si>
  <si>
    <t>[HEC3r3f]</t>
  </si>
  <si>
    <t>[HEC3r3g]</t>
  </si>
  <si>
    <t>[HEC3r3h]</t>
  </si>
  <si>
    <t>[HEC4a]: During the winter season, do you control the temperature in your home?</t>
  </si>
  <si>
    <t>[HEC4ai]: What is your typical home temperature in winter months during the day?</t>
  </si>
  <si>
    <t>Values: 40-90</t>
  </si>
  <si>
    <t>[HEC4aii]: What is your typical home temperature in winter months at night?</t>
  </si>
  <si>
    <t>[HEC4b]: During the summer season, do you control the temperature in your home?</t>
  </si>
  <si>
    <t>[HEC4bi]: What is your typical home temperature in summer months during the day?</t>
  </si>
  <si>
    <t>Values: 50-100</t>
  </si>
  <si>
    <t>[HEC4bii]: What is your typical home temperature in summer months at night?</t>
  </si>
  <si>
    <t>[HEC5]: How would you describe typical living conditions in your residence during the WINTER?</t>
  </si>
  <si>
    <t>Hot</t>
  </si>
  <si>
    <t>[HEC5a]: In the past 12 months, has your home ever been extremely cold? (for example, you had to wear a heavy coat inside or felt extremely cold for more than just a short time.)</t>
  </si>
  <si>
    <t>[HEC5a1]: For how long?</t>
  </si>
  <si>
    <t>Less than 24 hours</t>
  </si>
  <si>
    <t>1 to 3 days</t>
  </si>
  <si>
    <t>HEC5a2: In the past 12 months, have you experienced any of the following issues related to your household energy?</t>
  </si>
  <si>
    <t>[HEC5a2r1]</t>
  </si>
  <si>
    <t>unavailable heating source</t>
  </si>
  <si>
    <t>[HEC5a2r2]</t>
  </si>
  <si>
    <t>heating equipment breakdown</t>
  </si>
  <si>
    <t>[HEC5a2r3]</t>
  </si>
  <si>
    <t>inadequate heating capacity</t>
  </si>
  <si>
    <t>[HEC5a2r4]</t>
  </si>
  <si>
    <t>supplemented heating with oven</t>
  </si>
  <si>
    <t>[HEC5a2r5]</t>
  </si>
  <si>
    <t>supplemented heating with space heater</t>
  </si>
  <si>
    <t>[HEC5a2r6]</t>
  </si>
  <si>
    <t>supplemented heating with boiling pots of water</t>
  </si>
  <si>
    <t>[HEC5a2r7]</t>
  </si>
  <si>
    <t>have not experienced any of these issues</t>
  </si>
  <si>
    <t>[HEC6]: How would you describe typical living conditions in your residence during the SUMMER?</t>
  </si>
  <si>
    <t>[HEC6a]: In the past 12 months, has your home ever been extremely hot? (for example, you sweat a lot even if you were not doing any physical activity or you had trouble sleeping because of the heat.)</t>
  </si>
  <si>
    <t>[HEC6b1]: For how long?</t>
  </si>
  <si>
    <t>HEC6b2: In the past 12 months, have you experienced any of the following issues related to your household energy?</t>
  </si>
  <si>
    <t>[HEC6b2r1]</t>
  </si>
  <si>
    <t>unavailable cooling source</t>
  </si>
  <si>
    <t>[HEC6b2r2]</t>
  </si>
  <si>
    <t>inadequate cooling capacity</t>
  </si>
  <si>
    <t>[HEC6b2r3]</t>
  </si>
  <si>
    <t>cooling equipment breakdown</t>
  </si>
  <si>
    <t>[HEC6b2r4]</t>
  </si>
  <si>
    <t>supplemented cooling with fan</t>
  </si>
  <si>
    <t>[HEC6b2r5]</t>
  </si>
  <si>
    <t>supplemented cooling with window A/C</t>
  </si>
  <si>
    <t>[HEC6b2r6]</t>
  </si>
  <si>
    <t>[EL1]: Which of the following uses the most energy in the average American home in one year?</t>
  </si>
  <si>
    <t>Lighting the home</t>
  </si>
  <si>
    <t>Heating and cooling rooms</t>
  </si>
  <si>
    <t>Electronics (for example, computers and televisions)</t>
  </si>
  <si>
    <t>Household appliances (for example refrigerator, oven, and water heater)</t>
  </si>
  <si>
    <t>[hEL1r1]: Hidden</t>
  </si>
  <si>
    <t>Values: 1-1</t>
  </si>
  <si>
    <t>[EL2]: Which typically uses the least energy in the average American home in one year?</t>
  </si>
  <si>
    <t>Household appliances (for example refrigerator, washer and dryer or water heater)</t>
  </si>
  <si>
    <t>[hEL2r1]: Hidden</t>
  </si>
  <si>
    <t>[EL3]: On a scale from 1-5, how would you rate your understanding of your energy bill?</t>
  </si>
  <si>
    <t>I fully understand the bill</t>
  </si>
  <si>
    <t>I mostly understand the bill</t>
  </si>
  <si>
    <t>I partially understand the bill</t>
  </si>
  <si>
    <t>I mostly do not understand the bill</t>
  </si>
  <si>
    <t>I do not understand the bill at all</t>
  </si>
  <si>
    <t>[CEP1]: In the past 12 months, have you reduced your energy consumption to uncomfortable or inconvenient levels to save energy?</t>
  </si>
  <si>
    <t>[Q14a1]: How often have you reduced your energy consumption to uncomfortable or inconvenient levels to save energy?</t>
  </si>
  <si>
    <t>1-2 months</t>
  </si>
  <si>
    <t>3-5 months</t>
  </si>
  <si>
    <t>[CEP2]: In the past 12 months, have you used the kitchen stove or oven for additional warmth?</t>
  </si>
  <si>
    <t>[Q14b1]: How often have you used the kitchen stove or oven for additional warmth?</t>
  </si>
  <si>
    <t>[CEP3]: In the past 12 months, have you restricted sleeping and family activities to certain rooms due to energy problems?</t>
  </si>
  <si>
    <t>[Q14c1]: How often have you restricted sleeping and family activities to certain rooms due to energy problems?</t>
  </si>
  <si>
    <t>[CEP4]: In the past 12 months, have you left your home for all or part of the day because of energy problems?</t>
  </si>
  <si>
    <t>[Q14d1]: How often have you left your home for all or part of the day to save on your energy bill?</t>
  </si>
  <si>
    <t>[CEP5]: In the past 12 months, have you reduced expenses for basic household necessities (i.e. rent, food, medicine, transportation) to pay your energy bill?</t>
  </si>
  <si>
    <t>[Q14e1]: How often have you reduced expenses for basic household necessities (i.e. rent, food, medicine, transportation) to pay your energy bill?</t>
  </si>
  <si>
    <t>[CEP6]: In the past 12 months, have you moved to a new apartment or house because of the energy problems in your home?</t>
  </si>
  <si>
    <t>[CEP7]: In the past 12 months, have you been unable to move to a new apartment or house because of debt to energy company(ies)?</t>
  </si>
  <si>
    <t>CEP8: Have any of the following issues negatively affected your energy bills?</t>
  </si>
  <si>
    <t>[CEP8r1]</t>
  </si>
  <si>
    <t>utility company overcharged or estimated billing not an actual meter reading</t>
  </si>
  <si>
    <t>[CEP8r2]</t>
  </si>
  <si>
    <t>[CEP8r3]</t>
  </si>
  <si>
    <t>[CEP8r4]</t>
  </si>
  <si>
    <t>EH1a_e: In the past 12 months, how often have energy problems affected the following? (“Energy problems” can be related to concerns about utility bills or energy-related conditions in your home.)</t>
  </si>
  <si>
    <t>Never</t>
  </si>
  <si>
    <t>Rarely</t>
  </si>
  <si>
    <t>Sometimes</t>
  </si>
  <si>
    <t>Always</t>
  </si>
  <si>
    <t>Not Applicable</t>
  </si>
  <si>
    <t>[EH1a_er1a]</t>
  </si>
  <si>
    <t>[EH1a_er2b]</t>
  </si>
  <si>
    <t>[EH1a_er3c]</t>
  </si>
  <si>
    <t>[EH1a_er4d]</t>
  </si>
  <si>
    <t>[EH1a_er5e]</t>
  </si>
  <si>
    <t>[EH2]: In the past 12 months, have you discussed household energy issues with your doctor?</t>
  </si>
  <si>
    <t>EH2_1: If yes, what were the issues that you discussed</t>
  </si>
  <si>
    <t>[EH2_1r1]</t>
  </si>
  <si>
    <t>affecting health of someone in the household</t>
  </si>
  <si>
    <t>[EH2_1r2]</t>
  </si>
  <si>
    <t>shutoff protection</t>
  </si>
  <si>
    <t>[EH2_1r3]</t>
  </si>
  <si>
    <t>[EH2_1r3oe]: If yes, what were the issues that you discussed - Other (Please specify):</t>
  </si>
  <si>
    <t>H1: Has any health professional ever told you that you had any of the following chronic conditions? Please indicate Yes or No for each.</t>
  </si>
  <si>
    <t>Values: 1-99</t>
  </si>
  <si>
    <t>High blood pressure</t>
  </si>
  <si>
    <t>[H1r6]</t>
  </si>
  <si>
    <t>[H1r7]</t>
  </si>
  <si>
    <t>[H1r7oe]: Has any health professional ever told you that you had any of the following chronic conditions? Please indicate Yes or No for each. - Other (Please specify)</t>
  </si>
  <si>
    <t>H2: Have you experienced any of the following symptoms while in your residence during the past month?</t>
  </si>
  <si>
    <t>[H2r1]</t>
  </si>
  <si>
    <t>PSS: The questions in this scale ask you about your feelings and thoughts during the last month. In each case, indicate how often you felt or thought a certain way.</t>
  </si>
  <si>
    <t>Almost Never</t>
  </si>
  <si>
    <t>Fairly Often</t>
  </si>
  <si>
    <t>Very Often</t>
  </si>
  <si>
    <t>In the last month, how often have you been upset because of something that happened unexpectedly?</t>
  </si>
  <si>
    <t>[SF1]: Overall, how would you rate your health during the past 4 weeks?</t>
  </si>
  <si>
    <t>Excellent</t>
  </si>
  <si>
    <t>Very good</t>
  </si>
  <si>
    <t>Good</t>
  </si>
  <si>
    <t>Fair</t>
  </si>
  <si>
    <t>Poor</t>
  </si>
  <si>
    <t>Very poor</t>
  </si>
  <si>
    <t>[SF2]: During the past 4 weeks, how much did physical health problems limit your usual physical activities (such as walking or climbing stairs)?</t>
  </si>
  <si>
    <t>Not at all</t>
  </si>
  <si>
    <t>Very little</t>
  </si>
  <si>
    <t>Somewhat</t>
  </si>
  <si>
    <t>Quite a lot</t>
  </si>
  <si>
    <t>Could not do physical activities</t>
  </si>
  <si>
    <t>[SF3]: During the past 4 weeks, how much did your physical health or emotional problems limit your usual social activities with family or friends?</t>
  </si>
  <si>
    <t>Could not do social activities</t>
  </si>
  <si>
    <t>[PSQI1]: During the past month, how would you rate your sleep quality overall?</t>
  </si>
  <si>
    <t>Values: 0-3</t>
  </si>
  <si>
    <t>Fairly good</t>
  </si>
  <si>
    <t>Fairly bad</t>
  </si>
  <si>
    <t>Very bad</t>
  </si>
  <si>
    <t>[PSQI2a]: During the past month, how often have you had trouble sleeping because you feel too cold?</t>
  </si>
  <si>
    <t>Not during the past month</t>
  </si>
  <si>
    <t>Less than once a week</t>
  </si>
  <si>
    <t>Once or twice a week</t>
  </si>
  <si>
    <t>Three or more times a week</t>
  </si>
  <si>
    <t>[PSQI2b]: During the past month, how often have you had trouble sleeping because you feel too hot?</t>
  </si>
  <si>
    <t>[FI1]: Which of these statements best describes the food eaten in your household in the last 12 months?</t>
  </si>
  <si>
    <t>Enough of the kinds of food [pipe: p4] want to eat</t>
  </si>
  <si>
    <t>Enough but not always the kinds of food [pipe: p4] want</t>
  </si>
  <si>
    <t>Sometimes not enough to eat</t>
  </si>
  <si>
    <t>Often not enough to eat</t>
  </si>
  <si>
    <t>DK or Refused</t>
  </si>
  <si>
    <t>[FI2]: Now I'm going to read you several statements that people have made about their food situation. For these statements, please tell me whether the statement was often true, sometimes true, or never true for [pipe: p2] in the last 12 months-that is, since last . The first statement is "[pipe: p1] worried whether [pipe: p3] food would run out before [pipe: p4] got money to buy more." Was that often true, sometimes true, or never true for [pipe: p2] in the last 12 months?</t>
  </si>
  <si>
    <t>Often true</t>
  </si>
  <si>
    <t>Sometimes true</t>
  </si>
  <si>
    <t>Never true</t>
  </si>
  <si>
    <t>[FI3]: "The food that [pipe: p4] bought just didn't last, and [pipe: p4] didn't have money to get more." Was that often, sometimes, or never true for [pipe: p2] in the last 12 months?</t>
  </si>
  <si>
    <t>[FI4]: "[pipe: p1] couldn't afford to eat balanced meals." Was that often, sometimes, or never true for [pipe: p2] in the last 12 months?</t>
  </si>
  <si>
    <t>HH23r1(child)</t>
  </si>
  <si>
    <t>HH23r3(elderly)</t>
  </si>
  <si>
    <t>How many children under 13 years old live in your household? -&gt; Child present</t>
  </si>
  <si>
    <t>How many people over the age of 65 live in your household?  --&gt; Elder present</t>
  </si>
  <si>
    <t xml:space="preserve">unable to pay for electricity expenses ( 1 = Yes)  </t>
  </si>
  <si>
    <t>468 missing</t>
  </si>
  <si>
    <t># 2 is yes, received help, so should be lower</t>
  </si>
  <si>
    <t>ELECTRICITY shut-off protection plan for utility ( 1= Yes, 2 = NO, 3 = DK, 4= NA)</t>
  </si>
  <si>
    <t>missing + unknown640</t>
  </si>
  <si>
    <t xml:space="preserve">(2, 3, 4) = 1 --&gt;  higher EI </t>
  </si>
  <si>
    <r>
      <t>1</t>
    </r>
    <r>
      <rPr>
        <sz val="11"/>
        <color rgb="FFFF0000"/>
        <rFont val="Calibri (Body)_x0000_"/>
      </rPr>
      <t>(2)</t>
    </r>
  </si>
  <si>
    <r>
      <rPr>
        <sz val="11"/>
        <color theme="1"/>
        <rFont val="Calibri (Body)_x0000_"/>
      </rPr>
      <t>1</t>
    </r>
    <r>
      <rPr>
        <sz val="11"/>
        <color rgb="FFFF0000"/>
        <rFont val="Calibri"/>
        <family val="2"/>
        <scheme val="minor"/>
      </rPr>
      <t>(4)</t>
    </r>
  </si>
  <si>
    <t xml:space="preserve">313 missing </t>
  </si>
  <si>
    <t xml:space="preserve">Efficiency subjective well-being </t>
  </si>
  <si>
    <t>3 and 4 --&gt; 0 Satisfied -&gt; Low EI</t>
  </si>
  <si>
    <r>
      <t>1 and 2 --&gt; 1 unsatisfied --&gt;</t>
    </r>
    <r>
      <rPr>
        <sz val="11"/>
        <color rgb="FFFF0000"/>
        <rFont val="Calibri"/>
        <family val="2"/>
        <scheme val="minor"/>
      </rPr>
      <t xml:space="preserve"> High EI</t>
    </r>
  </si>
  <si>
    <t>3 and 4 --&gt; 0 Efficient -&gt; Low EI</t>
  </si>
  <si>
    <r>
      <t xml:space="preserve">1 and 2 --&gt; 1 Inefficient --&gt; High </t>
    </r>
    <r>
      <rPr>
        <sz val="11"/>
        <color rgb="FFFF0000"/>
        <rFont val="Calibri"/>
        <family val="2"/>
        <scheme val="minor"/>
      </rPr>
      <t>EI</t>
    </r>
  </si>
  <si>
    <t>No Na</t>
  </si>
  <si>
    <t xml:space="preserve">1 NO repair Low EI --&gt; = 0,  0 = 1 </t>
  </si>
  <si>
    <t xml:space="preserve">Hot = 1 -cold = 7 , 3-5 = 0,  8 = don't know </t>
  </si>
  <si>
    <t>used the kitchen stove or oven for additional warmth</t>
  </si>
  <si>
    <t xml:space="preserve">following issues negatively affected your energy bills: utility company overcharged </t>
  </si>
  <si>
    <t xml:space="preserve">912 missing </t>
  </si>
  <si>
    <t xml:space="preserve">220 missing </t>
  </si>
  <si>
    <t xml:space="preserve">921 missing </t>
  </si>
  <si>
    <t xml:space="preserve">1125 missing </t>
  </si>
  <si>
    <t>Missing Note</t>
  </si>
  <si>
    <t xml:space="preserve">282 missing </t>
  </si>
  <si>
    <t>missing not at random | conditioned on 1</t>
  </si>
  <si>
    <t>Estimate</t>
  </si>
  <si>
    <t>beta</t>
  </si>
  <si>
    <t>HEC2r10</t>
  </si>
  <si>
    <t>wbill</t>
  </si>
  <si>
    <t>sbill</t>
  </si>
  <si>
    <t>upper CI</t>
  </si>
  <si>
    <t>lower  CI</t>
  </si>
  <si>
    <t>Item Easiness Parameters (beta) with 0.95 CI</t>
  </si>
  <si>
    <t>Item estimate</t>
  </si>
  <si>
    <t>Std. Error</t>
  </si>
  <si>
    <t>Rank</t>
  </si>
  <si>
    <t xml:space="preserve">Winter bill </t>
  </si>
  <si>
    <t xml:space="preserve">summer bill </t>
  </si>
  <si>
    <t xml:space="preserve">No need  for Repair </t>
  </si>
  <si>
    <t xml:space="preserve">Question </t>
  </si>
  <si>
    <t xml:space="preserve">Variable </t>
  </si>
  <si>
    <t>lower CI</t>
  </si>
  <si>
    <t>Item (Category) Difficulty Parameters (eta): with 0.95 CI</t>
  </si>
  <si>
    <t>Received outside help (1 = No, 0 = yes)</t>
  </si>
  <si>
    <t xml:space="preserve">Variables </t>
  </si>
  <si>
    <t>Andersen</t>
  </si>
  <si>
    <t>LR-test:</t>
  </si>
  <si>
    <t>LR-value:</t>
  </si>
  <si>
    <t>Chi-square</t>
  </si>
  <si>
    <t>p-value:</t>
  </si>
  <si>
    <t>df: 50</t>
  </si>
  <si>
    <t>z-statistic</t>
  </si>
  <si>
    <t>p-value</t>
  </si>
  <si>
    <t>Wald test on item level (z-values)</t>
  </si>
  <si>
    <t xml:space="preserve">Item </t>
  </si>
  <si>
    <t>Chisq</t>
  </si>
  <si>
    <t>MSQ</t>
  </si>
  <si>
    <t>Outfit.MSQ</t>
  </si>
  <si>
    <t>Infit.MSQ</t>
  </si>
  <si>
    <t>Outfit t</t>
  </si>
  <si>
    <t>Infit t.</t>
  </si>
  <si>
    <t>Itemfit Statistics</t>
  </si>
  <si>
    <t>Reasonable Item Mean-square Ranges</t>
  </si>
  <si>
    <t>for INFIT and OUTFIT</t>
  </si>
  <si>
    <t>Type of Test</t>
  </si>
  <si>
    <t>Range</t>
  </si>
  <si>
    <t>MCQ (High stakes)</t>
  </si>
  <si>
    <t>MCQ (Run of the mill)</t>
  </si>
  <si>
    <t>Rating scale (survey)</t>
  </si>
  <si>
    <t>Clinical observation</t>
  </si>
  <si>
    <t>Judged (agreement encouraged)</t>
  </si>
  <si>
    <t>0.8 - 1.2</t>
  </si>
  <si>
    <t>0.7 - 1.3</t>
  </si>
  <si>
    <t>0.6 - 1.4</t>
  </si>
  <si>
    <t>0.5 - 1.7</t>
  </si>
  <si>
    <t>0.4 - 1.2</t>
  </si>
  <si>
    <r>
      <t>infit</t>
    </r>
    <r>
      <rPr>
        <sz val="12"/>
        <color rgb="FF545454"/>
        <rFont val="Arial"/>
        <family val="2"/>
      </rPr>
      <t> mean squared</t>
    </r>
  </si>
  <si>
    <t>P1</t>
  </si>
  <si>
    <t>P2</t>
  </si>
  <si>
    <t>P3</t>
  </si>
  <si>
    <t>P4</t>
  </si>
  <si>
    <t>P5</t>
  </si>
  <si>
    <t>P6</t>
  </si>
  <si>
    <t>Outfit MSQ</t>
  </si>
  <si>
    <t>Infit MSQ</t>
  </si>
  <si>
    <t xml:space="preserve">Outfit t </t>
  </si>
  <si>
    <t>Infit t</t>
  </si>
  <si>
    <t>Individual fitting result  Score</t>
  </si>
  <si>
    <t>ESC1cr1c1(sbill)</t>
  </si>
  <si>
    <t>ESC1br1c1(wbill)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</si>
</sst>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00"/>
    <numFmt numFmtId="166" formatCode="###0"/>
    <numFmt numFmtId="167" formatCode="0.000E+00"/>
    <numFmt numFmtId="168" formatCode="###0.0%"/>
  </numFmts>
  <fonts count="5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rgb="FF010205"/>
      <name val="Arial Bold"/>
      <family val="2"/>
    </font>
    <font>
      <sz val="12"/>
      <color rgb="FF264A60"/>
      <name val="Arial"/>
      <family val="2"/>
    </font>
    <font>
      <sz val="12"/>
      <color rgb="FF010205"/>
      <name val="Arial"/>
      <family val="2"/>
    </font>
    <font>
      <sz val="11"/>
      <color theme="1"/>
      <name val="Calibri"/>
      <family val="2"/>
      <scheme val="minor"/>
    </font>
    <font>
      <sz val="15"/>
      <color rgb="FF000000"/>
      <name val="Arial Bold"/>
    </font>
    <font>
      <vertAlign val="superscript"/>
      <sz val="15"/>
      <color rgb="FF000000"/>
      <name val="Arial Bold"/>
    </font>
    <font>
      <sz val="12"/>
      <color rgb="FFFF0000"/>
      <name val="Arial"/>
      <family val="2"/>
    </font>
    <font>
      <b/>
      <sz val="11"/>
      <color theme="1"/>
      <name val="Calibri"/>
      <family val="2"/>
      <scheme val="minor"/>
    </font>
    <font>
      <sz val="11"/>
      <color rgb="FFFF0000"/>
      <name val="Calibri"/>
      <family val="2"/>
      <scheme val="minor"/>
    </font>
    <font>
      <b/>
      <sz val="11"/>
      <color rgb="FF010204"/>
      <name val="Arial"/>
      <family val="2"/>
    </font>
    <font>
      <sz val="10"/>
      <color rgb="FF315D73"/>
      <name val="Arial"/>
      <family val="2"/>
    </font>
    <font>
      <sz val="9"/>
      <color rgb="FF315D73"/>
      <name val="Arial"/>
      <family val="2"/>
    </font>
    <font>
      <sz val="9"/>
      <color rgb="FF010204"/>
      <name val="Arial"/>
      <family val="2"/>
    </font>
    <font>
      <b/>
      <sz val="11"/>
      <color rgb="FF111111"/>
      <name val="Arial"/>
      <family val="2"/>
    </font>
    <font>
      <b/>
      <i/>
      <sz val="11"/>
      <color theme="1"/>
      <name val="Calibri"/>
      <family val="2"/>
      <scheme val="minor"/>
    </font>
    <font>
      <b/>
      <sz val="18"/>
      <color rgb="FF000000"/>
      <name val="Arial Bold"/>
      <family val="2"/>
    </font>
    <font>
      <b/>
      <sz val="18"/>
      <color theme="1"/>
      <name val="Calibri (Body)_x0000_"/>
    </font>
    <font>
      <b/>
      <sz val="18"/>
      <color theme="1"/>
      <name val="Calibri"/>
      <family val="2"/>
      <scheme val="minor"/>
    </font>
    <font>
      <sz val="12"/>
      <color theme="1"/>
      <name val="Arial"/>
      <family val="2"/>
    </font>
    <font>
      <sz val="14"/>
      <color rgb="FF264A60"/>
      <name val="Arial"/>
      <family val="2"/>
    </font>
    <font>
      <sz val="12"/>
      <color rgb="FF000000"/>
      <name val="Arial"/>
      <family val="2"/>
    </font>
    <font>
      <b/>
      <sz val="12"/>
      <color theme="1"/>
      <name val="Calibri"/>
      <family val="2"/>
      <scheme val="minor"/>
    </font>
    <font>
      <sz val="10"/>
      <color theme="1"/>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0" tint="-0.34998626667073579"/>
      <name val="Calibri"/>
      <family val="2"/>
      <scheme val="minor"/>
    </font>
    <font>
      <sz val="11"/>
      <color rgb="FFFF0000"/>
      <name val="Calibri (Body)_x0000_"/>
    </font>
    <font>
      <sz val="11"/>
      <color theme="1"/>
      <name val="Calibri (Body)_x0000_"/>
    </font>
    <font>
      <sz val="11"/>
      <color theme="1"/>
      <name val="Times Roman"/>
    </font>
    <font>
      <b/>
      <sz val="11"/>
      <color theme="1"/>
      <name val="Times Roman"/>
    </font>
    <font>
      <b/>
      <sz val="12"/>
      <color theme="1"/>
      <name val="Times Roman"/>
    </font>
    <font>
      <b/>
      <sz val="14"/>
      <color theme="1"/>
      <name val="Calibri"/>
      <family val="2"/>
      <scheme val="minor"/>
    </font>
    <font>
      <sz val="11"/>
      <color rgb="FFFF0000"/>
      <name val="Times Roman"/>
    </font>
    <font>
      <sz val="10"/>
      <color rgb="FF000000"/>
      <name val="Tahoma"/>
      <family val="2"/>
    </font>
    <font>
      <b/>
      <sz val="10"/>
      <color rgb="FF000000"/>
      <name val="Tahoma"/>
      <family val="2"/>
    </font>
    <font>
      <sz val="10"/>
      <color rgb="FF000000"/>
      <name val="Calibri"/>
      <family val="2"/>
      <scheme val="minor"/>
    </font>
    <font>
      <b/>
      <sz val="11"/>
      <color theme="1"/>
      <name val="Arial"/>
      <family val="2"/>
    </font>
    <font>
      <sz val="11"/>
      <color theme="1"/>
      <name val="Arial"/>
      <family val="2"/>
    </font>
    <font>
      <b/>
      <sz val="12"/>
      <color rgb="FF6A6A6A"/>
      <name val="Arial"/>
      <family val="2"/>
    </font>
    <font>
      <sz val="12"/>
      <color rgb="FF545454"/>
      <name val="Arial"/>
      <family val="2"/>
    </font>
    <font>
      <b/>
      <sz val="10.5"/>
      <color rgb="FF000000"/>
      <name val="Calibri"/>
      <family val="2"/>
      <scheme val="minor"/>
    </font>
    <font>
      <sz val="5"/>
      <color rgb="FF000000"/>
      <name val="Calibri"/>
      <family val="2"/>
      <scheme val="minor"/>
    </font>
    <font>
      <sz val="10.5"/>
      <color rgb="FF000000"/>
      <name val="Calibri"/>
      <family val="2"/>
      <scheme val="minor"/>
    </font>
    <font>
      <i/>
      <sz val="10"/>
      <color rgb="FF000000"/>
      <name val="Calibri"/>
      <family val="2"/>
      <scheme val="minor"/>
    </font>
  </fonts>
  <fills count="18">
    <fill>
      <patternFill patternType="none"/>
    </fill>
    <fill>
      <patternFill patternType="gray125"/>
    </fill>
    <fill>
      <patternFill patternType="none">
        <bgColor rgb="FFFFFFFF"/>
      </patternFill>
    </fill>
    <fill>
      <patternFill patternType="solid">
        <fgColor rgb="FFE0E0E0"/>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FF"/>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6" tint="0.39997558519241921"/>
        <bgColor indexed="64"/>
      </patternFill>
    </fill>
  </fills>
  <borders count="92">
    <border>
      <left/>
      <right/>
      <top/>
      <bottom/>
      <diagonal/>
    </border>
    <border>
      <left/>
      <right/>
      <top/>
      <bottom/>
      <diagonal/>
    </border>
    <border>
      <left/>
      <right/>
      <top/>
      <bottom/>
      <diagonal/>
    </border>
    <border>
      <left/>
      <right/>
      <top/>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152935"/>
      </top>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diagonal/>
    </border>
    <border>
      <left/>
      <right/>
      <top/>
      <bottom/>
      <diagonal/>
    </border>
    <border>
      <left/>
      <right/>
      <top/>
      <bottom/>
      <diagonal/>
    </border>
    <border>
      <left/>
      <right/>
      <top/>
      <bottom/>
      <diagonal/>
    </border>
    <border>
      <left/>
      <right/>
      <top/>
      <bottom style="thin">
        <color rgb="FF152935"/>
      </bottom>
      <diagonal/>
    </border>
    <border>
      <left/>
      <right style="thin">
        <color rgb="FFE0E0E0"/>
      </right>
      <top/>
      <bottom/>
      <diagonal/>
    </border>
    <border>
      <left style="thin">
        <color rgb="FFE0E0E0"/>
      </left>
      <right style="thin">
        <color rgb="FFE0E0E0"/>
      </right>
      <top/>
      <bottom/>
      <diagonal/>
    </border>
    <border>
      <left style="thin">
        <color rgb="FFE0E0E0"/>
      </left>
      <right/>
      <top/>
      <bottom/>
      <diagonal/>
    </border>
    <border>
      <left/>
      <right/>
      <top/>
      <bottom/>
      <diagonal/>
    </border>
    <border>
      <left style="thin">
        <color rgb="FFE0E0E0"/>
      </left>
      <right/>
      <top/>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style="thin">
        <color rgb="FFE0E0E0"/>
      </left>
      <right/>
      <top/>
      <bottom style="thin">
        <color rgb="FF152935"/>
      </bottom>
      <diagonal/>
    </border>
    <border>
      <left style="thin">
        <color rgb="FFE0E0E0"/>
      </left>
      <right/>
      <top style="thin">
        <color rgb="FF152935"/>
      </top>
      <bottom style="thin">
        <color rgb="FFAEAEAE"/>
      </bottom>
      <diagonal/>
    </border>
    <border>
      <left style="thin">
        <color rgb="FFE0E0E0"/>
      </left>
      <right/>
      <top style="thin">
        <color rgb="FFAEAEAE"/>
      </top>
      <bottom style="thin">
        <color rgb="FFAEAEAE"/>
      </bottom>
      <diagonal/>
    </border>
    <border>
      <left style="thin">
        <color rgb="FFE0E0E0"/>
      </left>
      <right/>
      <top style="thin">
        <color rgb="FFAEAEAE"/>
      </top>
      <bottom style="thin">
        <color rgb="FF152935"/>
      </bottom>
      <diagonal/>
    </border>
    <border>
      <left style="thin">
        <color rgb="FFE0E0E0"/>
      </left>
      <right/>
      <top/>
      <bottom style="thin">
        <color rgb="FF152935"/>
      </bottom>
      <diagonal/>
    </border>
    <border>
      <left style="thin">
        <color indexed="64"/>
      </left>
      <right style="thin">
        <color indexed="64"/>
      </right>
      <top style="thin">
        <color indexed="64"/>
      </top>
      <bottom style="thin">
        <color indexed="64"/>
      </bottom>
      <diagonal/>
    </border>
    <border>
      <left/>
      <right/>
      <top/>
      <bottom style="thin">
        <color rgb="FFAEAEAE"/>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E0E0E0"/>
      </left>
      <right style="thin">
        <color indexed="64"/>
      </right>
      <top style="thin">
        <color rgb="FF152935"/>
      </top>
      <bottom style="thin">
        <color rgb="FFAEAEAE"/>
      </bottom>
      <diagonal/>
    </border>
    <border>
      <left style="thin">
        <color rgb="FFE0E0E0"/>
      </left>
      <right style="thin">
        <color indexed="64"/>
      </right>
      <top style="thin">
        <color rgb="FFAEAEAE"/>
      </top>
      <bottom style="thin">
        <color rgb="FFAEAEAE"/>
      </bottom>
      <diagonal/>
    </border>
    <border>
      <left/>
      <right style="thin">
        <color rgb="FFE0E0E0"/>
      </right>
      <top style="thin">
        <color rgb="FFAEAEAE"/>
      </top>
      <bottom style="thin">
        <color indexed="64"/>
      </bottom>
      <diagonal/>
    </border>
    <border>
      <left style="thin">
        <color rgb="FFE0E0E0"/>
      </left>
      <right style="thin">
        <color rgb="FFE0E0E0"/>
      </right>
      <top style="thin">
        <color rgb="FFAEAEAE"/>
      </top>
      <bottom style="thin">
        <color indexed="64"/>
      </bottom>
      <diagonal/>
    </border>
    <border>
      <left style="thin">
        <color rgb="FFE0E0E0"/>
      </left>
      <right/>
      <top style="thin">
        <color rgb="FFAEAEAE"/>
      </top>
      <bottom style="thin">
        <color indexed="64"/>
      </bottom>
      <diagonal/>
    </border>
    <border>
      <left style="thin">
        <color rgb="FFE0E0E0"/>
      </left>
      <right style="thin">
        <color indexed="64"/>
      </right>
      <top style="thin">
        <color rgb="FFAEAEAE"/>
      </top>
      <bottom style="thin">
        <color indexed="64"/>
      </bottom>
      <diagonal/>
    </border>
    <border>
      <left style="thin">
        <color indexed="64"/>
      </left>
      <right style="thin">
        <color indexed="64"/>
      </right>
      <top style="thin">
        <color indexed="64"/>
      </top>
      <bottom style="thin">
        <color rgb="FFAEAEAE"/>
      </bottom>
      <diagonal/>
    </border>
    <border>
      <left style="thin">
        <color indexed="64"/>
      </left>
      <right style="thin">
        <color indexed="64"/>
      </right>
      <top style="thin">
        <color rgb="FFAEAEAE"/>
      </top>
      <bottom style="thin">
        <color rgb="FFAEAEAE"/>
      </bottom>
      <diagonal/>
    </border>
    <border>
      <left style="thin">
        <color indexed="64"/>
      </left>
      <right style="thin">
        <color indexed="64"/>
      </right>
      <top style="thin">
        <color rgb="FFAEAEAE"/>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E0E0E0"/>
      </right>
      <top/>
      <bottom style="thin">
        <color rgb="FFAEAEAE"/>
      </bottom>
      <diagonal/>
    </border>
    <border>
      <left style="thin">
        <color rgb="FFE0E0E0"/>
      </left>
      <right style="thin">
        <color rgb="FFE0E0E0"/>
      </right>
      <top/>
      <bottom style="thin">
        <color rgb="FFAEAEAE"/>
      </bottom>
      <diagonal/>
    </border>
    <border>
      <left style="thin">
        <color rgb="FFE0E0E0"/>
      </left>
      <right/>
      <top/>
      <bottom style="thin">
        <color rgb="FFAEAEAE"/>
      </bottom>
      <diagonal/>
    </border>
    <border>
      <left style="thin">
        <color rgb="FFE0E0E0"/>
      </left>
      <right style="thin">
        <color indexed="64"/>
      </right>
      <top/>
      <bottom style="thin">
        <color rgb="FFAEAEAE"/>
      </bottom>
      <diagonal/>
    </border>
    <border>
      <left style="thin">
        <color indexed="64"/>
      </left>
      <right/>
      <top style="thin">
        <color indexed="64"/>
      </top>
      <bottom style="thin">
        <color indexed="64"/>
      </bottom>
      <diagonal/>
    </border>
    <border>
      <left/>
      <right style="thin">
        <color rgb="FFE0E0E0"/>
      </right>
      <top style="thin">
        <color indexed="64"/>
      </top>
      <bottom style="thin">
        <color indexed="64"/>
      </bottom>
      <diagonal/>
    </border>
    <border>
      <left style="thin">
        <color rgb="FFE0E0E0"/>
      </left>
      <right style="thin">
        <color rgb="FFE0E0E0"/>
      </right>
      <top style="thin">
        <color indexed="64"/>
      </top>
      <bottom style="thin">
        <color indexed="64"/>
      </bottom>
      <diagonal/>
    </border>
    <border>
      <left style="thin">
        <color rgb="FFE0E0E0"/>
      </left>
      <right/>
      <top style="thin">
        <color indexed="64"/>
      </top>
      <bottom style="thin">
        <color indexed="64"/>
      </bottom>
      <diagonal/>
    </border>
    <border>
      <left style="thin">
        <color rgb="FFE0E0E0"/>
      </left>
      <right style="thin">
        <color indexed="64"/>
      </right>
      <top style="thin">
        <color indexed="64"/>
      </top>
      <bottom style="thin">
        <color indexed="64"/>
      </bottom>
      <diagonal/>
    </border>
    <border>
      <left style="thin">
        <color indexed="64"/>
      </left>
      <right style="thin">
        <color rgb="FFE0E0E0"/>
      </right>
      <top style="thin">
        <color indexed="64"/>
      </top>
      <bottom style="thin">
        <color indexed="64"/>
      </bottom>
      <diagonal/>
    </border>
    <border>
      <left style="thin">
        <color indexed="64"/>
      </left>
      <right style="thin">
        <color rgb="FFE0E0E0"/>
      </right>
      <top/>
      <bottom style="thin">
        <color rgb="FFAEAEAE"/>
      </bottom>
      <diagonal/>
    </border>
    <border>
      <left style="thin">
        <color indexed="64"/>
      </left>
      <right style="thin">
        <color rgb="FFE0E0E0"/>
      </right>
      <top style="thin">
        <color rgb="FFAEAEAE"/>
      </top>
      <bottom style="thin">
        <color rgb="FFAEAEAE"/>
      </bottom>
      <diagonal/>
    </border>
    <border>
      <left style="thin">
        <color indexed="64"/>
      </left>
      <right style="thin">
        <color rgb="FFE0E0E0"/>
      </right>
      <top style="thin">
        <color rgb="FFAEAEAE"/>
      </top>
      <bottom style="thin">
        <color indexed="64"/>
      </bottom>
      <diagonal/>
    </border>
    <border>
      <left style="thin">
        <color indexed="64"/>
      </left>
      <right style="thin">
        <color rgb="FFE0E0E0"/>
      </right>
      <top style="thin">
        <color indexed="64"/>
      </top>
      <bottom style="thin">
        <color rgb="FFAEAEAE"/>
      </bottom>
      <diagonal/>
    </border>
    <border>
      <left style="thin">
        <color rgb="FFE0E0E0"/>
      </left>
      <right style="thin">
        <color rgb="FFE0E0E0"/>
      </right>
      <top style="thin">
        <color indexed="64"/>
      </top>
      <bottom style="thin">
        <color rgb="FFAEAEAE"/>
      </bottom>
      <diagonal/>
    </border>
    <border>
      <left style="thin">
        <color rgb="FFE0E0E0"/>
      </left>
      <right/>
      <top style="thin">
        <color indexed="64"/>
      </top>
      <bottom style="thin">
        <color rgb="FFAEAEAE"/>
      </bottom>
      <diagonal/>
    </border>
    <border>
      <left style="thin">
        <color indexed="64"/>
      </left>
      <right style="thin">
        <color rgb="FFE0E0E0"/>
      </right>
      <top style="thin">
        <color rgb="FF152935"/>
      </top>
      <bottom style="thin">
        <color rgb="FFAEAEAE"/>
      </bottom>
      <diagonal/>
    </border>
    <border>
      <left style="thin">
        <color rgb="FFE0E0E0"/>
      </left>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right style="thin">
        <color rgb="FFE0E0E0"/>
      </right>
      <top style="thin">
        <color rgb="FF152935"/>
      </top>
      <bottom style="thin">
        <color rgb="FF152935"/>
      </bottom>
      <diagonal/>
    </border>
    <border>
      <left/>
      <right/>
      <top style="thin">
        <color rgb="FF152935"/>
      </top>
      <bottom style="thin">
        <color rgb="FF152935"/>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39">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7"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11" fillId="2" borderId="36"/>
    <xf numFmtId="0" fontId="5" fillId="2" borderId="36"/>
  </cellStyleXfs>
  <cellXfs count="754">
    <xf numFmtId="0" fontId="0" fillId="0" borderId="0" xfId="0"/>
    <xf numFmtId="0" fontId="9" fillId="2" borderId="5" xfId="6" applyFont="1" applyFill="1" applyBorder="1" applyAlignment="1">
      <alignment horizontal="center" wrapText="1"/>
    </xf>
    <xf numFmtId="0" fontId="9" fillId="2" borderId="6" xfId="7" applyFont="1" applyFill="1" applyBorder="1" applyAlignment="1">
      <alignment horizontal="center" wrapText="1"/>
    </xf>
    <xf numFmtId="0" fontId="9" fillId="2" borderId="7" xfId="8" applyFont="1" applyFill="1" applyBorder="1" applyAlignment="1">
      <alignment horizontal="center" wrapText="1"/>
    </xf>
    <xf numFmtId="0" fontId="9" fillId="3" borderId="8" xfId="9" applyFont="1" applyFill="1" applyBorder="1" applyAlignment="1">
      <alignment horizontal="left" vertical="top" wrapText="1"/>
    </xf>
    <xf numFmtId="0" fontId="9" fillId="3" borderId="9" xfId="10" applyFont="1" applyFill="1" applyBorder="1" applyAlignment="1">
      <alignment horizontal="left" vertical="top" wrapText="1"/>
    </xf>
    <xf numFmtId="0" fontId="9" fillId="3" borderId="10" xfId="11" applyFont="1" applyFill="1" applyBorder="1" applyAlignment="1">
      <alignment horizontal="left" vertical="top" wrapText="1"/>
    </xf>
    <xf numFmtId="164" fontId="10" fillId="2" borderId="11" xfId="12" applyNumberFormat="1" applyFont="1" applyFill="1" applyBorder="1" applyAlignment="1">
      <alignment horizontal="right" vertical="top"/>
    </xf>
    <xf numFmtId="165" fontId="10" fillId="2" borderId="12" xfId="13" applyNumberFormat="1" applyFont="1" applyFill="1" applyBorder="1" applyAlignment="1">
      <alignment horizontal="right" vertical="top"/>
    </xf>
    <xf numFmtId="166" fontId="10" fillId="2" borderId="13" xfId="14" applyNumberFormat="1" applyFont="1" applyFill="1" applyBorder="1" applyAlignment="1">
      <alignment horizontal="right" vertical="top"/>
    </xf>
    <xf numFmtId="164" fontId="10" fillId="2" borderId="14" xfId="15" applyNumberFormat="1" applyFont="1" applyFill="1" applyBorder="1" applyAlignment="1">
      <alignment horizontal="right" vertical="top"/>
    </xf>
    <xf numFmtId="165" fontId="10" fillId="2" borderId="15" xfId="16" applyNumberFormat="1" applyFont="1" applyFill="1" applyBorder="1" applyAlignment="1">
      <alignment horizontal="right" vertical="top"/>
    </xf>
    <xf numFmtId="166" fontId="10" fillId="2" borderId="16" xfId="17" applyNumberFormat="1" applyFont="1" applyFill="1" applyBorder="1" applyAlignment="1">
      <alignment horizontal="right" vertical="top"/>
    </xf>
    <xf numFmtId="164" fontId="10" fillId="2" borderId="17" xfId="18" applyNumberFormat="1" applyFont="1" applyFill="1" applyBorder="1" applyAlignment="1">
      <alignment horizontal="right" vertical="top"/>
    </xf>
    <xf numFmtId="165" fontId="10" fillId="2" borderId="18" xfId="19" applyNumberFormat="1" applyFont="1" applyFill="1" applyBorder="1" applyAlignment="1">
      <alignment horizontal="right" vertical="top"/>
    </xf>
    <xf numFmtId="166" fontId="10" fillId="2" borderId="19" xfId="20" applyNumberFormat="1" applyFont="1" applyFill="1" applyBorder="1" applyAlignment="1">
      <alignment horizontal="right" vertical="top"/>
    </xf>
    <xf numFmtId="0" fontId="9" fillId="3" borderId="25" xfId="27" applyFont="1" applyFill="1" applyBorder="1" applyAlignment="1">
      <alignment horizontal="left" vertical="top" wrapText="1"/>
    </xf>
    <xf numFmtId="0" fontId="9" fillId="3" borderId="26" xfId="28" applyFont="1" applyFill="1" applyBorder="1" applyAlignment="1">
      <alignment horizontal="left" vertical="top" wrapText="1"/>
    </xf>
    <xf numFmtId="0" fontId="9" fillId="3" borderId="27" xfId="29" applyFont="1" applyFill="1" applyBorder="1" applyAlignment="1">
      <alignment horizontal="left" vertical="top" wrapText="1"/>
    </xf>
    <xf numFmtId="165" fontId="10" fillId="2" borderId="11" xfId="30" applyNumberFormat="1" applyFont="1" applyFill="1" applyBorder="1" applyAlignment="1">
      <alignment horizontal="right" vertical="top"/>
    </xf>
    <xf numFmtId="165" fontId="10" fillId="2" borderId="13" xfId="31" applyNumberFormat="1" applyFont="1" applyFill="1" applyBorder="1" applyAlignment="1">
      <alignment horizontal="right" vertical="top"/>
    </xf>
    <xf numFmtId="165" fontId="10" fillId="2" borderId="14" xfId="32" applyNumberFormat="1" applyFont="1" applyFill="1" applyBorder="1" applyAlignment="1">
      <alignment horizontal="right" vertical="top"/>
    </xf>
    <xf numFmtId="165" fontId="10" fillId="2" borderId="16" xfId="33" applyNumberFormat="1" applyFont="1" applyFill="1" applyBorder="1" applyAlignment="1">
      <alignment horizontal="right" vertical="top"/>
    </xf>
    <xf numFmtId="165" fontId="10" fillId="2" borderId="17" xfId="34" applyNumberFormat="1" applyFont="1" applyFill="1" applyBorder="1" applyAlignment="1">
      <alignment horizontal="right" vertical="top"/>
    </xf>
    <xf numFmtId="165" fontId="10" fillId="2" borderId="19" xfId="35" applyNumberFormat="1" applyFont="1" applyFill="1" applyBorder="1" applyAlignment="1">
      <alignment horizontal="right" vertical="top"/>
    </xf>
    <xf numFmtId="0" fontId="9" fillId="2" borderId="38" xfId="49" applyFont="1" applyFill="1" applyBorder="1" applyAlignment="1">
      <alignment horizontal="center" wrapText="1"/>
    </xf>
    <xf numFmtId="0" fontId="9" fillId="2" borderId="39" xfId="50" applyFont="1" applyFill="1" applyBorder="1" applyAlignment="1">
      <alignment horizontal="center" wrapText="1"/>
    </xf>
    <xf numFmtId="0" fontId="9" fillId="2" borderId="40" xfId="51" applyFont="1" applyFill="1" applyBorder="1" applyAlignment="1">
      <alignment horizontal="center" wrapText="1"/>
    </xf>
    <xf numFmtId="0" fontId="9" fillId="2" borderId="41" xfId="52" applyFont="1" applyFill="1" applyBorder="1" applyAlignment="1">
      <alignment horizontal="center" wrapText="1"/>
    </xf>
    <xf numFmtId="0" fontId="9" fillId="3" borderId="8" xfId="53" applyFont="1" applyFill="1" applyBorder="1" applyAlignment="1">
      <alignment horizontal="left" vertical="top"/>
    </xf>
    <xf numFmtId="0" fontId="9" fillId="3" borderId="9" xfId="54" applyFont="1" applyFill="1" applyBorder="1" applyAlignment="1">
      <alignment horizontal="left" vertical="top"/>
    </xf>
    <xf numFmtId="0" fontId="9" fillId="3" borderId="10" xfId="55" applyFont="1" applyFill="1" applyBorder="1" applyAlignment="1">
      <alignment horizontal="left" vertical="top"/>
    </xf>
    <xf numFmtId="165" fontId="10" fillId="2" borderId="42" xfId="56" applyNumberFormat="1" applyFont="1" applyFill="1" applyBorder="1" applyAlignment="1">
      <alignment horizontal="right" vertical="top"/>
    </xf>
    <xf numFmtId="165" fontId="10" fillId="2" borderId="43" xfId="57" applyNumberFormat="1" applyFont="1" applyFill="1" applyBorder="1" applyAlignment="1">
      <alignment horizontal="right" vertical="top"/>
    </xf>
    <xf numFmtId="0" fontId="10" fillId="2" borderId="15" xfId="58" applyFont="1" applyFill="1" applyBorder="1" applyAlignment="1">
      <alignment horizontal="left" vertical="top" wrapText="1"/>
    </xf>
    <xf numFmtId="0" fontId="10" fillId="2" borderId="43" xfId="59" applyFont="1" applyFill="1" applyBorder="1" applyAlignment="1">
      <alignment horizontal="left" vertical="top" wrapText="1"/>
    </xf>
    <xf numFmtId="0" fontId="10" fillId="2" borderId="16" xfId="60" applyFont="1" applyFill="1" applyBorder="1" applyAlignment="1">
      <alignment horizontal="left" vertical="top" wrapText="1"/>
    </xf>
    <xf numFmtId="167" fontId="10" fillId="2" borderId="14" xfId="61" applyNumberFormat="1" applyFont="1" applyFill="1" applyBorder="1" applyAlignment="1">
      <alignment horizontal="right" vertical="top"/>
    </xf>
    <xf numFmtId="167" fontId="10" fillId="2" borderId="15" xfId="62" applyNumberFormat="1" applyFont="1" applyFill="1" applyBorder="1" applyAlignment="1">
      <alignment horizontal="right" vertical="top"/>
    </xf>
    <xf numFmtId="167" fontId="10" fillId="2" borderId="17" xfId="63" applyNumberFormat="1" applyFont="1" applyFill="1" applyBorder="1" applyAlignment="1">
      <alignment horizontal="right" vertical="top"/>
    </xf>
    <xf numFmtId="167" fontId="10" fillId="2" borderId="18" xfId="64" applyNumberFormat="1" applyFont="1" applyFill="1" applyBorder="1" applyAlignment="1">
      <alignment horizontal="right" vertical="top"/>
    </xf>
    <xf numFmtId="165" fontId="10" fillId="2" borderId="44" xfId="65" applyNumberFormat="1" applyFont="1" applyFill="1" applyBorder="1" applyAlignment="1">
      <alignment horizontal="right" vertical="top"/>
    </xf>
    <xf numFmtId="0" fontId="10" fillId="2" borderId="18" xfId="66" applyFont="1" applyFill="1" applyBorder="1" applyAlignment="1">
      <alignment horizontal="left" vertical="top" wrapText="1"/>
    </xf>
    <xf numFmtId="0" fontId="10" fillId="2" borderId="44" xfId="67" applyFont="1" applyFill="1" applyBorder="1" applyAlignment="1">
      <alignment horizontal="left" vertical="top" wrapText="1"/>
    </xf>
    <xf numFmtId="0" fontId="10" fillId="2" borderId="19" xfId="68" applyFont="1" applyFill="1" applyBorder="1" applyAlignment="1">
      <alignment horizontal="left" vertical="top" wrapText="1"/>
    </xf>
    <xf numFmtId="0" fontId="9" fillId="2" borderId="38" xfId="69" applyFont="1" applyFill="1" applyBorder="1" applyAlignment="1">
      <alignment horizontal="center"/>
    </xf>
    <xf numFmtId="0" fontId="9" fillId="2" borderId="39" xfId="70" applyFont="1" applyFill="1" applyBorder="1" applyAlignment="1">
      <alignment horizontal="center"/>
    </xf>
    <xf numFmtId="0" fontId="9" fillId="2" borderId="40" xfId="71" applyFont="1" applyFill="1" applyBorder="1" applyAlignment="1">
      <alignment horizontal="center"/>
    </xf>
    <xf numFmtId="0" fontId="9" fillId="2" borderId="41" xfId="72" applyFont="1" applyFill="1" applyBorder="1" applyAlignment="1">
      <alignment horizontal="center"/>
    </xf>
    <xf numFmtId="0" fontId="9" fillId="2" borderId="5" xfId="73" applyFont="1" applyFill="1" applyBorder="1" applyAlignment="1">
      <alignment horizontal="center"/>
    </xf>
    <xf numFmtId="0" fontId="9" fillId="2" borderId="6" xfId="74" applyFont="1" applyFill="1" applyBorder="1" applyAlignment="1">
      <alignment horizontal="center"/>
    </xf>
    <xf numFmtId="0" fontId="9" fillId="2" borderId="45" xfId="76" applyFont="1" applyFill="1" applyBorder="1" applyAlignment="1">
      <alignment horizontal="center"/>
    </xf>
    <xf numFmtId="0" fontId="9" fillId="2" borderId="7" xfId="77" applyFont="1" applyFill="1" applyBorder="1" applyAlignment="1">
      <alignment horizontal="center"/>
    </xf>
    <xf numFmtId="165" fontId="10" fillId="4" borderId="11" xfId="30" applyNumberFormat="1" applyFont="1" applyFill="1" applyBorder="1" applyAlignment="1">
      <alignment horizontal="right" vertical="top"/>
    </xf>
    <xf numFmtId="165" fontId="10" fillId="4" borderId="14" xfId="32" applyNumberFormat="1" applyFont="1" applyFill="1" applyBorder="1" applyAlignment="1">
      <alignment horizontal="right" vertical="top"/>
    </xf>
    <xf numFmtId="165" fontId="10" fillId="4" borderId="15" xfId="16" applyNumberFormat="1" applyFont="1" applyFill="1" applyBorder="1" applyAlignment="1">
      <alignment horizontal="right" vertical="top"/>
    </xf>
    <xf numFmtId="165" fontId="10" fillId="5" borderId="15" xfId="16" applyNumberFormat="1" applyFont="1" applyFill="1" applyBorder="1" applyAlignment="1">
      <alignment horizontal="right" vertical="top"/>
    </xf>
    <xf numFmtId="165" fontId="10" fillId="6" borderId="43" xfId="57" applyNumberFormat="1" applyFont="1" applyFill="1" applyBorder="1" applyAlignment="1">
      <alignment horizontal="right" vertical="top"/>
    </xf>
    <xf numFmtId="165" fontId="10" fillId="6" borderId="44" xfId="65" applyNumberFormat="1" applyFont="1" applyFill="1" applyBorder="1" applyAlignment="1">
      <alignment horizontal="right" vertical="top"/>
    </xf>
    <xf numFmtId="165" fontId="14" fillId="2" borderId="14" xfId="32" applyNumberFormat="1" applyFont="1" applyFill="1" applyBorder="1" applyAlignment="1">
      <alignment horizontal="right" vertical="top"/>
    </xf>
    <xf numFmtId="165" fontId="10" fillId="4" borderId="42" xfId="56" applyNumberFormat="1" applyFont="1" applyFill="1" applyBorder="1" applyAlignment="1">
      <alignment horizontal="right" vertical="top"/>
    </xf>
    <xf numFmtId="165" fontId="10" fillId="4" borderId="43" xfId="57" applyNumberFormat="1" applyFont="1" applyFill="1" applyBorder="1" applyAlignment="1">
      <alignment horizontal="right" vertical="top"/>
    </xf>
    <xf numFmtId="165" fontId="10" fillId="4" borderId="16" xfId="33" applyNumberFormat="1" applyFont="1" applyFill="1" applyBorder="1" applyAlignment="1">
      <alignment horizontal="right" vertical="top"/>
    </xf>
    <xf numFmtId="165" fontId="10" fillId="4" borderId="18" xfId="19" applyNumberFormat="1" applyFont="1" applyFill="1" applyBorder="1" applyAlignment="1">
      <alignment horizontal="right" vertical="top"/>
    </xf>
    <xf numFmtId="0" fontId="11" fillId="2" borderId="36" xfId="78"/>
    <xf numFmtId="165" fontId="10" fillId="2" borderId="44" xfId="82" applyNumberFormat="1" applyFont="1" applyFill="1" applyBorder="1" applyAlignment="1">
      <alignment horizontal="right" vertical="top"/>
    </xf>
    <xf numFmtId="165" fontId="10" fillId="2" borderId="18" xfId="83" applyNumberFormat="1" applyFont="1" applyFill="1" applyBorder="1" applyAlignment="1">
      <alignment horizontal="right" vertical="top"/>
    </xf>
    <xf numFmtId="165" fontId="10" fillId="2" borderId="44" xfId="84" applyNumberFormat="1" applyFont="1" applyFill="1" applyBorder="1" applyAlignment="1">
      <alignment horizontal="right" vertical="top"/>
    </xf>
    <xf numFmtId="165" fontId="10" fillId="2" borderId="17" xfId="85" applyNumberFormat="1" applyFont="1" applyFill="1" applyBorder="1" applyAlignment="1">
      <alignment horizontal="right" vertical="top"/>
    </xf>
    <xf numFmtId="0" fontId="9" fillId="3" borderId="27" xfId="86" applyFont="1" applyFill="1" applyBorder="1" applyAlignment="1">
      <alignment horizontal="left" vertical="top"/>
    </xf>
    <xf numFmtId="165" fontId="10" fillId="2" borderId="43" xfId="87" applyNumberFormat="1" applyFont="1" applyFill="1" applyBorder="1" applyAlignment="1">
      <alignment horizontal="right" vertical="top"/>
    </xf>
    <xf numFmtId="165" fontId="10" fillId="2" borderId="15" xfId="88" applyNumberFormat="1" applyFont="1" applyFill="1" applyBorder="1" applyAlignment="1">
      <alignment horizontal="right" vertical="top"/>
    </xf>
    <xf numFmtId="165" fontId="10" fillId="2" borderId="43" xfId="89" applyNumberFormat="1" applyFont="1" applyFill="1" applyBorder="1" applyAlignment="1">
      <alignment horizontal="right" vertical="top"/>
    </xf>
    <xf numFmtId="165" fontId="10" fillId="2" borderId="14" xfId="90" applyNumberFormat="1" applyFont="1" applyFill="1" applyBorder="1" applyAlignment="1">
      <alignment horizontal="right" vertical="top"/>
    </xf>
    <xf numFmtId="0" fontId="9" fillId="3" borderId="26" xfId="91" applyFont="1" applyFill="1" applyBorder="1" applyAlignment="1">
      <alignment horizontal="left" vertical="top"/>
    </xf>
    <xf numFmtId="165" fontId="10" fillId="2" borderId="42" xfId="92" applyNumberFormat="1" applyFont="1" applyFill="1" applyBorder="1" applyAlignment="1">
      <alignment horizontal="right" vertical="top"/>
    </xf>
    <xf numFmtId="165" fontId="10" fillId="2" borderId="12" xfId="93" applyNumberFormat="1" applyFont="1" applyFill="1" applyBorder="1" applyAlignment="1">
      <alignment horizontal="right" vertical="top"/>
    </xf>
    <xf numFmtId="165" fontId="10" fillId="2" borderId="42" xfId="94" applyNumberFormat="1" applyFont="1" applyFill="1" applyBorder="1" applyAlignment="1">
      <alignment horizontal="right" vertical="top"/>
    </xf>
    <xf numFmtId="165" fontId="10" fillId="2" borderId="11" xfId="95" applyNumberFormat="1" applyFont="1" applyFill="1" applyBorder="1" applyAlignment="1">
      <alignment horizontal="right" vertical="top"/>
    </xf>
    <xf numFmtId="0" fontId="9" fillId="3" borderId="25" xfId="96" applyFont="1" applyFill="1" applyBorder="1" applyAlignment="1">
      <alignment horizontal="left" vertical="top"/>
    </xf>
    <xf numFmtId="0" fontId="9" fillId="2" borderId="45" xfId="97" applyFont="1" applyFill="1" applyBorder="1" applyAlignment="1">
      <alignment horizontal="center"/>
    </xf>
    <xf numFmtId="0" fontId="9" fillId="2" borderId="39" xfId="98" applyFont="1" applyFill="1" applyBorder="1" applyAlignment="1">
      <alignment horizontal="center"/>
    </xf>
    <xf numFmtId="0" fontId="9" fillId="2" borderId="45" xfId="99" applyFont="1" applyFill="1" applyBorder="1" applyAlignment="1">
      <alignment horizontal="center"/>
    </xf>
    <xf numFmtId="0" fontId="9" fillId="2" borderId="38" xfId="100" applyFont="1" applyFill="1" applyBorder="1" applyAlignment="1">
      <alignment horizontal="center"/>
    </xf>
    <xf numFmtId="0" fontId="9" fillId="3" borderId="27" xfId="106" applyFont="1" applyFill="1" applyBorder="1" applyAlignment="1">
      <alignment horizontal="left" vertical="top" wrapText="1"/>
    </xf>
    <xf numFmtId="0" fontId="9" fillId="3" borderId="26" xfId="107" applyFont="1" applyFill="1" applyBorder="1" applyAlignment="1">
      <alignment horizontal="left" vertical="top" wrapText="1"/>
    </xf>
    <xf numFmtId="0" fontId="9" fillId="3" borderId="25" xfId="108" applyFont="1" applyFill="1" applyBorder="1" applyAlignment="1">
      <alignment horizontal="left" vertical="top" wrapText="1"/>
    </xf>
    <xf numFmtId="0" fontId="9" fillId="2" borderId="45" xfId="109" applyFont="1" applyFill="1" applyBorder="1" applyAlignment="1">
      <alignment horizontal="center"/>
    </xf>
    <xf numFmtId="0" fontId="9" fillId="2" borderId="39" xfId="110" applyFont="1" applyFill="1" applyBorder="1" applyAlignment="1">
      <alignment horizontal="center"/>
    </xf>
    <xf numFmtId="0" fontId="9" fillId="2" borderId="45" xfId="111" applyFont="1" applyFill="1" applyBorder="1" applyAlignment="1">
      <alignment horizontal="center"/>
    </xf>
    <xf numFmtId="0" fontId="9" fillId="2" borderId="38" xfId="112" applyFont="1" applyFill="1" applyBorder="1" applyAlignment="1">
      <alignment horizontal="center"/>
    </xf>
    <xf numFmtId="0" fontId="10" fillId="2" borderId="44" xfId="119" applyFont="1" applyFill="1" applyBorder="1" applyAlignment="1">
      <alignment horizontal="left" vertical="top" wrapText="1"/>
    </xf>
    <xf numFmtId="0" fontId="10" fillId="2" borderId="18" xfId="120" applyFont="1" applyFill="1" applyBorder="1" applyAlignment="1">
      <alignment horizontal="left" vertical="top" wrapText="1"/>
    </xf>
    <xf numFmtId="0" fontId="10" fillId="2" borderId="44" xfId="121" applyFont="1" applyFill="1" applyBorder="1" applyAlignment="1">
      <alignment horizontal="left" vertical="top" wrapText="1"/>
    </xf>
    <xf numFmtId="167" fontId="10" fillId="2" borderId="18" xfId="122" applyNumberFormat="1" applyFont="1" applyFill="1" applyBorder="1" applyAlignment="1">
      <alignment horizontal="right" vertical="top"/>
    </xf>
    <xf numFmtId="167" fontId="10" fillId="2" borderId="17" xfId="123" applyNumberFormat="1" applyFont="1" applyFill="1" applyBorder="1" applyAlignment="1">
      <alignment horizontal="right" vertical="top"/>
    </xf>
    <xf numFmtId="0" fontId="10" fillId="2" borderId="43" xfId="124" applyFont="1" applyFill="1" applyBorder="1" applyAlignment="1">
      <alignment horizontal="left" vertical="top" wrapText="1"/>
    </xf>
    <xf numFmtId="0" fontId="10" fillId="2" borderId="15" xfId="125" applyFont="1" applyFill="1" applyBorder="1" applyAlignment="1">
      <alignment horizontal="left" vertical="top" wrapText="1"/>
    </xf>
    <xf numFmtId="0" fontId="10" fillId="2" borderId="43" xfId="126" applyFont="1" applyFill="1" applyBorder="1" applyAlignment="1">
      <alignment horizontal="left" vertical="top" wrapText="1"/>
    </xf>
    <xf numFmtId="167" fontId="10" fillId="2" borderId="15" xfId="127" applyNumberFormat="1" applyFont="1" applyFill="1" applyBorder="1" applyAlignment="1">
      <alignment horizontal="right" vertical="top"/>
    </xf>
    <xf numFmtId="167" fontId="10" fillId="2" borderId="14" xfId="128" applyNumberFormat="1" applyFont="1" applyFill="1" applyBorder="1" applyAlignment="1">
      <alignment horizontal="right" vertical="top"/>
    </xf>
    <xf numFmtId="0" fontId="9" fillId="2" borderId="45" xfId="129" applyFont="1" applyFill="1" applyBorder="1" applyAlignment="1">
      <alignment horizontal="center" wrapText="1"/>
    </xf>
    <xf numFmtId="0" fontId="9" fillId="2" borderId="39" xfId="130" applyFont="1" applyFill="1" applyBorder="1" applyAlignment="1">
      <alignment horizontal="center" wrapText="1"/>
    </xf>
    <xf numFmtId="0" fontId="9" fillId="2" borderId="45" xfId="131" applyFont="1" applyFill="1" applyBorder="1" applyAlignment="1">
      <alignment horizontal="center" wrapText="1"/>
    </xf>
    <xf numFmtId="0" fontId="9" fillId="2" borderId="38" xfId="132" applyFont="1" applyFill="1" applyBorder="1" applyAlignment="1">
      <alignment horizontal="center" wrapText="1"/>
    </xf>
    <xf numFmtId="0" fontId="9" fillId="2" borderId="45" xfId="134" applyFont="1" applyFill="1" applyBorder="1" applyAlignment="1">
      <alignment horizontal="center" wrapText="1"/>
    </xf>
    <xf numFmtId="0" fontId="9" fillId="2" borderId="38" xfId="135" applyFont="1" applyFill="1" applyBorder="1" applyAlignment="1">
      <alignment horizontal="center" wrapText="1"/>
    </xf>
    <xf numFmtId="0" fontId="9" fillId="3" borderId="27" xfId="136" applyFont="1" applyFill="1" applyBorder="1" applyAlignment="1">
      <alignment horizontal="left" vertical="top" wrapText="1"/>
    </xf>
    <xf numFmtId="0" fontId="9" fillId="3" borderId="26" xfId="138" applyFont="1" applyFill="1" applyBorder="1" applyAlignment="1">
      <alignment horizontal="left" vertical="top" wrapText="1"/>
    </xf>
    <xf numFmtId="0" fontId="9" fillId="3" borderId="25" xfId="140" applyFont="1" applyFill="1" applyBorder="1" applyAlignment="1">
      <alignment horizontal="left" vertical="top" wrapText="1"/>
    </xf>
    <xf numFmtId="0" fontId="9" fillId="2" borderId="39" xfId="142" applyFont="1" applyFill="1" applyBorder="1" applyAlignment="1">
      <alignment horizontal="center" wrapText="1"/>
    </xf>
    <xf numFmtId="166" fontId="10" fillId="2" borderId="44" xfId="145" applyNumberFormat="1" applyFont="1" applyFill="1" applyBorder="1" applyAlignment="1">
      <alignment horizontal="right" vertical="top"/>
    </xf>
    <xf numFmtId="164" fontId="10" fillId="2" borderId="17" xfId="146" applyNumberFormat="1" applyFont="1" applyFill="1" applyBorder="1" applyAlignment="1">
      <alignment horizontal="right" vertical="top"/>
    </xf>
    <xf numFmtId="166" fontId="10" fillId="2" borderId="43" xfId="147" applyNumberFormat="1" applyFont="1" applyFill="1" applyBorder="1" applyAlignment="1">
      <alignment horizontal="right" vertical="top"/>
    </xf>
    <xf numFmtId="164" fontId="10" fillId="2" borderId="14" xfId="148" applyNumberFormat="1" applyFont="1" applyFill="1" applyBorder="1" applyAlignment="1">
      <alignment horizontal="right" vertical="top"/>
    </xf>
    <xf numFmtId="166" fontId="10" fillId="2" borderId="42" xfId="149" applyNumberFormat="1" applyFont="1" applyFill="1" applyBorder="1" applyAlignment="1">
      <alignment horizontal="right" vertical="top"/>
    </xf>
    <xf numFmtId="164" fontId="10" fillId="2" borderId="11" xfId="150" applyNumberFormat="1" applyFont="1" applyFill="1" applyBorder="1" applyAlignment="1">
      <alignment horizontal="right" vertical="top"/>
    </xf>
    <xf numFmtId="165" fontId="10" fillId="4" borderId="14" xfId="90" applyNumberFormat="1" applyFont="1" applyFill="1" applyBorder="1" applyAlignment="1">
      <alignment horizontal="right" vertical="top"/>
    </xf>
    <xf numFmtId="165" fontId="10" fillId="4" borderId="11" xfId="95" applyNumberFormat="1" applyFont="1" applyFill="1" applyBorder="1" applyAlignment="1">
      <alignment horizontal="right" vertical="top"/>
    </xf>
    <xf numFmtId="0" fontId="7" fillId="2" borderId="36" xfId="151"/>
    <xf numFmtId="16" fontId="0" fillId="0" borderId="0" xfId="0" applyNumberFormat="1"/>
    <xf numFmtId="0" fontId="0" fillId="0" borderId="0" xfId="0" applyFont="1"/>
    <xf numFmtId="49" fontId="0" fillId="0" borderId="0" xfId="0" applyNumberFormat="1"/>
    <xf numFmtId="0" fontId="15" fillId="4" borderId="0" xfId="0" applyFont="1" applyFill="1"/>
    <xf numFmtId="0" fontId="11" fillId="2" borderId="36" xfId="151" applyFont="1"/>
    <xf numFmtId="0" fontId="0" fillId="2" borderId="36" xfId="151" applyFont="1"/>
    <xf numFmtId="0" fontId="15" fillId="4" borderId="36" xfId="151" applyFont="1" applyFill="1"/>
    <xf numFmtId="0" fontId="16" fillId="0" borderId="0" xfId="0" applyFont="1"/>
    <xf numFmtId="0" fontId="20" fillId="0" borderId="0" xfId="0" applyFont="1"/>
    <xf numFmtId="0" fontId="0" fillId="7" borderId="0" xfId="0" applyFill="1"/>
    <xf numFmtId="0" fontId="21" fillId="0" borderId="46" xfId="0" applyFont="1" applyBorder="1"/>
    <xf numFmtId="0" fontId="0" fillId="0" borderId="46" xfId="0" applyBorder="1"/>
    <xf numFmtId="0" fontId="0" fillId="0" borderId="46" xfId="0" applyFont="1" applyBorder="1"/>
    <xf numFmtId="0" fontId="0" fillId="7" borderId="46" xfId="0" applyFont="1" applyFill="1" applyBorder="1"/>
    <xf numFmtId="0" fontId="17" fillId="0" borderId="46" xfId="0" applyFont="1" applyBorder="1"/>
    <xf numFmtId="0" fontId="19" fillId="0" borderId="46" xfId="0" applyFont="1" applyBorder="1"/>
    <xf numFmtId="0" fontId="20" fillId="0" borderId="46" xfId="0" applyFont="1" applyBorder="1"/>
    <xf numFmtId="0" fontId="18" fillId="0" borderId="46" xfId="0" applyFont="1" applyBorder="1"/>
    <xf numFmtId="0" fontId="15" fillId="0" borderId="46" xfId="0" applyFont="1" applyBorder="1"/>
    <xf numFmtId="0" fontId="16" fillId="0" borderId="46" xfId="0" applyFont="1" applyBorder="1"/>
    <xf numFmtId="0" fontId="23" fillId="2" borderId="36" xfId="152" applyFont="1" applyFill="1" applyBorder="1"/>
    <xf numFmtId="0" fontId="9" fillId="2" borderId="38" xfId="158" applyFont="1" applyFill="1" applyBorder="1" applyAlignment="1">
      <alignment horizontal="center" wrapText="1"/>
    </xf>
    <xf numFmtId="0" fontId="9" fillId="2" borderId="39" xfId="159" applyFont="1" applyFill="1" applyBorder="1" applyAlignment="1">
      <alignment horizontal="center" wrapText="1"/>
    </xf>
    <xf numFmtId="0" fontId="9" fillId="2" borderId="45" xfId="160" applyFont="1" applyFill="1" applyBorder="1" applyAlignment="1">
      <alignment horizontal="center" wrapText="1"/>
    </xf>
    <xf numFmtId="0" fontId="9" fillId="3" borderId="25" xfId="162" applyFont="1" applyFill="1" applyBorder="1" applyAlignment="1">
      <alignment horizontal="left" vertical="top" wrapText="1"/>
    </xf>
    <xf numFmtId="165" fontId="10" fillId="2" borderId="11" xfId="163" applyNumberFormat="1" applyFont="1" applyFill="1" applyBorder="1" applyAlignment="1">
      <alignment horizontal="right" vertical="top"/>
    </xf>
    <xf numFmtId="165" fontId="10" fillId="2" borderId="12" xfId="164" applyNumberFormat="1" applyFont="1" applyFill="1" applyBorder="1" applyAlignment="1">
      <alignment horizontal="right" vertical="top"/>
    </xf>
    <xf numFmtId="165" fontId="10" fillId="2" borderId="42" xfId="165" applyNumberFormat="1" applyFont="1" applyFill="1" applyBorder="1" applyAlignment="1">
      <alignment horizontal="right" vertical="top"/>
    </xf>
    <xf numFmtId="0" fontId="9" fillId="3" borderId="26" xfId="167" applyFont="1" applyFill="1" applyBorder="1" applyAlignment="1">
      <alignment horizontal="left" vertical="top" wrapText="1"/>
    </xf>
    <xf numFmtId="165" fontId="10" fillId="2" borderId="14" xfId="168" applyNumberFormat="1" applyFont="1" applyFill="1" applyBorder="1" applyAlignment="1">
      <alignment horizontal="right" vertical="top"/>
    </xf>
    <xf numFmtId="165" fontId="10" fillId="2" borderId="15" xfId="169" applyNumberFormat="1" applyFont="1" applyFill="1" applyBorder="1" applyAlignment="1">
      <alignment horizontal="right" vertical="top"/>
    </xf>
    <xf numFmtId="165" fontId="10" fillId="2" borderId="43" xfId="170" applyNumberFormat="1" applyFont="1" applyFill="1" applyBorder="1" applyAlignment="1">
      <alignment horizontal="right" vertical="top"/>
    </xf>
    <xf numFmtId="0" fontId="9" fillId="3" borderId="27" xfId="172" applyFont="1" applyFill="1" applyBorder="1" applyAlignment="1">
      <alignment horizontal="left" vertical="top" wrapText="1"/>
    </xf>
    <xf numFmtId="165" fontId="10" fillId="2" borderId="17" xfId="173" applyNumberFormat="1" applyFont="1" applyFill="1" applyBorder="1" applyAlignment="1">
      <alignment horizontal="right" vertical="top"/>
    </xf>
    <xf numFmtId="165" fontId="10" fillId="2" borderId="18" xfId="174" applyNumberFormat="1" applyFont="1" applyFill="1" applyBorder="1" applyAlignment="1">
      <alignment horizontal="right" vertical="top"/>
    </xf>
    <xf numFmtId="165" fontId="10" fillId="2" borderId="44" xfId="175" applyNumberFormat="1" applyFont="1" applyFill="1" applyBorder="1" applyAlignment="1">
      <alignment horizontal="right" vertical="top"/>
    </xf>
    <xf numFmtId="165" fontId="10" fillId="2" borderId="47" xfId="178" applyNumberFormat="1" applyFont="1" applyFill="1" applyBorder="1" applyAlignment="1">
      <alignment horizontal="right" vertical="top"/>
    </xf>
    <xf numFmtId="165" fontId="10" fillId="2" borderId="26" xfId="179" applyNumberFormat="1" applyFont="1" applyFill="1" applyBorder="1" applyAlignment="1">
      <alignment horizontal="right" vertical="top"/>
    </xf>
    <xf numFmtId="166" fontId="10" fillId="2" borderId="26" xfId="180" applyNumberFormat="1" applyFont="1" applyFill="1" applyBorder="1" applyAlignment="1">
      <alignment horizontal="right" vertical="top"/>
    </xf>
    <xf numFmtId="165" fontId="10" fillId="2" borderId="27" xfId="181" applyNumberFormat="1" applyFont="1" applyFill="1" applyBorder="1" applyAlignment="1">
      <alignment horizontal="right" vertical="top"/>
    </xf>
    <xf numFmtId="0" fontId="9" fillId="2" borderId="32" xfId="182" applyFont="1" applyFill="1" applyBorder="1" applyAlignment="1">
      <alignment horizontal="left" wrapText="1"/>
    </xf>
    <xf numFmtId="0" fontId="9" fillId="3" borderId="25" xfId="183" applyFont="1" applyFill="1" applyBorder="1" applyAlignment="1">
      <alignment horizontal="left" vertical="top" wrapText="1"/>
    </xf>
    <xf numFmtId="0" fontId="9" fillId="3" borderId="26" xfId="184" applyFont="1" applyFill="1" applyBorder="1" applyAlignment="1">
      <alignment horizontal="left" vertical="top" wrapText="1"/>
    </xf>
    <xf numFmtId="0" fontId="9" fillId="3" borderId="27" xfId="185" applyFont="1" applyFill="1" applyBorder="1" applyAlignment="1">
      <alignment horizontal="left" vertical="top" wrapText="1"/>
    </xf>
    <xf numFmtId="0" fontId="9" fillId="2" borderId="38" xfId="195" applyFont="1" applyFill="1" applyBorder="1" applyAlignment="1">
      <alignment horizontal="center" wrapText="1"/>
    </xf>
    <xf numFmtId="0" fontId="9" fillId="2" borderId="39" xfId="196" applyFont="1" applyFill="1" applyBorder="1" applyAlignment="1">
      <alignment horizontal="center" wrapText="1"/>
    </xf>
    <xf numFmtId="0" fontId="9" fillId="2" borderId="45" xfId="197" applyFont="1" applyFill="1" applyBorder="1" applyAlignment="1">
      <alignment horizontal="center" wrapText="1"/>
    </xf>
    <xf numFmtId="0" fontId="9" fillId="2" borderId="45" xfId="198" applyFont="1" applyFill="1" applyBorder="1" applyAlignment="1">
      <alignment horizontal="center" wrapText="1"/>
    </xf>
    <xf numFmtId="0" fontId="9" fillId="3" borderId="25" xfId="199" applyFont="1" applyFill="1" applyBorder="1" applyAlignment="1">
      <alignment horizontal="left" vertical="top"/>
    </xf>
    <xf numFmtId="165" fontId="10" fillId="2" borderId="42" xfId="200" applyNumberFormat="1" applyFont="1" applyFill="1" applyBorder="1" applyAlignment="1">
      <alignment horizontal="right" vertical="top"/>
    </xf>
    <xf numFmtId="0" fontId="9" fillId="3" borderId="26" xfId="201" applyFont="1" applyFill="1" applyBorder="1" applyAlignment="1">
      <alignment horizontal="left" vertical="top"/>
    </xf>
    <xf numFmtId="165" fontId="10" fillId="2" borderId="43" xfId="202" applyNumberFormat="1" applyFont="1" applyFill="1" applyBorder="1" applyAlignment="1">
      <alignment horizontal="right" vertical="top"/>
    </xf>
    <xf numFmtId="0" fontId="10" fillId="2" borderId="15" xfId="203" applyFont="1" applyFill="1" applyBorder="1" applyAlignment="1">
      <alignment horizontal="left" vertical="top" wrapText="1"/>
    </xf>
    <xf numFmtId="0" fontId="10" fillId="2" borderId="43" xfId="204" applyFont="1" applyFill="1" applyBorder="1" applyAlignment="1">
      <alignment horizontal="left" vertical="top" wrapText="1"/>
    </xf>
    <xf numFmtId="0" fontId="10" fillId="2" borderId="43" xfId="205" applyFont="1" applyFill="1" applyBorder="1" applyAlignment="1">
      <alignment horizontal="left" vertical="top" wrapText="1"/>
    </xf>
    <xf numFmtId="0" fontId="9" fillId="3" borderId="27" xfId="206" applyFont="1" applyFill="1" applyBorder="1" applyAlignment="1">
      <alignment horizontal="left" vertical="top"/>
    </xf>
    <xf numFmtId="165" fontId="10" fillId="2" borderId="44" xfId="207" applyNumberFormat="1" applyFont="1" applyFill="1" applyBorder="1" applyAlignment="1">
      <alignment horizontal="right" vertical="top"/>
    </xf>
    <xf numFmtId="0" fontId="10" fillId="2" borderId="18" xfId="208" applyFont="1" applyFill="1" applyBorder="1" applyAlignment="1">
      <alignment horizontal="left" vertical="top" wrapText="1"/>
    </xf>
    <xf numFmtId="0" fontId="10" fillId="2" borderId="44" xfId="209" applyFont="1" applyFill="1" applyBorder="1" applyAlignment="1">
      <alignment horizontal="left" vertical="top" wrapText="1"/>
    </xf>
    <xf numFmtId="0" fontId="10" fillId="2" borderId="44" xfId="210" applyFont="1" applyFill="1" applyBorder="1" applyAlignment="1">
      <alignment horizontal="left" vertical="top" wrapText="1"/>
    </xf>
    <xf numFmtId="0" fontId="9" fillId="2" borderId="38" xfId="212" applyFont="1" applyFill="1" applyBorder="1" applyAlignment="1">
      <alignment horizontal="center"/>
    </xf>
    <xf numFmtId="0" fontId="9" fillId="2" borderId="39" xfId="213" applyFont="1" applyFill="1" applyBorder="1" applyAlignment="1">
      <alignment horizontal="center"/>
    </xf>
    <xf numFmtId="0" fontId="9" fillId="2" borderId="45" xfId="214" applyFont="1" applyFill="1" applyBorder="1" applyAlignment="1">
      <alignment horizontal="center"/>
    </xf>
    <xf numFmtId="0" fontId="9" fillId="2" borderId="45" xfId="215" applyFont="1" applyFill="1" applyBorder="1" applyAlignment="1">
      <alignment horizontal="center"/>
    </xf>
    <xf numFmtId="0" fontId="9" fillId="2" borderId="38" xfId="217" applyFont="1" applyFill="1" applyBorder="1" applyAlignment="1">
      <alignment horizontal="center"/>
    </xf>
    <xf numFmtId="0" fontId="9" fillId="2" borderId="39" xfId="218" applyFont="1" applyFill="1" applyBorder="1" applyAlignment="1">
      <alignment horizontal="center"/>
    </xf>
    <xf numFmtId="0" fontId="9" fillId="2" borderId="45" xfId="219" applyFont="1" applyFill="1" applyBorder="1" applyAlignment="1">
      <alignment horizontal="center"/>
    </xf>
    <xf numFmtId="0" fontId="9" fillId="2" borderId="45" xfId="220" applyFont="1" applyFill="1" applyBorder="1" applyAlignment="1">
      <alignment horizontal="center"/>
    </xf>
    <xf numFmtId="165" fontId="10" fillId="2" borderId="44" xfId="224" applyNumberFormat="1" applyFont="1" applyFill="1" applyBorder="1" applyAlignment="1">
      <alignment horizontal="right" vertical="top"/>
    </xf>
    <xf numFmtId="165" fontId="10" fillId="2" borderId="18" xfId="225" applyNumberFormat="1" applyFont="1" applyFill="1" applyBorder="1" applyAlignment="1">
      <alignment horizontal="right" vertical="top"/>
    </xf>
    <xf numFmtId="165" fontId="10" fillId="2" borderId="17" xfId="226" applyNumberFormat="1" applyFont="1" applyFill="1" applyBorder="1" applyAlignment="1">
      <alignment horizontal="right" vertical="top"/>
    </xf>
    <xf numFmtId="0" fontId="9" fillId="3" borderId="27" xfId="227" applyFont="1" applyFill="1" applyBorder="1" applyAlignment="1">
      <alignment horizontal="left" vertical="top"/>
    </xf>
    <xf numFmtId="165" fontId="10" fillId="2" borderId="43" xfId="228" applyNumberFormat="1" applyFont="1" applyFill="1" applyBorder="1" applyAlignment="1">
      <alignment horizontal="right" vertical="top"/>
    </xf>
    <xf numFmtId="165" fontId="10" fillId="2" borderId="15" xfId="229" applyNumberFormat="1" applyFont="1" applyFill="1" applyBorder="1" applyAlignment="1">
      <alignment horizontal="right" vertical="top"/>
    </xf>
    <xf numFmtId="165" fontId="10" fillId="2" borderId="14" xfId="230" applyNumberFormat="1" applyFont="1" applyFill="1" applyBorder="1" applyAlignment="1">
      <alignment horizontal="right" vertical="top"/>
    </xf>
    <xf numFmtId="0" fontId="9" fillId="3" borderId="26" xfId="231" applyFont="1" applyFill="1" applyBorder="1" applyAlignment="1">
      <alignment horizontal="left" vertical="top"/>
    </xf>
    <xf numFmtId="165" fontId="10" fillId="2" borderId="42" xfId="232" applyNumberFormat="1" applyFont="1" applyFill="1" applyBorder="1" applyAlignment="1">
      <alignment horizontal="right" vertical="top"/>
    </xf>
    <xf numFmtId="165" fontId="10" fillId="2" borderId="12" xfId="233" applyNumberFormat="1" applyFont="1" applyFill="1" applyBorder="1" applyAlignment="1">
      <alignment horizontal="right" vertical="top"/>
    </xf>
    <xf numFmtId="165" fontId="10" fillId="2" borderId="11" xfId="234" applyNumberFormat="1" applyFont="1" applyFill="1" applyBorder="1" applyAlignment="1">
      <alignment horizontal="right" vertical="top"/>
    </xf>
    <xf numFmtId="0" fontId="9" fillId="3" borderId="25" xfId="235" applyFont="1" applyFill="1" applyBorder="1" applyAlignment="1">
      <alignment horizontal="left" vertical="top"/>
    </xf>
    <xf numFmtId="0" fontId="9" fillId="2" borderId="45" xfId="236" applyFont="1" applyFill="1" applyBorder="1" applyAlignment="1">
      <alignment horizontal="center"/>
    </xf>
    <xf numFmtId="0" fontId="9" fillId="2" borderId="39" xfId="237" applyFont="1" applyFill="1" applyBorder="1" applyAlignment="1">
      <alignment horizontal="center"/>
    </xf>
    <xf numFmtId="0" fontId="9" fillId="2" borderId="38" xfId="238" applyFont="1" applyFill="1" applyBorder="1" applyAlignment="1">
      <alignment horizontal="center"/>
    </xf>
    <xf numFmtId="0" fontId="9" fillId="3" borderId="27" xfId="243" applyFont="1" applyFill="1" applyBorder="1" applyAlignment="1">
      <alignment horizontal="left" vertical="top" wrapText="1"/>
    </xf>
    <xf numFmtId="0" fontId="9" fillId="3" borderId="26" xfId="244" applyFont="1" applyFill="1" applyBorder="1" applyAlignment="1">
      <alignment horizontal="left" vertical="top" wrapText="1"/>
    </xf>
    <xf numFmtId="0" fontId="9" fillId="3" borderId="25" xfId="245" applyFont="1" applyFill="1" applyBorder="1" applyAlignment="1">
      <alignment horizontal="left" vertical="top" wrapText="1"/>
    </xf>
    <xf numFmtId="0" fontId="9" fillId="2" borderId="45" xfId="246" applyFont="1" applyFill="1" applyBorder="1" applyAlignment="1">
      <alignment horizontal="center"/>
    </xf>
    <xf numFmtId="0" fontId="9" fillId="2" borderId="39" xfId="247" applyFont="1" applyFill="1" applyBorder="1" applyAlignment="1">
      <alignment horizontal="center"/>
    </xf>
    <xf numFmtId="0" fontId="9" fillId="2" borderId="38" xfId="248" applyFont="1" applyFill="1" applyBorder="1" applyAlignment="1">
      <alignment horizontal="center"/>
    </xf>
    <xf numFmtId="0" fontId="10" fillId="2" borderId="44" xfId="255" applyFont="1" applyFill="1" applyBorder="1" applyAlignment="1">
      <alignment horizontal="left" vertical="top" wrapText="1"/>
    </xf>
    <xf numFmtId="0" fontId="10" fillId="2" borderId="18" xfId="256" applyFont="1" applyFill="1" applyBorder="1" applyAlignment="1">
      <alignment horizontal="left" vertical="top" wrapText="1"/>
    </xf>
    <xf numFmtId="0" fontId="10" fillId="2" borderId="44" xfId="257" applyFont="1" applyFill="1" applyBorder="1" applyAlignment="1">
      <alignment horizontal="left" vertical="top" wrapText="1"/>
    </xf>
    <xf numFmtId="165" fontId="10" fillId="2" borderId="44" xfId="258" applyNumberFormat="1" applyFont="1" applyFill="1" applyBorder="1" applyAlignment="1">
      <alignment horizontal="right" vertical="top"/>
    </xf>
    <xf numFmtId="0" fontId="10" fillId="2" borderId="43" xfId="259" applyFont="1" applyFill="1" applyBorder="1" applyAlignment="1">
      <alignment horizontal="left" vertical="top" wrapText="1"/>
    </xf>
    <xf numFmtId="0" fontId="10" fillId="2" borderId="15" xfId="260" applyFont="1" applyFill="1" applyBorder="1" applyAlignment="1">
      <alignment horizontal="left" vertical="top" wrapText="1"/>
    </xf>
    <xf numFmtId="0" fontId="10" fillId="2" borderId="43" xfId="261" applyFont="1" applyFill="1" applyBorder="1" applyAlignment="1">
      <alignment horizontal="left" vertical="top" wrapText="1"/>
    </xf>
    <xf numFmtId="165" fontId="10" fillId="2" borderId="43" xfId="262" applyNumberFormat="1" applyFont="1" applyFill="1" applyBorder="1" applyAlignment="1">
      <alignment horizontal="right" vertical="top"/>
    </xf>
    <xf numFmtId="165" fontId="10" fillId="2" borderId="42" xfId="263" applyNumberFormat="1" applyFont="1" applyFill="1" applyBorder="1" applyAlignment="1">
      <alignment horizontal="right" vertical="top"/>
    </xf>
    <xf numFmtId="0" fontId="9" fillId="2" borderId="45" xfId="264" applyFont="1" applyFill="1" applyBorder="1" applyAlignment="1">
      <alignment horizontal="center" wrapText="1"/>
    </xf>
    <xf numFmtId="0" fontId="9" fillId="2" borderId="39" xfId="265" applyFont="1" applyFill="1" applyBorder="1" applyAlignment="1">
      <alignment horizontal="center" wrapText="1"/>
    </xf>
    <xf numFmtId="0" fontId="9" fillId="2" borderId="45" xfId="266" applyFont="1" applyFill="1" applyBorder="1" applyAlignment="1">
      <alignment horizontal="center" wrapText="1"/>
    </xf>
    <xf numFmtId="0" fontId="9" fillId="2" borderId="38" xfId="267" applyFont="1" applyFill="1" applyBorder="1" applyAlignment="1">
      <alignment horizontal="center" wrapText="1"/>
    </xf>
    <xf numFmtId="0" fontId="9" fillId="2" borderId="45" xfId="270" applyFont="1" applyFill="1" applyBorder="1" applyAlignment="1">
      <alignment horizontal="center" wrapText="1"/>
    </xf>
    <xf numFmtId="0" fontId="9" fillId="2" borderId="38" xfId="271" applyFont="1" applyFill="1" applyBorder="1" applyAlignment="1">
      <alignment horizontal="center" wrapText="1"/>
    </xf>
    <xf numFmtId="165" fontId="10" fillId="2" borderId="27" xfId="272" applyNumberFormat="1" applyFont="1" applyFill="1" applyBorder="1" applyAlignment="1">
      <alignment horizontal="right" vertical="top"/>
    </xf>
    <xf numFmtId="0" fontId="9" fillId="3" borderId="27" xfId="273" applyFont="1" applyFill="1" applyBorder="1" applyAlignment="1">
      <alignment horizontal="left" vertical="top" wrapText="1"/>
    </xf>
    <xf numFmtId="166" fontId="10" fillId="2" borderId="26" xfId="275" applyNumberFormat="1" applyFont="1" applyFill="1" applyBorder="1" applyAlignment="1">
      <alignment horizontal="right" vertical="top"/>
    </xf>
    <xf numFmtId="0" fontId="9" fillId="3" borderId="26" xfId="276" applyFont="1" applyFill="1" applyBorder="1" applyAlignment="1">
      <alignment horizontal="left" vertical="top" wrapText="1"/>
    </xf>
    <xf numFmtId="165" fontId="10" fillId="2" borderId="26" xfId="278" applyNumberFormat="1" applyFont="1" applyFill="1" applyBorder="1" applyAlignment="1">
      <alignment horizontal="right" vertical="top"/>
    </xf>
    <xf numFmtId="165" fontId="10" fillId="2" borderId="47" xfId="279" applyNumberFormat="1" applyFont="1" applyFill="1" applyBorder="1" applyAlignment="1">
      <alignment horizontal="right" vertical="top"/>
    </xf>
    <xf numFmtId="0" fontId="9" fillId="3" borderId="25" xfId="282" applyFont="1" applyFill="1" applyBorder="1" applyAlignment="1">
      <alignment horizontal="left" vertical="top" wrapText="1"/>
    </xf>
    <xf numFmtId="0" fontId="9" fillId="2" borderId="39" xfId="284" applyFont="1" applyFill="1" applyBorder="1" applyAlignment="1">
      <alignment horizontal="center" wrapText="1"/>
    </xf>
    <xf numFmtId="0" fontId="24" fillId="2" borderId="36" xfId="78" applyFont="1"/>
    <xf numFmtId="0" fontId="9" fillId="3" borderId="57" xfId="183" applyFont="1" applyFill="1" applyBorder="1" applyAlignment="1">
      <alignment horizontal="left" vertical="top" wrapText="1"/>
    </xf>
    <xf numFmtId="0" fontId="9" fillId="3" borderId="58" xfId="184" applyFont="1" applyFill="1" applyBorder="1" applyAlignment="1">
      <alignment horizontal="left" vertical="top" wrapText="1"/>
    </xf>
    <xf numFmtId="0" fontId="9" fillId="3" borderId="59" xfId="185" applyFont="1" applyFill="1" applyBorder="1" applyAlignment="1">
      <alignment horizontal="left" vertical="top" wrapText="1"/>
    </xf>
    <xf numFmtId="0" fontId="9" fillId="2" borderId="70" xfId="246" applyFont="1" applyFill="1" applyBorder="1" applyAlignment="1">
      <alignment horizontal="center"/>
    </xf>
    <xf numFmtId="165" fontId="10" fillId="2" borderId="44" xfId="290" applyNumberFormat="1" applyFont="1" applyFill="1" applyBorder="1" applyAlignment="1">
      <alignment horizontal="right" vertical="top"/>
    </xf>
    <xf numFmtId="165" fontId="10" fillId="2" borderId="18" xfId="291" applyNumberFormat="1" applyFont="1" applyFill="1" applyBorder="1" applyAlignment="1">
      <alignment horizontal="right" vertical="top"/>
    </xf>
    <xf numFmtId="165" fontId="10" fillId="2" borderId="44" xfId="292" applyNumberFormat="1" applyFont="1" applyFill="1" applyBorder="1" applyAlignment="1">
      <alignment horizontal="right" vertical="top"/>
    </xf>
    <xf numFmtId="165" fontId="10" fillId="2" borderId="17" xfId="293" applyNumberFormat="1" applyFont="1" applyFill="1" applyBorder="1" applyAlignment="1">
      <alignment horizontal="right" vertical="top"/>
    </xf>
    <xf numFmtId="0" fontId="9" fillId="3" borderId="27" xfId="294" applyFont="1" applyFill="1" applyBorder="1" applyAlignment="1">
      <alignment horizontal="left" vertical="top"/>
    </xf>
    <xf numFmtId="165" fontId="10" fillId="2" borderId="43" xfId="295" applyNumberFormat="1" applyFont="1" applyFill="1" applyBorder="1" applyAlignment="1">
      <alignment horizontal="right" vertical="top"/>
    </xf>
    <xf numFmtId="165" fontId="10" fillId="2" borderId="15" xfId="296" applyNumberFormat="1" applyFont="1" applyFill="1" applyBorder="1" applyAlignment="1">
      <alignment horizontal="right" vertical="top"/>
    </xf>
    <xf numFmtId="165" fontId="10" fillId="2" borderId="43" xfId="297" applyNumberFormat="1" applyFont="1" applyFill="1" applyBorder="1" applyAlignment="1">
      <alignment horizontal="right" vertical="top"/>
    </xf>
    <xf numFmtId="165" fontId="10" fillId="2" borderId="14" xfId="298" applyNumberFormat="1" applyFont="1" applyFill="1" applyBorder="1" applyAlignment="1">
      <alignment horizontal="right" vertical="top"/>
    </xf>
    <xf numFmtId="0" fontId="9" fillId="3" borderId="26" xfId="299" applyFont="1" applyFill="1" applyBorder="1" applyAlignment="1">
      <alignment horizontal="left" vertical="top"/>
    </xf>
    <xf numFmtId="165" fontId="10" fillId="2" borderId="42" xfId="300" applyNumberFormat="1" applyFont="1" applyFill="1" applyBorder="1" applyAlignment="1">
      <alignment horizontal="right" vertical="top"/>
    </xf>
    <xf numFmtId="165" fontId="10" fillId="2" borderId="12" xfId="301" applyNumberFormat="1" applyFont="1" applyFill="1" applyBorder="1" applyAlignment="1">
      <alignment horizontal="right" vertical="top"/>
    </xf>
    <xf numFmtId="165" fontId="10" fillId="2" borderId="42" xfId="302" applyNumberFormat="1" applyFont="1" applyFill="1" applyBorder="1" applyAlignment="1">
      <alignment horizontal="right" vertical="top"/>
    </xf>
    <xf numFmtId="165" fontId="10" fillId="2" borderId="11" xfId="303" applyNumberFormat="1" applyFont="1" applyFill="1" applyBorder="1" applyAlignment="1">
      <alignment horizontal="right" vertical="top"/>
    </xf>
    <xf numFmtId="0" fontId="9" fillId="3" borderId="25" xfId="304" applyFont="1" applyFill="1" applyBorder="1" applyAlignment="1">
      <alignment horizontal="left" vertical="top"/>
    </xf>
    <xf numFmtId="0" fontId="9" fillId="2" borderId="45" xfId="305" applyFont="1" applyFill="1" applyBorder="1" applyAlignment="1">
      <alignment horizontal="center"/>
    </xf>
    <xf numFmtId="0" fontId="9" fillId="2" borderId="39" xfId="306" applyFont="1" applyFill="1" applyBorder="1" applyAlignment="1">
      <alignment horizontal="center"/>
    </xf>
    <xf numFmtId="0" fontId="9" fillId="2" borderId="45" xfId="307" applyFont="1" applyFill="1" applyBorder="1" applyAlignment="1">
      <alignment horizontal="center"/>
    </xf>
    <xf numFmtId="0" fontId="9" fillId="2" borderId="38" xfId="308" applyFont="1" applyFill="1" applyBorder="1" applyAlignment="1">
      <alignment horizontal="center"/>
    </xf>
    <xf numFmtId="0" fontId="9" fillId="3" borderId="27" xfId="313" applyFont="1" applyFill="1" applyBorder="1" applyAlignment="1">
      <alignment horizontal="left" vertical="top" wrapText="1"/>
    </xf>
    <xf numFmtId="0" fontId="9" fillId="3" borderId="26" xfId="314" applyFont="1" applyFill="1" applyBorder="1" applyAlignment="1">
      <alignment horizontal="left" vertical="top" wrapText="1"/>
    </xf>
    <xf numFmtId="0" fontId="9" fillId="3" borderId="25" xfId="315" applyFont="1" applyFill="1" applyBorder="1" applyAlignment="1">
      <alignment horizontal="left" vertical="top" wrapText="1"/>
    </xf>
    <xf numFmtId="0" fontId="9" fillId="2" borderId="45" xfId="316" applyFont="1" applyFill="1" applyBorder="1" applyAlignment="1">
      <alignment horizontal="center"/>
    </xf>
    <xf numFmtId="0" fontId="9" fillId="2" borderId="39" xfId="317" applyFont="1" applyFill="1" applyBorder="1" applyAlignment="1">
      <alignment horizontal="center"/>
    </xf>
    <xf numFmtId="0" fontId="9" fillId="2" borderId="45" xfId="318" applyFont="1" applyFill="1" applyBorder="1" applyAlignment="1">
      <alignment horizontal="center"/>
    </xf>
    <xf numFmtId="0" fontId="9" fillId="2" borderId="38" xfId="319" applyFont="1" applyFill="1" applyBorder="1" applyAlignment="1">
      <alignment horizontal="center"/>
    </xf>
    <xf numFmtId="0" fontId="10" fillId="2" borderId="44" xfId="327" applyFont="1" applyFill="1" applyBorder="1" applyAlignment="1">
      <alignment horizontal="left" vertical="top" wrapText="1"/>
    </xf>
    <xf numFmtId="0" fontId="10" fillId="2" borderId="18" xfId="328" applyFont="1" applyFill="1" applyBorder="1" applyAlignment="1">
      <alignment horizontal="left" vertical="top" wrapText="1"/>
    </xf>
    <xf numFmtId="0" fontId="10" fillId="2" borderId="44" xfId="329" applyFont="1" applyFill="1" applyBorder="1" applyAlignment="1">
      <alignment horizontal="left" vertical="top" wrapText="1"/>
    </xf>
    <xf numFmtId="0" fontId="10" fillId="2" borderId="43" xfId="330" applyFont="1" applyFill="1" applyBorder="1" applyAlignment="1">
      <alignment horizontal="left" vertical="top" wrapText="1"/>
    </xf>
    <xf numFmtId="0" fontId="10" fillId="2" borderId="15" xfId="331" applyFont="1" applyFill="1" applyBorder="1" applyAlignment="1">
      <alignment horizontal="left" vertical="top" wrapText="1"/>
    </xf>
    <xf numFmtId="0" fontId="10" fillId="2" borderId="43" xfId="332" applyFont="1" applyFill="1" applyBorder="1" applyAlignment="1">
      <alignment horizontal="left" vertical="top" wrapText="1"/>
    </xf>
    <xf numFmtId="0" fontId="9" fillId="2" borderId="45" xfId="333" applyFont="1" applyFill="1" applyBorder="1" applyAlignment="1">
      <alignment horizontal="center" wrapText="1"/>
    </xf>
    <xf numFmtId="0" fontId="9" fillId="2" borderId="39" xfId="334" applyFont="1" applyFill="1" applyBorder="1" applyAlignment="1">
      <alignment horizontal="center" wrapText="1"/>
    </xf>
    <xf numFmtId="0" fontId="9" fillId="2" borderId="45" xfId="335" applyFont="1" applyFill="1" applyBorder="1" applyAlignment="1">
      <alignment horizontal="center" wrapText="1"/>
    </xf>
    <xf numFmtId="0" fontId="9" fillId="2" borderId="38" xfId="336" applyFont="1" applyFill="1" applyBorder="1" applyAlignment="1">
      <alignment horizontal="center" wrapText="1"/>
    </xf>
    <xf numFmtId="0" fontId="9" fillId="2" borderId="45" xfId="338" applyFont="1" applyFill="1" applyBorder="1" applyAlignment="1">
      <alignment horizontal="center" wrapText="1"/>
    </xf>
    <xf numFmtId="0" fontId="9" fillId="2" borderId="38" xfId="339" applyFont="1" applyFill="1" applyBorder="1" applyAlignment="1">
      <alignment horizontal="center" wrapText="1"/>
    </xf>
    <xf numFmtId="165" fontId="10" fillId="2" borderId="27" xfId="340" applyNumberFormat="1" applyFont="1" applyFill="1" applyBorder="1" applyAlignment="1">
      <alignment horizontal="right" vertical="top"/>
    </xf>
    <xf numFmtId="0" fontId="9" fillId="3" borderId="27" xfId="341" applyFont="1" applyFill="1" applyBorder="1" applyAlignment="1">
      <alignment horizontal="left" vertical="top" wrapText="1"/>
    </xf>
    <xf numFmtId="166" fontId="10" fillId="2" borderId="26" xfId="343" applyNumberFormat="1" applyFont="1" applyFill="1" applyBorder="1" applyAlignment="1">
      <alignment horizontal="right" vertical="top"/>
    </xf>
    <xf numFmtId="0" fontId="9" fillId="3" borderId="26" xfId="344" applyFont="1" applyFill="1" applyBorder="1" applyAlignment="1">
      <alignment horizontal="left" vertical="top" wrapText="1"/>
    </xf>
    <xf numFmtId="165" fontId="10" fillId="2" borderId="26" xfId="346" applyNumberFormat="1" applyFont="1" applyFill="1" applyBorder="1" applyAlignment="1">
      <alignment horizontal="right" vertical="top"/>
    </xf>
    <xf numFmtId="165" fontId="10" fillId="2" borderId="47" xfId="347" applyNumberFormat="1" applyFont="1" applyFill="1" applyBorder="1" applyAlignment="1">
      <alignment horizontal="right" vertical="top"/>
    </xf>
    <xf numFmtId="0" fontId="9" fillId="3" borderId="25" xfId="350" applyFont="1" applyFill="1" applyBorder="1" applyAlignment="1">
      <alignment horizontal="left" vertical="top" wrapText="1"/>
    </xf>
    <xf numFmtId="0" fontId="9" fillId="2" borderId="39" xfId="352" applyFont="1" applyFill="1" applyBorder="1" applyAlignment="1">
      <alignment horizontal="center" wrapText="1"/>
    </xf>
    <xf numFmtId="0" fontId="26" fillId="2" borderId="38" xfId="319" applyFont="1" applyFill="1" applyBorder="1" applyAlignment="1">
      <alignment horizontal="center"/>
    </xf>
    <xf numFmtId="0" fontId="26" fillId="2" borderId="39" xfId="317" applyFont="1" applyFill="1" applyBorder="1" applyAlignment="1">
      <alignment horizontal="center"/>
    </xf>
    <xf numFmtId="0" fontId="26" fillId="2" borderId="45" xfId="318" applyFont="1" applyFill="1" applyBorder="1" applyAlignment="1">
      <alignment horizontal="center"/>
    </xf>
    <xf numFmtId="0" fontId="26" fillId="2" borderId="45" xfId="316" applyFont="1" applyFill="1" applyBorder="1" applyAlignment="1">
      <alignment horizontal="center"/>
    </xf>
    <xf numFmtId="165" fontId="10" fillId="2" borderId="44" xfId="358" applyNumberFormat="1" applyFont="1" applyFill="1" applyBorder="1" applyAlignment="1">
      <alignment horizontal="right" vertical="top"/>
    </xf>
    <xf numFmtId="165" fontId="10" fillId="2" borderId="18" xfId="359" applyNumberFormat="1" applyFont="1" applyFill="1" applyBorder="1" applyAlignment="1">
      <alignment horizontal="right" vertical="top"/>
    </xf>
    <xf numFmtId="165" fontId="10" fillId="2" borderId="44" xfId="360" applyNumberFormat="1" applyFont="1" applyFill="1" applyBorder="1" applyAlignment="1">
      <alignment horizontal="right" vertical="top"/>
    </xf>
    <xf numFmtId="165" fontId="10" fillId="2" borderId="17" xfId="361" applyNumberFormat="1" applyFont="1" applyFill="1" applyBorder="1" applyAlignment="1">
      <alignment horizontal="right" vertical="top"/>
    </xf>
    <xf numFmtId="0" fontId="9" fillId="3" borderId="27" xfId="362" applyFont="1" applyFill="1" applyBorder="1" applyAlignment="1">
      <alignment horizontal="left" vertical="top"/>
    </xf>
    <xf numFmtId="165" fontId="10" fillId="2" borderId="43" xfId="363" applyNumberFormat="1" applyFont="1" applyFill="1" applyBorder="1" applyAlignment="1">
      <alignment horizontal="right" vertical="top"/>
    </xf>
    <xf numFmtId="165" fontId="10" fillId="2" borderId="15" xfId="364" applyNumberFormat="1" applyFont="1" applyFill="1" applyBorder="1" applyAlignment="1">
      <alignment horizontal="right" vertical="top"/>
    </xf>
    <xf numFmtId="165" fontId="10" fillId="2" borderId="43" xfId="365" applyNumberFormat="1" applyFont="1" applyFill="1" applyBorder="1" applyAlignment="1">
      <alignment horizontal="right" vertical="top"/>
    </xf>
    <xf numFmtId="165" fontId="10" fillId="2" borderId="14" xfId="366" applyNumberFormat="1" applyFont="1" applyFill="1" applyBorder="1" applyAlignment="1">
      <alignment horizontal="right" vertical="top"/>
    </xf>
    <xf numFmtId="0" fontId="9" fillId="3" borderId="26" xfId="367" applyFont="1" applyFill="1" applyBorder="1" applyAlignment="1">
      <alignment horizontal="left" vertical="top"/>
    </xf>
    <xf numFmtId="165" fontId="10" fillId="2" borderId="42" xfId="368" applyNumberFormat="1" applyFont="1" applyFill="1" applyBorder="1" applyAlignment="1">
      <alignment horizontal="right" vertical="top"/>
    </xf>
    <xf numFmtId="165" fontId="10" fillId="2" borderId="12" xfId="369" applyNumberFormat="1" applyFont="1" applyFill="1" applyBorder="1" applyAlignment="1">
      <alignment horizontal="right" vertical="top"/>
    </xf>
    <xf numFmtId="165" fontId="10" fillId="2" borderId="42" xfId="370" applyNumberFormat="1" applyFont="1" applyFill="1" applyBorder="1" applyAlignment="1">
      <alignment horizontal="right" vertical="top"/>
    </xf>
    <xf numFmtId="165" fontId="10" fillId="2" borderId="11" xfId="371" applyNumberFormat="1" applyFont="1" applyFill="1" applyBorder="1" applyAlignment="1">
      <alignment horizontal="right" vertical="top"/>
    </xf>
    <xf numFmtId="0" fontId="9" fillId="3" borderId="25" xfId="372" applyFont="1" applyFill="1" applyBorder="1" applyAlignment="1">
      <alignment horizontal="left" vertical="top"/>
    </xf>
    <xf numFmtId="0" fontId="9" fillId="2" borderId="45" xfId="373" applyFont="1" applyFill="1" applyBorder="1" applyAlignment="1">
      <alignment horizontal="center"/>
    </xf>
    <xf numFmtId="0" fontId="9" fillId="2" borderId="39" xfId="374" applyFont="1" applyFill="1" applyBorder="1" applyAlignment="1">
      <alignment horizontal="center"/>
    </xf>
    <xf numFmtId="0" fontId="9" fillId="2" borderId="45" xfId="375" applyFont="1" applyFill="1" applyBorder="1" applyAlignment="1">
      <alignment horizontal="center"/>
    </xf>
    <xf numFmtId="0" fontId="9" fillId="2" borderId="38" xfId="376" applyFont="1" applyFill="1" applyBorder="1" applyAlignment="1">
      <alignment horizontal="center"/>
    </xf>
    <xf numFmtId="0" fontId="9" fillId="3" borderId="27" xfId="381" applyFont="1" applyFill="1" applyBorder="1" applyAlignment="1">
      <alignment horizontal="left" vertical="top" wrapText="1"/>
    </xf>
    <xf numFmtId="0" fontId="9" fillId="3" borderId="26" xfId="382" applyFont="1" applyFill="1" applyBorder="1" applyAlignment="1">
      <alignment horizontal="left" vertical="top" wrapText="1"/>
    </xf>
    <xf numFmtId="0" fontId="9" fillId="3" borderId="25" xfId="383" applyFont="1" applyFill="1" applyBorder="1" applyAlignment="1">
      <alignment horizontal="left" vertical="top" wrapText="1"/>
    </xf>
    <xf numFmtId="0" fontId="9" fillId="2" borderId="45" xfId="384" applyFont="1" applyFill="1" applyBorder="1" applyAlignment="1">
      <alignment horizontal="center"/>
    </xf>
    <xf numFmtId="0" fontId="9" fillId="2" borderId="39" xfId="385" applyFont="1" applyFill="1" applyBorder="1" applyAlignment="1">
      <alignment horizontal="center"/>
    </xf>
    <xf numFmtId="0" fontId="9" fillId="2" borderId="45" xfId="386" applyFont="1" applyFill="1" applyBorder="1" applyAlignment="1">
      <alignment horizontal="center"/>
    </xf>
    <xf numFmtId="0" fontId="9" fillId="2" borderId="38" xfId="387" applyFont="1" applyFill="1" applyBorder="1" applyAlignment="1">
      <alignment horizontal="center"/>
    </xf>
    <xf numFmtId="0" fontId="10" fillId="2" borderId="44" xfId="395" applyFont="1" applyFill="1" applyBorder="1" applyAlignment="1">
      <alignment horizontal="left" vertical="top" wrapText="1"/>
    </xf>
    <xf numFmtId="0" fontId="10" fillId="2" borderId="18" xfId="396" applyFont="1" applyFill="1" applyBorder="1" applyAlignment="1">
      <alignment horizontal="left" vertical="top" wrapText="1"/>
    </xf>
    <xf numFmtId="0" fontId="10" fillId="2" borderId="44" xfId="397" applyFont="1" applyFill="1" applyBorder="1" applyAlignment="1">
      <alignment horizontal="left" vertical="top" wrapText="1"/>
    </xf>
    <xf numFmtId="0" fontId="10" fillId="2" borderId="43" xfId="398" applyFont="1" applyFill="1" applyBorder="1" applyAlignment="1">
      <alignment horizontal="left" vertical="top" wrapText="1"/>
    </xf>
    <xf numFmtId="0" fontId="10" fillId="2" borderId="15" xfId="399" applyFont="1" applyFill="1" applyBorder="1" applyAlignment="1">
      <alignment horizontal="left" vertical="top" wrapText="1"/>
    </xf>
    <xf numFmtId="0" fontId="10" fillId="2" borderId="43" xfId="400" applyFont="1" applyFill="1" applyBorder="1" applyAlignment="1">
      <alignment horizontal="left" vertical="top" wrapText="1"/>
    </xf>
    <xf numFmtId="0" fontId="9" fillId="2" borderId="45" xfId="401" applyFont="1" applyFill="1" applyBorder="1" applyAlignment="1">
      <alignment horizontal="center" wrapText="1"/>
    </xf>
    <xf numFmtId="0" fontId="9" fillId="2" borderId="39" xfId="402" applyFont="1" applyFill="1" applyBorder="1" applyAlignment="1">
      <alignment horizontal="center" wrapText="1"/>
    </xf>
    <xf numFmtId="0" fontId="9" fillId="2" borderId="45" xfId="403" applyFont="1" applyFill="1" applyBorder="1" applyAlignment="1">
      <alignment horizontal="center" wrapText="1"/>
    </xf>
    <xf numFmtId="0" fontId="9" fillId="2" borderId="38" xfId="404" applyFont="1" applyFill="1" applyBorder="1" applyAlignment="1">
      <alignment horizontal="center" wrapText="1"/>
    </xf>
    <xf numFmtId="0" fontId="9" fillId="2" borderId="45" xfId="406" applyFont="1" applyFill="1" applyBorder="1" applyAlignment="1">
      <alignment horizontal="center" wrapText="1"/>
    </xf>
    <xf numFmtId="0" fontId="9" fillId="2" borderId="38" xfId="407" applyFont="1" applyFill="1" applyBorder="1" applyAlignment="1">
      <alignment horizontal="center" wrapText="1"/>
    </xf>
    <xf numFmtId="165" fontId="10" fillId="2" borderId="27" xfId="408" applyNumberFormat="1" applyFont="1" applyFill="1" applyBorder="1" applyAlignment="1">
      <alignment horizontal="right" vertical="top"/>
    </xf>
    <xf numFmtId="0" fontId="9" fillId="3" borderId="27" xfId="409" applyFont="1" applyFill="1" applyBorder="1" applyAlignment="1">
      <alignment horizontal="left" vertical="top" wrapText="1"/>
    </xf>
    <xf numFmtId="166" fontId="10" fillId="2" borderId="26" xfId="411" applyNumberFormat="1" applyFont="1" applyFill="1" applyBorder="1" applyAlignment="1">
      <alignment horizontal="right" vertical="top"/>
    </xf>
    <xf numFmtId="0" fontId="9" fillId="3" borderId="26" xfId="412" applyFont="1" applyFill="1" applyBorder="1" applyAlignment="1">
      <alignment horizontal="left" vertical="top" wrapText="1"/>
    </xf>
    <xf numFmtId="165" fontId="10" fillId="2" borderId="26" xfId="414" applyNumberFormat="1" applyFont="1" applyFill="1" applyBorder="1" applyAlignment="1">
      <alignment horizontal="right" vertical="top"/>
    </xf>
    <xf numFmtId="165" fontId="10" fillId="2" borderId="47" xfId="415" applyNumberFormat="1" applyFont="1" applyFill="1" applyBorder="1" applyAlignment="1">
      <alignment horizontal="right" vertical="top"/>
    </xf>
    <xf numFmtId="0" fontId="9" fillId="3" borderId="25" xfId="418" applyFont="1" applyFill="1" applyBorder="1" applyAlignment="1">
      <alignment horizontal="left" vertical="top" wrapText="1"/>
    </xf>
    <xf numFmtId="0" fontId="9" fillId="2" borderId="39" xfId="420" applyFont="1" applyFill="1" applyBorder="1" applyAlignment="1">
      <alignment horizontal="center" wrapText="1"/>
    </xf>
    <xf numFmtId="0" fontId="26" fillId="2" borderId="71" xfId="319" applyFont="1" applyFill="1" applyBorder="1" applyAlignment="1">
      <alignment horizontal="center"/>
    </xf>
    <xf numFmtId="0" fontId="26" fillId="2" borderId="68" xfId="317" applyFont="1" applyFill="1" applyBorder="1" applyAlignment="1">
      <alignment horizontal="center"/>
    </xf>
    <xf numFmtId="0" fontId="26" fillId="2" borderId="69" xfId="318" applyFont="1" applyFill="1" applyBorder="1" applyAlignment="1">
      <alignment horizontal="center"/>
    </xf>
    <xf numFmtId="0" fontId="26" fillId="2" borderId="69" xfId="316" applyFont="1" applyFill="1" applyBorder="1" applyAlignment="1">
      <alignment horizontal="center"/>
    </xf>
    <xf numFmtId="0" fontId="26" fillId="2" borderId="70" xfId="316" applyFont="1" applyFill="1" applyBorder="1" applyAlignment="1">
      <alignment horizontal="center"/>
    </xf>
    <xf numFmtId="165" fontId="26" fillId="2" borderId="43" xfId="365" applyNumberFormat="1" applyFont="1" applyFill="1" applyBorder="1" applyAlignment="1">
      <alignment horizontal="right" vertical="top"/>
    </xf>
    <xf numFmtId="165" fontId="10" fillId="2" borderId="44" xfId="426" applyNumberFormat="1" applyFont="1" applyFill="1" applyBorder="1" applyAlignment="1">
      <alignment horizontal="right" vertical="top"/>
    </xf>
    <xf numFmtId="165" fontId="10" fillId="2" borderId="18" xfId="427" applyNumberFormat="1" applyFont="1" applyFill="1" applyBorder="1" applyAlignment="1">
      <alignment horizontal="right" vertical="top"/>
    </xf>
    <xf numFmtId="165" fontId="10" fillId="2" borderId="44" xfId="428" applyNumberFormat="1" applyFont="1" applyFill="1" applyBorder="1" applyAlignment="1">
      <alignment horizontal="right" vertical="top"/>
    </xf>
    <xf numFmtId="165" fontId="10" fillId="2" borderId="17" xfId="429" applyNumberFormat="1" applyFont="1" applyFill="1" applyBorder="1" applyAlignment="1">
      <alignment horizontal="right" vertical="top"/>
    </xf>
    <xf numFmtId="0" fontId="9" fillId="3" borderId="27" xfId="430" applyFont="1" applyFill="1" applyBorder="1" applyAlignment="1">
      <alignment horizontal="left" vertical="top"/>
    </xf>
    <xf numFmtId="165" fontId="10" fillId="2" borderId="43" xfId="431" applyNumberFormat="1" applyFont="1" applyFill="1" applyBorder="1" applyAlignment="1">
      <alignment horizontal="right" vertical="top"/>
    </xf>
    <xf numFmtId="165" fontId="10" fillId="2" borderId="15" xfId="432" applyNumberFormat="1" applyFont="1" applyFill="1" applyBorder="1" applyAlignment="1">
      <alignment horizontal="right" vertical="top"/>
    </xf>
    <xf numFmtId="165" fontId="10" fillId="2" borderId="43" xfId="433" applyNumberFormat="1" applyFont="1" applyFill="1" applyBorder="1" applyAlignment="1">
      <alignment horizontal="right" vertical="top"/>
    </xf>
    <xf numFmtId="165" fontId="10" fillId="2" borderId="14" xfId="434" applyNumberFormat="1" applyFont="1" applyFill="1" applyBorder="1" applyAlignment="1">
      <alignment horizontal="right" vertical="top"/>
    </xf>
    <xf numFmtId="0" fontId="9" fillId="3" borderId="26" xfId="435" applyFont="1" applyFill="1" applyBorder="1" applyAlignment="1">
      <alignment horizontal="left" vertical="top"/>
    </xf>
    <xf numFmtId="165" fontId="10" fillId="2" borderId="42" xfId="436" applyNumberFormat="1" applyFont="1" applyFill="1" applyBorder="1" applyAlignment="1">
      <alignment horizontal="right" vertical="top"/>
    </xf>
    <xf numFmtId="165" fontId="10" fillId="2" borderId="12" xfId="437" applyNumberFormat="1" applyFont="1" applyFill="1" applyBorder="1" applyAlignment="1">
      <alignment horizontal="right" vertical="top"/>
    </xf>
    <xf numFmtId="165" fontId="10" fillId="2" borderId="42" xfId="438" applyNumberFormat="1" applyFont="1" applyFill="1" applyBorder="1" applyAlignment="1">
      <alignment horizontal="right" vertical="top"/>
    </xf>
    <xf numFmtId="165" fontId="10" fillId="2" borderId="11" xfId="439" applyNumberFormat="1" applyFont="1" applyFill="1" applyBorder="1" applyAlignment="1">
      <alignment horizontal="right" vertical="top"/>
    </xf>
    <xf numFmtId="0" fontId="9" fillId="3" borderId="25" xfId="440" applyFont="1" applyFill="1" applyBorder="1" applyAlignment="1">
      <alignment horizontal="left" vertical="top"/>
    </xf>
    <xf numFmtId="0" fontId="9" fillId="2" borderId="45" xfId="441" applyFont="1" applyFill="1" applyBorder="1" applyAlignment="1">
      <alignment horizontal="center"/>
    </xf>
    <xf numFmtId="0" fontId="9" fillId="2" borderId="39" xfId="442" applyFont="1" applyFill="1" applyBorder="1" applyAlignment="1">
      <alignment horizontal="center"/>
    </xf>
    <xf numFmtId="0" fontId="9" fillId="2" borderId="45" xfId="443" applyFont="1" applyFill="1" applyBorder="1" applyAlignment="1">
      <alignment horizontal="center"/>
    </xf>
    <xf numFmtId="0" fontId="9" fillId="2" borderId="38" xfId="444" applyFont="1" applyFill="1" applyBorder="1" applyAlignment="1">
      <alignment horizontal="center"/>
    </xf>
    <xf numFmtId="0" fontId="9" fillId="3" borderId="27" xfId="449" applyFont="1" applyFill="1" applyBorder="1" applyAlignment="1">
      <alignment horizontal="left" vertical="top" wrapText="1"/>
    </xf>
    <xf numFmtId="0" fontId="9" fillId="3" borderId="26" xfId="450" applyFont="1" applyFill="1" applyBorder="1" applyAlignment="1">
      <alignment horizontal="left" vertical="top" wrapText="1"/>
    </xf>
    <xf numFmtId="0" fontId="9" fillId="3" borderId="25" xfId="451" applyFont="1" applyFill="1" applyBorder="1" applyAlignment="1">
      <alignment horizontal="left" vertical="top" wrapText="1"/>
    </xf>
    <xf numFmtId="0" fontId="9" fillId="2" borderId="45" xfId="452" applyFont="1" applyFill="1" applyBorder="1" applyAlignment="1">
      <alignment horizontal="center"/>
    </xf>
    <xf numFmtId="0" fontId="9" fillId="2" borderId="39" xfId="453" applyFont="1" applyFill="1" applyBorder="1" applyAlignment="1">
      <alignment horizontal="center"/>
    </xf>
    <xf numFmtId="0" fontId="9" fillId="2" borderId="45" xfId="454" applyFont="1" applyFill="1" applyBorder="1" applyAlignment="1">
      <alignment horizontal="center"/>
    </xf>
    <xf numFmtId="0" fontId="9" fillId="2" borderId="38" xfId="455" applyFont="1" applyFill="1" applyBorder="1" applyAlignment="1">
      <alignment horizontal="center"/>
    </xf>
    <xf numFmtId="0" fontId="10" fillId="2" borderId="44" xfId="463" applyFont="1" applyFill="1" applyBorder="1" applyAlignment="1">
      <alignment horizontal="left" vertical="top" wrapText="1"/>
    </xf>
    <xf numFmtId="0" fontId="10" fillId="2" borderId="18" xfId="464" applyFont="1" applyFill="1" applyBorder="1" applyAlignment="1">
      <alignment horizontal="left" vertical="top" wrapText="1"/>
    </xf>
    <xf numFmtId="0" fontId="10" fillId="2" borderId="44" xfId="465" applyFont="1" applyFill="1" applyBorder="1" applyAlignment="1">
      <alignment horizontal="left" vertical="top" wrapText="1"/>
    </xf>
    <xf numFmtId="0" fontId="10" fillId="2" borderId="43" xfId="466" applyFont="1" applyFill="1" applyBorder="1" applyAlignment="1">
      <alignment horizontal="left" vertical="top" wrapText="1"/>
    </xf>
    <xf numFmtId="0" fontId="10" fillId="2" borderId="15" xfId="467" applyFont="1" applyFill="1" applyBorder="1" applyAlignment="1">
      <alignment horizontal="left" vertical="top" wrapText="1"/>
    </xf>
    <xf numFmtId="0" fontId="10" fillId="2" borderId="43" xfId="468" applyFont="1" applyFill="1" applyBorder="1" applyAlignment="1">
      <alignment horizontal="left" vertical="top" wrapText="1"/>
    </xf>
    <xf numFmtId="0" fontId="9" fillId="2" borderId="45" xfId="469" applyFont="1" applyFill="1" applyBorder="1" applyAlignment="1">
      <alignment horizontal="center" wrapText="1"/>
    </xf>
    <xf numFmtId="0" fontId="9" fillId="2" borderId="39" xfId="470" applyFont="1" applyFill="1" applyBorder="1" applyAlignment="1">
      <alignment horizontal="center" wrapText="1"/>
    </xf>
    <xf numFmtId="0" fontId="9" fillId="2" borderId="45" xfId="471" applyFont="1" applyFill="1" applyBorder="1" applyAlignment="1">
      <alignment horizontal="center" wrapText="1"/>
    </xf>
    <xf numFmtId="0" fontId="9" fillId="2" borderId="38" xfId="472" applyFont="1" applyFill="1" applyBorder="1" applyAlignment="1">
      <alignment horizontal="center" wrapText="1"/>
    </xf>
    <xf numFmtId="0" fontId="9" fillId="2" borderId="45" xfId="474" applyFont="1" applyFill="1" applyBorder="1" applyAlignment="1">
      <alignment horizontal="center" wrapText="1"/>
    </xf>
    <xf numFmtId="0" fontId="9" fillId="2" borderId="38" xfId="475" applyFont="1" applyFill="1" applyBorder="1" applyAlignment="1">
      <alignment horizontal="center" wrapText="1"/>
    </xf>
    <xf numFmtId="165" fontId="10" fillId="2" borderId="27" xfId="476" applyNumberFormat="1" applyFont="1" applyFill="1" applyBorder="1" applyAlignment="1">
      <alignment horizontal="right" vertical="top"/>
    </xf>
    <xf numFmtId="0" fontId="9" fillId="3" borderId="27" xfId="477" applyFont="1" applyFill="1" applyBorder="1" applyAlignment="1">
      <alignment horizontal="left" vertical="top" wrapText="1"/>
    </xf>
    <xf numFmtId="166" fontId="10" fillId="2" borderId="26" xfId="479" applyNumberFormat="1" applyFont="1" applyFill="1" applyBorder="1" applyAlignment="1">
      <alignment horizontal="right" vertical="top"/>
    </xf>
    <xf numFmtId="0" fontId="9" fillId="3" borderId="26" xfId="480" applyFont="1" applyFill="1" applyBorder="1" applyAlignment="1">
      <alignment horizontal="left" vertical="top" wrapText="1"/>
    </xf>
    <xf numFmtId="165" fontId="10" fillId="2" borderId="26" xfId="482" applyNumberFormat="1" applyFont="1" applyFill="1" applyBorder="1" applyAlignment="1">
      <alignment horizontal="right" vertical="top"/>
    </xf>
    <xf numFmtId="165" fontId="10" fillId="2" borderId="47" xfId="483" applyNumberFormat="1" applyFont="1" applyFill="1" applyBorder="1" applyAlignment="1">
      <alignment horizontal="right" vertical="top"/>
    </xf>
    <xf numFmtId="0" fontId="9" fillId="3" borderId="25" xfId="486" applyFont="1" applyFill="1" applyBorder="1" applyAlignment="1">
      <alignment horizontal="left" vertical="top" wrapText="1"/>
    </xf>
    <xf numFmtId="0" fontId="9" fillId="2" borderId="39" xfId="488" applyFont="1" applyFill="1" applyBorder="1" applyAlignment="1">
      <alignment horizontal="center" wrapText="1"/>
    </xf>
    <xf numFmtId="165" fontId="26" fillId="2" borderId="72" xfId="234" applyNumberFormat="1" applyFont="1" applyFill="1" applyBorder="1" applyAlignment="1">
      <alignment horizontal="right" vertical="top"/>
    </xf>
    <xf numFmtId="165" fontId="26" fillId="2" borderId="63" xfId="233" applyNumberFormat="1" applyFont="1" applyFill="1" applyBorder="1" applyAlignment="1">
      <alignment horizontal="right" vertical="top"/>
    </xf>
    <xf numFmtId="165" fontId="26" fillId="2" borderId="65" xfId="232" applyNumberFormat="1" applyFont="1" applyFill="1" applyBorder="1" applyAlignment="1">
      <alignment horizontal="right" vertical="top"/>
    </xf>
    <xf numFmtId="165" fontId="26" fillId="2" borderId="62" xfId="163" applyNumberFormat="1" applyFont="1" applyFill="1" applyBorder="1" applyAlignment="1">
      <alignment horizontal="right" vertical="top"/>
    </xf>
    <xf numFmtId="165" fontId="26" fillId="2" borderId="63" xfId="164" applyNumberFormat="1" applyFont="1" applyFill="1" applyBorder="1" applyAlignment="1">
      <alignment horizontal="right" vertical="top"/>
    </xf>
    <xf numFmtId="165" fontId="26" fillId="2" borderId="64" xfId="200" applyNumberFormat="1" applyFont="1" applyFill="1" applyBorder="1" applyAlignment="1">
      <alignment horizontal="right" vertical="top"/>
    </xf>
    <xf numFmtId="165" fontId="26" fillId="2" borderId="65" xfId="165" applyNumberFormat="1" applyFont="1" applyFill="1" applyBorder="1" applyAlignment="1">
      <alignment horizontal="right" vertical="top"/>
    </xf>
    <xf numFmtId="165" fontId="26" fillId="2" borderId="75" xfId="303" applyNumberFormat="1" applyFont="1" applyFill="1" applyBorder="1" applyAlignment="1">
      <alignment horizontal="right" vertical="top"/>
    </xf>
    <xf numFmtId="165" fontId="26" fillId="2" borderId="76" xfId="301" applyNumberFormat="1" applyFont="1" applyFill="1" applyBorder="1" applyAlignment="1">
      <alignment horizontal="right" vertical="top"/>
    </xf>
    <xf numFmtId="165" fontId="26" fillId="2" borderId="77" xfId="302" applyNumberFormat="1" applyFont="1" applyFill="1" applyBorder="1" applyAlignment="1">
      <alignment horizontal="right" vertical="top"/>
    </xf>
    <xf numFmtId="165" fontId="26" fillId="2" borderId="77" xfId="300" applyNumberFormat="1" applyFont="1" applyFill="1" applyBorder="1" applyAlignment="1">
      <alignment horizontal="right" vertical="top"/>
    </xf>
    <xf numFmtId="165" fontId="26" fillId="2" borderId="78" xfId="439" applyNumberFormat="1" applyFont="1" applyFill="1" applyBorder="1" applyAlignment="1">
      <alignment horizontal="right" vertical="top"/>
    </xf>
    <xf numFmtId="165" fontId="26" fillId="2" borderId="12" xfId="437" applyNumberFormat="1" applyFont="1" applyFill="1" applyBorder="1" applyAlignment="1">
      <alignment horizontal="right" vertical="top"/>
    </xf>
    <xf numFmtId="165" fontId="26" fillId="2" borderId="42" xfId="438" applyNumberFormat="1" applyFont="1" applyFill="1" applyBorder="1" applyAlignment="1">
      <alignment horizontal="right" vertical="top"/>
    </xf>
    <xf numFmtId="165" fontId="26" fillId="2" borderId="51" xfId="436" applyNumberFormat="1" applyFont="1" applyFill="1" applyBorder="1" applyAlignment="1">
      <alignment horizontal="right" vertical="top"/>
    </xf>
    <xf numFmtId="165" fontId="26" fillId="2" borderId="73" xfId="230" applyNumberFormat="1" applyFont="1" applyFill="1" applyBorder="1" applyAlignment="1">
      <alignment horizontal="right" vertical="top"/>
    </xf>
    <xf numFmtId="165" fontId="26" fillId="2" borderId="15" xfId="229" applyNumberFormat="1" applyFont="1" applyFill="1" applyBorder="1" applyAlignment="1">
      <alignment horizontal="right" vertical="top"/>
    </xf>
    <xf numFmtId="165" fontId="26" fillId="2" borderId="52" xfId="228" applyNumberFormat="1" applyFont="1" applyFill="1" applyBorder="1" applyAlignment="1">
      <alignment horizontal="right" vertical="top"/>
    </xf>
    <xf numFmtId="165" fontId="26" fillId="2" borderId="14" xfId="168" applyNumberFormat="1" applyFont="1" applyFill="1" applyBorder="1" applyAlignment="1">
      <alignment horizontal="right" vertical="top"/>
    </xf>
    <xf numFmtId="165" fontId="26" fillId="2" borderId="15" xfId="169" applyNumberFormat="1" applyFont="1" applyFill="1" applyBorder="1" applyAlignment="1">
      <alignment horizontal="right" vertical="top"/>
    </xf>
    <xf numFmtId="165" fontId="26" fillId="2" borderId="43" xfId="202" applyNumberFormat="1" applyFont="1" applyFill="1" applyBorder="1" applyAlignment="1">
      <alignment horizontal="right" vertical="top"/>
    </xf>
    <xf numFmtId="165" fontId="26" fillId="2" borderId="52" xfId="170" applyNumberFormat="1" applyFont="1" applyFill="1" applyBorder="1" applyAlignment="1">
      <alignment horizontal="right" vertical="top"/>
    </xf>
    <xf numFmtId="165" fontId="26" fillId="2" borderId="73" xfId="298" applyNumberFormat="1" applyFont="1" applyFill="1" applyBorder="1" applyAlignment="1">
      <alignment horizontal="right" vertical="top"/>
    </xf>
    <xf numFmtId="165" fontId="26" fillId="2" borderId="15" xfId="296" applyNumberFormat="1" applyFont="1" applyFill="1" applyBorder="1" applyAlignment="1">
      <alignment horizontal="right" vertical="top"/>
    </xf>
    <xf numFmtId="165" fontId="26" fillId="2" borderId="43" xfId="297" applyNumberFormat="1" applyFont="1" applyFill="1" applyBorder="1" applyAlignment="1">
      <alignment horizontal="right" vertical="top"/>
    </xf>
    <xf numFmtId="165" fontId="26" fillId="2" borderId="43" xfId="295" applyNumberFormat="1" applyFont="1" applyFill="1" applyBorder="1" applyAlignment="1">
      <alignment horizontal="right" vertical="top"/>
    </xf>
    <xf numFmtId="165" fontId="26" fillId="2" borderId="73" xfId="434" applyNumberFormat="1" applyFont="1" applyFill="1" applyBorder="1" applyAlignment="1">
      <alignment horizontal="right" vertical="top"/>
    </xf>
    <xf numFmtId="165" fontId="26" fillId="2" borderId="15" xfId="432" applyNumberFormat="1" applyFont="1" applyFill="1" applyBorder="1" applyAlignment="1">
      <alignment horizontal="right" vertical="top"/>
    </xf>
    <xf numFmtId="165" fontId="26" fillId="2" borderId="43" xfId="433" applyNumberFormat="1" applyFont="1" applyFill="1" applyBorder="1" applyAlignment="1">
      <alignment horizontal="right" vertical="top"/>
    </xf>
    <xf numFmtId="165" fontId="26" fillId="2" borderId="52" xfId="431" applyNumberFormat="1" applyFont="1" applyFill="1" applyBorder="1" applyAlignment="1">
      <alignment horizontal="right" vertical="top"/>
    </xf>
    <xf numFmtId="165" fontId="26" fillId="2" borderId="74" xfId="226" applyNumberFormat="1" applyFont="1" applyFill="1" applyBorder="1" applyAlignment="1">
      <alignment horizontal="right" vertical="top"/>
    </xf>
    <xf numFmtId="165" fontId="26" fillId="2" borderId="54" xfId="225" applyNumberFormat="1" applyFont="1" applyFill="1" applyBorder="1" applyAlignment="1">
      <alignment horizontal="right" vertical="top"/>
    </xf>
    <xf numFmtId="165" fontId="26" fillId="2" borderId="56" xfId="224" applyNumberFormat="1" applyFont="1" applyFill="1" applyBorder="1" applyAlignment="1">
      <alignment horizontal="right" vertical="top"/>
    </xf>
    <xf numFmtId="165" fontId="26" fillId="2" borderId="53" xfId="173" applyNumberFormat="1" applyFont="1" applyFill="1" applyBorder="1" applyAlignment="1">
      <alignment horizontal="right" vertical="top"/>
    </xf>
    <xf numFmtId="165" fontId="26" fillId="2" borderId="54" xfId="174" applyNumberFormat="1" applyFont="1" applyFill="1" applyBorder="1" applyAlignment="1">
      <alignment horizontal="right" vertical="top"/>
    </xf>
    <xf numFmtId="165" fontId="26" fillId="2" borderId="55" xfId="207" applyNumberFormat="1" applyFont="1" applyFill="1" applyBorder="1" applyAlignment="1">
      <alignment horizontal="right" vertical="top"/>
    </xf>
    <xf numFmtId="165" fontId="26" fillId="2" borderId="56" xfId="175" applyNumberFormat="1" applyFont="1" applyFill="1" applyBorder="1" applyAlignment="1">
      <alignment horizontal="right" vertical="top"/>
    </xf>
    <xf numFmtId="165" fontId="26" fillId="2" borderId="74" xfId="293" applyNumberFormat="1" applyFont="1" applyFill="1" applyBorder="1" applyAlignment="1">
      <alignment horizontal="right" vertical="top"/>
    </xf>
    <xf numFmtId="165" fontId="26" fillId="2" borderId="54" xfId="291" applyNumberFormat="1" applyFont="1" applyFill="1" applyBorder="1" applyAlignment="1">
      <alignment horizontal="right" vertical="top"/>
    </xf>
    <xf numFmtId="165" fontId="26" fillId="2" borderId="55" xfId="292" applyNumberFormat="1" applyFont="1" applyFill="1" applyBorder="1" applyAlignment="1">
      <alignment horizontal="right" vertical="top"/>
    </xf>
    <xf numFmtId="165" fontId="26" fillId="2" borderId="55" xfId="290" applyNumberFormat="1" applyFont="1" applyFill="1" applyBorder="1" applyAlignment="1">
      <alignment horizontal="right" vertical="top"/>
    </xf>
    <xf numFmtId="165" fontId="26" fillId="2" borderId="74" xfId="429" applyNumberFormat="1" applyFont="1" applyFill="1" applyBorder="1" applyAlignment="1">
      <alignment horizontal="right" vertical="top"/>
    </xf>
    <xf numFmtId="165" fontId="26" fillId="2" borderId="54" xfId="427" applyNumberFormat="1" applyFont="1" applyFill="1" applyBorder="1" applyAlignment="1">
      <alignment horizontal="right" vertical="top"/>
    </xf>
    <xf numFmtId="165" fontId="26" fillId="2" borderId="55" xfId="428" applyNumberFormat="1" applyFont="1" applyFill="1" applyBorder="1" applyAlignment="1">
      <alignment horizontal="right" vertical="top"/>
    </xf>
    <xf numFmtId="165" fontId="26" fillId="2" borderId="56" xfId="426" applyNumberFormat="1" applyFont="1" applyFill="1" applyBorder="1" applyAlignment="1">
      <alignment horizontal="right" vertical="top"/>
    </xf>
    <xf numFmtId="0" fontId="9" fillId="2" borderId="66" xfId="248" applyFont="1" applyFill="1" applyBorder="1" applyAlignment="1">
      <alignment horizontal="center"/>
    </xf>
    <xf numFmtId="0" fontId="9" fillId="2" borderId="71" xfId="247" applyFont="1" applyFill="1" applyBorder="1" applyAlignment="1">
      <alignment horizontal="center"/>
    </xf>
    <xf numFmtId="0" fontId="9" fillId="2" borderId="67" xfId="212" applyFont="1" applyFill="1" applyBorder="1" applyAlignment="1">
      <alignment horizontal="center"/>
    </xf>
    <xf numFmtId="0" fontId="9" fillId="2" borderId="68" xfId="213" applyFont="1" applyFill="1" applyBorder="1" applyAlignment="1">
      <alignment horizontal="center"/>
    </xf>
    <xf numFmtId="0" fontId="9" fillId="2" borderId="69" xfId="214" applyFont="1" applyFill="1" applyBorder="1" applyAlignment="1">
      <alignment horizontal="center"/>
    </xf>
    <xf numFmtId="0" fontId="9" fillId="2" borderId="70" xfId="215" applyFont="1" applyFill="1" applyBorder="1" applyAlignment="1">
      <alignment horizontal="center"/>
    </xf>
    <xf numFmtId="0" fontId="26" fillId="2" borderId="67" xfId="319" applyFont="1" applyFill="1" applyBorder="1" applyAlignment="1">
      <alignment horizontal="center"/>
    </xf>
    <xf numFmtId="166" fontId="10" fillId="2" borderId="44" xfId="491" applyNumberFormat="1" applyFont="1" applyFill="1" applyBorder="1" applyAlignment="1">
      <alignment horizontal="right" vertical="top"/>
    </xf>
    <xf numFmtId="166" fontId="10" fillId="2" borderId="18" xfId="492" applyNumberFormat="1" applyFont="1" applyFill="1" applyBorder="1" applyAlignment="1">
      <alignment horizontal="right" vertical="top"/>
    </xf>
    <xf numFmtId="166" fontId="10" fillId="2" borderId="44" xfId="493" applyNumberFormat="1" applyFont="1" applyFill="1" applyBorder="1" applyAlignment="1">
      <alignment horizontal="right" vertical="top"/>
    </xf>
    <xf numFmtId="166" fontId="10" fillId="2" borderId="27" xfId="494" applyNumberFormat="1" applyFont="1" applyFill="1" applyBorder="1" applyAlignment="1">
      <alignment horizontal="right" vertical="top"/>
    </xf>
    <xf numFmtId="166" fontId="10" fillId="2" borderId="43" xfId="497" applyNumberFormat="1" applyFont="1" applyFill="1" applyBorder="1" applyAlignment="1">
      <alignment horizontal="right" vertical="top"/>
    </xf>
    <xf numFmtId="166" fontId="10" fillId="2" borderId="15" xfId="498" applyNumberFormat="1" applyFont="1" applyFill="1" applyBorder="1" applyAlignment="1">
      <alignment horizontal="right" vertical="top"/>
    </xf>
    <xf numFmtId="166" fontId="10" fillId="2" borderId="43" xfId="499" applyNumberFormat="1" applyFont="1" applyFill="1" applyBorder="1" applyAlignment="1">
      <alignment horizontal="right" vertical="top"/>
    </xf>
    <xf numFmtId="166" fontId="10" fillId="2" borderId="26" xfId="500" applyNumberFormat="1" applyFont="1" applyFill="1" applyBorder="1" applyAlignment="1">
      <alignment horizontal="right" vertical="top"/>
    </xf>
    <xf numFmtId="0" fontId="9" fillId="3" borderId="26" xfId="501" applyFont="1" applyFill="1" applyBorder="1" applyAlignment="1">
      <alignment horizontal="left" vertical="top" wrapText="1"/>
    </xf>
    <xf numFmtId="166" fontId="10" fillId="2" borderId="42" xfId="503" applyNumberFormat="1" applyFont="1" applyFill="1" applyBorder="1" applyAlignment="1">
      <alignment horizontal="right" vertical="top"/>
    </xf>
    <xf numFmtId="166" fontId="10" fillId="2" borderId="12" xfId="504" applyNumberFormat="1" applyFont="1" applyFill="1" applyBorder="1" applyAlignment="1">
      <alignment horizontal="right" vertical="top"/>
    </xf>
    <xf numFmtId="166" fontId="10" fillId="2" borderId="42" xfId="505" applyNumberFormat="1" applyFont="1" applyFill="1" applyBorder="1" applyAlignment="1">
      <alignment horizontal="right" vertical="top"/>
    </xf>
    <xf numFmtId="166" fontId="10" fillId="2" borderId="25" xfId="506" applyNumberFormat="1" applyFont="1" applyFill="1" applyBorder="1" applyAlignment="1">
      <alignment horizontal="right" vertical="top"/>
    </xf>
    <xf numFmtId="0" fontId="9" fillId="3" borderId="25" xfId="507" applyFont="1" applyFill="1" applyBorder="1" applyAlignment="1">
      <alignment horizontal="left" vertical="top" wrapText="1"/>
    </xf>
    <xf numFmtId="0" fontId="9" fillId="2" borderId="39" xfId="510" applyFont="1" applyFill="1" applyBorder="1" applyAlignment="1">
      <alignment horizontal="center" wrapText="1"/>
    </xf>
    <xf numFmtId="0" fontId="9" fillId="2" borderId="45" xfId="511" applyFont="1" applyFill="1" applyBorder="1" applyAlignment="1">
      <alignment horizontal="center" wrapText="1"/>
    </xf>
    <xf numFmtId="0" fontId="9" fillId="2" borderId="32" xfId="512" applyFont="1" applyFill="1" applyBorder="1" applyAlignment="1">
      <alignment horizontal="center" wrapText="1"/>
    </xf>
    <xf numFmtId="0" fontId="28" fillId="8" borderId="36" xfId="521" applyFont="1" applyFill="1" applyBorder="1" applyAlignment="1">
      <alignment horizontal="left" vertical="center" wrapText="1"/>
    </xf>
    <xf numFmtId="168" fontId="10" fillId="2" borderId="79" xfId="525" applyNumberFormat="1" applyFont="1" applyFill="1" applyBorder="1" applyAlignment="1">
      <alignment horizontal="right" vertical="top"/>
    </xf>
    <xf numFmtId="166" fontId="10" fillId="2" borderId="80" xfId="526" applyNumberFormat="1" applyFont="1" applyFill="1" applyBorder="1" applyAlignment="1">
      <alignment horizontal="right" vertical="top"/>
    </xf>
    <xf numFmtId="168" fontId="10" fillId="2" borderId="79" xfId="527" applyNumberFormat="1" applyFont="1" applyFill="1" applyBorder="1" applyAlignment="1">
      <alignment horizontal="right" vertical="top"/>
    </xf>
    <xf numFmtId="166" fontId="10" fillId="2" borderId="81" xfId="528" applyNumberFormat="1" applyFont="1" applyFill="1" applyBorder="1" applyAlignment="1">
      <alignment horizontal="right" vertical="top"/>
    </xf>
    <xf numFmtId="0" fontId="9" fillId="3" borderId="82" xfId="529" applyFont="1" applyFill="1" applyBorder="1" applyAlignment="1">
      <alignment horizontal="left" vertical="top" wrapText="1"/>
    </xf>
    <xf numFmtId="0" fontId="9" fillId="2" borderId="45" xfId="509" applyFont="1" applyFill="1" applyBorder="1" applyAlignment="1">
      <alignment horizontal="center" wrapText="1"/>
    </xf>
    <xf numFmtId="0" fontId="9" fillId="2" borderId="38" xfId="530" applyFont="1" applyFill="1" applyBorder="1" applyAlignment="1">
      <alignment horizontal="center" wrapText="1"/>
    </xf>
    <xf numFmtId="0" fontId="0" fillId="0" borderId="0" xfId="0" applyAlignment="1">
      <alignment horizontal="center"/>
    </xf>
    <xf numFmtId="0" fontId="30" fillId="2" borderId="36" xfId="151" applyFont="1"/>
    <xf numFmtId="0" fontId="0" fillId="9" borderId="0" xfId="0" applyFill="1"/>
    <xf numFmtId="0" fontId="11" fillId="2" borderId="36" xfId="151" applyFont="1" applyAlignment="1">
      <alignment horizontal="center"/>
    </xf>
    <xf numFmtId="0" fontId="0" fillId="0" borderId="46" xfId="0" applyBorder="1" applyAlignment="1">
      <alignment horizontal="center"/>
    </xf>
    <xf numFmtId="0" fontId="16" fillId="2" borderId="36" xfId="151" applyFont="1"/>
    <xf numFmtId="0" fontId="0" fillId="10" borderId="0" xfId="0" applyFill="1" applyAlignment="1">
      <alignment horizontal="center"/>
    </xf>
    <xf numFmtId="0" fontId="6" fillId="2" borderId="36" xfId="151" applyFont="1"/>
    <xf numFmtId="49" fontId="31" fillId="0" borderId="36" xfId="0" applyNumberFormat="1" applyFont="1" applyFill="1" applyBorder="1"/>
    <xf numFmtId="0" fontId="7" fillId="2" borderId="36" xfId="151" applyAlignment="1">
      <alignment horizontal="center"/>
    </xf>
    <xf numFmtId="0" fontId="7" fillId="2" borderId="36" xfId="151" applyAlignment="1">
      <alignment horizontal="center" vertical="center"/>
    </xf>
    <xf numFmtId="0" fontId="0" fillId="0" borderId="0" xfId="0" applyAlignment="1">
      <alignment horizontal="center" vertical="center"/>
    </xf>
    <xf numFmtId="0" fontId="6" fillId="2" borderId="36" xfId="151" applyFont="1" applyAlignment="1">
      <alignment horizontal="center" vertical="center"/>
    </xf>
    <xf numFmtId="49" fontId="11" fillId="0" borderId="0" xfId="0" applyNumberFormat="1" applyFont="1"/>
    <xf numFmtId="0" fontId="11" fillId="0" borderId="0" xfId="0" applyFont="1"/>
    <xf numFmtId="0" fontId="6" fillId="2" borderId="36" xfId="151" applyFont="1" applyAlignment="1">
      <alignment horizontal="center"/>
    </xf>
    <xf numFmtId="0" fontId="0" fillId="14" borderId="0" xfId="0" applyFill="1"/>
    <xf numFmtId="0" fontId="16" fillId="0" borderId="0" xfId="0" applyFont="1" applyAlignment="1">
      <alignment horizontal="center"/>
    </xf>
    <xf numFmtId="0" fontId="32" fillId="0" borderId="0" xfId="0" applyFont="1" applyAlignment="1">
      <alignment horizontal="center"/>
    </xf>
    <xf numFmtId="0" fontId="16" fillId="0" borderId="36" xfId="151" applyFont="1" applyFill="1"/>
    <xf numFmtId="0" fontId="0" fillId="0" borderId="0" xfId="0" applyFill="1"/>
    <xf numFmtId="0" fontId="0" fillId="4" borderId="0" xfId="0" applyFill="1"/>
    <xf numFmtId="0" fontId="0" fillId="4" borderId="0" xfId="0" applyFill="1" applyAlignment="1">
      <alignment horizontal="center"/>
    </xf>
    <xf numFmtId="0" fontId="0" fillId="15" borderId="0" xfId="0" applyFill="1"/>
    <xf numFmtId="0" fontId="0" fillId="15" borderId="0" xfId="0" applyFill="1" applyAlignment="1">
      <alignment horizontal="center"/>
    </xf>
    <xf numFmtId="0" fontId="16" fillId="15" borderId="0" xfId="0" applyFont="1" applyFill="1"/>
    <xf numFmtId="49" fontId="16" fillId="15" borderId="0" xfId="0" applyNumberFormat="1" applyFont="1" applyFill="1"/>
    <xf numFmtId="0" fontId="16" fillId="15" borderId="36" xfId="151" applyFont="1" applyFill="1"/>
    <xf numFmtId="0" fontId="16" fillId="15" borderId="0" xfId="0" applyFont="1" applyFill="1" applyAlignment="1">
      <alignment horizontal="center"/>
    </xf>
    <xf numFmtId="0" fontId="7" fillId="15" borderId="36" xfId="151" applyFill="1"/>
    <xf numFmtId="49" fontId="0" fillId="15" borderId="0" xfId="0" applyNumberFormat="1" applyFill="1"/>
    <xf numFmtId="0" fontId="7" fillId="4" borderId="36" xfId="151" applyFill="1"/>
    <xf numFmtId="0" fontId="0" fillId="16" borderId="0" xfId="0" applyFont="1" applyFill="1"/>
    <xf numFmtId="0" fontId="0" fillId="16" borderId="0" xfId="0" applyFill="1"/>
    <xf numFmtId="0" fontId="0" fillId="16" borderId="0" xfId="0" applyFill="1" applyAlignment="1">
      <alignment horizontal="center"/>
    </xf>
    <xf numFmtId="0" fontId="15" fillId="16" borderId="0" xfId="0" applyFont="1" applyFill="1"/>
    <xf numFmtId="0" fontId="15" fillId="15" borderId="0" xfId="0" applyFont="1" applyFill="1"/>
    <xf numFmtId="49" fontId="0" fillId="4" borderId="0" xfId="0" applyNumberFormat="1" applyFill="1"/>
    <xf numFmtId="0" fontId="33" fillId="15" borderId="0" xfId="0" applyFont="1" applyFill="1"/>
    <xf numFmtId="0" fontId="0" fillId="4" borderId="0" xfId="0" applyFont="1" applyFill="1"/>
    <xf numFmtId="0" fontId="34" fillId="4" borderId="0" xfId="0" applyFont="1" applyFill="1"/>
    <xf numFmtId="0" fontId="5" fillId="2" borderId="36" xfId="538"/>
    <xf numFmtId="0" fontId="0" fillId="17" borderId="0" xfId="0" applyFont="1" applyFill="1"/>
    <xf numFmtId="0" fontId="4" fillId="2" borderId="36" xfId="538" applyFont="1"/>
    <xf numFmtId="0" fontId="0" fillId="0" borderId="0" xfId="0" applyFont="1" applyFill="1"/>
    <xf numFmtId="0" fontId="16" fillId="0" borderId="0" xfId="0" applyFont="1" applyFill="1"/>
    <xf numFmtId="0" fontId="0" fillId="0" borderId="0" xfId="0" applyAlignment="1">
      <alignment horizontal="left"/>
    </xf>
    <xf numFmtId="0" fontId="0" fillId="0" borderId="36" xfId="151" applyFont="1" applyFill="1"/>
    <xf numFmtId="0" fontId="0" fillId="17" borderId="0" xfId="0" applyFill="1"/>
    <xf numFmtId="0" fontId="0" fillId="0" borderId="83" xfId="0" applyBorder="1"/>
    <xf numFmtId="0" fontId="37" fillId="0" borderId="83" xfId="0" applyFont="1" applyBorder="1"/>
    <xf numFmtId="0" fontId="37" fillId="2" borderId="83" xfId="0" applyFont="1" applyFill="1" applyBorder="1"/>
    <xf numFmtId="0" fontId="37" fillId="0" borderId="0" xfId="0" applyFont="1"/>
    <xf numFmtId="0" fontId="37" fillId="2" borderId="83" xfId="0" applyFont="1" applyFill="1" applyBorder="1" applyAlignment="1">
      <alignment horizontal="center"/>
    </xf>
    <xf numFmtId="0" fontId="37" fillId="0" borderId="0" xfId="0" applyFont="1" applyAlignment="1">
      <alignment horizontal="center"/>
    </xf>
    <xf numFmtId="0" fontId="37" fillId="0" borderId="83" xfId="0" applyFont="1" applyBorder="1" applyAlignment="1">
      <alignment horizontal="center"/>
    </xf>
    <xf numFmtId="0" fontId="0" fillId="0" borderId="0" xfId="0" applyAlignment="1">
      <alignment horizontal="right"/>
    </xf>
    <xf numFmtId="0" fontId="0" fillId="0" borderId="48" xfId="0" applyBorder="1"/>
    <xf numFmtId="0" fontId="0" fillId="0" borderId="84" xfId="0" applyBorder="1"/>
    <xf numFmtId="0" fontId="0" fillId="0" borderId="36" xfId="0" applyBorder="1"/>
    <xf numFmtId="0" fontId="0" fillId="0" borderId="85" xfId="0" applyBorder="1"/>
    <xf numFmtId="0" fontId="0" fillId="0" borderId="86" xfId="0" applyBorder="1"/>
    <xf numFmtId="0" fontId="0" fillId="0" borderId="87" xfId="0" applyBorder="1"/>
    <xf numFmtId="0" fontId="0" fillId="0" borderId="66" xfId="0" applyBorder="1"/>
    <xf numFmtId="0" fontId="0" fillId="0" borderId="89" xfId="0" applyBorder="1"/>
    <xf numFmtId="0" fontId="0" fillId="0" borderId="90" xfId="0" applyBorder="1" applyAlignment="1">
      <alignment horizontal="center"/>
    </xf>
    <xf numFmtId="0" fontId="0" fillId="0" borderId="91" xfId="0" applyBorder="1" applyAlignment="1">
      <alignment horizontal="center"/>
    </xf>
    <xf numFmtId="0" fontId="0" fillId="0" borderId="49" xfId="0" applyBorder="1"/>
    <xf numFmtId="0" fontId="0" fillId="0" borderId="50" xfId="0" applyBorder="1"/>
    <xf numFmtId="0" fontId="15" fillId="0" borderId="48" xfId="0" applyFont="1" applyBorder="1"/>
    <xf numFmtId="0" fontId="15" fillId="0" borderId="50" xfId="0" applyFont="1" applyBorder="1"/>
    <xf numFmtId="0" fontId="0" fillId="0" borderId="85" xfId="0" applyBorder="1" applyAlignment="1">
      <alignment horizontal="right"/>
    </xf>
    <xf numFmtId="0" fontId="0" fillId="0" borderId="88" xfId="0" applyBorder="1" applyAlignment="1">
      <alignment horizontal="right"/>
    </xf>
    <xf numFmtId="0" fontId="41" fillId="0" borderId="0" xfId="0" applyFont="1"/>
    <xf numFmtId="0" fontId="41" fillId="0" borderId="0" xfId="0" applyFont="1" applyAlignment="1">
      <alignment horizontal="center"/>
    </xf>
    <xf numFmtId="0" fontId="45" fillId="0" borderId="0" xfId="0" applyFont="1"/>
    <xf numFmtId="0" fontId="46" fillId="0" borderId="0" xfId="0" applyFont="1"/>
    <xf numFmtId="0" fontId="0" fillId="0" borderId="36" xfId="0" applyBorder="1" applyAlignment="1">
      <alignment horizontal="right"/>
    </xf>
    <xf numFmtId="0" fontId="47" fillId="0" borderId="0" xfId="0" applyFont="1"/>
    <xf numFmtId="0" fontId="3" fillId="2" borderId="36" xfId="538" applyFont="1"/>
    <xf numFmtId="0" fontId="2" fillId="2" borderId="36" xfId="538" applyFont="1"/>
    <xf numFmtId="0" fontId="1" fillId="2" borderId="36" xfId="151" applyFont="1"/>
    <xf numFmtId="0" fontId="9" fillId="3" borderId="27" xfId="496" applyFont="1" applyFill="1" applyBorder="1" applyAlignment="1">
      <alignment horizontal="left" vertical="top" wrapText="1"/>
    </xf>
    <xf numFmtId="0" fontId="9" fillId="3" borderId="27" xfId="495" applyFont="1" applyFill="1" applyBorder="1" applyAlignment="1">
      <alignment horizontal="left" vertical="top" wrapText="1"/>
    </xf>
    <xf numFmtId="0" fontId="8" fillId="2" borderId="36" xfId="524" applyFont="1" applyFill="1" applyBorder="1" applyAlignment="1">
      <alignment horizontal="center" vertical="center" wrapText="1"/>
    </xf>
    <xf numFmtId="0" fontId="8" fillId="2" borderId="36" xfId="523" applyFont="1" applyFill="1" applyBorder="1" applyAlignment="1">
      <alignment horizontal="center" vertical="center" wrapText="1"/>
    </xf>
    <xf numFmtId="0" fontId="8" fillId="2" borderId="36" xfId="522" applyFont="1" applyFill="1" applyBorder="1" applyAlignment="1">
      <alignment horizontal="center" vertical="center" wrapText="1"/>
    </xf>
    <xf numFmtId="0" fontId="9" fillId="2" borderId="36" xfId="520" applyFont="1" applyFill="1" applyBorder="1" applyAlignment="1">
      <alignment horizontal="left" wrapText="1"/>
    </xf>
    <xf numFmtId="0" fontId="9" fillId="2" borderId="36" xfId="519" applyFont="1" applyFill="1" applyBorder="1" applyAlignment="1">
      <alignment horizontal="left" wrapText="1"/>
    </xf>
    <xf numFmtId="0" fontId="9" fillId="2" borderId="32" xfId="514" applyFont="1" applyFill="1" applyBorder="1" applyAlignment="1">
      <alignment horizontal="left" wrapText="1"/>
    </xf>
    <xf numFmtId="0" fontId="9" fillId="2" borderId="32" xfId="513" applyFont="1" applyFill="1" applyBorder="1" applyAlignment="1">
      <alignment horizontal="left" wrapText="1"/>
    </xf>
    <xf numFmtId="0" fontId="9" fillId="2" borderId="36" xfId="518" applyFont="1" applyFill="1" applyBorder="1" applyAlignment="1">
      <alignment horizontal="center" wrapText="1"/>
    </xf>
    <xf numFmtId="0" fontId="9" fillId="2" borderId="34" xfId="516" applyFont="1" applyFill="1" applyBorder="1" applyAlignment="1">
      <alignment horizontal="center" wrapText="1"/>
    </xf>
    <xf numFmtId="0" fontId="9" fillId="2" borderId="37" xfId="517" applyFont="1" applyFill="1" applyBorder="1" applyAlignment="1">
      <alignment horizontal="center" wrapText="1"/>
    </xf>
    <xf numFmtId="0" fontId="9" fillId="2" borderId="37" xfId="515" applyFont="1" applyFill="1" applyBorder="1" applyAlignment="1">
      <alignment horizontal="center" wrapText="1"/>
    </xf>
    <xf numFmtId="0" fontId="9" fillId="2" borderId="45" xfId="509" applyFont="1" applyFill="1" applyBorder="1" applyAlignment="1">
      <alignment horizontal="center" wrapText="1"/>
    </xf>
    <xf numFmtId="0" fontId="9" fillId="3" borderId="25" xfId="508" applyFont="1" applyFill="1" applyBorder="1" applyAlignment="1">
      <alignment horizontal="left" vertical="top" wrapText="1"/>
    </xf>
    <xf numFmtId="0" fontId="9" fillId="3" borderId="26" xfId="502" applyFont="1" applyFill="1" applyBorder="1" applyAlignment="1">
      <alignment horizontal="left" vertical="top" wrapText="1"/>
    </xf>
    <xf numFmtId="0" fontId="9" fillId="2" borderId="36" xfId="537" applyFont="1" applyFill="1" applyBorder="1" applyAlignment="1">
      <alignment horizontal="left" wrapText="1"/>
    </xf>
    <xf numFmtId="0" fontId="9" fillId="2" borderId="36" xfId="535" applyFont="1" applyFill="1" applyBorder="1" applyAlignment="1">
      <alignment horizontal="left" wrapText="1"/>
    </xf>
    <xf numFmtId="0" fontId="9" fillId="2" borderId="32" xfId="531" applyFont="1" applyFill="1" applyBorder="1" applyAlignment="1">
      <alignment horizontal="left" wrapText="1"/>
    </xf>
    <xf numFmtId="0" fontId="9" fillId="2" borderId="33" xfId="536" applyFont="1" applyFill="1" applyBorder="1" applyAlignment="1">
      <alignment horizontal="center" wrapText="1"/>
    </xf>
    <xf numFmtId="0" fontId="9" fillId="2" borderId="36" xfId="534" applyFont="1" applyFill="1" applyBorder="1" applyAlignment="1">
      <alignment horizontal="center" wrapText="1"/>
    </xf>
    <xf numFmtId="0" fontId="9" fillId="2" borderId="37" xfId="533" applyFont="1" applyFill="1" applyBorder="1" applyAlignment="1">
      <alignment horizontal="center" wrapText="1"/>
    </xf>
    <xf numFmtId="0" fontId="9" fillId="2" borderId="37" xfId="532" applyFont="1" applyFill="1" applyBorder="1" applyAlignment="1">
      <alignment horizontal="center" wrapText="1"/>
    </xf>
    <xf numFmtId="0" fontId="15" fillId="6" borderId="36" xfId="151" applyFont="1" applyFill="1" applyAlignment="1">
      <alignment horizontal="center"/>
    </xf>
    <xf numFmtId="0" fontId="29" fillId="11" borderId="36" xfId="151" applyFont="1" applyFill="1" applyAlignment="1">
      <alignment horizontal="center"/>
    </xf>
    <xf numFmtId="0" fontId="29" fillId="11" borderId="36" xfId="151" applyFont="1" applyFill="1" applyAlignment="1">
      <alignment horizontal="center" vertical="center"/>
    </xf>
    <xf numFmtId="0" fontId="29" fillId="13" borderId="0" xfId="0" applyFont="1" applyFill="1" applyAlignment="1">
      <alignment horizontal="center"/>
    </xf>
    <xf numFmtId="0" fontId="15" fillId="12" borderId="36" xfId="151" applyFont="1" applyFill="1" applyAlignment="1">
      <alignment horizontal="center" vertical="center"/>
    </xf>
    <xf numFmtId="0" fontId="15" fillId="0" borderId="0" xfId="0" applyFont="1" applyAlignment="1">
      <alignment horizontal="left"/>
    </xf>
    <xf numFmtId="0" fontId="15" fillId="13" borderId="0" xfId="0" applyFont="1" applyFill="1" applyAlignment="1">
      <alignment horizontal="center"/>
    </xf>
    <xf numFmtId="0" fontId="15" fillId="4" borderId="0" xfId="0" applyFont="1" applyFill="1" applyAlignment="1">
      <alignment horizontal="center"/>
    </xf>
    <xf numFmtId="0" fontId="15" fillId="14" borderId="0" xfId="0" applyFont="1" applyFill="1" applyAlignment="1">
      <alignment horizontal="center"/>
    </xf>
    <xf numFmtId="0" fontId="15" fillId="14" borderId="0" xfId="0" applyFont="1" applyFill="1" applyAlignment="1">
      <alignment horizontal="center" vertical="center"/>
    </xf>
    <xf numFmtId="0" fontId="33" fillId="14" borderId="36" xfId="151" applyFont="1" applyFill="1" applyAlignment="1">
      <alignment horizontal="center"/>
    </xf>
    <xf numFmtId="0" fontId="29" fillId="0" borderId="36" xfId="0" applyFont="1" applyBorder="1" applyAlignment="1">
      <alignment horizontal="center"/>
    </xf>
    <xf numFmtId="0" fontId="38" fillId="0" borderId="36" xfId="0" applyFont="1" applyBorder="1" applyAlignment="1">
      <alignment horizontal="center" vertical="center"/>
    </xf>
    <xf numFmtId="0" fontId="39" fillId="0" borderId="36" xfId="0" applyFont="1" applyBorder="1" applyAlignment="1">
      <alignment horizontal="center" vertical="center"/>
    </xf>
    <xf numFmtId="0" fontId="40" fillId="0" borderId="48" xfId="0" applyFont="1" applyBorder="1" applyAlignment="1">
      <alignment horizontal="center" vertical="center"/>
    </xf>
    <xf numFmtId="0" fontId="40" fillId="0" borderId="49" xfId="0" applyFont="1" applyBorder="1" applyAlignment="1">
      <alignment horizontal="center" vertical="center"/>
    </xf>
    <xf numFmtId="0" fontId="40" fillId="0" borderId="50" xfId="0" applyFont="1" applyBorder="1" applyAlignment="1">
      <alignment horizontal="center" vertical="center"/>
    </xf>
    <xf numFmtId="0" fontId="40" fillId="0" borderId="86" xfId="0" applyFont="1" applyBorder="1" applyAlignment="1">
      <alignment horizontal="center" vertical="center"/>
    </xf>
    <xf numFmtId="0" fontId="40" fillId="0" borderId="83" xfId="0" applyFont="1" applyBorder="1" applyAlignment="1">
      <alignment horizontal="center" vertical="center"/>
    </xf>
    <xf numFmtId="0" fontId="40" fillId="0" borderId="87" xfId="0" applyFont="1" applyBorder="1" applyAlignment="1">
      <alignment horizontal="center" vertical="center"/>
    </xf>
    <xf numFmtId="0" fontId="15" fillId="0" borderId="48" xfId="0" applyFont="1" applyBorder="1" applyAlignment="1">
      <alignment horizontal="center" vertical="center"/>
    </xf>
    <xf numFmtId="0" fontId="15" fillId="0" borderId="49" xfId="0" applyFont="1" applyBorder="1" applyAlignment="1">
      <alignment horizontal="center" vertical="center"/>
    </xf>
    <xf numFmtId="0" fontId="15" fillId="0" borderId="50" xfId="0" applyFont="1" applyBorder="1" applyAlignment="1">
      <alignment horizontal="center" vertical="center"/>
    </xf>
    <xf numFmtId="0" fontId="15" fillId="0" borderId="84" xfId="0" applyFont="1" applyBorder="1" applyAlignment="1">
      <alignment horizontal="center" vertical="center"/>
    </xf>
    <xf numFmtId="0" fontId="15" fillId="0" borderId="36" xfId="0" applyFont="1" applyBorder="1" applyAlignment="1">
      <alignment horizontal="center" vertical="center"/>
    </xf>
    <xf numFmtId="0" fontId="15" fillId="0" borderId="85" xfId="0" applyFont="1" applyBorder="1" applyAlignment="1">
      <alignment horizontal="center" vertical="center"/>
    </xf>
    <xf numFmtId="0" fontId="0" fillId="0" borderId="0" xfId="0" applyFont="1" applyAlignment="1">
      <alignment horizontal="center" wrapText="1"/>
    </xf>
    <xf numFmtId="0" fontId="10" fillId="2" borderId="36" xfId="223" applyFont="1" applyFill="1" applyBorder="1" applyAlignment="1">
      <alignment horizontal="left" vertical="top" wrapText="1"/>
    </xf>
    <xf numFmtId="0" fontId="10" fillId="2" borderId="36" xfId="222" applyFont="1" applyFill="1" applyBorder="1" applyAlignment="1">
      <alignment horizontal="left" vertical="top" wrapText="1"/>
    </xf>
    <xf numFmtId="0" fontId="10" fillId="2" borderId="36" xfId="221" applyFont="1" applyFill="1" applyBorder="1" applyAlignment="1">
      <alignment horizontal="left" vertical="top" wrapText="1"/>
    </xf>
    <xf numFmtId="0" fontId="8" fillId="2" borderId="36" xfId="242" applyFont="1" applyFill="1" applyBorder="1" applyAlignment="1">
      <alignment horizontal="center" vertical="center" wrapText="1"/>
    </xf>
    <xf numFmtId="0" fontId="8" fillId="2" borderId="36" xfId="241" applyFont="1" applyFill="1" applyBorder="1" applyAlignment="1">
      <alignment horizontal="center" vertical="center" wrapText="1"/>
    </xf>
    <xf numFmtId="0" fontId="8" fillId="2" borderId="36" xfId="240" applyFont="1" applyFill="1" applyBorder="1" applyAlignment="1">
      <alignment horizontal="center" vertical="center" wrapText="1"/>
    </xf>
    <xf numFmtId="0" fontId="9" fillId="2" borderId="32" xfId="239" applyFont="1" applyFill="1" applyBorder="1" applyAlignment="1">
      <alignment horizontal="left" wrapText="1"/>
    </xf>
    <xf numFmtId="0" fontId="9" fillId="2" borderId="36" xfId="253" applyFont="1" applyFill="1" applyBorder="1" applyAlignment="1">
      <alignment horizontal="left" wrapText="1"/>
    </xf>
    <xf numFmtId="0" fontId="9" fillId="2" borderId="32" xfId="249" applyFont="1" applyFill="1" applyBorder="1" applyAlignment="1">
      <alignment horizontal="left" wrapText="1"/>
    </xf>
    <xf numFmtId="0" fontId="9" fillId="2" borderId="33" xfId="252" applyFont="1" applyFill="1" applyBorder="1" applyAlignment="1">
      <alignment horizontal="center" wrapText="1"/>
    </xf>
    <xf numFmtId="0" fontId="9" fillId="2" borderId="34" xfId="251" applyFont="1" applyFill="1" applyBorder="1" applyAlignment="1">
      <alignment horizontal="center" wrapText="1"/>
    </xf>
    <xf numFmtId="0" fontId="9" fillId="2" borderId="37" xfId="250" applyFont="1" applyFill="1" applyBorder="1" applyAlignment="1">
      <alignment horizontal="center" wrapText="1"/>
    </xf>
    <xf numFmtId="0" fontId="10" fillId="2" borderId="36" xfId="254" applyFont="1" applyFill="1" applyBorder="1" applyAlignment="1">
      <alignment horizontal="left" vertical="top" wrapText="1"/>
    </xf>
    <xf numFmtId="0" fontId="9" fillId="3" borderId="26" xfId="277" applyFont="1" applyFill="1" applyBorder="1" applyAlignment="1">
      <alignment horizontal="left" vertical="top" wrapText="1"/>
    </xf>
    <xf numFmtId="0" fontId="9" fillId="3" borderId="27" xfId="274" applyFont="1" applyFill="1" applyBorder="1" applyAlignment="1">
      <alignment horizontal="left" vertical="top" wrapText="1"/>
    </xf>
    <xf numFmtId="0" fontId="9" fillId="2" borderId="36" xfId="269" applyFont="1" applyFill="1" applyBorder="1" applyAlignment="1">
      <alignment horizontal="center" wrapText="1"/>
    </xf>
    <xf numFmtId="0" fontId="9" fillId="2" borderId="37" xfId="268" applyFont="1" applyFill="1" applyBorder="1" applyAlignment="1">
      <alignment horizontal="center" wrapText="1"/>
    </xf>
    <xf numFmtId="0" fontId="9" fillId="2" borderId="32" xfId="286" applyFont="1" applyFill="1" applyBorder="1" applyAlignment="1">
      <alignment horizontal="left" wrapText="1"/>
    </xf>
    <xf numFmtId="0" fontId="9" fillId="2" borderId="32" xfId="285" applyFont="1" applyFill="1" applyBorder="1" applyAlignment="1">
      <alignment horizontal="left" wrapText="1"/>
    </xf>
    <xf numFmtId="0" fontId="9" fillId="3" borderId="24" xfId="283" applyFont="1" applyFill="1" applyBorder="1" applyAlignment="1">
      <alignment horizontal="left" vertical="top" wrapText="1"/>
    </xf>
    <xf numFmtId="0" fontId="9" fillId="3" borderId="47" xfId="281" applyFont="1" applyFill="1" applyBorder="1" applyAlignment="1">
      <alignment horizontal="left" vertical="top" wrapText="1"/>
    </xf>
    <xf numFmtId="0" fontId="9" fillId="3" borderId="47" xfId="280" applyFont="1" applyFill="1" applyBorder="1" applyAlignment="1">
      <alignment horizontal="left" vertical="top" wrapText="1"/>
    </xf>
    <xf numFmtId="0" fontId="25" fillId="2" borderId="36" xfId="78" applyFont="1" applyAlignment="1">
      <alignment horizontal="center"/>
    </xf>
    <xf numFmtId="0" fontId="9" fillId="3" borderId="26" xfId="166" applyFont="1" applyFill="1" applyBorder="1" applyAlignment="1">
      <alignment horizontal="left" vertical="top" wrapText="1"/>
    </xf>
    <xf numFmtId="0" fontId="9" fillId="3" borderId="27" xfId="171" applyFont="1" applyFill="1" applyBorder="1" applyAlignment="1">
      <alignment horizontal="left" vertical="top" wrapText="1"/>
    </xf>
    <xf numFmtId="0" fontId="8" fillId="2" borderId="36" xfId="153" applyFont="1" applyFill="1" applyBorder="1" applyAlignment="1">
      <alignment horizontal="center" vertical="center" wrapText="1"/>
    </xf>
    <xf numFmtId="0" fontId="8" fillId="2" borderId="36" xfId="154" applyFont="1" applyFill="1" applyBorder="1" applyAlignment="1">
      <alignment horizontal="center" vertical="center" wrapText="1"/>
    </xf>
    <xf numFmtId="0" fontId="8" fillId="2" borderId="36" xfId="155" applyFont="1" applyFill="1" applyBorder="1" applyAlignment="1">
      <alignment horizontal="center" vertical="center" wrapText="1"/>
    </xf>
    <xf numFmtId="0" fontId="9" fillId="2" borderId="32" xfId="156" applyFont="1" applyFill="1" applyBorder="1" applyAlignment="1">
      <alignment horizontal="left" wrapText="1"/>
    </xf>
    <xf numFmtId="0" fontId="9" fillId="2" borderId="32" xfId="157" applyFont="1" applyFill="1" applyBorder="1" applyAlignment="1">
      <alignment horizontal="left" wrapText="1"/>
    </xf>
    <xf numFmtId="0" fontId="9" fillId="3" borderId="24" xfId="161" applyFont="1" applyFill="1" applyBorder="1" applyAlignment="1">
      <alignment horizontal="left" vertical="top" wrapText="1"/>
    </xf>
    <xf numFmtId="0" fontId="9" fillId="3" borderId="47" xfId="176" applyFont="1" applyFill="1" applyBorder="1" applyAlignment="1">
      <alignment horizontal="left" vertical="top" wrapText="1"/>
    </xf>
    <xf numFmtId="0" fontId="9" fillId="3" borderId="47" xfId="177" applyFont="1" applyFill="1" applyBorder="1" applyAlignment="1">
      <alignment horizontal="left" vertical="top" wrapText="1"/>
    </xf>
    <xf numFmtId="0" fontId="10" fillId="2" borderId="36" xfId="186" applyFont="1" applyFill="1" applyBorder="1" applyAlignment="1">
      <alignment horizontal="left" vertical="top" wrapText="1"/>
    </xf>
    <xf numFmtId="0" fontId="10" fillId="2" borderId="36" xfId="187" applyFont="1" applyFill="1" applyBorder="1" applyAlignment="1">
      <alignment horizontal="left" vertical="top" wrapText="1"/>
    </xf>
    <xf numFmtId="0" fontId="10" fillId="2" borderId="36" xfId="188" applyFont="1" applyFill="1" applyBorder="1" applyAlignment="1">
      <alignment horizontal="left" vertical="top" wrapText="1"/>
    </xf>
    <xf numFmtId="0" fontId="9" fillId="2" borderId="36" xfId="189" applyFont="1" applyFill="1" applyBorder="1" applyAlignment="1">
      <alignment horizontal="left" wrapText="1"/>
    </xf>
    <xf numFmtId="0" fontId="9" fillId="2" borderId="32" xfId="194" applyFont="1" applyFill="1" applyBorder="1" applyAlignment="1">
      <alignment horizontal="left" wrapText="1"/>
    </xf>
    <xf numFmtId="0" fontId="9" fillId="2" borderId="36" xfId="190" applyFont="1" applyFill="1" applyBorder="1" applyAlignment="1">
      <alignment horizontal="center" wrapText="1"/>
    </xf>
    <xf numFmtId="0" fontId="9" fillId="2" borderId="34" xfId="191" applyFont="1" applyFill="1" applyBorder="1" applyAlignment="1">
      <alignment horizontal="center" wrapText="1"/>
    </xf>
    <xf numFmtId="0" fontId="9" fillId="2" borderId="37" xfId="192" applyFont="1" applyFill="1" applyBorder="1" applyAlignment="1">
      <alignment horizontal="center" wrapText="1"/>
    </xf>
    <xf numFmtId="0" fontId="9" fillId="2" borderId="37" xfId="193" applyFont="1" applyFill="1" applyBorder="1" applyAlignment="1">
      <alignment horizontal="center" wrapText="1"/>
    </xf>
    <xf numFmtId="0" fontId="9" fillId="2" borderId="33" xfId="211" applyFont="1" applyFill="1" applyBorder="1" applyAlignment="1">
      <alignment horizontal="center" wrapText="1"/>
    </xf>
    <xf numFmtId="0" fontId="10" fillId="2" borderId="36" xfId="216" applyFont="1" applyFill="1" applyBorder="1" applyAlignment="1">
      <alignment horizontal="left" vertical="top" wrapText="1"/>
    </xf>
    <xf numFmtId="0" fontId="10" fillId="2" borderId="36" xfId="289" applyFont="1" applyFill="1" applyBorder="1" applyAlignment="1">
      <alignment horizontal="left" vertical="top" wrapText="1"/>
    </xf>
    <xf numFmtId="0" fontId="10" fillId="2" borderId="36" xfId="288" applyFont="1" applyFill="1" applyBorder="1" applyAlignment="1">
      <alignment horizontal="left" vertical="top" wrapText="1"/>
    </xf>
    <xf numFmtId="0" fontId="10" fillId="2" borderId="36" xfId="287" applyFont="1" applyFill="1" applyBorder="1" applyAlignment="1">
      <alignment horizontal="left" vertical="top" wrapText="1"/>
    </xf>
    <xf numFmtId="0" fontId="8" fillId="2" borderId="36" xfId="312" applyFont="1" applyFill="1" applyBorder="1" applyAlignment="1">
      <alignment horizontal="center" vertical="center" wrapText="1"/>
    </xf>
    <xf numFmtId="0" fontId="8" fillId="2" borderId="36" xfId="311" applyFont="1" applyFill="1" applyBorder="1" applyAlignment="1">
      <alignment horizontal="center" vertical="center" wrapText="1"/>
    </xf>
    <xf numFmtId="0" fontId="8" fillId="2" borderId="36" xfId="310" applyFont="1" applyFill="1" applyBorder="1" applyAlignment="1">
      <alignment horizontal="center" vertical="center" wrapText="1"/>
    </xf>
    <xf numFmtId="0" fontId="9" fillId="2" borderId="32" xfId="309" applyFont="1" applyFill="1" applyBorder="1" applyAlignment="1">
      <alignment horizontal="left" wrapText="1"/>
    </xf>
    <xf numFmtId="0" fontId="9" fillId="2" borderId="36" xfId="325" applyFont="1" applyFill="1" applyBorder="1" applyAlignment="1">
      <alignment horizontal="left" wrapText="1"/>
    </xf>
    <xf numFmtId="0" fontId="9" fillId="2" borderId="32" xfId="320" applyFont="1" applyFill="1" applyBorder="1" applyAlignment="1">
      <alignment horizontal="left" wrapText="1"/>
    </xf>
    <xf numFmtId="0" fontId="9" fillId="2" borderId="33" xfId="324" applyFont="1" applyFill="1" applyBorder="1" applyAlignment="1">
      <alignment horizontal="center" wrapText="1"/>
    </xf>
    <xf numFmtId="0" fontId="9" fillId="2" borderId="34" xfId="322" applyFont="1" applyFill="1" applyBorder="1" applyAlignment="1">
      <alignment horizontal="center" wrapText="1"/>
    </xf>
    <xf numFmtId="0" fontId="9" fillId="2" borderId="37" xfId="323" applyFont="1" applyFill="1" applyBorder="1" applyAlignment="1">
      <alignment horizontal="center" wrapText="1"/>
    </xf>
    <xf numFmtId="0" fontId="9" fillId="2" borderId="37" xfId="321" applyFont="1" applyFill="1" applyBorder="1" applyAlignment="1">
      <alignment horizontal="center" wrapText="1"/>
    </xf>
    <xf numFmtId="0" fontId="10" fillId="2" borderId="36" xfId="326" applyFont="1" applyFill="1" applyBorder="1" applyAlignment="1">
      <alignment horizontal="left" vertical="top" wrapText="1"/>
    </xf>
    <xf numFmtId="0" fontId="9" fillId="3" borderId="26" xfId="345" applyFont="1" applyFill="1" applyBorder="1" applyAlignment="1">
      <alignment horizontal="left" vertical="top" wrapText="1"/>
    </xf>
    <xf numFmtId="0" fontId="9" fillId="3" borderId="27" xfId="342" applyFont="1" applyFill="1" applyBorder="1" applyAlignment="1">
      <alignment horizontal="left" vertical="top" wrapText="1"/>
    </xf>
    <xf numFmtId="0" fontId="9" fillId="2" borderId="36" xfId="337" applyFont="1" applyFill="1" applyBorder="1" applyAlignment="1">
      <alignment horizontal="center" wrapText="1"/>
    </xf>
    <xf numFmtId="0" fontId="9" fillId="2" borderId="32" xfId="354" applyFont="1" applyFill="1" applyBorder="1" applyAlignment="1">
      <alignment horizontal="left" wrapText="1"/>
    </xf>
    <xf numFmtId="0" fontId="9" fillId="2" borderId="32" xfId="353" applyFont="1" applyFill="1" applyBorder="1" applyAlignment="1">
      <alignment horizontal="left" wrapText="1"/>
    </xf>
    <xf numFmtId="0" fontId="9" fillId="3" borderId="24" xfId="351" applyFont="1" applyFill="1" applyBorder="1" applyAlignment="1">
      <alignment horizontal="left" vertical="top" wrapText="1"/>
    </xf>
    <xf numFmtId="0" fontId="9" fillId="3" borderId="47" xfId="349" applyFont="1" applyFill="1" applyBorder="1" applyAlignment="1">
      <alignment horizontal="left" vertical="top" wrapText="1"/>
    </xf>
    <xf numFmtId="0" fontId="9" fillId="3" borderId="47" xfId="348" applyFont="1" applyFill="1" applyBorder="1" applyAlignment="1">
      <alignment horizontal="left" vertical="top" wrapText="1"/>
    </xf>
    <xf numFmtId="0" fontId="10" fillId="2" borderId="36" xfId="425" applyFont="1" applyFill="1" applyBorder="1" applyAlignment="1">
      <alignment horizontal="left" vertical="top" wrapText="1"/>
    </xf>
    <xf numFmtId="0" fontId="10" fillId="2" borderId="36" xfId="424" applyFont="1" applyFill="1" applyBorder="1" applyAlignment="1">
      <alignment horizontal="left" vertical="top" wrapText="1"/>
    </xf>
    <xf numFmtId="0" fontId="10" fillId="2" borderId="36" xfId="423" applyFont="1" applyFill="1" applyBorder="1" applyAlignment="1">
      <alignment horizontal="left" vertical="top" wrapText="1"/>
    </xf>
    <xf numFmtId="0" fontId="8" fillId="2" borderId="36" xfId="448" applyFont="1" applyFill="1" applyBorder="1" applyAlignment="1">
      <alignment horizontal="center" vertical="center" wrapText="1"/>
    </xf>
    <xf numFmtId="0" fontId="8" fillId="2" borderId="36" xfId="447" applyFont="1" applyFill="1" applyBorder="1" applyAlignment="1">
      <alignment horizontal="center" vertical="center" wrapText="1"/>
    </xf>
    <xf numFmtId="0" fontId="8" fillId="2" borderId="36" xfId="446" applyFont="1" applyFill="1" applyBorder="1" applyAlignment="1">
      <alignment horizontal="center" vertical="center" wrapText="1"/>
    </xf>
    <xf numFmtId="0" fontId="9" fillId="2" borderId="32" xfId="445" applyFont="1" applyFill="1" applyBorder="1" applyAlignment="1">
      <alignment horizontal="left" wrapText="1"/>
    </xf>
    <xf numFmtId="0" fontId="9" fillId="2" borderId="36" xfId="461" applyFont="1" applyFill="1" applyBorder="1" applyAlignment="1">
      <alignment horizontal="left" wrapText="1"/>
    </xf>
    <xf numFmtId="0" fontId="9" fillId="2" borderId="32" xfId="456" applyFont="1" applyFill="1" applyBorder="1" applyAlignment="1">
      <alignment horizontal="left" wrapText="1"/>
    </xf>
    <xf numFmtId="0" fontId="9" fillId="2" borderId="33" xfId="460" applyFont="1" applyFill="1" applyBorder="1" applyAlignment="1">
      <alignment horizontal="center" wrapText="1"/>
    </xf>
    <xf numFmtId="0" fontId="9" fillId="2" borderId="34" xfId="458" applyFont="1" applyFill="1" applyBorder="1" applyAlignment="1">
      <alignment horizontal="center" wrapText="1"/>
    </xf>
    <xf numFmtId="0" fontId="9" fillId="2" borderId="37" xfId="459" applyFont="1" applyFill="1" applyBorder="1" applyAlignment="1">
      <alignment horizontal="center" wrapText="1"/>
    </xf>
    <xf numFmtId="0" fontId="9" fillId="2" borderId="37" xfId="457" applyFont="1" applyFill="1" applyBorder="1" applyAlignment="1">
      <alignment horizontal="center" wrapText="1"/>
    </xf>
    <xf numFmtId="0" fontId="10" fillId="2" borderId="36" xfId="462" applyFont="1" applyFill="1" applyBorder="1" applyAlignment="1">
      <alignment horizontal="left" vertical="top" wrapText="1"/>
    </xf>
    <xf numFmtId="0" fontId="9" fillId="3" borderId="26" xfId="481" applyFont="1" applyFill="1" applyBorder="1" applyAlignment="1">
      <alignment horizontal="left" vertical="top" wrapText="1"/>
    </xf>
    <xf numFmtId="0" fontId="9" fillId="3" borderId="27" xfId="478" applyFont="1" applyFill="1" applyBorder="1" applyAlignment="1">
      <alignment horizontal="left" vertical="top" wrapText="1"/>
    </xf>
    <xf numFmtId="0" fontId="9" fillId="2" borderId="36" xfId="473" applyFont="1" applyFill="1" applyBorder="1" applyAlignment="1">
      <alignment horizontal="center" wrapText="1"/>
    </xf>
    <xf numFmtId="0" fontId="9" fillId="2" borderId="32" xfId="490" applyFont="1" applyFill="1" applyBorder="1" applyAlignment="1">
      <alignment horizontal="left" wrapText="1"/>
    </xf>
    <xf numFmtId="0" fontId="9" fillId="2" borderId="32" xfId="489" applyFont="1" applyFill="1" applyBorder="1" applyAlignment="1">
      <alignment horizontal="left" wrapText="1"/>
    </xf>
    <xf numFmtId="0" fontId="9" fillId="3" borderId="24" xfId="487" applyFont="1" applyFill="1" applyBorder="1" applyAlignment="1">
      <alignment horizontal="left" vertical="top" wrapText="1"/>
    </xf>
    <xf numFmtId="0" fontId="9" fillId="3" borderId="47" xfId="485" applyFont="1" applyFill="1" applyBorder="1" applyAlignment="1">
      <alignment horizontal="left" vertical="top" wrapText="1"/>
    </xf>
    <xf numFmtId="0" fontId="9" fillId="3" borderId="47" xfId="484" applyFont="1" applyFill="1" applyBorder="1" applyAlignment="1">
      <alignment horizontal="left" vertical="top" wrapText="1"/>
    </xf>
    <xf numFmtId="0" fontId="10" fillId="2" borderId="36" xfId="357" applyFont="1" applyFill="1" applyBorder="1" applyAlignment="1">
      <alignment horizontal="left" vertical="top" wrapText="1"/>
    </xf>
    <xf numFmtId="0" fontId="10" fillId="2" borderId="36" xfId="356" applyFont="1" applyFill="1" applyBorder="1" applyAlignment="1">
      <alignment horizontal="left" vertical="top" wrapText="1"/>
    </xf>
    <xf numFmtId="0" fontId="10" fillId="2" borderId="36" xfId="355" applyFont="1" applyFill="1" applyBorder="1" applyAlignment="1">
      <alignment horizontal="left" vertical="top" wrapText="1"/>
    </xf>
    <xf numFmtId="0" fontId="8" fillId="2" borderId="36" xfId="380" applyFont="1" applyFill="1" applyBorder="1" applyAlignment="1">
      <alignment horizontal="center" vertical="center" wrapText="1"/>
    </xf>
    <xf numFmtId="0" fontId="8" fillId="2" borderId="36" xfId="379" applyFont="1" applyFill="1" applyBorder="1" applyAlignment="1">
      <alignment horizontal="center" vertical="center" wrapText="1"/>
    </xf>
    <xf numFmtId="0" fontId="8" fillId="2" borderId="36" xfId="378" applyFont="1" applyFill="1" applyBorder="1" applyAlignment="1">
      <alignment horizontal="center" vertical="center" wrapText="1"/>
    </xf>
    <xf numFmtId="0" fontId="9" fillId="2" borderId="32" xfId="377" applyFont="1" applyFill="1" applyBorder="1" applyAlignment="1">
      <alignment horizontal="left" wrapText="1"/>
    </xf>
    <xf numFmtId="0" fontId="9" fillId="2" borderId="36" xfId="393" applyFont="1" applyFill="1" applyBorder="1" applyAlignment="1">
      <alignment horizontal="left" wrapText="1"/>
    </xf>
    <xf numFmtId="0" fontId="9" fillId="2" borderId="32" xfId="388" applyFont="1" applyFill="1" applyBorder="1" applyAlignment="1">
      <alignment horizontal="left" wrapText="1"/>
    </xf>
    <xf numFmtId="0" fontId="9" fillId="2" borderId="33" xfId="392" applyFont="1" applyFill="1" applyBorder="1" applyAlignment="1">
      <alignment horizontal="center" wrapText="1"/>
    </xf>
    <xf numFmtId="0" fontId="9" fillId="2" borderId="34" xfId="390" applyFont="1" applyFill="1" applyBorder="1" applyAlignment="1">
      <alignment horizontal="center" wrapText="1"/>
    </xf>
    <xf numFmtId="0" fontId="9" fillId="2" borderId="37" xfId="391" applyFont="1" applyFill="1" applyBorder="1" applyAlignment="1">
      <alignment horizontal="center" wrapText="1"/>
    </xf>
    <xf numFmtId="0" fontId="9" fillId="2" borderId="37" xfId="389" applyFont="1" applyFill="1" applyBorder="1" applyAlignment="1">
      <alignment horizontal="center" wrapText="1"/>
    </xf>
    <xf numFmtId="0" fontId="10" fillId="2" borderId="36" xfId="394" applyFont="1" applyFill="1" applyBorder="1" applyAlignment="1">
      <alignment horizontal="left" vertical="top" wrapText="1"/>
    </xf>
    <xf numFmtId="0" fontId="9" fillId="3" borderId="26" xfId="413" applyFont="1" applyFill="1" applyBorder="1" applyAlignment="1">
      <alignment horizontal="left" vertical="top" wrapText="1"/>
    </xf>
    <xf numFmtId="0" fontId="9" fillId="3" borderId="27" xfId="410" applyFont="1" applyFill="1" applyBorder="1" applyAlignment="1">
      <alignment horizontal="left" vertical="top" wrapText="1"/>
    </xf>
    <xf numFmtId="0" fontId="9" fillId="2" borderId="36" xfId="405" applyFont="1" applyFill="1" applyBorder="1" applyAlignment="1">
      <alignment horizontal="center" wrapText="1"/>
    </xf>
    <xf numFmtId="0" fontId="9" fillId="2" borderId="32" xfId="422" applyFont="1" applyFill="1" applyBorder="1" applyAlignment="1">
      <alignment horizontal="left" wrapText="1"/>
    </xf>
    <xf numFmtId="0" fontId="9" fillId="2" borderId="32" xfId="421" applyFont="1" applyFill="1" applyBorder="1" applyAlignment="1">
      <alignment horizontal="left" wrapText="1"/>
    </xf>
    <xf numFmtId="0" fontId="9" fillId="3" borderId="24" xfId="419" applyFont="1" applyFill="1" applyBorder="1" applyAlignment="1">
      <alignment horizontal="left" vertical="top" wrapText="1"/>
    </xf>
    <xf numFmtId="0" fontId="9" fillId="3" borderId="47" xfId="417" applyFont="1" applyFill="1" applyBorder="1" applyAlignment="1">
      <alignment horizontal="left" vertical="top" wrapText="1"/>
    </xf>
    <xf numFmtId="0" fontId="9" fillId="3" borderId="47" xfId="416" applyFont="1" applyFill="1" applyBorder="1" applyAlignment="1">
      <alignment horizontal="left" vertical="top" wrapText="1"/>
    </xf>
    <xf numFmtId="0" fontId="27" fillId="2" borderId="48" xfId="211" applyFont="1" applyFill="1" applyBorder="1" applyAlignment="1">
      <alignment horizontal="center" vertical="center" wrapText="1"/>
    </xf>
    <xf numFmtId="0" fontId="27" fillId="2" borderId="49" xfId="211" applyFont="1" applyFill="1" applyBorder="1" applyAlignment="1">
      <alignment horizontal="center" vertical="center" wrapText="1"/>
    </xf>
    <xf numFmtId="0" fontId="27" fillId="2" borderId="50" xfId="211" applyFont="1" applyFill="1" applyBorder="1" applyAlignment="1">
      <alignment horizontal="center" vertical="center" wrapText="1"/>
    </xf>
    <xf numFmtId="0" fontId="9" fillId="2" borderId="60" xfId="189" applyFont="1" applyFill="1" applyBorder="1" applyAlignment="1">
      <alignment horizontal="left" wrapText="1"/>
    </xf>
    <xf numFmtId="0" fontId="9" fillId="2" borderId="61" xfId="194" applyFont="1" applyFill="1" applyBorder="1" applyAlignment="1">
      <alignment horizontal="left" wrapText="1"/>
    </xf>
    <xf numFmtId="0" fontId="8" fillId="2" borderId="48" xfId="153" applyFont="1" applyFill="1" applyBorder="1" applyAlignment="1">
      <alignment horizontal="center" vertical="center" wrapText="1"/>
    </xf>
    <xf numFmtId="0" fontId="8" fillId="2" borderId="49" xfId="153" applyFont="1" applyFill="1" applyBorder="1" applyAlignment="1">
      <alignment horizontal="center" vertical="center" wrapText="1"/>
    </xf>
    <xf numFmtId="0" fontId="8" fillId="2" borderId="50" xfId="153" applyFont="1" applyFill="1" applyBorder="1" applyAlignment="1">
      <alignment horizontal="center" vertical="center" wrapText="1"/>
    </xf>
    <xf numFmtId="0" fontId="10" fillId="2" borderId="36" xfId="81" applyFont="1" applyFill="1" applyBorder="1" applyAlignment="1">
      <alignment horizontal="left" vertical="top" wrapText="1"/>
    </xf>
    <xf numFmtId="0" fontId="10" fillId="2" borderId="36" xfId="80" applyFont="1" applyFill="1" applyBorder="1" applyAlignment="1">
      <alignment horizontal="left" vertical="top" wrapText="1"/>
    </xf>
    <xf numFmtId="0" fontId="10" fillId="2" borderId="36" xfId="79" applyFont="1" applyFill="1" applyBorder="1" applyAlignment="1">
      <alignment horizontal="left" vertical="top" wrapText="1"/>
    </xf>
    <xf numFmtId="0" fontId="8" fillId="2" borderId="36" xfId="104" applyFont="1" applyFill="1" applyBorder="1" applyAlignment="1">
      <alignment horizontal="center" vertical="center" wrapText="1"/>
    </xf>
    <xf numFmtId="0" fontId="8" fillId="2" borderId="36" xfId="103" applyFont="1" applyFill="1" applyBorder="1" applyAlignment="1">
      <alignment horizontal="center" vertical="center" wrapText="1"/>
    </xf>
    <xf numFmtId="0" fontId="8" fillId="2" borderId="36" xfId="102" applyFont="1" applyFill="1" applyBorder="1" applyAlignment="1">
      <alignment horizontal="center" vertical="center" wrapText="1"/>
    </xf>
    <xf numFmtId="0" fontId="9" fillId="2" borderId="32" xfId="101" applyFont="1" applyFill="1" applyBorder="1" applyAlignment="1">
      <alignment horizontal="left" wrapText="1"/>
    </xf>
    <xf numFmtId="0" fontId="9" fillId="2" borderId="36" xfId="118" applyFont="1" applyFill="1" applyBorder="1" applyAlignment="1">
      <alignment horizontal="left" wrapText="1"/>
    </xf>
    <xf numFmtId="0" fontId="9" fillId="2" borderId="32" xfId="113" applyFont="1" applyFill="1" applyBorder="1" applyAlignment="1">
      <alignment horizontal="left" wrapText="1"/>
    </xf>
    <xf numFmtId="0" fontId="9" fillId="2" borderId="33" xfId="117" applyFont="1" applyFill="1" applyBorder="1" applyAlignment="1">
      <alignment horizontal="center" wrapText="1"/>
    </xf>
    <xf numFmtId="0" fontId="9" fillId="2" borderId="34" xfId="115" applyFont="1" applyFill="1" applyBorder="1" applyAlignment="1">
      <alignment horizontal="center" wrapText="1"/>
    </xf>
    <xf numFmtId="0" fontId="9" fillId="2" borderId="37" xfId="116" applyFont="1" applyFill="1" applyBorder="1" applyAlignment="1">
      <alignment horizontal="center" wrapText="1"/>
    </xf>
    <xf numFmtId="0" fontId="9" fillId="2" borderId="37" xfId="114" applyFont="1" applyFill="1" applyBorder="1" applyAlignment="1">
      <alignment horizontal="center" wrapText="1"/>
    </xf>
    <xf numFmtId="0" fontId="10" fillId="2" borderId="36" xfId="105" applyFont="1" applyFill="1" applyBorder="1" applyAlignment="1">
      <alignment horizontal="left" vertical="top" wrapText="1"/>
    </xf>
    <xf numFmtId="0" fontId="9" fillId="2" borderId="36" xfId="133" applyFont="1" applyFill="1" applyBorder="1" applyAlignment="1">
      <alignment horizontal="center" wrapText="1"/>
    </xf>
    <xf numFmtId="0" fontId="9" fillId="2" borderId="32" xfId="144" applyFont="1" applyFill="1" applyBorder="1" applyAlignment="1">
      <alignment horizontal="left" wrapText="1"/>
    </xf>
    <xf numFmtId="0" fontId="9" fillId="2" borderId="32" xfId="143" applyFont="1" applyFill="1" applyBorder="1" applyAlignment="1">
      <alignment horizontal="left" wrapText="1"/>
    </xf>
    <xf numFmtId="0" fontId="9" fillId="3" borderId="24" xfId="141" applyFont="1" applyFill="1" applyBorder="1" applyAlignment="1">
      <alignment horizontal="left" vertical="top" wrapText="1"/>
    </xf>
    <xf numFmtId="0" fontId="9" fillId="3" borderId="26" xfId="139" applyFont="1" applyFill="1" applyBorder="1" applyAlignment="1">
      <alignment horizontal="left" vertical="top" wrapText="1"/>
    </xf>
    <xf numFmtId="0" fontId="9" fillId="3" borderId="27" xfId="137" applyFont="1" applyFill="1" applyBorder="1" applyAlignment="1">
      <alignment horizontal="left" vertical="top" wrapText="1"/>
    </xf>
    <xf numFmtId="0" fontId="10" fillId="2" borderId="3" xfId="37" applyFont="1" applyFill="1" applyBorder="1" applyAlignment="1">
      <alignment horizontal="left" vertical="top" wrapText="1"/>
    </xf>
    <xf numFmtId="0" fontId="10" fillId="2" borderId="29" xfId="40" applyFont="1" applyFill="1" applyBorder="1" applyAlignment="1">
      <alignment horizontal="left" vertical="top" wrapText="1"/>
    </xf>
    <xf numFmtId="0" fontId="10" fillId="2" borderId="30" xfId="41" applyFont="1" applyFill="1" applyBorder="1" applyAlignment="1">
      <alignment horizontal="left" vertical="top" wrapText="1"/>
    </xf>
    <xf numFmtId="0" fontId="8" fillId="2" borderId="3" xfId="4" applyFont="1" applyFill="1" applyBorder="1" applyAlignment="1">
      <alignment horizontal="center" vertical="center" wrapText="1"/>
    </xf>
    <xf numFmtId="0" fontId="8" fillId="2" borderId="1" xfId="2" applyFont="1" applyFill="1" applyBorder="1" applyAlignment="1">
      <alignment horizontal="center" vertical="center" wrapText="1"/>
    </xf>
    <xf numFmtId="0" fontId="8" fillId="2" borderId="2" xfId="3" applyFont="1" applyFill="1" applyBorder="1" applyAlignment="1">
      <alignment horizontal="center" vertical="center" wrapText="1"/>
    </xf>
    <xf numFmtId="0" fontId="9" fillId="2" borderId="4" xfId="5" applyFont="1" applyFill="1" applyBorder="1" applyAlignment="1">
      <alignment horizontal="left" wrapText="1"/>
    </xf>
    <xf numFmtId="0" fontId="9" fillId="2" borderId="31" xfId="42" applyFont="1" applyFill="1" applyBorder="1" applyAlignment="1">
      <alignment horizontal="left" wrapText="1"/>
    </xf>
    <xf numFmtId="0" fontId="9" fillId="2" borderId="32" xfId="43" applyFont="1" applyFill="1" applyBorder="1" applyAlignment="1">
      <alignment horizontal="left" wrapText="1"/>
    </xf>
    <xf numFmtId="0" fontId="9" fillId="2" borderId="33" xfId="44" applyFont="1" applyFill="1" applyBorder="1" applyAlignment="1">
      <alignment horizontal="center" wrapText="1"/>
    </xf>
    <xf numFmtId="0" fontId="9" fillId="2" borderId="34" xfId="45" applyFont="1" applyFill="1" applyBorder="1" applyAlignment="1">
      <alignment horizontal="center" wrapText="1"/>
    </xf>
    <xf numFmtId="0" fontId="9" fillId="2" borderId="35" xfId="46" applyFont="1" applyFill="1" applyBorder="1" applyAlignment="1">
      <alignment horizontal="center" wrapText="1"/>
    </xf>
    <xf numFmtId="0" fontId="9" fillId="2" borderId="37" xfId="48" applyFont="1" applyFill="1" applyBorder="1" applyAlignment="1">
      <alignment horizontal="center" wrapText="1"/>
    </xf>
    <xf numFmtId="0" fontId="10" fillId="2" borderId="28" xfId="38" applyFont="1" applyFill="1" applyBorder="1" applyAlignment="1">
      <alignment horizontal="left" vertical="top" wrapText="1"/>
    </xf>
    <xf numFmtId="0" fontId="9" fillId="2" borderId="36" xfId="47" applyFont="1" applyFill="1" applyBorder="1" applyAlignment="1">
      <alignment horizontal="center" wrapText="1"/>
    </xf>
    <xf numFmtId="0" fontId="9" fillId="2" borderId="20" xfId="21" applyFont="1" applyFill="1" applyBorder="1" applyAlignment="1">
      <alignment horizontal="left" wrapText="1"/>
    </xf>
    <xf numFmtId="0" fontId="9" fillId="2" borderId="21" xfId="22" applyFont="1" applyFill="1" applyBorder="1" applyAlignment="1">
      <alignment horizontal="left" wrapText="1"/>
    </xf>
    <xf numFmtId="0" fontId="9" fillId="3" borderId="24" xfId="26" applyFont="1" applyFill="1" applyBorder="1" applyAlignment="1">
      <alignment horizontal="left" vertical="top" wrapText="1"/>
    </xf>
    <xf numFmtId="0" fontId="9" fillId="3" borderId="22" xfId="24" applyFont="1" applyFill="1" applyBorder="1" applyAlignment="1">
      <alignment horizontal="left" vertical="top" wrapText="1"/>
    </xf>
    <xf numFmtId="0" fontId="9" fillId="3" borderId="23" xfId="25" applyFont="1" applyFill="1" applyBorder="1" applyAlignment="1">
      <alignment horizontal="left" vertical="top" wrapText="1"/>
    </xf>
    <xf numFmtId="49" fontId="0" fillId="0" borderId="0" xfId="0" applyNumberFormat="1" applyFill="1"/>
    <xf numFmtId="0" fontId="11" fillId="0" borderId="36" xfId="151" applyFont="1" applyFill="1"/>
  </cellXfs>
  <cellStyles count="539">
    <cellStyle name="Normal" xfId="0" builtinId="0"/>
    <cellStyle name="Normal 2" xfId="78" xr:uid="{00000000-0005-0000-0000-000001000000}"/>
    <cellStyle name="Normal 3" xfId="151" xr:uid="{00000000-0005-0000-0000-000002000000}"/>
    <cellStyle name="Normal 4" xfId="538" xr:uid="{972C5D61-9C1A-3148-AC15-629C368037A6}"/>
    <cellStyle name="style1551473638182" xfId="1" xr:uid="{00000000-0005-0000-0000-000003000000}"/>
    <cellStyle name="style1551473638466" xfId="2" xr:uid="{00000000-0005-0000-0000-000004000000}"/>
    <cellStyle name="style1551473638663" xfId="3" xr:uid="{00000000-0005-0000-0000-000005000000}"/>
    <cellStyle name="style1551473638854" xfId="4" xr:uid="{00000000-0005-0000-0000-000006000000}"/>
    <cellStyle name="style1551473638931" xfId="5" xr:uid="{00000000-0005-0000-0000-000007000000}"/>
    <cellStyle name="style1551473639014" xfId="6" xr:uid="{00000000-0005-0000-0000-000008000000}"/>
    <cellStyle name="style1551473639098" xfId="7" xr:uid="{00000000-0005-0000-0000-000009000000}"/>
    <cellStyle name="style1551473639170" xfId="8" xr:uid="{00000000-0005-0000-0000-00000A000000}"/>
    <cellStyle name="style1551473639257" xfId="9" xr:uid="{00000000-0005-0000-0000-00000B000000}"/>
    <cellStyle name="style1551473639428" xfId="10" xr:uid="{00000000-0005-0000-0000-00000C000000}"/>
    <cellStyle name="style1551473639503" xfId="11" xr:uid="{00000000-0005-0000-0000-00000D000000}"/>
    <cellStyle name="style1551473639605" xfId="12" xr:uid="{00000000-0005-0000-0000-00000E000000}"/>
    <cellStyle name="style1551473639685" xfId="13" xr:uid="{00000000-0005-0000-0000-00000F000000}"/>
    <cellStyle name="style1551473639786" xfId="14" xr:uid="{00000000-0005-0000-0000-000010000000}"/>
    <cellStyle name="style1551473639941" xfId="15" xr:uid="{00000000-0005-0000-0000-000011000000}"/>
    <cellStyle name="style1551473640104" xfId="16" xr:uid="{00000000-0005-0000-0000-000012000000}"/>
    <cellStyle name="style1551473640312" xfId="17" xr:uid="{00000000-0005-0000-0000-000013000000}"/>
    <cellStyle name="style1551473640472" xfId="18" xr:uid="{00000000-0005-0000-0000-000014000000}"/>
    <cellStyle name="style1551473640607" xfId="19" xr:uid="{00000000-0005-0000-0000-000015000000}"/>
    <cellStyle name="style1551473640723" xfId="20" xr:uid="{00000000-0005-0000-0000-000016000000}"/>
    <cellStyle name="style1551473640865" xfId="21" xr:uid="{00000000-0005-0000-0000-000017000000}"/>
    <cellStyle name="style1551473640967" xfId="22" xr:uid="{00000000-0005-0000-0000-000018000000}"/>
    <cellStyle name="style1551473641098" xfId="23" xr:uid="{00000000-0005-0000-0000-000019000000}"/>
    <cellStyle name="style1551473641230" xfId="24" xr:uid="{00000000-0005-0000-0000-00001A000000}"/>
    <cellStyle name="style1551473641322" xfId="25" xr:uid="{00000000-0005-0000-0000-00001B000000}"/>
    <cellStyle name="style1551473641417" xfId="26" xr:uid="{00000000-0005-0000-0000-00001C000000}"/>
    <cellStyle name="style1551473641498" xfId="27" xr:uid="{00000000-0005-0000-0000-00001D000000}"/>
    <cellStyle name="style1551473641565" xfId="28" xr:uid="{00000000-0005-0000-0000-00001E000000}"/>
    <cellStyle name="style1551473641638" xfId="29" xr:uid="{00000000-0005-0000-0000-00001F000000}"/>
    <cellStyle name="style1551473641708" xfId="30" xr:uid="{00000000-0005-0000-0000-000020000000}"/>
    <cellStyle name="style1551473641787" xfId="31" xr:uid="{00000000-0005-0000-0000-000021000000}"/>
    <cellStyle name="style1551473641847" xfId="32" xr:uid="{00000000-0005-0000-0000-000022000000}"/>
    <cellStyle name="style1551473641903" xfId="33" xr:uid="{00000000-0005-0000-0000-000023000000}"/>
    <cellStyle name="style1551473642073" xfId="34" xr:uid="{00000000-0005-0000-0000-000024000000}"/>
    <cellStyle name="style1551473642135" xfId="35" xr:uid="{00000000-0005-0000-0000-000025000000}"/>
    <cellStyle name="style1551473642185" xfId="36" xr:uid="{00000000-0005-0000-0000-000026000000}"/>
    <cellStyle name="style1551473642256" xfId="37" xr:uid="{00000000-0005-0000-0000-000027000000}"/>
    <cellStyle name="style1551473642311" xfId="38" xr:uid="{00000000-0005-0000-0000-000028000000}"/>
    <cellStyle name="style1551473642380" xfId="39" xr:uid="{00000000-0005-0000-0000-000029000000}"/>
    <cellStyle name="style1551473642914" xfId="40" xr:uid="{00000000-0005-0000-0000-00002A000000}"/>
    <cellStyle name="style1551473642989" xfId="41" xr:uid="{00000000-0005-0000-0000-00002B000000}"/>
    <cellStyle name="style1551473643080" xfId="42" xr:uid="{00000000-0005-0000-0000-00002C000000}"/>
    <cellStyle name="style1551473643165" xfId="43" xr:uid="{00000000-0005-0000-0000-00002D000000}"/>
    <cellStyle name="style1551473643243" xfId="44" xr:uid="{00000000-0005-0000-0000-00002E000000}"/>
    <cellStyle name="style1551473643313" xfId="45" xr:uid="{00000000-0005-0000-0000-00002F000000}"/>
    <cellStyle name="style1551473643388" xfId="46" xr:uid="{00000000-0005-0000-0000-000030000000}"/>
    <cellStyle name="style1551473643459" xfId="47" xr:uid="{00000000-0005-0000-0000-000031000000}"/>
    <cellStyle name="style1551473643545" xfId="48" xr:uid="{00000000-0005-0000-0000-000032000000}"/>
    <cellStyle name="style1551473643629" xfId="49" xr:uid="{00000000-0005-0000-0000-000033000000}"/>
    <cellStyle name="style1551473643707" xfId="50" xr:uid="{00000000-0005-0000-0000-000034000000}"/>
    <cellStyle name="style1551473643782" xfId="51" xr:uid="{00000000-0005-0000-0000-000035000000}"/>
    <cellStyle name="style1551473643853" xfId="52" xr:uid="{00000000-0005-0000-0000-000036000000}"/>
    <cellStyle name="style1551473643923" xfId="53" xr:uid="{00000000-0005-0000-0000-000037000000}"/>
    <cellStyle name="style1551473643974" xfId="54" xr:uid="{00000000-0005-0000-0000-000038000000}"/>
    <cellStyle name="style1551473644036" xfId="55" xr:uid="{00000000-0005-0000-0000-000039000000}"/>
    <cellStyle name="style1551473644090" xfId="56" xr:uid="{00000000-0005-0000-0000-00003A000000}"/>
    <cellStyle name="style1551473644170" xfId="57" xr:uid="{00000000-0005-0000-0000-00003B000000}"/>
    <cellStyle name="style1551473644261" xfId="58" xr:uid="{00000000-0005-0000-0000-00003C000000}"/>
    <cellStyle name="style1551473644318" xfId="59" xr:uid="{00000000-0005-0000-0000-00003D000000}"/>
    <cellStyle name="style1551473644371" xfId="60" xr:uid="{00000000-0005-0000-0000-00003E000000}"/>
    <cellStyle name="style1551473644430" xfId="61" xr:uid="{00000000-0005-0000-0000-00003F000000}"/>
    <cellStyle name="style1551473644495" xfId="62" xr:uid="{00000000-0005-0000-0000-000040000000}"/>
    <cellStyle name="style1551473644579" xfId="63" xr:uid="{00000000-0005-0000-0000-000041000000}"/>
    <cellStyle name="style1551473644633" xfId="64" xr:uid="{00000000-0005-0000-0000-000042000000}"/>
    <cellStyle name="style1551473644686" xfId="65" xr:uid="{00000000-0005-0000-0000-000043000000}"/>
    <cellStyle name="style1551473644751" xfId="66" xr:uid="{00000000-0005-0000-0000-000044000000}"/>
    <cellStyle name="style1551473644800" xfId="67" xr:uid="{00000000-0005-0000-0000-000045000000}"/>
    <cellStyle name="style1551473644852" xfId="68" xr:uid="{00000000-0005-0000-0000-000046000000}"/>
    <cellStyle name="style1551473645417" xfId="69" xr:uid="{00000000-0005-0000-0000-000047000000}"/>
    <cellStyle name="style1551473645470" xfId="70" xr:uid="{00000000-0005-0000-0000-000048000000}"/>
    <cellStyle name="style1551473645521" xfId="71" xr:uid="{00000000-0005-0000-0000-000049000000}"/>
    <cellStyle name="style1551473645578" xfId="72" xr:uid="{00000000-0005-0000-0000-00004A000000}"/>
    <cellStyle name="style1551473645696" xfId="73" xr:uid="{00000000-0005-0000-0000-00004B000000}"/>
    <cellStyle name="style1551473645753" xfId="74" xr:uid="{00000000-0005-0000-0000-00004C000000}"/>
    <cellStyle name="style1551473645807" xfId="75" xr:uid="{00000000-0005-0000-0000-00004D000000}"/>
    <cellStyle name="style1551473645873" xfId="76" xr:uid="{00000000-0005-0000-0000-00004E000000}"/>
    <cellStyle name="style1551473645934" xfId="77" xr:uid="{00000000-0005-0000-0000-00004F000000}"/>
    <cellStyle name="style1551475342273" xfId="103" xr:uid="{00000000-0005-0000-0000-000050000000}"/>
    <cellStyle name="style1551475342354" xfId="102" xr:uid="{00000000-0005-0000-0000-000051000000}"/>
    <cellStyle name="style1551475342428" xfId="104" xr:uid="{00000000-0005-0000-0000-000052000000}"/>
    <cellStyle name="style1551475342510" xfId="101" xr:uid="{00000000-0005-0000-0000-000053000000}"/>
    <cellStyle name="style1551475342670" xfId="135" xr:uid="{00000000-0005-0000-0000-000054000000}"/>
    <cellStyle name="style1551475342745" xfId="142" xr:uid="{00000000-0005-0000-0000-000055000000}"/>
    <cellStyle name="style1551475342833" xfId="134" xr:uid="{00000000-0005-0000-0000-000056000000}"/>
    <cellStyle name="style1551475342919" xfId="108" xr:uid="{00000000-0005-0000-0000-000057000000}"/>
    <cellStyle name="style1551475343006" xfId="107" xr:uid="{00000000-0005-0000-0000-000058000000}"/>
    <cellStyle name="style1551475343080" xfId="106" xr:uid="{00000000-0005-0000-0000-000059000000}"/>
    <cellStyle name="style1551475343180" xfId="150" xr:uid="{00000000-0005-0000-0000-00005A000000}"/>
    <cellStyle name="style1551475343259" xfId="93" xr:uid="{00000000-0005-0000-0000-00005B000000}"/>
    <cellStyle name="style1551475343333" xfId="149" xr:uid="{00000000-0005-0000-0000-00005C000000}"/>
    <cellStyle name="style1551475343413" xfId="148" xr:uid="{00000000-0005-0000-0000-00005D000000}"/>
    <cellStyle name="style1551475343496" xfId="88" xr:uid="{00000000-0005-0000-0000-00005E000000}"/>
    <cellStyle name="style1551475343574" xfId="147" xr:uid="{00000000-0005-0000-0000-00005F000000}"/>
    <cellStyle name="style1551475343686" xfId="146" xr:uid="{00000000-0005-0000-0000-000060000000}"/>
    <cellStyle name="style1551475343764" xfId="83" xr:uid="{00000000-0005-0000-0000-000061000000}"/>
    <cellStyle name="style1551475343846" xfId="145" xr:uid="{00000000-0005-0000-0000-000062000000}"/>
    <cellStyle name="style1551475343932" xfId="144" xr:uid="{00000000-0005-0000-0000-000063000000}"/>
    <cellStyle name="style1551475344023" xfId="143" xr:uid="{00000000-0005-0000-0000-000064000000}"/>
    <cellStyle name="style1551475344225" xfId="139" xr:uid="{00000000-0005-0000-0000-000065000000}"/>
    <cellStyle name="style1551475344308" xfId="137" xr:uid="{00000000-0005-0000-0000-000066000000}"/>
    <cellStyle name="style1551475344379" xfId="141" xr:uid="{00000000-0005-0000-0000-000067000000}"/>
    <cellStyle name="style1551475344467" xfId="140" xr:uid="{00000000-0005-0000-0000-000068000000}"/>
    <cellStyle name="style1551475344536" xfId="138" xr:uid="{00000000-0005-0000-0000-000069000000}"/>
    <cellStyle name="style1551475344612" xfId="136" xr:uid="{00000000-0005-0000-0000-00006A000000}"/>
    <cellStyle name="style1551475344691" xfId="95" xr:uid="{00000000-0005-0000-0000-00006B000000}"/>
    <cellStyle name="style1551475344814" xfId="92" xr:uid="{00000000-0005-0000-0000-00006C000000}"/>
    <cellStyle name="style1551475344870" xfId="90" xr:uid="{00000000-0005-0000-0000-00006D000000}"/>
    <cellStyle name="style1551475344924" xfId="87" xr:uid="{00000000-0005-0000-0000-00006E000000}"/>
    <cellStyle name="style1551475345077" xfId="85" xr:uid="{00000000-0005-0000-0000-00006F000000}"/>
    <cellStyle name="style1551475345144" xfId="82" xr:uid="{00000000-0005-0000-0000-000070000000}"/>
    <cellStyle name="style1551475345273" xfId="81" xr:uid="{00000000-0005-0000-0000-000071000000}"/>
    <cellStyle name="style1551475345327" xfId="105" xr:uid="{00000000-0005-0000-0000-000072000000}"/>
    <cellStyle name="style1551475345469" xfId="80" xr:uid="{00000000-0005-0000-0000-000073000000}"/>
    <cellStyle name="style1551475345539" xfId="79" xr:uid="{00000000-0005-0000-0000-000074000000}"/>
    <cellStyle name="style1551475345632" xfId="118" xr:uid="{00000000-0005-0000-0000-000075000000}"/>
    <cellStyle name="style1551475345728" xfId="113" xr:uid="{00000000-0005-0000-0000-000076000000}"/>
    <cellStyle name="style1551475345845" xfId="117" xr:uid="{00000000-0005-0000-0000-000077000000}"/>
    <cellStyle name="style1551475345918" xfId="115" xr:uid="{00000000-0005-0000-0000-000078000000}"/>
    <cellStyle name="style1551475345987" xfId="116" xr:uid="{00000000-0005-0000-0000-000079000000}"/>
    <cellStyle name="style1551475346058" xfId="133" xr:uid="{00000000-0005-0000-0000-00007A000000}"/>
    <cellStyle name="style1551475346128" xfId="114" xr:uid="{00000000-0005-0000-0000-00007B000000}"/>
    <cellStyle name="style1551475346194" xfId="132" xr:uid="{00000000-0005-0000-0000-00007C000000}"/>
    <cellStyle name="style1551475346318" xfId="130" xr:uid="{00000000-0005-0000-0000-00007D000000}"/>
    <cellStyle name="style1551475346389" xfId="131" xr:uid="{00000000-0005-0000-0000-00007E000000}"/>
    <cellStyle name="style1551475346456" xfId="129" xr:uid="{00000000-0005-0000-0000-00007F000000}"/>
    <cellStyle name="style1551475346528" xfId="96" xr:uid="{00000000-0005-0000-0000-000080000000}"/>
    <cellStyle name="style1551475346580" xfId="91" xr:uid="{00000000-0005-0000-0000-000081000000}"/>
    <cellStyle name="style1551475346638" xfId="86" xr:uid="{00000000-0005-0000-0000-000082000000}"/>
    <cellStyle name="style1551475346689" xfId="94" xr:uid="{00000000-0005-0000-0000-000083000000}"/>
    <cellStyle name="style1551475346763" xfId="89" xr:uid="{00000000-0005-0000-0000-000084000000}"/>
    <cellStyle name="style1551475346893" xfId="125" xr:uid="{00000000-0005-0000-0000-000085000000}"/>
    <cellStyle name="style1551475346975" xfId="126" xr:uid="{00000000-0005-0000-0000-000086000000}"/>
    <cellStyle name="style1551475347048" xfId="124" xr:uid="{00000000-0005-0000-0000-000087000000}"/>
    <cellStyle name="style1551475347102" xfId="128" xr:uid="{00000000-0005-0000-0000-000088000000}"/>
    <cellStyle name="style1551475347157" xfId="127" xr:uid="{00000000-0005-0000-0000-000089000000}"/>
    <cellStyle name="style1551475347239" xfId="123" xr:uid="{00000000-0005-0000-0000-00008A000000}"/>
    <cellStyle name="style1551475347298" xfId="122" xr:uid="{00000000-0005-0000-0000-00008B000000}"/>
    <cellStyle name="style1551475347350" xfId="84" xr:uid="{00000000-0005-0000-0000-00008C000000}"/>
    <cellStyle name="style1551475347436" xfId="120" xr:uid="{00000000-0005-0000-0000-00008D000000}"/>
    <cellStyle name="style1551475347555" xfId="121" xr:uid="{00000000-0005-0000-0000-00008E000000}"/>
    <cellStyle name="style1551475347656" xfId="119" xr:uid="{00000000-0005-0000-0000-00008F000000}"/>
    <cellStyle name="style1551475347970" xfId="112" xr:uid="{00000000-0005-0000-0000-000090000000}"/>
    <cellStyle name="style1551475348030" xfId="110" xr:uid="{00000000-0005-0000-0000-000091000000}"/>
    <cellStyle name="style1551475348086" xfId="111" xr:uid="{00000000-0005-0000-0000-000092000000}"/>
    <cellStyle name="style1551475348147" xfId="109" xr:uid="{00000000-0005-0000-0000-000093000000}"/>
    <cellStyle name="style1551475348370" xfId="100" xr:uid="{00000000-0005-0000-0000-000094000000}"/>
    <cellStyle name="style1551475348454" xfId="98" xr:uid="{00000000-0005-0000-0000-000095000000}"/>
    <cellStyle name="style1551475348587" xfId="99" xr:uid="{00000000-0005-0000-0000-000096000000}"/>
    <cellStyle name="style1551475348655" xfId="97" xr:uid="{00000000-0005-0000-0000-000097000000}"/>
    <cellStyle name="style1552072223930" xfId="152" xr:uid="{00000000-0005-0000-0000-000098000000}"/>
    <cellStyle name="style1552072224292" xfId="154" xr:uid="{00000000-0005-0000-0000-000099000000}"/>
    <cellStyle name="style1552072224465" xfId="155" xr:uid="{00000000-0005-0000-0000-00009A000000}"/>
    <cellStyle name="style1552072224639" xfId="153" xr:uid="{00000000-0005-0000-0000-00009B000000}"/>
    <cellStyle name="style1552072224732" xfId="176" xr:uid="{00000000-0005-0000-0000-00009C000000}"/>
    <cellStyle name="style1552072224924" xfId="177" xr:uid="{00000000-0005-0000-0000-00009D000000}"/>
    <cellStyle name="style1552072225077" xfId="166" xr:uid="{00000000-0005-0000-0000-00009E000000}"/>
    <cellStyle name="style1552072225201" xfId="167" xr:uid="{00000000-0005-0000-0000-00009F000000}"/>
    <cellStyle name="style1552072225324" xfId="171" xr:uid="{00000000-0005-0000-0000-0000A0000000}"/>
    <cellStyle name="style1552072225516" xfId="172" xr:uid="{00000000-0005-0000-0000-0000A1000000}"/>
    <cellStyle name="style1552072226062" xfId="180" xr:uid="{00000000-0005-0000-0000-0000A2000000}"/>
    <cellStyle name="style1552072226460" xfId="156" xr:uid="{00000000-0005-0000-0000-0000A3000000}"/>
    <cellStyle name="style1552072226609" xfId="157" xr:uid="{00000000-0005-0000-0000-0000A4000000}"/>
    <cellStyle name="style1552072226692" xfId="158" xr:uid="{00000000-0005-0000-0000-0000A5000000}"/>
    <cellStyle name="style1552072226765" xfId="159" xr:uid="{00000000-0005-0000-0000-0000A6000000}"/>
    <cellStyle name="style1552072226875" xfId="160" xr:uid="{00000000-0005-0000-0000-0000A7000000}"/>
    <cellStyle name="style1552072227091" xfId="161" xr:uid="{00000000-0005-0000-0000-0000A8000000}"/>
    <cellStyle name="style1552072227219" xfId="162" xr:uid="{00000000-0005-0000-0000-0000A9000000}"/>
    <cellStyle name="style1552072227378" xfId="163" xr:uid="{00000000-0005-0000-0000-0000AA000000}"/>
    <cellStyle name="style1552072227461" xfId="164" xr:uid="{00000000-0005-0000-0000-0000AB000000}"/>
    <cellStyle name="style1552072227546" xfId="165" xr:uid="{00000000-0005-0000-0000-0000AC000000}"/>
    <cellStyle name="style1552072227701" xfId="168" xr:uid="{00000000-0005-0000-0000-0000AD000000}"/>
    <cellStyle name="style1552072227844" xfId="169" xr:uid="{00000000-0005-0000-0000-0000AE000000}"/>
    <cellStyle name="style1552072227937" xfId="170" xr:uid="{00000000-0005-0000-0000-0000AF000000}"/>
    <cellStyle name="style1552072228185" xfId="173" xr:uid="{00000000-0005-0000-0000-0000B0000000}"/>
    <cellStyle name="style1552072228320" xfId="174" xr:uid="{00000000-0005-0000-0000-0000B1000000}"/>
    <cellStyle name="style1552072228444" xfId="175" xr:uid="{00000000-0005-0000-0000-0000B2000000}"/>
    <cellStyle name="style1552072228548" xfId="178" xr:uid="{00000000-0005-0000-0000-0000B3000000}"/>
    <cellStyle name="style1552072228621" xfId="179" xr:uid="{00000000-0005-0000-0000-0000B4000000}"/>
    <cellStyle name="style1552072228687" xfId="181" xr:uid="{00000000-0005-0000-0000-0000B5000000}"/>
    <cellStyle name="style1552072228756" xfId="182" xr:uid="{00000000-0005-0000-0000-0000B6000000}"/>
    <cellStyle name="style1552072228923" xfId="183" xr:uid="{00000000-0005-0000-0000-0000B7000000}"/>
    <cellStyle name="style1552072229031" xfId="184" xr:uid="{00000000-0005-0000-0000-0000B8000000}"/>
    <cellStyle name="style1552072229219" xfId="185" xr:uid="{00000000-0005-0000-0000-0000B9000000}"/>
    <cellStyle name="style1552072229606" xfId="187" xr:uid="{00000000-0005-0000-0000-0000BA000000}"/>
    <cellStyle name="style1552072229889" xfId="188" xr:uid="{00000000-0005-0000-0000-0000BB000000}"/>
    <cellStyle name="style1552072230036" xfId="186" xr:uid="{00000000-0005-0000-0000-0000BC000000}"/>
    <cellStyle name="style1552072230100" xfId="189" xr:uid="{00000000-0005-0000-0000-0000BD000000}"/>
    <cellStyle name="style1552072230178" xfId="194" xr:uid="{00000000-0005-0000-0000-0000BE000000}"/>
    <cellStyle name="style1552072230243" xfId="211" xr:uid="{00000000-0005-0000-0000-0000BF000000}"/>
    <cellStyle name="style1552072230314" xfId="191" xr:uid="{00000000-0005-0000-0000-0000C0000000}"/>
    <cellStyle name="style1552072230402" xfId="192" xr:uid="{00000000-0005-0000-0000-0000C1000000}"/>
    <cellStyle name="style1552072230464" xfId="190" xr:uid="{00000000-0005-0000-0000-0000C2000000}"/>
    <cellStyle name="style1552072230528" xfId="193" xr:uid="{00000000-0005-0000-0000-0000C3000000}"/>
    <cellStyle name="style1552072230588" xfId="195" xr:uid="{00000000-0005-0000-0000-0000C4000000}"/>
    <cellStyle name="style1552072230666" xfId="196" xr:uid="{00000000-0005-0000-0000-0000C5000000}"/>
    <cellStyle name="style1552072230782" xfId="197" xr:uid="{00000000-0005-0000-0000-0000C6000000}"/>
    <cellStyle name="style1552072230889" xfId="198" xr:uid="{00000000-0005-0000-0000-0000C7000000}"/>
    <cellStyle name="style1552072230991" xfId="199" xr:uid="{00000000-0005-0000-0000-0000C8000000}"/>
    <cellStyle name="style1552072231070" xfId="201" xr:uid="{00000000-0005-0000-0000-0000C9000000}"/>
    <cellStyle name="style1552072231148" xfId="206" xr:uid="{00000000-0005-0000-0000-0000CA000000}"/>
    <cellStyle name="style1552072231260" xfId="200" xr:uid="{00000000-0005-0000-0000-0000CB000000}"/>
    <cellStyle name="style1552072231362" xfId="202" xr:uid="{00000000-0005-0000-0000-0000CC000000}"/>
    <cellStyle name="style1552072231469" xfId="203" xr:uid="{00000000-0005-0000-0000-0000CD000000}"/>
    <cellStyle name="style1552072231547" xfId="204" xr:uid="{00000000-0005-0000-0000-0000CE000000}"/>
    <cellStyle name="style1552072231627" xfId="205" xr:uid="{00000000-0005-0000-0000-0000CF000000}"/>
    <cellStyle name="style1552072231746" xfId="207" xr:uid="{00000000-0005-0000-0000-0000D0000000}"/>
    <cellStyle name="style1552072231854" xfId="208" xr:uid="{00000000-0005-0000-0000-0000D1000000}"/>
    <cellStyle name="style1552072231914" xfId="209" xr:uid="{00000000-0005-0000-0000-0000D2000000}"/>
    <cellStyle name="style1552072231962" xfId="210" xr:uid="{00000000-0005-0000-0000-0000D3000000}"/>
    <cellStyle name="style1552072232474" xfId="212" xr:uid="{00000000-0005-0000-0000-0000D4000000}"/>
    <cellStyle name="style1552072232554" xfId="213" xr:uid="{00000000-0005-0000-0000-0000D5000000}"/>
    <cellStyle name="style1552072232621" xfId="214" xr:uid="{00000000-0005-0000-0000-0000D6000000}"/>
    <cellStyle name="style1552072232683" xfId="215" xr:uid="{00000000-0005-0000-0000-0000D7000000}"/>
    <cellStyle name="style1552072232855" xfId="216" xr:uid="{00000000-0005-0000-0000-0000D8000000}"/>
    <cellStyle name="style1552072232958" xfId="217" xr:uid="{00000000-0005-0000-0000-0000D9000000}"/>
    <cellStyle name="style1552072233004" xfId="218" xr:uid="{00000000-0005-0000-0000-0000DA000000}"/>
    <cellStyle name="style1552072233128" xfId="219" xr:uid="{00000000-0005-0000-0000-0000DB000000}"/>
    <cellStyle name="style1552072233177" xfId="220" xr:uid="{00000000-0005-0000-0000-0000DC000000}"/>
    <cellStyle name="style1552073968092" xfId="241" xr:uid="{00000000-0005-0000-0000-0000DD000000}"/>
    <cellStyle name="style1552073968367" xfId="240" xr:uid="{00000000-0005-0000-0000-0000DE000000}"/>
    <cellStyle name="style1552073968608" xfId="242" xr:uid="{00000000-0005-0000-0000-0000DF000000}"/>
    <cellStyle name="style1552073968825" xfId="286" xr:uid="{00000000-0005-0000-0000-0000E0000000}"/>
    <cellStyle name="style1552073968978" xfId="285" xr:uid="{00000000-0005-0000-0000-0000E1000000}"/>
    <cellStyle name="style1552073969136" xfId="271" xr:uid="{00000000-0005-0000-0000-0000E2000000}"/>
    <cellStyle name="style1552073969287" xfId="284" xr:uid="{00000000-0005-0000-0000-0000E3000000}"/>
    <cellStyle name="style1552073969525" xfId="270" xr:uid="{00000000-0005-0000-0000-0000E4000000}"/>
    <cellStyle name="style1552073969793" xfId="277" xr:uid="{00000000-0005-0000-0000-0000E5000000}"/>
    <cellStyle name="style1552073969951" xfId="274" xr:uid="{00000000-0005-0000-0000-0000E6000000}"/>
    <cellStyle name="style1552073970135" xfId="283" xr:uid="{00000000-0005-0000-0000-0000E7000000}"/>
    <cellStyle name="style1552073970269" xfId="282" xr:uid="{00000000-0005-0000-0000-0000E8000000}"/>
    <cellStyle name="style1552073970378" xfId="276" xr:uid="{00000000-0005-0000-0000-0000E9000000}"/>
    <cellStyle name="style1552073970481" xfId="273" xr:uid="{00000000-0005-0000-0000-0000EA000000}"/>
    <cellStyle name="style1552073970623" xfId="234" xr:uid="{00000000-0005-0000-0000-0000EB000000}"/>
    <cellStyle name="style1552073970743" xfId="233" xr:uid="{00000000-0005-0000-0000-0000EC000000}"/>
    <cellStyle name="style1552073970852" xfId="232" xr:uid="{00000000-0005-0000-0000-0000ED000000}"/>
    <cellStyle name="style1552073970941" xfId="230" xr:uid="{00000000-0005-0000-0000-0000EE000000}"/>
    <cellStyle name="style1552073971031" xfId="229" xr:uid="{00000000-0005-0000-0000-0000EF000000}"/>
    <cellStyle name="style1552073971495" xfId="228" xr:uid="{00000000-0005-0000-0000-0000F0000000}"/>
    <cellStyle name="style1552073971892" xfId="226" xr:uid="{00000000-0005-0000-0000-0000F1000000}"/>
    <cellStyle name="style1552073972074" xfId="225" xr:uid="{00000000-0005-0000-0000-0000F2000000}"/>
    <cellStyle name="style1552073972248" xfId="224" xr:uid="{00000000-0005-0000-0000-0000F3000000}"/>
    <cellStyle name="style1552073972422" xfId="281" xr:uid="{00000000-0005-0000-0000-0000F4000000}"/>
    <cellStyle name="style1552073972592" xfId="280" xr:uid="{00000000-0005-0000-0000-0000F5000000}"/>
    <cellStyle name="style1552073972718" xfId="279" xr:uid="{00000000-0005-0000-0000-0000F6000000}"/>
    <cellStyle name="style1552073972830" xfId="278" xr:uid="{00000000-0005-0000-0000-0000F7000000}"/>
    <cellStyle name="style1552073972944" xfId="275" xr:uid="{00000000-0005-0000-0000-0000F8000000}"/>
    <cellStyle name="style1552073973037" xfId="272" xr:uid="{00000000-0005-0000-0000-0000F9000000}"/>
    <cellStyle name="style1552073973156" xfId="239" xr:uid="{00000000-0005-0000-0000-0000FA000000}"/>
    <cellStyle name="style1552073973300" xfId="245" xr:uid="{00000000-0005-0000-0000-0000FB000000}"/>
    <cellStyle name="style1552073973420" xfId="244" xr:uid="{00000000-0005-0000-0000-0000FC000000}"/>
    <cellStyle name="style1552073973529" xfId="243" xr:uid="{00000000-0005-0000-0000-0000FD000000}"/>
    <cellStyle name="style1552073973782" xfId="222" xr:uid="{00000000-0005-0000-0000-0000FE000000}"/>
    <cellStyle name="style1552073973860" xfId="221" xr:uid="{00000000-0005-0000-0000-0000FF000000}"/>
    <cellStyle name="style1552073973932" xfId="223" xr:uid="{00000000-0005-0000-0000-000000010000}"/>
    <cellStyle name="style1552073973994" xfId="253" xr:uid="{00000000-0005-0000-0000-000001010000}"/>
    <cellStyle name="style1552073974103" xfId="249" xr:uid="{00000000-0005-0000-0000-000002010000}"/>
    <cellStyle name="style1552073974190" xfId="252" xr:uid="{00000000-0005-0000-0000-000003010000}"/>
    <cellStyle name="style1552073974283" xfId="251" xr:uid="{00000000-0005-0000-0000-000004010000}"/>
    <cellStyle name="style1552073974393" xfId="268" xr:uid="{00000000-0005-0000-0000-000005010000}"/>
    <cellStyle name="style1552073974482" xfId="269" xr:uid="{00000000-0005-0000-0000-000006010000}"/>
    <cellStyle name="style1552073974557" xfId="250" xr:uid="{00000000-0005-0000-0000-000007010000}"/>
    <cellStyle name="style1552073974624" xfId="267" xr:uid="{00000000-0005-0000-0000-000008010000}"/>
    <cellStyle name="style1552073974745" xfId="265" xr:uid="{00000000-0005-0000-0000-000009010000}"/>
    <cellStyle name="style1552073974897" xfId="266" xr:uid="{00000000-0005-0000-0000-00000A010000}"/>
    <cellStyle name="style1552073975009" xfId="264" xr:uid="{00000000-0005-0000-0000-00000B010000}"/>
    <cellStyle name="style1552073975117" xfId="235" xr:uid="{00000000-0005-0000-0000-00000C010000}"/>
    <cellStyle name="style1552073975198" xfId="231" xr:uid="{00000000-0005-0000-0000-00000D010000}"/>
    <cellStyle name="style1552073975294" xfId="227" xr:uid="{00000000-0005-0000-0000-00000E010000}"/>
    <cellStyle name="style1552073975387" xfId="263" xr:uid="{00000000-0005-0000-0000-00000F010000}"/>
    <cellStyle name="style1552073975527" xfId="262" xr:uid="{00000000-0005-0000-0000-000010010000}"/>
    <cellStyle name="style1552073975686" xfId="260" xr:uid="{00000000-0005-0000-0000-000011010000}"/>
    <cellStyle name="style1552073975761" xfId="261" xr:uid="{00000000-0005-0000-0000-000012010000}"/>
    <cellStyle name="style1552073975825" xfId="259" xr:uid="{00000000-0005-0000-0000-000013010000}"/>
    <cellStyle name="style1552073975933" xfId="258" xr:uid="{00000000-0005-0000-0000-000014010000}"/>
    <cellStyle name="style1552073976012" xfId="256" xr:uid="{00000000-0005-0000-0000-000015010000}"/>
    <cellStyle name="style1552073976076" xfId="257" xr:uid="{00000000-0005-0000-0000-000016010000}"/>
    <cellStyle name="style1552073976172" xfId="255" xr:uid="{00000000-0005-0000-0000-000017010000}"/>
    <cellStyle name="style1552073977446" xfId="248" xr:uid="{00000000-0005-0000-0000-000018010000}"/>
    <cellStyle name="style1552073977522" xfId="247" xr:uid="{00000000-0005-0000-0000-000019010000}"/>
    <cellStyle name="style1552073977595" xfId="246" xr:uid="{00000000-0005-0000-0000-00001A010000}"/>
    <cellStyle name="style1552073977852" xfId="254" xr:uid="{00000000-0005-0000-0000-00001B010000}"/>
    <cellStyle name="style1552073978078" xfId="238" xr:uid="{00000000-0005-0000-0000-00001C010000}"/>
    <cellStyle name="style1552073978174" xfId="237" xr:uid="{00000000-0005-0000-0000-00001D010000}"/>
    <cellStyle name="style1552073978267" xfId="236" xr:uid="{00000000-0005-0000-0000-00001E010000}"/>
    <cellStyle name="style1552074469947" xfId="311" xr:uid="{00000000-0005-0000-0000-00001F010000}"/>
    <cellStyle name="style1552074470140" xfId="310" xr:uid="{00000000-0005-0000-0000-000020010000}"/>
    <cellStyle name="style1552074470335" xfId="312" xr:uid="{00000000-0005-0000-0000-000021010000}"/>
    <cellStyle name="style1552074470506" xfId="354" xr:uid="{00000000-0005-0000-0000-000022010000}"/>
    <cellStyle name="style1552074470694" xfId="353" xr:uid="{00000000-0005-0000-0000-000023010000}"/>
    <cellStyle name="style1552074470776" xfId="339" xr:uid="{00000000-0005-0000-0000-000024010000}"/>
    <cellStyle name="style1552074470880" xfId="352" xr:uid="{00000000-0005-0000-0000-000025010000}"/>
    <cellStyle name="style1552074471002" xfId="338" xr:uid="{00000000-0005-0000-0000-000026010000}"/>
    <cellStyle name="style1552074471194" xfId="345" xr:uid="{00000000-0005-0000-0000-000027010000}"/>
    <cellStyle name="style1552074471271" xfId="342" xr:uid="{00000000-0005-0000-0000-000028010000}"/>
    <cellStyle name="style1552074471383" xfId="351" xr:uid="{00000000-0005-0000-0000-000029010000}"/>
    <cellStyle name="style1552074471519" xfId="350" xr:uid="{00000000-0005-0000-0000-00002A010000}"/>
    <cellStyle name="style1552074471644" xfId="344" xr:uid="{00000000-0005-0000-0000-00002B010000}"/>
    <cellStyle name="style1552074471775" xfId="341" xr:uid="{00000000-0005-0000-0000-00002C010000}"/>
    <cellStyle name="style1552074471978" xfId="303" xr:uid="{00000000-0005-0000-0000-00002D010000}"/>
    <cellStyle name="style1552074472102" xfId="301" xr:uid="{00000000-0005-0000-0000-00002E010000}"/>
    <cellStyle name="style1552074472180" xfId="300" xr:uid="{00000000-0005-0000-0000-00002F010000}"/>
    <cellStyle name="style1552074472288" xfId="298" xr:uid="{00000000-0005-0000-0000-000030010000}"/>
    <cellStyle name="style1552074472385" xfId="296" xr:uid="{00000000-0005-0000-0000-000031010000}"/>
    <cellStyle name="style1552074472476" xfId="295" xr:uid="{00000000-0005-0000-0000-000032010000}"/>
    <cellStyle name="style1552074472679" xfId="293" xr:uid="{00000000-0005-0000-0000-000033010000}"/>
    <cellStyle name="style1552074472782" xfId="291" xr:uid="{00000000-0005-0000-0000-000034010000}"/>
    <cellStyle name="style1552074472894" xfId="290" xr:uid="{00000000-0005-0000-0000-000035010000}"/>
    <cellStyle name="style1552074472973" xfId="349" xr:uid="{00000000-0005-0000-0000-000036010000}"/>
    <cellStyle name="style1552074473064" xfId="348" xr:uid="{00000000-0005-0000-0000-000037010000}"/>
    <cellStyle name="style1552074473188" xfId="347" xr:uid="{00000000-0005-0000-0000-000038010000}"/>
    <cellStyle name="style1552074473282" xfId="346" xr:uid="{00000000-0005-0000-0000-000039010000}"/>
    <cellStyle name="style1552074473356" xfId="343" xr:uid="{00000000-0005-0000-0000-00003A010000}"/>
    <cellStyle name="style1552074473411" xfId="340" xr:uid="{00000000-0005-0000-0000-00003B010000}"/>
    <cellStyle name="style1552074473491" xfId="309" xr:uid="{00000000-0005-0000-0000-00003C010000}"/>
    <cellStyle name="style1552074473585" xfId="315" xr:uid="{00000000-0005-0000-0000-00003D010000}"/>
    <cellStyle name="style1552074473681" xfId="314" xr:uid="{00000000-0005-0000-0000-00003E010000}"/>
    <cellStyle name="style1552074473758" xfId="313" xr:uid="{00000000-0005-0000-0000-00003F010000}"/>
    <cellStyle name="style1552074473911" xfId="288" xr:uid="{00000000-0005-0000-0000-000040010000}"/>
    <cellStyle name="style1552074473989" xfId="287" xr:uid="{00000000-0005-0000-0000-000041010000}"/>
    <cellStyle name="style1552074474066" xfId="289" xr:uid="{00000000-0005-0000-0000-000042010000}"/>
    <cellStyle name="style1552074474115" xfId="325" xr:uid="{00000000-0005-0000-0000-000043010000}"/>
    <cellStyle name="style1552074474191" xfId="320" xr:uid="{00000000-0005-0000-0000-000044010000}"/>
    <cellStyle name="style1552074474893" xfId="324" xr:uid="{00000000-0005-0000-0000-000045010000}"/>
    <cellStyle name="style1552074474962" xfId="322" xr:uid="{00000000-0005-0000-0000-000046010000}"/>
    <cellStyle name="style1552074475047" xfId="323" xr:uid="{00000000-0005-0000-0000-000047010000}"/>
    <cellStyle name="style1552074475148" xfId="337" xr:uid="{00000000-0005-0000-0000-000048010000}"/>
    <cellStyle name="style1552074475221" xfId="321" xr:uid="{00000000-0005-0000-0000-000049010000}"/>
    <cellStyle name="style1552074475299" xfId="336" xr:uid="{00000000-0005-0000-0000-00004A010000}"/>
    <cellStyle name="style1552074475381" xfId="334" xr:uid="{00000000-0005-0000-0000-00004B010000}"/>
    <cellStyle name="style1552074475476" xfId="335" xr:uid="{00000000-0005-0000-0000-00004C010000}"/>
    <cellStyle name="style1552074475577" xfId="333" xr:uid="{00000000-0005-0000-0000-00004D010000}"/>
    <cellStyle name="style1552074475679" xfId="304" xr:uid="{00000000-0005-0000-0000-00004E010000}"/>
    <cellStyle name="style1552074475777" xfId="299" xr:uid="{00000000-0005-0000-0000-00004F010000}"/>
    <cellStyle name="style1552074475909" xfId="294" xr:uid="{00000000-0005-0000-0000-000050010000}"/>
    <cellStyle name="style1552074475981" xfId="302" xr:uid="{00000000-0005-0000-0000-000051010000}"/>
    <cellStyle name="style1552074476135" xfId="297" xr:uid="{00000000-0005-0000-0000-000052010000}"/>
    <cellStyle name="style1552074476326" xfId="331" xr:uid="{00000000-0005-0000-0000-000053010000}"/>
    <cellStyle name="style1552074476381" xfId="332" xr:uid="{00000000-0005-0000-0000-000054010000}"/>
    <cellStyle name="style1552074476461" xfId="330" xr:uid="{00000000-0005-0000-0000-000055010000}"/>
    <cellStyle name="style1552074476623" xfId="292" xr:uid="{00000000-0005-0000-0000-000056010000}"/>
    <cellStyle name="style1552074476759" xfId="328" xr:uid="{00000000-0005-0000-0000-000057010000}"/>
    <cellStyle name="style1552074476838" xfId="329" xr:uid="{00000000-0005-0000-0000-000058010000}"/>
    <cellStyle name="style1552074476920" xfId="327" xr:uid="{00000000-0005-0000-0000-000059010000}"/>
    <cellStyle name="style1552074477407" xfId="319" xr:uid="{00000000-0005-0000-0000-00005A010000}"/>
    <cellStyle name="style1552074477532" xfId="317" xr:uid="{00000000-0005-0000-0000-00005B010000}"/>
    <cellStyle name="style1552074477592" xfId="318" xr:uid="{00000000-0005-0000-0000-00005C010000}"/>
    <cellStyle name="style1552074477651" xfId="316" xr:uid="{00000000-0005-0000-0000-00005D010000}"/>
    <cellStyle name="style1552074477854" xfId="326" xr:uid="{00000000-0005-0000-0000-00005E010000}"/>
    <cellStyle name="style1552074478008" xfId="308" xr:uid="{00000000-0005-0000-0000-00005F010000}"/>
    <cellStyle name="style1552074478076" xfId="306" xr:uid="{00000000-0005-0000-0000-000060010000}"/>
    <cellStyle name="style1552074478246" xfId="307" xr:uid="{00000000-0005-0000-0000-000061010000}"/>
    <cellStyle name="style1552074478308" xfId="305" xr:uid="{00000000-0005-0000-0000-000062010000}"/>
    <cellStyle name="style1552074864132" xfId="379" xr:uid="{00000000-0005-0000-0000-000063010000}"/>
    <cellStyle name="style1552074864349" xfId="378" xr:uid="{00000000-0005-0000-0000-000064010000}"/>
    <cellStyle name="style1552074864568" xfId="380" xr:uid="{00000000-0005-0000-0000-000065010000}"/>
    <cellStyle name="style1552074864758" xfId="422" xr:uid="{00000000-0005-0000-0000-000066010000}"/>
    <cellStyle name="style1552074865016" xfId="421" xr:uid="{00000000-0005-0000-0000-000067010000}"/>
    <cellStyle name="style1552074865323" xfId="407" xr:uid="{00000000-0005-0000-0000-000068010000}"/>
    <cellStyle name="style1552074865550" xfId="420" xr:uid="{00000000-0005-0000-0000-000069010000}"/>
    <cellStyle name="style1552074865790" xfId="406" xr:uid="{00000000-0005-0000-0000-00006A010000}"/>
    <cellStyle name="style1552074866057" xfId="413" xr:uid="{00000000-0005-0000-0000-00006B010000}"/>
    <cellStyle name="style1552074866173" xfId="410" xr:uid="{00000000-0005-0000-0000-00006C010000}"/>
    <cellStyle name="style1552074866289" xfId="419" xr:uid="{00000000-0005-0000-0000-00006D010000}"/>
    <cellStyle name="style1552074866397" xfId="418" xr:uid="{00000000-0005-0000-0000-00006E010000}"/>
    <cellStyle name="style1552074866507" xfId="412" xr:uid="{00000000-0005-0000-0000-00006F010000}"/>
    <cellStyle name="style1552074866614" xfId="409" xr:uid="{00000000-0005-0000-0000-000070010000}"/>
    <cellStyle name="style1552074866741" xfId="371" xr:uid="{00000000-0005-0000-0000-000071010000}"/>
    <cellStyle name="style1552074866832" xfId="369" xr:uid="{00000000-0005-0000-0000-000072010000}"/>
    <cellStyle name="style1552074866999" xfId="368" xr:uid="{00000000-0005-0000-0000-000073010000}"/>
    <cellStyle name="style1552074867202" xfId="366" xr:uid="{00000000-0005-0000-0000-000074010000}"/>
    <cellStyle name="style1552074867309" xfId="364" xr:uid="{00000000-0005-0000-0000-000075010000}"/>
    <cellStyle name="style1552074867464" xfId="363" xr:uid="{00000000-0005-0000-0000-000076010000}"/>
    <cellStyle name="style1552074867659" xfId="361" xr:uid="{00000000-0005-0000-0000-000077010000}"/>
    <cellStyle name="style1552074867749" xfId="359" xr:uid="{00000000-0005-0000-0000-000078010000}"/>
    <cellStyle name="style1552074867827" xfId="358" xr:uid="{00000000-0005-0000-0000-000079010000}"/>
    <cellStyle name="style1552074867921" xfId="417" xr:uid="{00000000-0005-0000-0000-00007A010000}"/>
    <cellStyle name="style1552074868000" xfId="416" xr:uid="{00000000-0005-0000-0000-00007B010000}"/>
    <cellStyle name="style1552074868067" xfId="415" xr:uid="{00000000-0005-0000-0000-00007C010000}"/>
    <cellStyle name="style1552074868143" xfId="414" xr:uid="{00000000-0005-0000-0000-00007D010000}"/>
    <cellStyle name="style1552074868214" xfId="411" xr:uid="{00000000-0005-0000-0000-00007E010000}"/>
    <cellStyle name="style1552074868261" xfId="408" xr:uid="{00000000-0005-0000-0000-00007F010000}"/>
    <cellStyle name="style1552074868365" xfId="377" xr:uid="{00000000-0005-0000-0000-000080010000}"/>
    <cellStyle name="style1552074868495" xfId="383" xr:uid="{00000000-0005-0000-0000-000081010000}"/>
    <cellStyle name="style1552074868682" xfId="382" xr:uid="{00000000-0005-0000-0000-000082010000}"/>
    <cellStyle name="style1552074868805" xfId="381" xr:uid="{00000000-0005-0000-0000-000083010000}"/>
    <cellStyle name="style1552074868985" xfId="356" xr:uid="{00000000-0005-0000-0000-000084010000}"/>
    <cellStyle name="style1552074869057" xfId="355" xr:uid="{00000000-0005-0000-0000-000085010000}"/>
    <cellStyle name="style1552074869147" xfId="357" xr:uid="{00000000-0005-0000-0000-000086010000}"/>
    <cellStyle name="style1552074869201" xfId="393" xr:uid="{00000000-0005-0000-0000-000087010000}"/>
    <cellStyle name="style1552074869333" xfId="388" xr:uid="{00000000-0005-0000-0000-000088010000}"/>
    <cellStyle name="style1552074869415" xfId="392" xr:uid="{00000000-0005-0000-0000-000089010000}"/>
    <cellStyle name="style1552074869510" xfId="390" xr:uid="{00000000-0005-0000-0000-00008A010000}"/>
    <cellStyle name="style1552074869613" xfId="391" xr:uid="{00000000-0005-0000-0000-00008B010000}"/>
    <cellStyle name="style1552074869707" xfId="405" xr:uid="{00000000-0005-0000-0000-00008C010000}"/>
    <cellStyle name="style1552074869792" xfId="389" xr:uid="{00000000-0005-0000-0000-00008D010000}"/>
    <cellStyle name="style1552074869876" xfId="404" xr:uid="{00000000-0005-0000-0000-00008E010000}"/>
    <cellStyle name="style1552074869992" xfId="402" xr:uid="{00000000-0005-0000-0000-00008F010000}"/>
    <cellStyle name="style1552074870825" xfId="403" xr:uid="{00000000-0005-0000-0000-000090010000}"/>
    <cellStyle name="style1552074870950" xfId="401" xr:uid="{00000000-0005-0000-0000-000091010000}"/>
    <cellStyle name="style1552074871127" xfId="372" xr:uid="{00000000-0005-0000-0000-000092010000}"/>
    <cellStyle name="style1552074871316" xfId="367" xr:uid="{00000000-0005-0000-0000-000093010000}"/>
    <cellStyle name="style1552074871555" xfId="362" xr:uid="{00000000-0005-0000-0000-000094010000}"/>
    <cellStyle name="style1552074871692" xfId="370" xr:uid="{00000000-0005-0000-0000-000095010000}"/>
    <cellStyle name="style1552074871871" xfId="365" xr:uid="{00000000-0005-0000-0000-000096010000}"/>
    <cellStyle name="style1552074872090" xfId="399" xr:uid="{00000000-0005-0000-0000-000097010000}"/>
    <cellStyle name="style1552074872276" xfId="400" xr:uid="{00000000-0005-0000-0000-000098010000}"/>
    <cellStyle name="style1552074872488" xfId="398" xr:uid="{00000000-0005-0000-0000-000099010000}"/>
    <cellStyle name="style1552074872631" xfId="360" xr:uid="{00000000-0005-0000-0000-00009A010000}"/>
    <cellStyle name="style1552074872732" xfId="396" xr:uid="{00000000-0005-0000-0000-00009B010000}"/>
    <cellStyle name="style1552074872829" xfId="397" xr:uid="{00000000-0005-0000-0000-00009C010000}"/>
    <cellStyle name="style1552074872902" xfId="395" xr:uid="{00000000-0005-0000-0000-00009D010000}"/>
    <cellStyle name="style1552074873470" xfId="387" xr:uid="{00000000-0005-0000-0000-00009E010000}"/>
    <cellStyle name="style1552074873536" xfId="385" xr:uid="{00000000-0005-0000-0000-00009F010000}"/>
    <cellStyle name="style1552074873614" xfId="386" xr:uid="{00000000-0005-0000-0000-0000A0010000}"/>
    <cellStyle name="style1552074873688" xfId="384" xr:uid="{00000000-0005-0000-0000-0000A1010000}"/>
    <cellStyle name="style1552074873900" xfId="394" xr:uid="{00000000-0005-0000-0000-0000A2010000}"/>
    <cellStyle name="style1552074874086" xfId="376" xr:uid="{00000000-0005-0000-0000-0000A3010000}"/>
    <cellStyle name="style1552074874161" xfId="374" xr:uid="{00000000-0005-0000-0000-0000A4010000}"/>
    <cellStyle name="style1552074874322" xfId="375" xr:uid="{00000000-0005-0000-0000-0000A5010000}"/>
    <cellStyle name="style1552074874399" xfId="373" xr:uid="{00000000-0005-0000-0000-0000A6010000}"/>
    <cellStyle name="style1552075699486" xfId="447" xr:uid="{00000000-0005-0000-0000-0000A7010000}"/>
    <cellStyle name="style1552075699754" xfId="446" xr:uid="{00000000-0005-0000-0000-0000A8010000}"/>
    <cellStyle name="style1552075699953" xfId="448" xr:uid="{00000000-0005-0000-0000-0000A9010000}"/>
    <cellStyle name="style1552075700088" xfId="490" xr:uid="{00000000-0005-0000-0000-0000AA010000}"/>
    <cellStyle name="style1552075700157" xfId="489" xr:uid="{00000000-0005-0000-0000-0000AB010000}"/>
    <cellStyle name="style1552075700304" xfId="475" xr:uid="{00000000-0005-0000-0000-0000AC010000}"/>
    <cellStyle name="style1552075700370" xfId="488" xr:uid="{00000000-0005-0000-0000-0000AD010000}"/>
    <cellStyle name="style1552075700441" xfId="474" xr:uid="{00000000-0005-0000-0000-0000AE010000}"/>
    <cellStyle name="style1552075700586" xfId="481" xr:uid="{00000000-0005-0000-0000-0000AF010000}"/>
    <cellStyle name="style1552075700674" xfId="478" xr:uid="{00000000-0005-0000-0000-0000B0010000}"/>
    <cellStyle name="style1552075700745" xfId="487" xr:uid="{00000000-0005-0000-0000-0000B1010000}"/>
    <cellStyle name="style1552075700809" xfId="486" xr:uid="{00000000-0005-0000-0000-0000B2010000}"/>
    <cellStyle name="style1552075700922" xfId="480" xr:uid="{00000000-0005-0000-0000-0000B3010000}"/>
    <cellStyle name="style1552075701091" xfId="477" xr:uid="{00000000-0005-0000-0000-0000B4010000}"/>
    <cellStyle name="style1552075701201" xfId="439" xr:uid="{00000000-0005-0000-0000-0000B5010000}"/>
    <cellStyle name="style1552075701274" xfId="437" xr:uid="{00000000-0005-0000-0000-0000B6010000}"/>
    <cellStyle name="style1552075701347" xfId="436" xr:uid="{00000000-0005-0000-0000-0000B7010000}"/>
    <cellStyle name="style1552075701438" xfId="434" xr:uid="{00000000-0005-0000-0000-0000B8010000}"/>
    <cellStyle name="style1552075701535" xfId="432" xr:uid="{00000000-0005-0000-0000-0000B9010000}"/>
    <cellStyle name="style1552075701628" xfId="431" xr:uid="{00000000-0005-0000-0000-0000BA010000}"/>
    <cellStyle name="style1552075701759" xfId="429" xr:uid="{00000000-0005-0000-0000-0000BB010000}"/>
    <cellStyle name="style1552075701818" xfId="427" xr:uid="{00000000-0005-0000-0000-0000BC010000}"/>
    <cellStyle name="style1552075701906" xfId="426" xr:uid="{00000000-0005-0000-0000-0000BD010000}"/>
    <cellStyle name="style1552075701980" xfId="485" xr:uid="{00000000-0005-0000-0000-0000BE010000}"/>
    <cellStyle name="style1552075702049" xfId="484" xr:uid="{00000000-0005-0000-0000-0000BF010000}"/>
    <cellStyle name="style1552075702110" xfId="483" xr:uid="{00000000-0005-0000-0000-0000C0010000}"/>
    <cellStyle name="style1552075702213" xfId="482" xr:uid="{00000000-0005-0000-0000-0000C1010000}"/>
    <cellStyle name="style1552075702278" xfId="479" xr:uid="{00000000-0005-0000-0000-0000C2010000}"/>
    <cellStyle name="style1552075702332" xfId="476" xr:uid="{00000000-0005-0000-0000-0000C3010000}"/>
    <cellStyle name="style1552075702400" xfId="445" xr:uid="{00000000-0005-0000-0000-0000C4010000}"/>
    <cellStyle name="style1552075702469" xfId="451" xr:uid="{00000000-0005-0000-0000-0000C5010000}"/>
    <cellStyle name="style1552075702528" xfId="450" xr:uid="{00000000-0005-0000-0000-0000C6010000}"/>
    <cellStyle name="style1552075702590" xfId="449" xr:uid="{00000000-0005-0000-0000-0000C7010000}"/>
    <cellStyle name="style1552075702721" xfId="424" xr:uid="{00000000-0005-0000-0000-0000C8010000}"/>
    <cellStyle name="style1552075702787" xfId="423" xr:uid="{00000000-0005-0000-0000-0000C9010000}"/>
    <cellStyle name="style1552075702881" xfId="425" xr:uid="{00000000-0005-0000-0000-0000CA010000}"/>
    <cellStyle name="style1552075702931" xfId="461" xr:uid="{00000000-0005-0000-0000-0000CB010000}"/>
    <cellStyle name="style1552075703004" xfId="456" xr:uid="{00000000-0005-0000-0000-0000CC010000}"/>
    <cellStyle name="style1552075703087" xfId="460" xr:uid="{00000000-0005-0000-0000-0000CD010000}"/>
    <cellStyle name="style1552075703195" xfId="458" xr:uid="{00000000-0005-0000-0000-0000CE010000}"/>
    <cellStyle name="style1552075703271" xfId="459" xr:uid="{00000000-0005-0000-0000-0000CF010000}"/>
    <cellStyle name="style1552075703361" xfId="473" xr:uid="{00000000-0005-0000-0000-0000D0010000}"/>
    <cellStyle name="style1552075703424" xfId="457" xr:uid="{00000000-0005-0000-0000-0000D1010000}"/>
    <cellStyle name="style1552075703496" xfId="472" xr:uid="{00000000-0005-0000-0000-0000D2010000}"/>
    <cellStyle name="style1552075703563" xfId="470" xr:uid="{00000000-0005-0000-0000-0000D3010000}"/>
    <cellStyle name="style1552075703629" xfId="471" xr:uid="{00000000-0005-0000-0000-0000D4010000}"/>
    <cellStyle name="style1552075703716" xfId="469" xr:uid="{00000000-0005-0000-0000-0000D5010000}"/>
    <cellStyle name="style1552075703823" xfId="440" xr:uid="{00000000-0005-0000-0000-0000D6010000}"/>
    <cellStyle name="style1552075703911" xfId="435" xr:uid="{00000000-0005-0000-0000-0000D7010000}"/>
    <cellStyle name="style1552075703983" xfId="430" xr:uid="{00000000-0005-0000-0000-0000D8010000}"/>
    <cellStyle name="style1552075704033" xfId="438" xr:uid="{00000000-0005-0000-0000-0000D9010000}"/>
    <cellStyle name="style1552075704098" xfId="433" xr:uid="{00000000-0005-0000-0000-0000DA010000}"/>
    <cellStyle name="style1552075704160" xfId="467" xr:uid="{00000000-0005-0000-0000-0000DB010000}"/>
    <cellStyle name="style1552075704229" xfId="468" xr:uid="{00000000-0005-0000-0000-0000DC010000}"/>
    <cellStyle name="style1552075704285" xfId="466" xr:uid="{00000000-0005-0000-0000-0000DD010000}"/>
    <cellStyle name="style1552075704360" xfId="428" xr:uid="{00000000-0005-0000-0000-0000DE010000}"/>
    <cellStyle name="style1552075704426" xfId="464" xr:uid="{00000000-0005-0000-0000-0000DF010000}"/>
    <cellStyle name="style1552075704476" xfId="465" xr:uid="{00000000-0005-0000-0000-0000E0010000}"/>
    <cellStyle name="style1552075704548" xfId="463" xr:uid="{00000000-0005-0000-0000-0000E1010000}"/>
    <cellStyle name="style1552075704790" xfId="455" xr:uid="{00000000-0005-0000-0000-0000E2010000}"/>
    <cellStyle name="style1552075704838" xfId="453" xr:uid="{00000000-0005-0000-0000-0000E3010000}"/>
    <cellStyle name="style1552075704886" xfId="454" xr:uid="{00000000-0005-0000-0000-0000E4010000}"/>
    <cellStyle name="style1552075704941" xfId="452" xr:uid="{00000000-0005-0000-0000-0000E5010000}"/>
    <cellStyle name="style1552075705104" xfId="462" xr:uid="{00000000-0005-0000-0000-0000E6010000}"/>
    <cellStyle name="style1552075705252" xfId="444" xr:uid="{00000000-0005-0000-0000-0000E7010000}"/>
    <cellStyle name="style1552075705309" xfId="442" xr:uid="{00000000-0005-0000-0000-0000E8010000}"/>
    <cellStyle name="style1552075705428" xfId="443" xr:uid="{00000000-0005-0000-0000-0000E9010000}"/>
    <cellStyle name="style1552075705476" xfId="441" xr:uid="{00000000-0005-0000-0000-0000EA010000}"/>
    <cellStyle name="style1552078467171" xfId="523" xr:uid="{00000000-0005-0000-0000-0000EB010000}"/>
    <cellStyle name="style1552078467428" xfId="522" xr:uid="{00000000-0005-0000-0000-0000EC010000}"/>
    <cellStyle name="style1552078467752" xfId="524" xr:uid="{00000000-0005-0000-0000-0000ED010000}"/>
    <cellStyle name="style1552078468052" xfId="537" xr:uid="{00000000-0005-0000-0000-0000EE010000}"/>
    <cellStyle name="style1552078468279" xfId="535" xr:uid="{00000000-0005-0000-0000-0000EF010000}"/>
    <cellStyle name="style1552078468493" xfId="531" xr:uid="{00000000-0005-0000-0000-0000F0010000}"/>
    <cellStyle name="style1552078468618" xfId="536" xr:uid="{00000000-0005-0000-0000-0000F1010000}"/>
    <cellStyle name="style1552078468726" xfId="516" xr:uid="{00000000-0005-0000-0000-0000F2010000}"/>
    <cellStyle name="style1552078468805" xfId="515" xr:uid="{00000000-0005-0000-0000-0000F3010000}"/>
    <cellStyle name="style1552078468946" xfId="533" xr:uid="{00000000-0005-0000-0000-0000F4010000}"/>
    <cellStyle name="style1552078469051" xfId="534" xr:uid="{00000000-0005-0000-0000-0000F5010000}"/>
    <cellStyle name="style1552078469348" xfId="532" xr:uid="{00000000-0005-0000-0000-0000F6010000}"/>
    <cellStyle name="style1552078469484" xfId="530" xr:uid="{00000000-0005-0000-0000-0000F7010000}"/>
    <cellStyle name="style1552078469593" xfId="511" xr:uid="{00000000-0005-0000-0000-0000F8010000}"/>
    <cellStyle name="style1552078469664" xfId="510" xr:uid="{00000000-0005-0000-0000-0000F9010000}"/>
    <cellStyle name="style1552078469754" xfId="509" xr:uid="{00000000-0005-0000-0000-0000FA010000}"/>
    <cellStyle name="style1552078469871" xfId="529" xr:uid="{00000000-0005-0000-0000-0000FB010000}"/>
    <cellStyle name="style1552078469972" xfId="528" xr:uid="{00000000-0005-0000-0000-0000FC010000}"/>
    <cellStyle name="style1552078470054" xfId="527" xr:uid="{00000000-0005-0000-0000-0000FD010000}"/>
    <cellStyle name="style1552078470123" xfId="526" xr:uid="{00000000-0005-0000-0000-0000FE010000}"/>
    <cellStyle name="style1552078470186" xfId="525" xr:uid="{00000000-0005-0000-0000-0000FF010000}"/>
    <cellStyle name="style1552078470269" xfId="521" xr:uid="{00000000-0005-0000-0000-000000020000}"/>
    <cellStyle name="style1552078470349" xfId="520" xr:uid="{00000000-0005-0000-0000-000001020000}"/>
    <cellStyle name="style1552078470438" xfId="519" xr:uid="{00000000-0005-0000-0000-000002020000}"/>
    <cellStyle name="style1552078470534" xfId="514" xr:uid="{00000000-0005-0000-0000-000003020000}"/>
    <cellStyle name="style1552078470603" xfId="513" xr:uid="{00000000-0005-0000-0000-000004020000}"/>
    <cellStyle name="style1552078470665" xfId="518" xr:uid="{00000000-0005-0000-0000-000005020000}"/>
    <cellStyle name="style1552078470726" xfId="517" xr:uid="{00000000-0005-0000-0000-000006020000}"/>
    <cellStyle name="style1552078470787" xfId="512" xr:uid="{00000000-0005-0000-0000-000007020000}"/>
    <cellStyle name="style1552078470853" xfId="508" xr:uid="{00000000-0005-0000-0000-000008020000}"/>
    <cellStyle name="style1552078470914" xfId="502" xr:uid="{00000000-0005-0000-0000-000009020000}"/>
    <cellStyle name="style1552078470975" xfId="507" xr:uid="{00000000-0005-0000-0000-00000A020000}"/>
    <cellStyle name="style1552078471045" xfId="501" xr:uid="{00000000-0005-0000-0000-00000B020000}"/>
    <cellStyle name="style1552078471110" xfId="496" xr:uid="{00000000-0005-0000-0000-00000C020000}"/>
    <cellStyle name="style1552078471182" xfId="495" xr:uid="{00000000-0005-0000-0000-00000D020000}"/>
    <cellStyle name="style1552078471246" xfId="506" xr:uid="{00000000-0005-0000-0000-00000E020000}"/>
    <cellStyle name="style1552078471296" xfId="504" xr:uid="{00000000-0005-0000-0000-00000F020000}"/>
    <cellStyle name="style1552078471370" xfId="505" xr:uid="{00000000-0005-0000-0000-000010020000}"/>
    <cellStyle name="style1552078472099" xfId="503" xr:uid="{00000000-0005-0000-0000-000011020000}"/>
    <cellStyle name="style1552078472182" xfId="500" xr:uid="{00000000-0005-0000-0000-000012020000}"/>
    <cellStyle name="style1552078472264" xfId="498" xr:uid="{00000000-0005-0000-0000-000013020000}"/>
    <cellStyle name="style1552078472356" xfId="499" xr:uid="{00000000-0005-0000-0000-000014020000}"/>
    <cellStyle name="style1552078472426" xfId="497" xr:uid="{00000000-0005-0000-0000-000015020000}"/>
    <cellStyle name="style1552078472503" xfId="494" xr:uid="{00000000-0005-0000-0000-000016020000}"/>
    <cellStyle name="style1552078472554" xfId="492" xr:uid="{00000000-0005-0000-0000-000017020000}"/>
    <cellStyle name="style1552078472621" xfId="493" xr:uid="{00000000-0005-0000-0000-000018020000}"/>
    <cellStyle name="style1552078472681" xfId="491" xr:uid="{00000000-0005-0000-0000-000019020000}"/>
  </cellStyles>
  <dxfs count="26">
    <dxf>
      <font>
        <color theme="0"/>
      </font>
      <fill>
        <patternFill patternType="none">
          <bgColor auto="1"/>
        </patternFill>
      </fill>
    </dxf>
    <dxf>
      <font>
        <color auto="1"/>
      </font>
      <fill>
        <patternFill patternType="none">
          <bgColor auto="1"/>
        </patternFill>
      </fill>
    </dxf>
    <dxf>
      <font>
        <color theme="0"/>
      </font>
      <fill>
        <patternFill patternType="none">
          <bgColor auto="1"/>
        </patternFill>
      </fill>
    </dxf>
    <dxf>
      <font>
        <color auto="1"/>
      </font>
      <fill>
        <patternFill patternType="none">
          <bgColor auto="1"/>
        </patternFill>
      </fill>
    </dxf>
    <dxf>
      <font>
        <color theme="0"/>
      </font>
      <numFmt numFmtId="0" formatCode="General"/>
      <fill>
        <patternFill patternType="none">
          <bgColor auto="1"/>
        </patternFill>
      </fill>
    </dxf>
    <dxf>
      <font>
        <color theme="0"/>
      </font>
      <fill>
        <patternFill patternType="none">
          <bgColor auto="1"/>
        </patternFill>
      </fill>
    </dxf>
    <dxf>
      <font>
        <color theme="6" tint="-0.24994659260841701"/>
      </font>
      <fill>
        <patternFill patternType="none">
          <bgColor auto="1"/>
        </patternFill>
      </fill>
    </dxf>
    <dxf>
      <font>
        <color theme="0"/>
      </font>
      <fill>
        <patternFill patternType="none">
          <bgColor auto="1"/>
        </patternFill>
      </fill>
    </dxf>
    <dxf>
      <font>
        <color rgb="FF9C0006"/>
      </font>
    </dxf>
    <dxf>
      <font>
        <color rgb="FF9C0006"/>
      </font>
    </dxf>
    <dxf>
      <font>
        <color rgb="FF00B050"/>
      </font>
      <fill>
        <patternFill patternType="none">
          <bgColor auto="1"/>
        </patternFill>
      </fill>
    </dxf>
    <dxf>
      <font>
        <color theme="0"/>
      </font>
      <fill>
        <patternFill patternType="none">
          <bgColor auto="1"/>
        </patternFill>
      </fill>
    </dxf>
    <dxf>
      <font>
        <color rgb="FF9C0006"/>
      </font>
    </dxf>
    <dxf>
      <font>
        <color rgb="FF9C0006"/>
      </font>
      <fill>
        <patternFill>
          <bgColor rgb="FFFFC7CE"/>
        </patternFill>
      </fill>
    </dxf>
    <dxf>
      <font>
        <color auto="1"/>
      </font>
      <fill>
        <patternFill patternType="none">
          <bgColor auto="1"/>
        </patternFill>
      </fill>
    </dxf>
    <dxf>
      <font>
        <color theme="0"/>
      </font>
      <fill>
        <patternFill patternType="none">
          <bgColor auto="1"/>
        </patternFill>
      </fill>
    </dxf>
    <dxf>
      <fill>
        <patternFill>
          <bgColor rgb="FFFFC7CE"/>
        </patternFill>
      </fill>
    </dxf>
    <dxf>
      <font>
        <color rgb="FF9C0006"/>
      </font>
      <fill>
        <patternFill>
          <bgColor rgb="FFFFC7CE"/>
        </patternFill>
      </fill>
    </dxf>
    <dxf>
      <font>
        <color rgb="FF9C0006"/>
      </font>
    </dxf>
    <dxf>
      <font>
        <color rgb="FF9C0006"/>
      </font>
    </dxf>
    <dxf>
      <font>
        <color theme="0"/>
      </font>
      <fill>
        <patternFill patternType="none">
          <bgColor auto="1"/>
        </patternFill>
      </fill>
    </dxf>
    <dxf>
      <font>
        <color rgb="FF9C0006"/>
      </font>
    </dxf>
    <dxf>
      <font>
        <color rgb="FF9C0006"/>
      </font>
      <fill>
        <patternFill>
          <bgColor rgb="FFFFC7CE"/>
        </patternFill>
      </fill>
    </dxf>
    <dxf>
      <font>
        <color auto="1"/>
      </font>
      <fill>
        <patternFill patternType="none">
          <bgColor auto="1"/>
        </patternFill>
      </fill>
    </dxf>
    <dxf>
      <font>
        <color theme="0"/>
      </font>
      <numFmt numFmtId="0" formatCode="General"/>
      <fill>
        <patternFill patternType="none">
          <bgColor auto="1"/>
        </patternFill>
      </fill>
    </dxf>
    <dxf>
      <font>
        <color auto="1"/>
      </font>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21</xdr:row>
      <xdr:rowOff>0</xdr:rowOff>
    </xdr:from>
    <xdr:ext cx="9191625" cy="6350000"/>
    <xdr:pic>
      <xdr:nvPicPr>
        <xdr:cNvPr id="2" name="Picture 1">
          <a:extLst>
            <a:ext uri="{FF2B5EF4-FFF2-40B4-BE49-F238E27FC236}">
              <a16:creationId xmlns:a16="http://schemas.microsoft.com/office/drawing/2014/main" id="{88E5E262-F87C-C042-8891-094F168B2C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4000500"/>
          <a:ext cx="9191625" cy="6350000"/>
        </a:xfrm>
        <a:prstGeom prst="rect">
          <a:avLst/>
        </a:prstGeom>
        <a:noFill/>
        <a:ln w="1">
          <a:noFill/>
          <a:miter lim="800000"/>
          <a:headEnd/>
          <a:tailEnd type="none" w="med" len="med"/>
        </a:ln>
        <a:effectLst/>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173</xdr:row>
      <xdr:rowOff>0</xdr:rowOff>
    </xdr:from>
    <xdr:ext cx="9166225" cy="6350000"/>
    <xdr:pic>
      <xdr:nvPicPr>
        <xdr:cNvPr id="2" name="Picture 1">
          <a:extLst>
            <a:ext uri="{FF2B5EF4-FFF2-40B4-BE49-F238E27FC236}">
              <a16:creationId xmlns:a16="http://schemas.microsoft.com/office/drawing/2014/main" id="{01B72996-D58F-9044-947C-ECCA12FCAE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956500"/>
          <a:ext cx="9166225" cy="6350000"/>
        </a:xfrm>
        <a:prstGeom prst="rect">
          <a:avLst/>
        </a:prstGeom>
        <a:noFill/>
        <a:ln w="1">
          <a:noFill/>
          <a:miter lim="800000"/>
          <a:headEnd/>
          <a:tailEnd type="none" w="med" len="med"/>
        </a:ln>
        <a:effec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137</xdr:row>
      <xdr:rowOff>0</xdr:rowOff>
    </xdr:from>
    <xdr:to>
      <xdr:col>6</xdr:col>
      <xdr:colOff>1054101</xdr:colOff>
      <xdr:row>137</xdr:row>
      <xdr:rowOff>5349221</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36880800"/>
          <a:ext cx="7721600" cy="5349221"/>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27</xdr:row>
      <xdr:rowOff>0</xdr:rowOff>
    </xdr:from>
    <xdr:to>
      <xdr:col>11</xdr:col>
      <xdr:colOff>304800</xdr:colOff>
      <xdr:row>28</xdr:row>
      <xdr:rowOff>114300</xdr:rowOff>
    </xdr:to>
    <xdr:sp macro="" textlink="">
      <xdr:nvSpPr>
        <xdr:cNvPr id="3073" name="AutoShape 1" descr="data:image/png;base64,iVBORw0KGgoAAAANSUhEUgAABUAAAAPACAYAAAD0ZtPZAAAEGWlDQ1BrQ0dDb2xvclNwYWNlR2VuZXJpY1JHQgAAOI2NVV1oHFUUPrtzZyMkzlNsNIV0qD8NJQ2TVjShtLp/3d02bpZJNtoi6GT27s6Yyc44M7v9oU9FUHwx6psUxL+3gCAo9Q/bPrQvlQol2tQgKD60+INQ6Ium65k7M5lpurHeZe58853vnnvuuWfvBei5qliWkRQBFpquLRcy4nOHj4g9K5CEh6AXBqFXUR0rXalMAjZPC3e1W99Dwntf2dXd/p+tt0YdFSBxH2Kz5qgLiI8B8KdVy3YBevqRHz/qWh72Yui3MUDEL3q44WPXw3M+fo1pZuQs4tOIBVVTaoiXEI/MxfhGDPsxsNZfoE1q66ro5aJim3XdoLFw72H+n23BaIXzbcOnz5mfPoTvYVz7KzUl5+FRxEuqkp9G/Ajia219thzg25abkRE/BpDc3pqvphHvRFys2weqvp+krbWKIX7nhDbzLOItiM8358pTwdirqpPFnMF2xLc1WvLyOwTAibpbmvHHcvttU57y5+XqNZrLe3lE/Pq8eUj2fXKfOe3pfOjzhJYtB/yll5SDFcSDiH+hRkH25+L+sdxKEAMZahrlSX8ukqMOWy/jXW2m6M9LDBc31B9LFuv6gVKg/0Szi3KAr1kGq1GMjU/aLbnq6/lRxc4XfJ98hTargX++DbMJBSiYMIe9Ck1YAxFkKEAG3xbYaKmDDgYyFK0UGYpfoWYXG+fAPPI6tJnNwb7ClP7IyF+D+bjOtCpkhz6CFrIa/I6sFtNl8auFXGMTP34sNwI/JhkgEtmDz14ySfaRcTIBInmKPE32kxyyE2Tv+thKbEVePDfW/byMM1Kmm0XdObS7oGD/MypMXFPXrCwOtoYjyyn7BV29/MZfsVzpLDdRtuIZnbpXzvlf+ev8MvYr/Gqk4H/kV/G3csdazLuyTMPsbFhzd1UabQbjFvDRmcWJxR3zcfHkVw9GfpbJmeev9F08WW8uDkaslwX6avlWGU6NRKz0g/SHtCy9J30o/ca9zX3Kfc19zn3BXQKRO8ud477hLnAfc1/G9mrzGlrfexZ5GLdn6ZZrrEohI2wVHhZywjbhUWEy8icMCGNCUdiBlq3r+xafL549HQ5jH+an+1y+LlYBifuxAvRN/lVVVOlwlCkdVm9NOL5BE4wkQ2SMlDZU97hX86EilU/lUmkQUztTE6mx1EEPh7OmdqBtAvv8HdWpbrJS6tJj3n0CWdM6busNzRV3S9KTYhqvNiqWmuroiKgYhshMjmhTh9ptWhsF7970j/SbMrsPE1suR5z7DMC+P/Hs+y7ijrQAlhyAgccjbhjPygfeBTjzhNqy28EdkUh8C+DU9+z2v/oyeH791OncxHOs5y2AtTc7nb/f73TWPkD/qwBnjX8BoJ98VQNcC+8AAEAASURBVHgB7N0HmFxnff7938zO9t60aqtVc+8GQwLYzh8HYqoDDgHyxsGGEP5g814YTDGhBLgMSegXEEwMGAwmLx3jgAPBhOaCwcFFlmXVlVZtV9v77LT3/p3ZWY12ZyXtSFo0o+/x9fg558ypn3NmVnPPc84JpdQZHQIIIIAAAggggAACCCCAAAIIIIAAAgggUIQC4SLcJ3YJAQQQQAABBBBAAAEEEEAAAQQQQAABBBAIBAhAOREQQAABBBBAAAEEEEAAAQQQQAABBBBAoGgFCECL9tCyYwgggAACCCCAAAIIIIAAAggggAACCCBAAMo5gAACCCCAAAIIIIAAAggggAACCCCAAAJFK0AAWrSHlh1DAAEEEEAAAQQQQAABBBBAAAEEEEAAAQJQzgEEEEAAAQQQQAABBBBAAAEEEEAAAQQQKFoBAtCiPbTsGAIIIIAAAggggAACCCCAAAIIIIAAAggQgHIOIIAAAggggAACCCCAAAIIIIAAAggggEDRChCAFu2hZccQQAABBBBAAAEEEEAAAQQQQAABBBBAgACUcwABBBBAAAEEEEAAAQQQQAABBBBAAAEEilaAALRoDy07hgACCCCAAAIIIIAAAggggAACCCCAAAIEoJwDCCCAAAIIIIAAAggggAACCCCAAAIIIFC0AgSgRXto2TEEEEAAAQQQQAABBBBAAAEEEEAAAQQQIADlHEAAAQQQQAABBBBAAAEEEEAAAQQQQACBohUgAC3aQ8uOIYAAAggggAACCCCAAAIIIIAAAggggAABKOcAAggggAACCCCAAAIIIIAAAggggAACCBStAAFo0R5adgwBBBBAAAEEEEAAAQQQQAABBBBAAAEECEA5BxBAAAEEEEAAAQQQQAABBBBAAAEEEECgaAUIQIv20LJjCCCAAAIIIIAAAggggAACCCCAAAIIIEAAyjmAAAIIIIAAAggggAACCCCAAAIIIIAAAkUrQABatIeWHUMAAQQQQAABBBBAAAEEEEAAAQQQQAABAlDOAQQQQAABBBBAAAEEEEAAAQQQQAABBBAoWgEC0KI9tOwYAggggAACCCCAAAIIIIAAAggggAACCBCAcg4ggAACCCCAAAIIIIAAAggggAACCCCAQNEKEIAW7aFlxxBAAAEEEEAAAQQQQAABBBBAAAEEEECAAJRzAAEEEEAAAQQQQAABBBBAAAEEEEAAAQSKVoAAtGgPLTuGAAIIIIAAAggggAACCCCAAAIIIIAAAgSgnAMIIIAAAggggAACCCCAAAIIIIAAAgggULQCBKBFe2jZMQQQQAABBBBAAAEEEEAAAQQQQAABBBAgAOUcQAABBBBAAAEEEEAAAQQQQAABBBBAAIGiFSAALdpDy44hgAACCCCAAAIIIIAAAggggAACCCCAAAEo5wACCCCAAAIIIIAAAggggAACCCCAAAIIFK0AAWjRHlp2DAEEEEAAAQQQQAABBBBAAAEEEEAAAQQIQDkHEEAAAQQQQAABBBBAAAEEEEAAAQQQQKBoBQhAi/bQsmMIIIAAAggggAACCCCAAAIIIIAAAgggQADKOYAAAggggAACCCCAAAIIIIAAAggggAACRStAAFq0h5YdQwABBBBAAAEEEEAAAQQQQAABBBBAAAECUM4BBBBAAAEEEEAAAQQQQAABBBBAAAEEEChaAQLQoj207BgCCCCAAAIIIIAAAggggAACCCCAAAIIEIByDiCAAAIIIIAAAggggAACCCCAAAIIIIBA0QoQgBbtoWXHEEAAAQQQQAABBBBAAAEEEEAAAQQQQIAAlHMAAQQQQAABBBBAAAEEEEAAAQQQQAABBIpWgAC0aA8tO4YAAggggAACCCCAAAIIIIAAAggggAACBKCcAwgggAACCCCAAAIIIIAAAggggAACCCBQtAIEoEV7aNkxBBBAAAEEEEAAAQQQQAABBBBAAAEEECAA5RxAAAEEEEAAAQQQQAABBBBAAAEEEEAAgaIVIAAt2kPLjiGAAAIIIIAAAggggAACCCCAAAIIIIAAASjnAAIIIIAAAggggAACCCCAAAIIIIAAAggUrQABaNEeWnYMAQQQQAABBBBAAAEEEEAAAQQQQAABBAhAOQcQQAABBBBAAAEEEEAAAQQQQAABBBBAoGgFCECL9tCyYwgggAACCCCAAAIIIIAAAggggAACCCBAAMo5gAACCCCAAAIIIIAAAggggAACCCCAAAJFK0AAWrSHlh1DAAEEEEAAAQQQQAABBBBAAAEEEEAAAQJQzgEEEEAAAQQQQAABBBBAAAEEEEAAAQQQKFoBAtCiPbTsGAIIIIAAAggggAACCCCAAAIIIIAAAggQgHIOIIAAAggggAACCCCAAAIIIIAAAggggEDRChCAFu2hZccQQAABBBBAAAEEEEAAAQQQQAABBBBAgACUcwABBBBAAAEEEEAAAQQQQAABBBBAAAEEilaAALRoDy07hgACCCCAAAIIIIAAAggggAACCCCAAAIEoJwDCCCAAAIIIIAAAggggAACCCCAAAIIIFC0AgSgRXto2TEEEEAAAQQQQAABBBBAAAEEEEAAAQQQIADlHEAAAQQQQAABBBBAAAEEEEAAAQQQQACBohUgAC3aQ8uOIYAAAggggAACCCCAAAIIIIAAAggggAABKOcAAggggAACCCCAAAIIIIAAAggggAACCBStQKRo94wdQwABBBBAAAEEEDhE4LHHHrMf/vCHh4zzgTe84Q3W2to6Z/x8I8bGxuzee++1e+65xx5//HHr6emxvr4+W7FihZ199tl21llnBfWll15qS5cunW8xRz1+sdd31Bt2HCbctWuX3XHHHXOWdPPNN1tJScmc8YxAAAEEEEAAAQQQWLhAKKVu4bMxBwIIIIAAAggggEChCXz1q1+1a6+9ds5me4h57rnnzhk/e8T4+Lh94hOfsI9+9KM2PDw8++U5w7W1tfbBD37Q3vzmN+cV5i32+ubswCKM+NWvfmWXX375nDVFo1ErKyubM36xRkxOTtrHPvYx8xA71/Yt1nawHgQQQAABBBBA4HgIcAn88VBkGQgggAACCCCAQJEL/OEPf7AzzjjD3vve9x5V+OkcIyMjduONN9rTn/50++1vf7sgocVe34I2rsgn/t73vhe04vVj7SE0HQIIIIAAAgggUOgCBKCFfgTZfgQQQAABBBBA4AQL+KXul112me3evTuvNT3yyCP27Gc/237xi18c1fyLvb6j2qhTYKINGzbYFVdcYVdffbV1dnaeAnvMLiKAAAIIIIDAqSJAAHqqHGn2EwEEEEAAAQQQyENg48aN9ld/9Vc2Ojo679zV1dV2zjnnWE1NzbzTJBIJe/WrX2379++fdxp/YbHXd9iNOcVevPDCC+3nP//5KbbX7C4CCCCAAAIInAoCBKCnwlFmHxFAAAEEEEAAgTwEJiYm7K//+q9zXgbt96f8yEc+EgSWfj9Qbz3ol7w/8cQT9opXvCLn2jz8vOmmm3K+5iMXe33zbsgp+oKH1HQIIIAAAggggEAxChCAFuNRZZ8QQAABBBBAAIHjIHDrrbcGgebsRa1evdp+85vf2Lve9a7gXpHh8MF/UvpT4L/1rW/ZZz7zmdmzBcPf+c53rLe3N+dri72+nBvBSAQQQAABBBBAAIGiEzj4r9Wi2zV2CAEEEEAAAQQQQCBfAW8N+OlPf3rO7KFQyH7wgx/YJZdcMue17BE33HCDve51r8seFfT70839afSzu8Ve3+z1H8vw2NiYPfTQQ+YPD/rf//1fi8Vix7K4Bc/rLWsz6/dgemhoaMHLYAYEEEAAAQQQQKCYBQhAi/nosm8IIIAAAggggECeAv4gop07d86Z+6qrrrILLrhgzvhcI972trfNjD799NODQPQrX/lKcFn9zAvTPYu9vtnrn2/461//urW1tR1S/NJ/7/zS/+uvv96WLVtmz3zmM4OHBz3taU+zurq64KFPJ/J+mj09Pfaxj30saIGbvf5LL73UGhoarKOjw17ykpfYr3/96/l2LRh/++23z+xbrgn9vq2Z/b/oootyTcI4BBBAAAEEEEDgpBeInPRbyAYigAACCCCAAAIILLrAfE9sf9/73nfU23LWWWfZT37ykyAw9RDtcN1ir+9w25L92uTkpHnYmN15i8++vj77i7/4C3v44YezXwr6fZ7777/fnve859k//dM/2T/+4z9a9m0C5sywwBHf//737brrrjtsS89du3aZlx//+Mf25je/2T784Q9bVVXVnDWNj4/P2b/sibJbk/p9X+kQQAABBBBAAIFCFKAFaCEeNbYZAQQQQAABBBA4wQJ+KfXsrr6+3hbaCvD5z39+0IJw9rJmDy/2+mavfyHDe/bsscsuuyxn+Jm9nGQyaR4YX3PNNdmjj6n/Pe95j7385S8/bPiZvQLfBr+Vgbfa3bRpU/ZL9COAAAIIIIAAAqeMAAHoKXOo2VEEEEAAAQQQQODoBR555JE5E69cuXLOuOM1YrHXdyzb7Zfxb9y4cWYR1dXVtnbtWvP7o+bqvvGNb9h8LVxzTT/fOG/5ecstt8z3spWWls772tatW+3v/u7vjCe9z0vECwgggAACCCBQxAIEoEV8cNk1BBBAAAEEEEAgHwG/xNsfVjS7a29vnz3quAwv9vqOy0ZrIR4I33vvvUFrzG3btgVPt/d7gubqbrrpJkulUrleOqpx3d3d9vd///c5p/3bv/1b+93vfmejo6PBNtx1111BIDt7Yp/mE5/4xCGj/T6hfpm8l1zdBz7wgZnX77jjjlyTMA4BBBBAAAEEEDjpBbgH6El/iNhABBBAAAEEEEBgcQUGBgZyrvBEBaCLvb6cO7fAkU1NTcEl8EuWLJmZ08d99rOfNW8R+q//+q8z473H7xX6ne98x17xilccMv5oB2677Tbr7++fM/nHP/5xe+tb3zozvrm52V760pfa5Zdfbi984QuDe5HOvKie97///fayl73M1q9fH4xetWqVeZmvu+SSS+wFL3jBfC8zHgEEEEAAAQQQKAgBWoAWxGFiIxFAAAEEEEAAgcUTGBkZybmyE/UQnMVeX86dW+DId7zjHZYdfmbPfvPNNwdPgs8e5/0PPvjg7FFHNewtR7/85S/PmfbpT3+63XjjjXPG+wi/X+vnPve5OZflT0xM2Le//e2c8zASAQQQQAABBBAoVgEC0GI9suwXAggggAACCCCQp0BtbW3OOf3hPyeiW+z1HY99eM1rXjPvYhoaGoJWlrMn8Mvk8+meeOIJ27Fjx5xZ3/3ud88JOLMnuvDCC4NWoNnjvP/xxx+fPYphBBBAAAEEEECgqAUIQIv68LJzCCCAAAIIIIDAwgX8Mupc3YkKQBd7fbn2bSHjKisrbenSpYedZfXq1XNe9wcR5dPlCj99Oeeee+4RF5drGgLQI7IxAQIIIIAAAggUmQABaJEdUHYHAQQQQAABBBA4VgEP+GpqauYsJp8ANBaLzVnO7BGLvb7Z61/osD/86Ehdrvtqbt++Pa8HIe3cuXPO6kpKSixXyDp7Qn86/ezuqaeesqM5LrPnYxgBBBBAAAEEEChUAQLQQj1ybDcCCCCAAAIIIHACBZ75zGfOWbo/iXy++3XOmXh6hN+n8s/+7M/s05/+tO3atWu+yWyx1zfvhhzFC8PDw0ecKtcT3z20DIVCR5x39gQeEM/ufDlHs6xc0+QaN3v5DCOAAAIIIIAAAsUkQABaTEeTfUEAAQQQQAABBI6TwGWXXTZnSYlEwm699dY54+cb8dhjj5mXX/7yl/aWt7zFOjo6zAPRr33ta3NmWez1zdmABYzo6emxaDR62DlytZZdt27dYeeZ78Xly5fPeSkejx82UM7M4K1OZ3dnnHGGlZaWzh7NMAIIIIAAAgggULQCBKBFe2jZMQQQQAABBBBAIH+BF7/4xTln/uQnP3nE8C8z4xe+8IVM70z98MMP57z8erHXN7NBefR4685cwWL2onbv3p09GPTnG4CuWLFizrJ8xKZNm3KOzx6Za5rzzz8/e5LD9udqyXrYGXgRAQQQQAABBBA4CQUIQE/Cg8ImIYAAAggggAACf2yBiy++OLh0ffZ27Nu3zz7ykY/MHj1n+Mc//rF9/vOfnzO+qanJXv3qV88Zv9jrm7MBCxzxuc99bt45Jicn7Yc//OGc1/MNQM8++2xrbW2ds7yPfvSjc8Zlj/Dw8+67784eFfSfd955c8b5iHB47lcDb/VLhwACCCCAAAIIFLrA3H/lFPoesf0IIIAAAggggAACx0Xg3e9+d87lfOADH7C/+Zu/sbGxsZyvf+9737Nrrrkm5wN/Xvva11que1r6ghZ7fTk3/ihHfulLX7L5nup+2223md8vdXb3p3/6p7NHHdVwJBIJvGdP/Itf/MLuuOOO2aODYb9E3287MDvAdPurr7465zy5LoufmJjIOS0jEUAAAQQQQACBQhIgAC2ko8W2IoAAAggggAACiyjwvOc9z970pjflXON//Md/2JlnnhkEnf6Ao+9+97t2yy232HOf+9wgYOvv758zX11dnd1www1zxmdGLPb6MuvNp/ZWnh5o/vSnP50Jej1s/NSnPmVvfetb5yzykksusb/8y7+cM/5oR3hw7A9Rmt295jWvsbe97W3W1dUVvORPd//tb38bbNtPfvKT2ZObh9fr16+fM95H5Aqmv//975vvq7f8veeee3LOx0gEEEAAAQQQQOBkFwjpvj6pk30j2T4EEEAAAQQQQACBYxf46le/atdee+2cBT3++ON27rnnzhnvI7wloT+g6KGHHsr5+tGOLCsrM78s/oorrjjsLIu9vsNujF784he/aK9//esPO5lf1u+h4oYNG2x8fDzntN5a8/LLL5/z2q9+9auc493BzbI7v/XAfK1kfTq/TH5kZCQILLPny/T7A6gefPDBnEGqT3POOefYxo0bM5PP1L4dU1NTVlFRYbQInWGhBwEEEEAAAQQKSIAWoAV0sNhUBBBAAAEEEEBgsQXKy8vtZz/7mV155ZV5rzoUCtntt99+xPDTV7DY68tnp2pqaqy+vn5mVm/t6gHxfOHnK1/5ypwh58wCjrLnXe96l7385S+fd+oDBw7MG352dHSYB+C5WpFmFjjfg6g8/PTOW4L29vZmJqdGAAEEEEAAAQQKRoAAtGAOFRuKAAIIIIAAAgj8cQRqa2uDh+m8733vs6qqqgVtxBlnnGHf/va3c97Dcr4FLfb65tuO+ca3tLTY//zP/9iSJUvmmyQY78HvzTffbHfeeedhpzvaF3153/nOd+yTn/xk0BrzaOd73eteZ4899pj5w5QO1/nl9LNbnc6ePtfT7WdPwzACCCCAAAIIIHCyCRCAnmxHhO1BAAEEEEAAAQROQgF/EI/fP3LLli3Bw3VWr1592K0866yz7Gtf+5o98cQT8z5053ALWOz1HW5bcr120UUXBaGiPwyqurr6kEk8qPT7o95111324Q9/+LCtLg+Z8SgGfNn+cCO/bcE73vEOW7FiRc65vJXqs571rOC2A34Zv99/9UidB6QPPPCAnXbaaXMm9QcknX/++ZZMJue8xggEEEAAAQQQQOBkF+AeoCf7EWL7EEAAAQQQQACBk1Rg06ZNQSDqTzz3J8J7KLp27dqgzA4Fj8cuLPb6fJtz3QPU93PHjh0zu+QPP/JA8uGHH7b29nZ7xjOeYQ0NDTOvn8geDyQ9ZN61a1fwICS/D+gFF1xg69atMw9L8+n8EQHbtm2zRx991IaHh4Pl+f1B/fYEdAgggAACCCCAQCEKEIAW4lFjmxFAAAEEEEAAAQQWReBoAtBF2RBWggACCCCAAAIIIJC3AJfA503HjAgggAACCCCAAAIIIIAAAggggAACCCBwsgsQgJ7sR4jtQwABBBBAAAEEEEAAAQQQQAABBBBAAIG8BQhA86ZjRgQQQAABBBBAAAEEEEAAAQQQQAABBBA42QUIQE/2I8T2IYAAAggggAACCCCAAAIIIIAAAggggEDeAgSgedMxIwIIIIAAAggggAACCCCAAAIIIIAAAgic7AKRk30D2T4EEEAAAQQQQAABBP5YAuecc47dcMMNh6y+ubn5kGEGEEAAAQQQQAABBE5ugVBK3cm9iWwdAggggAACCCCAAAIIIIAAAggggAACCCCQnwCXwOfnxlwIIIAAAggggAACCCCAAAIIIIAAAgggUAACBKAFcJDYRAQQQAABBBBAAAEEEEAAAQQQQAABBBDIT4AAND835kIAAQQQQAABBBBAAAEEEEAAAQQQQACBAhAgAC2Ag8QmIoAAAggggAACCCCAAAIIIIAAAggggEB+AgSg+bkxFwIIIIAAAggggAACCCCAAAIIIIAAAggUgAABaAEcJDYRAQQQQAABBBBAAAEEEEAAAQQQQAABBPITIADNz425EEAAAQQQQAABBBBAAAEEEEAAAQQQQKAABAhAC+AgsYkIIIAAAggggAACCCCAAAIIIIAAAgggkJ8AAWh+bsyFAAIIIIAAAggggAACCCCAAAIIIIAAAgUgQABaAAeJTUQAAQQQQAABBBBAAAEEEEAAAQQQQACB/AQIQPNzYy4EEEAAAQQQQAABBBBAAAEEEEAAAQQQKAABAtACOEhsIgIIIIAAAggggAACCCCAAAIIIIAAAgjkJ0AAmp8bcyGAAAIIIIAAAggggAACCCCAAAIIIIBAAQgQgBbAQWITEUAAAQQQQAABBBBAAAEEEEAAAQQQQCA/AQLQ/NyYCwEEEEAAAQQQQAABBBBAAAEEEEAAAQQKQIAAtAAOEpuIAAIIIIAAAggggAACCCCAAAIIIIAAAvkJEIDm58ZcCCCAAAIIIIAAAggggAACCCCAAAIIIFAAAgSgBXCQ2EQEEEAAAQQQQAABBBBAAAEEEEAAAQQQyE+AADQ/N+ZCAAEEEEAAAQQQQAABBBBAAAEEEEAAgQIQIAAtgIPEJiKAAAIIIIAAAggggAACCCCAAAIIIIBAfgIEoPm5MRcCCCCAAAIIIIAAAggggAACCCCAAAIIFIAAAWgBHCQ2EQEEEEAAAQQQQAABBBBAAAEEEEAAAQTyEyAAzc+NuRBAAAEEEEAAAQQQQAABBBBAAAEEEECgAAQIQAvgILGJCCCAAAIIIIAAAggggAACCCCAAAIIIJCfAAFofm7MhQACCCCAAAIIIIAAAggggAACCCCAAAIFIEAAWgAHiU1EAAEEEEAAAQQQQAABBBBAAAEEEEAAgfwECEDzc2MuBBBAAAEEEEAAAQQQQAABBBBAAAEEECgAAQLQAjhIbCICCCCAAAIIIIAAAggggAACCCCAAAII5CdAAJqfG3MhgAACCCCAAAIIIIAAAggggAACCCCAQAEIEIAWwEFiExFAAAEEEEAAAQQQQAABBBBAAAEEEEAgPwEC0PzcmAsBBBBAAAEEEEAAAQQQQAABBBBAAAEECkCAALQADhKbiAACCCCAAAIIIIAAAggggAACCCCAAAL5CRCA5ufGXAgggAACCCCAAAIIIIAAAggggAACCCBQAAIEoAVwkNhEBBBAAAEEEEAAAQQQQAABBBBAAAEEEMhPgAA0PzfmQgABBBBAAAEEEEAAAQQQQAABBBBAAIECECAALYCDxCYigAACCCCAAAIIIIAAAggggAACCCCAQH4CBKD5uTEXAggggAACCCCAAAIIIIAAAggggAACCBSAAAFoARwkNhEBBBBAAAEEEEAAAQQQQAABBBBAAAEE8hMgAM3PjbkQQAABBBBAAAEEEEAAAQQQQAABBBBAoAAECEAL4CCxiQgggAACCCCAAAIIIIAAAggggAACCCCQnwABaH5uzIUAAggggAACCCCAAAIIIIAAAggggAACBSBAAFoAB4lNRAABBBBAAAEEEEAAAQQQQAABBBBAAIH8BAhA83NjLgQQQAABBBBAAAEEEEAAAQQQQAABBBAoAAEC0AI4SGwiAggggAACCCCAAAIIIIAAAggggAACCOQnQACanxtzIYAAAggggAACCCCAAAIIIIAAAggggEABCBCAFsBBYhMRQAABBBBAAAEEEEAAAQQQQAABBBBAID8BAtD83JgLAQQQQAABBBBAAAEEEEAAAQQQQAABBApAgAC0AA4Sm4gAAggggAACCCCAAAIIIIAAAggggAAC+QkQgObnxlwIIIAAAggggAACCCCAAAIIIIAAAgggUAACBKAFcJDYRAQQQAABBBBAAAEEEEAAAQQQQAABBBDIT4AAND835kIAAQQQQAABBBBAAAEEEEAAAQQQQACBAhAgAC2Ag8QmIoAAAggggAACCCCAAAIIIIAAAggggEB+AgSg+bkxFwIIIIAAAggggAACCCCAAAIIIIAAAggUgAABaAEcJDYRAQQQQAABBBBAAAEEEEAAAQQQQAABBPITiOQ3G3MhkJ/Arl277LOf/azFYrH8FsBcCCCAAAIIIIAAAggggAACCCCAwCkkUF9fb29/+9uturr6FNrr47urBKDH15OlHUHAw8/bbrvNmpubjzAlLyOweAIeyHs4T4cAAggggAACCCCAAAIIIIDAyShw1lln2Stf+cqTcdMKYpsIQAviMBXPRnrQ5OHneeedZ5dffnnx7Bh7UrACvb29dssttwTn5Xve856C3Q82HAEEEEAAAQQQQAABBBBAoPgEvv71r9vDDz/MlbTHeGgJQI8R8Fhn37t3r/X399v4+HhQKioqzJs219XVBYGMDxdj5+HnW97ylmLcNfapwAS2bdsWBKANDQ2ckwV27NhcBBBAAAEEEEAAAQQQQKDYBTz89EJ3bAIEoMfmt+C5R0ZG7I477rA777zTNmzYYD48XxeJRIKWks985jPtxS9+sb3whS+0UCg03+SMRwABBBBAAAEEEEAAAQQQQAABBBBAAIFZAjwFfhbIiRrs7u6266+/3lasWGE33HCDPfDAA4cNP3074vG4/eEPf7Bbb701CEDPP/98+9GPfnSiNpHlIoAAAggggAACCCCAAAIIIIAAAgggUHQCtABdhEM6MDBgz3ve8+zxxx+fWZu35Fy2bJmtWrXKWltbrbKy0srLy4PQc3Jy0oaHh62rq8t27txp0Wg0mM9bjL70pS+1j3/841yqOyNJDwIIIIAAAggggAACCCCAAAIIIIAAAvMLEIDOb3NcXhkbG7MXvehFM+HnJZdcYm9961vtiiuuCILPI63EHxr00EMPBZfN33777cFNb2+88UY7/fTTg0vijzQ/ryOAAAIIIIAAAggggAACCCCAAAIIIHAqC3AJ/Ak++t/61reCy919Na961avswQcfDGpv9Xk0XWlpqT372c+2L3zhC/aDH/zAfNi7d73rXZZMJo9mEUyDAAIIIIAAAggggAACCCCAAAIIIIDAKStAAHqCD/39998frMHv3+kPPwqH8yf3hyB97GMfC5bnl9Pv2LHjBG89i0cAAQQQQAABBBBAAAEEEEAAAQQQQKCwBfJP4wp7vxdt6++7775gXS95yUtmWm8ey8qvvvrqmdk3b948008PAggggAACCCCAAAIIIIAAAggggAACCMwVIACda3Jcx+zevTtYXnt7+3FZbnNz80yQOjExcVyWyUIQQAABBBBAAAEEEEAAAQQQQAABBBAoVgEC0BN8ZNetWxes4YEHHjgua/JL6v3BSN5ddNFFx2WZLAQBBBBAAAEEEEAAAQQQQAABBBBAAIFiFSAAPcFH9mlPe1qwhm9+85v2y1/+8pjWNjg4aG9729uCZTQ1NdmaNWuOaXnMjAACCCCAAAIIIIAAAggggAACCCCAQLELEICe4CN88803B5esT05O2lVXXRU8zX1qamrBa33kkUfs+c9/vnnt3f/9v/93wctgBgQQQAABBBBAAAEEEEAAAQQQQAABBE41gciptsOLvb9+CfyHP/xhe/vb325DQ0NBcOn9l19+uV144YVBK862tjarrKy0iooKi8fj5mHp8PCwdXV12datW+1Xv/qVbdiwYWbTPQj90Ic+NDNMDwIIIIAAAggggAACCCCAAAIIIIAAAgjkFiAAze1yXMfedNNN5g8vuv76680fXDQyMmL/+Z//GZSFrujKK6+0O++808JhGu8u1I7pEUAAAQQQQAABBBBAAAEEEEAAAQROPQFStEU65tddd53t3LnT3v3ud9vSpUsXtNby8vLg8vm7777b7rnnHvP7f9IhgAACCCCAAAIIIIAAAggggAACCCCAwJEFaAF6ZKPjNkVra6vdcsstQens7LQHH3zQtmzZElzu7pfHe8vQ0tJSq6mpsbq6OvPL588++2y74IILgnHHbUNYEAIIIIAAAggggAACCCCAAAIIIIAAAqeIAAHoH+lAr1692rzQIYAAAggggAACCCCAAAIIIIAAAggggMCJEyAAPXG2LBmBEy7gD8zyzm+TEAqFTvj6WAECCCCAAAIIIIAAAggggAACCCBQaAIEoIV2xNheBLIEOjo6rKenxx566CG75JJLZl6JRqP2/e9/3171qlfNjDsZe77+9a/bv/zLvxxx0/y2EA888MARp2MCBBBAAAEEEEAAAQQQQAABBBBAYLYAAehskZN4OBaLWXd398wWrly5cqb/RPakUinr7e01r4+1Gx8fP9ZFMP8RBDwQfdaznmWNjY0nfQDq59WGDRuOsEe24AeHHXGBTIAAAggggAACCCCAAAIIIIAAAqeMAAFoAR3qxx57zJ7+9KfPbPHxCCRnFnaYnje+8Y32hS984TBTLOwlf7gT3YkT6Ovrs23bth1yrpy4tR3bkv3cuvbaa3MuZGJiIghyd+7ceVzPv5wrYyQCCCCAAAIIIIAAAoFAQv9Pqnid3Z8Z53W6pFJxSyRiKlOWTCaC/nQ9pf5EMC6Z9Nfj06977fOkh33a9HBm2nSdntenSQbzpafLTOPjMmXWOC03Fdd2qKRi6f5UMqV+Tefj4tpun1d1KqGi8abXk+o3fz2haX0af13jzcf7ONUhX476fX6vQ8GiMuPTtenl4DVvOOPzqwTzaZ6QBoNxM7Ve8/7paTP9oWA4PT4zzpcbjJ+p0/MeHJc1vSbOzOd1KNgof/1gf3r8ocM+QTA+azrNpflVNM63M+jPDE8vNzMus/zgpmSaPqzpDhmXmU/L8dd824Np1e/DYV+H1yrBMmfWp+NTokXphWAz1O+v+7ikz6QBfy1TJ4OF+WvpcUl/3efXTgTL0LDPOzO9L0zTBtNNL8un8/lTmeHseqZfy1N/Zj2ZaX05mXHBMrO3Y3qZM+O16uxpfZtm1uvrCcqs9cyax6cJ5puZXvP5ejR65rWs4b5ms71tZmdu0Ww+0fR8FRMhe0Hk9fbnt3xOI+mKVYAAtFiP7HHcrzVr1gQt8PwP7bF2Hs7RIZAR8HuXesnVfehDH7LOzk57z3veYy996UtzTcI4BBBAAAEEEEAAgWMW8BQgrhKbLlPTw9nj/DUf9lAuarHYhErUpqbSdTzu47LLlMXjUxp3sMTjMY2LB+Oya+9PD6dfjyuIS4/zOtOfnO734WQQLnrtJan5U1OqowrZtInJKQVLMQ/3VMe1b6p9070/7AGe+r32aT3EC2t8SDlgWGFdOKi9Pz1c4uPU73lR8Lr3axHpcSnzL9P+WkQpivcfHD6036fJTJeutYzpcZnhzDRls6b18ZlpffmZ/sz0mdrHhzzNKYIuqWRqqlSHSjvsJea1dtTrhA+rP3jNp5nuD17LTJN5PZIKXk9kj1e/D/t8Qe3LzB6eHj97nAdzwTxaZkL9Qcma9pBhve4h45zpfLzPO/1apn+m1uHzeTLzBkFlERzPk3EXNp02e6tStvTz99qfzx7NcFEJ6O1Oh8DhBd75zneal+PRXXzxxTY8PHw8FsUycgh89atftR/+8IfBKx4evu51rzNvcfvud797ZmpvOfyVr3zFfvaznwWXn7e2ttpFF11kN954oy1fvnxmOv/l+R/+4R/srLPOsre85S1266232r333mtdXV32nOc8x17zmtcE8/mDmD7zmc/Yz3/+c9u7d69dcMEF9v73vz9Y78zCFtjzm9/8xj71qU/Z2Wefbe973/sWODeTI4AAAggggAACJ5OAUjPzB1dGs4oPe9CYGefDHjJ6iDhmk5PpEo2OWzQ6oeF0HY1OajhTour3MhWUqalMHddwTOFkTHVcdULFx3ntJZlVe39K69TWaHOy+9Pj1PpK48MqIa81nf90rcdvBnVF0G/moV1mXLo/PV3Z9HQ+j7Kq6em8DgX9Pq2Xmunax2em8/EH+9PjM8PZdVjznJjOl3uiln1itljZbNBm1Wtv/aZIWLUXDWuk9/suTSnEmyoN2aQOzJSggyLUqbL0+Fipao2PBeOma42L+bhgXoWB/pqKD/t0Qcn0e0g567UgyPR59NpMv4YzwaZPnwk7gxaNJ4ao8Jaq41biwbxqD+hL9HGS3e8hfjBOtbdozJ42mM6nzxS9HoT+08sKGpDq5Air6LTQ/F77OypTp/v9BAqFpvuDWimtT6PzKeQHy+vMfP66pvdxYb3mr6SbY2qUtsPPQ6+D1pfTrYTTDar1WaPXvMVx0KN9DVov+zyaLiiaIKg1TdIn9jrzmmrvTw+nWymnhw/tT5ROWXiJzs/tIf144svT61pUfDJs3X/74sI7P9jiBQkQgC6I6487sQdL+/fv/+NuBGs/qQUeffRR+8UvfhFs4+DgoN19992HPBypv7/fXv3qV9tPf/pTq6ysDALGTZs2BcHml7/8ZbvjjjvsRS96UTC/t/j1cc9+9rPNA8m77rrLmpubbWBgwB5++GH7xje+Yb/+9a/t+uuvD8JPvyetB6B+qwYPYTdv3mxLluivywI7v0/sddddpz9EKfv85z9vpaX61xAdAggggAACCCBwXAT0rdomVMZUPHT0+9P7cHbxcf7ahELDURsfH7aJiRHV3j8WlImJcdUTGj8ZlPFxr6emS0yBZUz98aBMTiZVa4la5MREKqi9f3Jybr/yTH2B16rn6fxfRVVZpVLhgg9XBiUU1LOH67Ne98DSpz1Yh4N+H06X0CHDHlx6hHEyd86VLAmr5VyJWtd5Hdaw96eHU0FdostiNazxqbC+Aof8NdUaZ6GILhGWrMaZ18H4Ugt5XeLTaJzqcFjpn8aFI/6aiqYNBa9PT6dlB/N49uOJSiohO7Uu1WXuSlkUBsU13otfLp5QHVPLUwXSOtcmI9MlrHC7JGqTKhMRhdtKnicjOp+CcQq0g34NR+JBiZaoLk1YVAcqqvDSA03vD2ptbjRTgtc1rF3x10/yQxoEZCXxkJXEwlYSny4JBWpBv2o1kwxe92GN9/6w6ojPo5a9kelxYlJ/OhQsVdjl/aUKzSIqXpfq0n4fX+a1joXX5UGdmJ4uPa/P5yFiellahy9Tw0E9vfxDhv01FQ8sM/Nm5glaD0/Pn+n38y5VWm6JikpLVNVYsqra4lW1NtnQZBMN9TZeV2fRmmqVGotWVli0qlx1mU1VlFq8rMwSpdPndnAO6h07HUj6e9ejSuXSQctl3yb/pSOhz62gTKoVtz500j+epH9QyfR7nSn+Q0um359Lkhn2/sx4r9PD3io8Pd5rL4t16z7tXV6dh7R15VX2/3acZva6vBbBTAUioE9rukIRiEQi1tbWViibu0jb6Q+F+kcV/0fsydr5Pxr/XOW1J3wDP/GJT9jrX//6INi88MIL7Xe/+90h63zHO94RhJ9XXXVVEG42NTUFr3/3u98NWnRec801QXDZ0tIyM999991ndfqj+8tf/tIuvfRS27VrV7CO//7v/7bzzjsvKH7P0TVr1gTh6POf/3z7/e9/H9y3873vfe/Mco6256Mf/aht3brVXvCCF9hll112tLMxHQIIIIAAAggUlYCHkCMq/m+80eni/Zni43yaUV0OPWqjo4M2MjKkemS6jKkeny4TNjY2pf6o6oRKSv1akmp/PqfXY1ps9rCP96IsZMGdBw7eotFLrb5YZ/qr1d+qcdXBayHV6fDSX/d+H58umketqKr1T0gfH4SbCjCqFKopolv0LggT9T0kUaaQJlJmyVIVD2wUBHpwmCwpU6joRcNBSJgZVtIWhIfpOlWiNqKa1nyaiMapP6TlmUpIw170y7eFytL9IQU73h8uT9ch3TYpVKH+So1THa5I16HKUs0W1m2VBKbFBUVB35x+H5cZ78mUnwReRtJ1KhjWiZA+OVSn+1M6OeLjIzY2NWTjsQEbialO6txKKhBXSD7mRcHlRDhq4yVTNlaesgkdtHEvSpUnKnWeqX9CuxfU0/0Tes2H/xitHcMKCiPRiJVMlShkVKirZpklKiE16Qx7U0zVIW/uGTQDTdepWIVuK6BjGyu3pJepCtWVQX8iXmEJve7L8RCyVC2FS2Nq5evhom5BUKl7jVbrlghVulVCdXzcqnULhVqVmriXSavVuDqvfbymqU1NKtif1PkfVT2l1sVKMhe181azCtN1PiZLI8E5H1fwGK+ttVh9rU3pYbOxhgaL1dXaWFOjjat/Qq9NVmlr1cgkpvMzWhZRa9eQLndXS0OdmorC9Z9Ofy8eSCqMLFWLxYiK1x7G+mve+ZV4fpWdF38uwsF63CYH+2dey0zjtYeS2bX3eyiZPc6Hj8dt7dJbefT/j+gHijJ9hlSolOkzo0Lv/bJQmZV78f9S5VaRqrTy5HTR+VSeqLLyuIqP03+aQ/+l64PD6bGz/186PbU+Gab7ytSX7vda7T71uVwzMy4s+WQ0Zf819vDR7xRTFqQAAWhBHjY2+qDAg+r9/w4OnrR9m7RlJz4APdzue8vM22+/3drb2+3OO++06mr/J3a6u/rqq4NWnP/2b/9mt9xyi33yk5/MvBTUfol7Jozs6Oiwa6+91jwA9V/0vJWoh5/e+ZPnvUWot+D0lqUL7fyP/Re/+MVgthtuuGGhszM9AggggAACCPxRBXSNtA2p+O2OPLz0fq99ODPOh9NldLTfhoaGVAZ1i6RR1SOqx1UmVVJZRXOMpFS0FI33Oj2cDjK9deXx6LzlpLeWbFRM0aG6TqVJLaqa1bqqSV/cG9TfoNaFdQpGgmBTIUaNQoxqhRdV+jdMpe5HWaHaW5Adc6dl6zt65n8zi0tGShREqsWXgsGkl1IFT2o5llJ4mIwooAp70XCJkrWQ+kPp2kqUtoXV7+MjajfqRfOGS6tUq7/cS5VCxUoV1QpyShT4hPXvxXBVxEorSqysQvGNZvcmolr0TP8hTUZ9vL/uQeQJ6IKQUueMDfX6yWApv7XWkErQH5wg6XEKNVPDQzYW1bkVUzieGLaRlIJyxZWjIZ1jZQrE9U/hUR30oFb/iMpYlc4pjRvz/sb062MaDlpNnoD98UV6C8dSNdWMqHlmiVYU8uabSkdTkwoYlaSmoumSiFZbclItA1WnS43FogrkVFLRKt2qQPN4mdT0U1pGZjg6PX562DSsI6Ti79dxhUCDOu97dL73qu5T7WVwugypHtH5Pqp6VPWEaoWUCifVFlH11HSJa9hbvJ6YLriMv0L7oXDRqrzovFUJq1Wk18E4f22maB+n++PV6VAyqvm9TCrIH1ewOepF76cJva8n1WLSNWJqnRtXy92EijfFDqv4fWAzIWXQUlTD83UeNvrVbGN9B4La+z3A9DpTMsNezy3p6f32FSeq026LTz++BGz6gUUjqvQjRGWo3Kr0GVGZqkqXZLVVJmv0uVZjFSqV8dqZOuiP+bg6javWZ56mVVxdMes/Dyp9nLfYDe7N4Hf8WGDnYaVrTKn22SdVj+v8PVj0XtV4L/pU0Fma7lcjex1bBcAVaslfoeC4YsymqvotVd9tTY29tllPhpqqGQpKtHbAhson7GXnPdNeak/XnHTFKkAAWqxH9pTZL384zl0q/pF3MncX/NE3zi9X91/8/BL37PAzs2GvfOUrzQPQ+++/PzNqpvbL4LO7Sy65JBj0lqF+a4bszi+F984vt19od88999ju3btt7dq1duWVVy50dqZHAAEEEEAAgWMS8FZWgyoD07UHmLP7Pcj08YP6Qt8f/L0fHBzWVSBeplRSKnp1MDVdDvYHudVQerznVscjJ9SGWIlaWNXUVFhzdbmtUGjXVl5hrfpC36JWRk0KKxvUbrJe96Sr0SWvNXqoTrWejl2lllAVundmhde6HLRMwUXYL1ue3XmWGeSZbuPlyJ2HNXEFLQltS0LBYqJMreQUMiYVNiYjCqpKVEIqYSUQISVtKRXFRyGNC5WoLq1RMKm6rMZKytVfqaLLYUu8aB8jlSVWXq1AwWfLKr6o4Hr4zDgtPnN9vDbppOhSnlb7vxEHdJ7pREl5rds2BcOqU8HJo/PLT5ZBtbQc67fBhMKJlILykELy6pQN1SkcV7PZISXUw9rX4Vov6XHDrekgc0Sv+zTHq3VlWE34ytXCsVwtHkunKhVU6lhFayw1odhvXCHkWL1NjNbZ2JBaAg7pEuZxhZXjel2BZWpSx3piVp0Zr9fUhPYwx0aXyofGdAlx+keDdLzjEU8m5hnV2T2kc3yHgvs+lUH1D6keUT2qelyh5oT6oypTKjENJ6xRN2Cs10lRr3NeDVaPX+fhpC7TThcdHPWH1DLSFFTqC0h6vALJkE/jw+pP1+n+UDBO/Z7O+WuqY2r5G9e2ZsLFoFZrx2G9d0f0AKwJfZBEVab0PccbUySTep/qFgMeXnqryvRl7X431EynHdbDuYIyPUpxsaI6Bd1a7pha/E6qFfCIfmnx/kwZ1TjvD+oJjZ++JcaYWgqPa/z42KTWfXww9TuLBWw1ahnubNUlVlMRsWpd8l6jFtg1+vGjWj921OgzpFohZPVUo9XEGq1yslH9TVYTbbLKqPpVV0Ubgterpuo1rT4NE/p1Yljn3JCLHFSZpsi7iulGnlGdW5P6nJxQf7f6R3W+DauMaD3DOlMH9ZiwQbXJHNNw5gz2b/FevD1/pp7pL1Ur1roBCyugDKsO1Q6q34v3D1hJnZbopd77NU6BZqhaP4xUDSks13vG7zuwgK5ivGUBUzNpIQoQgBbiUWObswT8Q/uKrGF65xPYsmVL8JLf5/Pb3/72nMky92bJTJeZoES/iq5atSozGNRlanng3dKlS4M6+3/zPdU9e5r5+m+77bbgpTe+8Y26z9KJ+g15vrUzHgEEEEAAgWIR8C/hHlz6j5Fe+mbV/trB16em+q2vr996e0dVp1Sngrq/P133aXbvP1g8u1JrnDxa82jFM121wrz6+hqV2uB2O/X1DaobrbGmwZaqVWOr7s/YqBCjQaFlja46qVFgWaUArVKlfGzcyhQ8lCmUiKi1X0SJanjIm4Lm3xzUW1bGFLrEK6sUXFYHJRlRiKWSVDCZCivIUXs3bxsaSqkkVJJ1uiekSlm9ruhWuFBVb6XVdRZRWFFWo69aCulC6VnSTUqn+4NxmcVN17oVZcF0KR0PnSgqfZbyE0Tnj06aoA6G+3V+KehM+XjV0WEFmckBG6icsv56nT9eGhSGy8f7vR5UsDm4LN3v4aaP86uxj6WrSiokSqkFm1qylSfqdXl2vS7TblLLykZLjtVZfFj3VlRgOdlfZ+O9auPYW2sjPWrbOKhWlXo9pXAzqZBTN1xc0GaUlEwqmB9VeKkwRuFtItGv0qVl+I8H/iOCB5peH9rv4WWzxrXo9WZFQk0KLZsV3jdpyiW6/+gStdZr0fuiSV+BGhS21em9UaUQcMGdf0RkAn9d4q03oc5PgdfrnA76dVL6cFDU3nm6DoY9maudDjZ9vIeb6bROAf78YW5c2+lXj3mrRw8Sg9aP+uFhWONGVMY8yNQ0icEBS/brXFKQWaJxHmJ6q+qSebJFX6Oi0qBkHHxdHmAO6HPBH8Dr/YMKLIfGFGyODivE9NtlqIXwyLCND+u2GcMKNvX5EdOl+sfSeW5bX69gOeAssTp9BtTpfp21ul1DXVmV1ZZU6xNE/yVrrV7nYp0CyVoFl3WxZqseXWK1Y0utdmSZVY0tURoo1wNqybrHv3flDiqdJPcrR7cXSQWVfg9aXTyvkv5vXIGlF8XuNqjguU/n3QG1Du1ROaDL0Xt0afqQ2g1nzlwPMv1sTrf/9e9vOd60ujFruL5PIaaK6vLWbqtoPWBlzb0WaeyzEo0LBQFnvyWrB/U5OmRVFUO6ZH5hf2SC0zpr18uSat2qba7SNleqVCWrdF/duFr+jtmZY+eopWutlSlIrlBL+dpEg72i8vVZc9NbjAIF9Ge2GPnZJwQWTyDTIvP0008PLoM/3Jr919NM561F53sQkd9g+3h1/gClH/3oR1ahFhOvfe1rj9diWQ4CCCCAAAJFIKDrrIOL+3pUH5juV/gUjPPaxykwmC4TE73W3Z2wAwdS1tOTyqo1pcZ5wJld+yXl+XSVuhdjY2N9cAucxsYm1S3T/Y3WoHviZUqTUoFWfTOtU4BZo/CjQiss1+Xu2ghLKUQLKUQLKyQL7+6yyMDjFvGbb+bR+f36YgpjYtVqlVehUl6n1pcKsUq8KJFQ27eU2sCF9EU3nGjUvQ69NFmkpElXiDdbqS6ZLa+MWGW9vsQ3avIGhQvTtfcHw74Y708vLh1uarDQu6Blpo6HdfdYqke19x/otdR0HRwrDXvg6cHnRHTYepXK9cmnV6W/UWG5XHzYy8ByDXutcR54epaTT6c2l7rtQIPVRxqtvqzZasONaoHZYBG1dAuNNVhitN5iWslkf4ONH2iwkf31Nryv3gb26GLurnrbOzh/IHe47SktjVtFuS4PL1Xbteodao04YPH4Ad1TsUfB/z5lh4OaPVOGZvV74JnwZyApxFRwqYjK25UtU5DUoffCSrVoXKqHJ7WqdXKTQsxGhXU1+jWhSi2R57ZCzgqT/GMgquBZ4dQhne6vqDeb34tKRef3dJ0ep2F/TQ/SCYZVB8Oe0Cns9HEhv1Q8j87DTG8xGQSaark7vmePjev9PegtM7X/kx546geMpPqDS8lVe5BZqnG5Oo/50k0s5r7q967s1udGt4LTXt3nd3B4wIZH+mxsWGWwz8aHBlQP2uiAbnMwoMvNR/MIhbVafQ0RYyigbGjQ8Wkss4baCmuoqbJGtcCuL63Tbxr6oSbRZHWTOh/HWq1pqM2aldzXjy7XDzF6U3h6v02+fg/VI3SZwM6/UeX3rcovDx9T+KigXbGkF0W/ijMn9P+E9enc6NHtMfbqdhd7FfTtUdC3Ry3O9+qy9b1TdTagem58nLXRvoEHvxbOvFBaNWa1K3db9fJ91trWbSuaD1hJc4+VNOpzQyFnsrZPD3Pqt1jloG4fMaB7oaptZ44d9MXnOKNn1hNR6+haXV5fG6u2mindtVPbXD1Vq1JvVTFdfq8fN8rVCrZMLWJL9b6q0H5W6BL+Kr98X3WJWpweTTcVj9mBkQH7+b79dvafKXymK1qBozsjinb32TEETh0Bv6zcu5e85CX2wQ9+8Ig7vtg3yP7mN78Z/GPRn1KfeTjTETeSCRBAAAEEEChYAf/qpy+LulDwYPGA04e9zi59ChqStm9fyvbvP7R0d6eHPej0fi/+DJeFdKVqAdbc3KTSYi0traqbDyn+d9nHee3F7/ndpEtYyxU4JPfstamu3ZZQndCPman92v6Nmy2ssCys1n8RLwsMNP1J3jG1MJuqVQs9hQ7xigbd71JFIZjSG33Jb1bLy2Y9EbpFD25ReBlttZKJJVamVpmlevhIRZ2exu2Jk6dP0yXktTejU5np1+KCUDO/jEwzn9xdypvo7t+v0m0pfbEP+j3gVPH+oPb+HhW1op3UU8QPyKlHxesDzQrL5dXTppDzrPRrmcBzvGph++4PHmmM6NwpVUge0bmk0liqorompSB6rNkSQ2rv2KenXh9ospF9uph7d5P17isPNnuXNrFbp9ZCz+2IHn9dWzul20GO6yFJI7qygaPVAABAAElEQVTCSJfdp3oVZnbrkuo9aonYFZT0jwf92ikvA2oJOKmSex/bFFyeppaP69XqcbXumbpSlyQv1znbqlamDXo4UN2EQhpvnazALngafGYxnvuN6s6EXubrPJRs0cnbonNc70m98VSaLKT3ndfBsB66Ewyr1hsyaKV5vBoleMtJv8Q8c9m315lQc9RDTZWgoYRCzEgQaMaD+2PO3h1Fsoe0yMx+3S9nH1Nra4+Pu3VADwypBfrgAQWXClAH9tlEv45Nv0L2PrXQ7Buz4V7FeaM5Urjshc7q1y17A6qWlpDqsIpuh9FUZc2NNdZcW2/NVfos8/MvtMSappZZ7dAKq+tut7LdS61kh0L2nTLeePSpvX+ae+Tq7RU95/OQxQ2O1GUHnwm1u0zq3Avph60Sff577eejX0Q+qCcm7austl16OnynWqd3llbbjnCNdeqc69Ml7iM658bHVuvesJWHrtLZvMzTkLIkovC9Xvd2rdUDqBrHrGaZWmYu7bZIS7eFm7QNjT2WqD1g8ZpeNYLut4myft0/dVAP/Er/SOWLzlzCfuiKDx0KqxVz3VS1NUzWWaN+uKgb1Y9kIx4gq+WrX66vW4BUKcisUCvZMgWZpdUVKrovbnmOuMpH5Rjta4xNJm1UPyQMTI3ZrniP9U10K9jca/2jB2xgQqH52JD17xqw6PZxW1KXsKb+uMLrpLWNePgespHXvUJL+Q9fFF2RCsxz6hTp3rJbCJwCApl/AGUuac/s8plnnhn0+sOLcgWgv/nNb+zTn/60XXzxxXbzzTdnZlu0+tFHHw3W9YxnPGPR1smKEEAAAQQQODEC/sV1n8re6dr7s4vCqCD81H3rplK2d+/BsmdPpj8deHro6cVvjXi0Xbmemt3WttRaW1ttyZIlh9Q+zkuLQpZMXe+twaa74NLmffss2bXHYjt3WWzXLkv+72OWUrgZUohWomDTi19ynokkvI1aVju1zKJman9wT1TrmKqrV6DZoEBTlyCXNqpVZqumaVGLTJV4mx4Cs8QiE8usdLRF4VG51YzoSdSVigiUCYV8Ui9qnDPTr+Eg6PSwUyV4MI96i73LHCNT6JxSCWodM9uromPkx8rr4L6awphSCNgtq/2y625Rv6y6VyjYPF+1muZ64NmjcX4vzaPtynU5bHPpEmvxElFoXqpzSv1NkZagv1njapU+x/tbbEIrH9hTp/Ncm+ibps3cofo+Fc9nF3JulymkbWlJ6kpsPSW8alQtvwZ1mbkHmvsU3HUpIN2h24du0zI3K+hUcBMfCpZ/uHX47Z78/XCGwsbTa1bZ2oozbJWHmrpEvFX3i21QoFKjoK5Cl/WXKNAPKfizYd1qwcvhurDOXQ8wl7RaSO9DaxWy6pDXQdFBUR3ywNOHNW3Ik7sT0GWCTX8Qj18O7vex9JabAwrJPdj0e2imFGqGVZd5ydFK07esJse2TSn8HVVo5WVEweaQLjHu7t9vB/p222DvHps80GmxXv1I0tdrUz1DCrj1EKruqI0MZD5Bcix01igtWp9XIfFlSqWGa1UadOyarLW+zVrLl1lzuN1aplZZ/cAqs52tFntS5+ATCpCf0JPp9Rkazt34dNbadPW9xnhM7Rm4h5u+7xUq8/1W4kHm7M/ApFpj6h2mIFTp/UwLfv/boPOyTJflN4Rsu1rkPlXbYhuqW2x7SYt165L43qgeQTXaYSPD5+mJ77Vq5awg1qlGp4uq+bpwWdRqGoesvlH3f22YsMY6nb/1+gGgTZ/bLQo0FWymGvbrwT9qyVx1wMbK+3S8dI/dEpXQSPq2oPMtPGt8iVpmNinMbB7Rj2OD+uGse6k1d69U+N+sy/p1r1G9+6t025BKBbXluhdySX2ZRZujNlU/qdb5ior9s+YoPm/87+PgUFxvNZ0zeqDZiG4lMSK/wcR+653cZ4NRDU/olgaTuqWCbmGQPBC3Nv1I2NYbsmWDKrGQnaFVLVe4uUzFb962VnWFih+z9BE9eFS3xM4MxvK/4hU4MZ+wxevFniFw0gv4JeTe9ejXfA9BM4Hoy172suDhQg8++GDwsKM3velNM/vi/xi69tprbdu2bbZu3bqZ8YvZs3HjxmB155577mKulnUhgAACCCCwAAH/KuxfZndPlz2qvSjJCcZ5rXRHd1XzLhpN6eF+Kevq8pKc6fdxHnTquX+6sjipv9fB5If9n99/u62tzZYtWxbcg9vvw+3DXnvxoNOHvfhDCnN1KV1GqhVbcmeXxTY+ZbHOn6h/lw0pRAsrPIuoNWBESVGm1Zp/UZjvy0JSoVFUX96juoQ2VtOky81bFGq26j6ZCnpSbWqdqZZU0WVq/blcYeYSKx+qsMo+RQS+af4tdJkCS69VQmphaF6y+z3cVOhxqnXBMdKJkdrVZaaWtbZ7j6VU/GRJ1+r3y9KnzxlvtblPdvvkta9N/Qo2917sYaePD6kOWX+d4pz0t/3DcpaGSq21VOdV6TJrLWvT/SYVopcqWMoq6cBTrW11/1M/f5WPB7X3d2mTH/JNVtFplt7Mozq3dfi1D0uX6gYFDR5sDlskonuLpvbpBwIPNbfqOUmbdeX9E2oFukUhaiwIUg+3M34v+VaFisuWXWDL9P44TfeXXa/Wmh26f+ZyhXstk1GrHxm1Sj2EqdSblnoy2+1tEo/QuaO3xFy2VOevTtg2ne9L29L9qoOw03fGx+uHhsPdE/MIazrqlzP31fR/z2fud+n9Q9P31fTL0EMqQbCpcHN2V6YRXrK7uPyGPdDU9wqvhzXBcGRKwdOggs1OtczdZsP7O/WZ0WVlB5Qs7lcL4v0KVPdGbeDAPE1ns1egfn8aeZvO0aVL02XZsir112tcs4p/ni3X51qHtVWstfqJNTr/ZbpdnzFb5d8Vsth9Cip1zkV0+JS5HtJlTruIxnrxzsd5hjih4pP7ofT99lB39v57601vSzmrPaWWoYfsmFL7oGjFQYt9H1ZLybIBm1Q4P6T92b282jbUnW5Plq22rakVtj/abr1jZ9rQYIXuNVtpsW49JKtHwWbPUbwx5V6he2XWNQ9YY/OotTVN2ZKGuEJfPciqXrcXaNJ7pXm/xev32bhCzYFwrw2U9KnVaJ/1hPtta1iXxoeOnPx6K82msUZbMtBqbd3LrXV/u7UeWG4t/fqRY3CJ1SU92FTrZj2gLaLWmRPLoja+fMImmydsapUefXSa/r7M2p0pRchesruYQsnguWcDcd2jVfdljfbacHK/gti9CtD3aLv32lB8QGHnsN7/U5ZUjpzQn90ScS/Vj4HLFW62T4bsmVrZCpWVWni6Duk3Mv1oNnsjslc+3e/nwmS5HlBXX6mW1mVWvlIXy58VszM//Mf5HpxjExl1ggQynwcnaPEs1n9Zn90S73ip9Or+O3QIzBbwL0F+z84u/SvUW1P6U9q/+MUvmj+c6HOf+5xdddVVdv3119tPf/pTe+5zn2s7d+60H/zgB7Z9+3Y755xz7J3vfOfsRS7K8JNPPhmshwB0UbhZCQIIIIBATgEPLvWN2pTqzNTer0QnGFaqMx1uqid4ynlnZ9I6O1P6e+olqUAopRIO6p6e+BHDzYhafHmouWLFClu+fPmc4q958UvPMz9q+rpzdSm1yrTOnRbbtt2mtmy1RGenhndZSAFaxANOPaQm8/00OxjIXlZKrdYmdYn7pNY3Vdei1jqtuvS8TV+g1X4msVyXnK+wkvF2Kx9erkvgK61+m184qKX61aIK30IqXqvJjWmWdK1+DzyD0LNK9Sncpfybv45RSsGzqaT07zBT2BkMe+DpYVwmvZGTPxhIV+XabvntOU39lymr0/CelaW2ty1pfbVzA62DvL6glFqtlVhbmc6jspVBuNlWttyWaritdLnGqyjoXKJhv0Q903mLSd80P4W8ftQ3U5ucKX7V/JGCe2/M6BmhTu2gLFkS16XoeppzWGFN3C8936L30JNqBbpRoWmX/eEPuzV+VpKV2aDp2t8D/v3K3y+Z98xKBY6nKajrUICzbCqmEGfMqnWvUj/vA9df3K9fI/y9fYRO98+0FWorpveh17Zc57yK3pQ6l7UjXrRDIf0YsVidf4/0+2xmWm4ODemycO3fqFpvDvvl6tPhpt9X0wPO2Z03i0g3jUi/kpDfsKyGpstgeciGIpMqCqIUlvWpBW1f1yaL791j1XuGrGb/sFp+j9vY3gnr3T1hfT3R2auYM6zfRoJQc8WKkOgUUq2oUt2oskSfZctVOtR/mhq8nqYkUr46wVMKNm1n2FKdWtzvdG7pfIvvULC5VyWW8zaUM8Gmb4CuYA4uqZ9U7VGfstXgEny1M7fy6U+9kMZ52OllbudL8M93rdD2TZd0f6pULVeXJG24PWJ9q9RKU+fEkw1r7bHIWtsUP8v2q9VjX3+JTWi2RFfY4jsr1Wo+91q04IOdHgxU0rxPDwQ6YI2t/ba8NWrtLXHdTzNhbXqQUlNtyMpr9WCiel3KXXLA+sMHVPco3Oy1fSobVbz1ZiqU9YFxcOkzfSEPNsebbFmP7PesUripz4Fevf8Vbrb1KmTuXWqN2ofKsmqLtk7a6Eod744JBZwTFl2jcLNm3KbKpnSpe1RFP74EZWbxMz3xeEitrcuCZ6H190f17DM9hGpSYab+ng5GdthwZadamXcpeFQMrb8zKbXuTA6HLKEWm2rQaTW6EqJ9XzrcfI6O2SoteZU+u1YF/Wr5q+EjhZuK+m1KD7FLNVZYZFmZlXZoprU6Z0/Tc+frdSLp4yW5W1M9GrLKRn0mKEhP7dLrv5+y1K905rxK5+OfzuwSPUUo4P/2oTuBAv7gmcW+l+IJ3B0WXQAC3gL01ltvtZtuusl+//vf24YNG+zf//3fg6eqX3nllcG4N7zhDXb33XfbXXfdFeyRf/nyBw/dcsstwX29Fns3Paz1S3Eyl+kt9vpZHwIIIIDAqSLgX439S+0jKverePsefdMOSqdq/+J7sBsfT9mOHSn9SJgM6h07vC5VCSkYmlJrq/nCmnQQ4T9IekjT3t5uK1euDOpMvw/7a95i01urHU2X0r35bEenJbZus6nNWyyhkDO1Y4eF1aIzolacEf0t9c6/6JcHfYf+z++tOan7Bk7okttYfasuR1+qsEBtZ9RCKRRr1+XnHVY23G6V/Xoy+3ZdJJj0JanzSxX1bTTUrlrNbTJ10K/hIPisV01nwcOEdIxS25XeqPjxCQLPTp1nGm9DCqmzuvEKBeYKCLuUt3Vd7v0h61pbYV0at7tZoUPZ3FArPbu+vKuL6NHxHmwuL2tXWTnd78PqL19hS0tXBJemh3XfyuxO+ZnO63R5RJvom5kpnZ1q7XfoZmbPGvR76z0PNnVqB0Wns4KthB4ic0D3iNypwG6LApAn9T7ZrtJp9923Q9mut5ibv/Nw03/I9/dI5n0S1Aog15ZX2EoFfi1qMVbiTUzd1k0fvTfdejOZmrPgQ8Z4q832lTp3taFaflCv1A544Okbr/58HwY0Z8ULHOGt3DKtNz3g9H8Tj3lrzkzAmUpZmfojqrM7/yKfHbP5vTWH9ECjAZVBr/UhMKiHzwyWDNlguFt3l+yyofGtus9lt1U/OWZVCjQr9k9ZdO+4DXSN2v5demL6UCx7FXP6PdT2ULO93UvYVq2q0XnQos+3ZSqrVU7XMTxTn2k6MfQrSCq5VCdyqd4PGtQ5lrpvulZ/bJs+SxR8TX/KzF3X9Jg+1b0qYyq+dcpXg3CzWTO2yER3/D3MFdW+dL8UXefMzA9Z3u9hpwLyMl2OrsM/1tFk/avarVvnQZfKxpZz7ff2EtsyuUyX8ddYbOuoxbdPWfxxBZw/qrbUWK5PWC0y05XErGTJbitp222VS3psRdukrV+asHVqmb1K99ZtU+vN2vJSPfW+XKFmr/WqeaOHm15vj/TY74L+HhsPpz/TM4udXYdSur/pWKst7e6wVTtX2Yp9+hxQwLm0R+//Hr3/D6ywJX0K9XTcxpeO2+iqMRs5fdwmOsYt+gyV+jHrKt9jnWG9lw7TebjZ31+pVt3laokdV9HDqPQjQ/9Yp86vp2yw6kkbq99qJSsmFDTqPNXl/X6QEspLEwo2E/qzG9FVD6u6Q7ZaLUDXal1rdHOA1Tp2HSprVPR4rsNsgYJLnd/+gLvwEoWbHTrqa3U2nDFuofVRvYcVZNakdC9hrWenf7gp0NyhDdhRYqm74/oTrx8jdX/Qg11K0XhCg+MHR/kPIOX6nKAragG9FehOpMCvf/1ru+6662zz5s0zq/E/7H6vGToEjlVgvn9IepjpZY+uP/InsGZ/sTrvvPPs/vvvD+77460u/cuZPyDJn/ae3fn4+Vovd3R0zPvapZdeOu9r2cvP7vd/3M63ruzp6EcAAQQQQODIAh4Mdar4N259ww5q7+9U8S956eBIPUE3MJCyrVuTtmWL15pjW4WCoZDqqO5VqC9Sczp9mZruavUQFP+buHr16qD2/lWrVs0Ub7mZ/Tc4M9/h6pQCEFPAGd+02aae3GRJhZwe9kTUWjCiS58zXxHLciwkXl5uE7rsd1KXw8fql1micoWl4u0WjnYo3FxjZUNrdBl6jTVuzgo3fYHKKPQt1EKnTdfqD4ZXqVaOoecO0WUJpLx5pI5RSi1tgzrT78N+U0t9/8/uvBVn50p9F/8T1evKbNdplbZTX9h3tUzagcrZ55jPfPBLeU1Jra0s67D28g5bobKybJWeIu79Hni2B5epzw43M+sONnOj2b06hfzcTp/fOp20mfv2ZabKXevU1jltOrfTtfd7aWuLKuDs1H02N+k9skVlW1B++9vtaim687AtOP02Dv5vvsz7xeuZ94veKyvjekK4t4yVY0rLDWx/8nPBdeptezCYc6FDOj3p2jp0oq5WlNKxSv1qM6YwK11rWP1/rHAzs52ZBwsNqgWwlyDk1A8afv/NhEK8iLfgVMnu/Nti9r/OJ5Q+9usp8gMq/bqvYr9a5Q1EhqxP4WZ/eLcNJ7brh4zd1jA4Zk3bdN/HfbocWDlfbPewTexU684d/da97/CBmn8dWL06pOLhpp5ar2Cwo2OZ+teoPlMh91n6TNOJ4B8M3sxbbS1T/pG6Q6e9zjF7IF0ndPhSXjQ+dPDQaYKDnUfycRWPIz0a98zdJy1V8f1uE8AKHexmsehOqnM7vZbu/EetndNF589M6/0uPdJ92JJrWhRwrgoCzr06iXd0XGhPdrzUHq5ptyd0/8rYVgVrW2IW2zxmsZ8mLd5ZrntJZsv7Wg69rUhIt2koWbYzKGVLd9vK5XE7Rz9enK3bUKxTY9alSqZT0VqLTtTqkns9YVwtOA+U7NcT2ffZfao96Dyga/cHw7p8/TAtOCPJcmsZWmXL9622dTtW2xqFnMu7FXTq8nSvPeCMJNKRzlTNlA2dPWojZ6ut5v9RWTpmnfU7bGP5E2q7qVaOh+mi0Yhun1apz4UqhZx6BFOPHk6lez0fONBl/fHHbKTuEStp19+gFUMqWtBKHVcdl4Q+ChO6pUtc51liW8pq1LZm3VjI1mmSdea1h53p2v/MHK4FZyKiv2rN9Vai8y60VifV2Qo3T1e42aE/UqsUfCvHLe3WZ+PWcUttqdT5JeSHdT/pb+ms2a4WvP3Zn6XauCD4VpXp9CPIxJm6LcGFF9j/nnmGmb4T79Jnwy7de3dndZWNKJ+5Q9Oen5meuigFCEBP8GF91rOeZX7PRW9599BDDwVr82DKW9rRIXCiBbxlyXxdpX4Z9gce0SGAAAIIIFB4Av7lxr/o+jfuLdO193vx8TPfjNWv1j1jKQWcSf0gnVKptJ/9LG6PPz6hH99KdcneZDDNwf8d/KLot49ZrZBmzZo1QfEfDDP9Pt4vS8+nC1oJKjRLPPmUTW14QvUmCynwiezYaRG/RFqdvvJZedB38H9+381xPVBlXPfHm2perqfzegix2sIjay0ysl4PaVlplT1VVrt71pweYOobaci/2a1RraLZ0nWH6uxrZPUSnc4gtcAzhc+ppzabbd6iL9zq9zBa/bredQ7RWKVaCutLeucFJbb93DrbcVqZbV+esM4GPVikNPuLuZ9fB8+xspBCwXKFSyqrKtaoX6Gg+r320hBpnLOu7BG6GlrndLps0aZl9+tCtHk7v4p79WqdFjov1uh8yBQf194eV8C5w5566im9b7ZomZvtnnvS/f7j+nw/WnvY7wFn9vtkjRacKd4IJKzWmzOmT2mD73so7arw1BLJ4PLlnBvt99dcu0bnrDYwU6s/pNBTzQ5P2MODbAGdt+T0YNNbcQ4offaHDfkT1IOQU8vxy9Q96Mzust+pMfl5wNnnRUlkb3nC+ks94FRgFtph43GF7tEd1pQcs5XRUqvb1WC1XRVW0aUH3ezste7t+2z7ln3W1XcwQM9el/f7ce9QoLRmTVjHyUuj+lfoXFircq4eKHS2plqtItfpi47Vo5ac+p8OUeq/1RJP51tKxbzWIfTL1T0My9WFNHKfynYV/TQwE+37R06bkgg15LOVU1rjoR/ZelVdIl3pDaeeHdOlU3VWqTyg80E/9OicGFbp1vnWueYv7CmdF4+qPB6us/3azlhQkhb7nULOryfU+rTCUrov8cHOY9esX3pKowrcOi2ycrtqmbcP2Lr2Ert4RaldsFzBbGXESiYrbWq8yiYn2hRxJhRo7rOekn3228he606ov2Kv9VTvU7DmLVBzd6FUiTWMtduyA/LftcbO3Lza1u7U+3+v3v9711jLwJJDZpxs1QOBnj5q0efqIVarR21D66M2Vq0WwyHtVzJ2yLTZA4mEzq3+KjWOqdLtbqvVGrtUZVBlj8LOLWpp+phFVm20SLv2uWPUIs/QVeri8OOe7NF5s1MhZ5fun3pvykpVnxYN2emWLuvVknO9+k9T0SO9sld7SH9K999NNjdaeJXuu3m6PhPP1wPM1uty9NWaZ41abnrSrXbKqX6dDJvLdY61WGqDjtN31Vpzi87pbfpAG838vfYgf1aYX6PQWudAfP0663raxdZ53rm2fd1a69TnTmddrXXqB4TDtUH3HyD8Kgm64hYgAF2E49uo+yj5k7f/5E/+xLzF3T//8z/bFVdcEdx/cRFWzyoQQAABBBBAAIECFfAv8vqGbU+q6Bts0O+1B50HQyQNBN2+fUn9W8ts06YGlXKVpMqw7oudDhXTU2XPl7Camhpbv369nXbaaUHtDwP04iGOX6a+0Bac05sSVCm/5HeTHjb0+BMqGyyl/hKFaBE9oTvzNVF5xCFdQgnFmO41OK4WcbHWdkvWrNa30HW6f+dpVr5/vVV111nLY/oCmbk8PTP3MvWsVxBxqYrqoF/hlprfWOjwGVpmCadknVKLzZQCaFNJqdWtH68goPMn+uQIZfwp6lsuq7CtFzfZttPLbNvKhG1rHLL9pZlzzL/Ee2BzsPNWnKvL19maivW2OijrgsCzQ+OWlenS61DmbDg4z+y+fUqR/NxOn9+mcNLPc7We263NzLGdPr+34tSprPP6YPFhL/4b+ejocPDdZJMW5OW++9K1t+r0B+vk6vwKoTVr1gTvlcz7xt8r/p5ZvXq1+Y8GQXjsoXFgqg29+57g3PcAOaGHD+XsvBXnmtUWOk0bq9AipBAjqNUfBJ4KBU+GzsPfzP04PeTMtOYc1306fc/8AWKzW3Jmv8e9FecBfeZ4yHkgCDnVCjii1oG6BHkooZB9Ss0mJ3eobWXc1urWFKt1r8b1CjljnXr8zrYh27d12LZs3mH/tcsfEpVbxFtxrl+vUGq9Wt6ti6huU+3H7Gx9pl2gzzTZeuLkzeqC9pYHl5Pyj1ydVymdaynVpsPntQeeoXkOnZ/xO1W05UHQ6S05fZy3oVyljPHMiNnTJnUv0rhGZHc+HIzzHdmr4p/rXrZnlR1mTSXaIbUlVInqfNi3/k8VbP0/9oT6H1e45evt1OzRjQo6ta1T/6XH7jypdpdPlZhyyKzOwy29KaY7b8UZWblNLRt1W4D27da2etjWrja7qL3OntZWZq3xSoWcpTY1Vqsf0dp0W7uIjepJ6ftHumzDhG7pENlj+yv2WHf13uDy9flacoZT5dYwrvf6gXW2fsd6O/eJdXbW5nW2as8ateRU6/zpFpyZ7Yot0Slwke6/+YIR27lmu40uGbXR6hHFfXrQ1JQgZ3fOpxKLqYVwf7Xu01ttnZ3Vas3pQeeUGqXv1n05dSBDG61k6aNWulp/h1YfsMifqVWlToGKcv3Ypo+veKeXlE3er7DzPxR/60Ceqb9U6VIS1B56tmt1If2Xq0uVVug+0Gqvu06tj8/T/WPP0YJ1uoXWafqVqsP+OTmoYFUb3Nmgc0sh5y91z84vKOTcpF9zNilt7fXA2E9EL7M6v5WFPiP8XBg552zbduH5tk0fcNv1N3ObTnw/c3apJGbNlhn020hU6cctv6/uksces9FHH7Xu3/7WunXbuHhnp+3/4Q9NLdcyk1MXoYA+jugWQ8CfxvmlL33JnvOc5wT3BL3mmmuCf3DM95TOxdgm1oEAAggggAACCJwcAvri49+6g6BT32KDfh/2rzJzuz17krrHdYNt/P/Zew/4Oo7r3v/ci94bwV7FToK99yaJqpYtS5YcO7Ycp/wTx34pL7HjNDsvfk5ixbEdxyXxU2xZzVahqEZSEkmw99472AsIggCIDtz9f39z7wIXIChS1RKzh5/DWdxts2fOzO785pS94hBcA5cCRtTGDvbL6J8CZQTQDBo0yLGAmnQAiPnz57uYg1ff4e394kA0LDkbd+yypp27zNu7zxIPAnTGAilq2s0cs4VkyVmNFWc1KFR9994WyQPwSRxoiRVDLJWJccbJDMs6zkSy/SSTuZ8NZhJ5JzyQ7UGUsAM7hTYEdE0JeGT59vagW3v2uVJtJNDTyALeEZ3tkWgHpnaxQ2Oy7OAtITvUudoOp12wKiytOpqcp4SwFgbcvCV1IDzIbkkbaP3Z7gcrc/qNkrKn79nTynupskDPmGHwVZdBtQG2UAX0QAyO37JNeFlHskjcw0UVF/7FF/fSV6Isa86OSKC/+ojfX/xSiwQK8+CH8vJkfiqQE7l6K1ZT6b3WtBeZAiR0BB67ewFUhAZTUTg0iMoKzBDoieXWB5lcqKPnjv9NQKeSDcmKs4zkYT7QWYuVpyw1ZcmZ0A6B9Pu49gvcvAACrbIU5O8CIOeFhGNW1XSQWITiw9apvoau28/Ghwdh6Uc83mPZduXwYDuLlfqBfTtsyd6VWJLWxFerZRscmjEtZIMHh+EE2r0TfAs8ghidYzgOmToG6cZCrz15UmN0y9sNU7pt/V3CmNL+YP7Wb9KWQ7CWoAQ0qWbJcE9AzrFpZkWgTvMwygtH+NGnOn9DpRYGAOLcVXQlsQBPIMx07oA+ON2grBl4jx1HL3azvQdLex3JUXb+FAAndW5cT/mzBmvYUwXoCehepZr4pO3Y31hyJvY6hHWj+KB16ldmtwxotlGDMmx0PvFmmzMtE2vGpurutHUvQoQBtFeFrOpKhW1MOmlnEk/aWfhc7ik7R1kVVrKkjijBMpr6kUGdPn9ykA3fO9AmbB5kA48OIBYnFsrtpNqcjawZy5vurLXyYWVW1QuAMwdOrLKqmqqrQ0k0RO8ZiYSpZwaWnJlYZ2cSdiIDi85MwM5qLI/VMjtorD2W1GOrJfU7aOFxWHP2wzKzLz8ncj8aUcmlmo6h35sAOnnFduPaw6jfcPSEAAduW3/ntquz/9RemAt1Y3AZlG6hMSQXov6hgU30Ze7RjTLOztKL8GI6Sqizrby8nki0yN469A092H8Sc1Lpg7gdyZJTugCrrMCS8zBg5yHCGBzivS2N0ZMqLmxHpEWIrk1NlscCRQJZ22oZ+0o3bbJjxcVWqcE0ZoXNSNVCAwak24zPFjGWqt8EdDNLAO0N6IOSwJQpU+zLX/6yff/732egOmM//OEP7etf//oHdfvgPoEEAgkEEggkEEggkEAggd+wBDQ50lQWhMeYxbpSs+/j8NVUUZFoO3d2hbMAb0JwJXw6BnTWcsLZNicVEMtr6NChNmTIkDbcrx/pFgAl3i15gCGGJWfTtu3WuG0H4MEeS8BqMFFxOyHslBy7P/ivkbhiV3r2sGosSZt63GJe7iBLiAyzlNNDLWNLrhVuSbfwpnb10p99mEhOphxGySQ5NIRtlYWUAb2lBFwMVdrFk8XtTpjS+NsuR9uo/ckVWHvtn9XD9gN07u8fsQMFFXYw+ZRVeSA5HQDweYkFNjBtKDzEBqQOtv5pg10pd/VrxeJsf0/9LZXZtcvQ7WipbQGf1wI6FW0B1bZh6ATqDegVLfv2ReekeJBcsAVu7uJiL7200wGeAj1PyUy0A1I4pMFcqH2fEdCpfT55xKk0QgF4m7aY99+PW7Nku5t+q2CiGHJdRclJYG9Y7CnO3lDsxyhDlA7UABT8sJHic1ayWKHktWKBnvqtgTFDIGc80KnumSJ5QFew1j7P85zHovNcZrqdT67AKvCUXYrstUgdwHAdlnY1R6wfmc6lK3egN90jA635xGC7fKjKDgMW79q10ZbtevyaQCeOhLQ3wNTQMGUKZR/abJj16zfOEhNRCK2CyMTOB/zYiidPQy5okYeeiTXsehp+AcE6artGftYILXBILLhSkB/RFm0CdRmXYvZxALNOrBu0AJ117BQ7QjahEq7tn60riPU3JxHKwOmC9GLoLGsY8vt2BDB8N2PkgVDIHSlw6wKHNlDfxqex7NyBy/pO2mMv8UavAXSGsssA/HDh7rffUvscsd4k+hkGODx6QL4NCiF3rDlTawdZdVU1bR0mYztA59kQIFq97Uw6YacTj8Mn7Gz+cTuTdBwMVP3/agqFMi2rgeuV0f+PDbLRO4bYtLWDbeCRAZbUjN7HkQemG+mFOObzHEWERxhGkqmelVaVRdlIiZ41AdS1kBDlGDU3J6MTWQCcmfTpTBKUZdGPM4nJ2YTlrxpwG7yLnD1bLGHAHguNvWK5LNQkAoqHs6Lu6kRMcImm6tYrrilRTGm3EQ7oDFkRb6oitvX3tYBOS6ev3sKCxShico5BHkMu8j7iIv08CxHDtC11Ne9cP4u8nsugRuKh3VdgjtkLXFmrd3wHxLvRjREaH4jNWS+QEz5YWOgATmmM04UOTtVPGqF6I79cFijCWK1Xbt9uZ1autIN43h69RvyPgQM72wMPdLFZ8xstt0emFXYqJV5ruaUnqk8ftL1lz1F+DQ7oZpVAAIB+wC2r2J8vYVp97Ngx++53v2tf+cpXnOvVB1yN4HaBBAIJBBIIJBBIIJBAIIH3WQJkR2CCxmwoxtrWRJgJVDvyvESwlD62bVu+bd8eBhSqgk8z+TvDkVcDV53IYj58+HArKioCEBrmWCCOMqq/V+SVlJgHyNmwcbM1M7EKA/gknjrNdJEJLZwcd6NGrLyqSMKiRBtNfQaaVzDEkrwRlnasv2WuzrK8palxR8c2haT041rDKYuiJfN0Jplsa2YX0FtKwMWhBIDzsLr1tu/A8Gmn2zYl0emAPGLPlczqZ3sn5tnewZ7t6Vxh+5Ox7nI+stLVOALUy0/sZIPThtng9CJXCvAcxN8FSYVxB15/U0aCzM0NT0t0O8oCPTFM6pDA8NFrQ7+jLMBTwGd71b5w4QLX227PP7/dlTu5qGJ2tgFUYncQmKl+Et9f9HffvoC27RYGPBBYb8NGi0iuTqZUVtayHbmuC+iUJSegRWgYlfRLgZ+JH75pZgTLL4FOsub0rTpl5dlII3mAb+3jc/qu7FWY2Z4F6DwnxjrtbMolO5tw1Kobt5kHuOPVYvF9qQSL3wE2GZBzUPowG5j3MReuouz4ZdsNEL9jx3pbuuOnGMde6LDdBXAPHx52PGxYGmU/eAztPpbjka0GBvkQu9GHogPyUGMPPRM2ptIBnsKe6q8+WKOwACbt9rmEbQGdc1DxKRjhfQ40tOtFM4woo9SmmwAYJRzH1xj9cFdAR/xQJcqK1L2b0wsbPpTyc277HKDnXpKz+keqLMFatJH+0fAc1aR/NGyrB/gkP/fp+DFTCD8VgsK5uG7fsteSbtltaf0PWd/BtTZ6eLKN7tnLBgAI92wcbcm1uEdXlrLI0GhVO3CvJs7mGZyiL4UvkZC+xE4lHrPTucfsTPJRuxC+2BEOzI2yLN0bbt3KhtvAkqE2btswm7mChbWDvVw94v8T0On1oWXot94wQiQUAbL2qbDKHLi20sWEFaDuqJb/xTGKRJLZn827LgswnEWY/VmEbMkCpNUbRii1GnSHpSZsA9zdYqnjzlgSoQ2SMI5M6Mv9LpPAidjWjeCMNYsAPg8Tx7IiComPxJpTPAqdUals6x1SJqDloO4WGpdMnGjqOfwC/bnCQl1UUdUhnrqb1zgYEL0L4y6A9PZqXvGEEdlJa5aujj+wdbsXFrBFDGSMERonxBcYK/bSn6SDnOlYd4o3HvYvAFRtA+ijnVk1SgRDubJtm50uLrZ9b75pe8+e9Q9rU3YFaJ8/f6DdNr+z3TKq0vI7n7FOWResIIX6OvvlNodbWVOS7WnIt1AzDRnQTS2BD9+b6aYWN0M3H8hPP/20vfzyy+5JBYQqK3dAgQQCCQQSCCQQSCCQQCCBj64ENAlh9trCmrSd6vBxmpr6YNHS07ZuzbAtW+oAb84DDhwEmNBEui0JuBHQOXLkSPe9JABHrGQq7xX51m2RzVusYT3Az9btlogVXUJV1AJIH8v+B3MzoM4VJnNVt/S1hgHMQHsMtYS0UZZ+dqBlAXTmv57WcfCxLkyOR3IhPvlUaqLsrDs5PKDrS8CTlZRcrbcCOGF969FGJtAz1kZtrkB27MaiwXZ4Zi/bNSbFdveutd1ZZ2wfwQFrIpvaHKpAcanhNBuSVmRD00fAAjuLbEj68Lfltu5fVNWUy/rWra0ssFOGw+1JBpYCOVFtJSN2LOCzPdCp80oA4194YSvXjbKAz7MdTPzlmi6LTvUXv8+o/yhGZ3ugU9f1uEZkC2iZZCreTmWPlWhXWxJu0q8vuksFcUcNFQ0nvh/bclP9EAKdqryAYN+qU2CnwgDU1tZaE0BnGDAlrINi5Axo+a0e+Z0lbJljwJkzabV2KuGIVTdh+VqDVXEtfPGg9UruaZPRF+nNkIIHbFDyUMJ2klht+y4Wcbbawm0vM659m3vW+LdoKVPB9QR0jhgRZixLoOwDjyG7+gSOQSEc2Nmb8hpgVexKHmtDHnpmsEpPw+/x2M64wmNbwJKWnzTC7onxRcpZ4F63F5p9EmH8OaBZ9nnuqhNKY0zhKIkfmrlBJP4KQFfNIKM52SD2UX0IjfhdpxceulEC0Kl7YXDacs/LAKoNdNsG6lu/hZLxv2FXonnV/giru6XoPwul1GDNuNuSxAN2W++h5TZqRKKN6dnb9dVbwnMtq/Y2q6w4ipzLrYIb1dZGcI8m1AX/LiSU2Ymko3Yy86idSTlgJ3BfJ22Qu3ab//ALT6D98mqL7JaTI2zU7iKbsXq4TV3d25Kob3uKsECRMIpf6bNeUcSuDCHJWefLdrn2stMx6VyzLIQFFrcBjBOw0M6i32YzRuTYpk1ZLIxkc46el+MdBLjaUkJbLTV5s6UPR95Dqi1pEGDn4BCJmAA3SwA7D0QBz5ol/I0BdgJjjtzVR7dw2Mag3Vlc8SoiPqcNJNTEOGw+RwM1jiinvU5aqKvedbK1jCeUgyt7tYMZa7PRMSxPt5aiZ8CVe1bSgFcvZFpuDgMaNqXiEegEeqFFkRM5OU4PBLRLJ1RK/9qT+iFvVRuI/LKJzdyI9fqF1att75Il9jrb6r/tKYt+OmrUcMJ29rEp01OssP9py8kpscL0UksDNG5PqIidbMoh2VG2Lay5y/Yk3Wr708baxURe0qjhVy+ZzWh/UvD3TSWB+NHmpnqwD/PDTJo0ycQBBRIIJBBIIJBAIIFAAoEEPnoSYJasWbdjZrEO9OzIqimNiSBWHnt7MNlLts2bqwA8j2PZuQf3Uk2B2lL37t1tzJgxNnr0aCY0oxyAI1fcjoCbtmfe+F+eYn/hytu8YKE1vboIN1Xiw4FYhWPWbdiztVA9k7YKgM6agf2taegwC3cbZanNIyx7R751X55p4WWgBgIL4klf1uBCodHwKLZjZeC6Hi+kt952gLTATgBpb/NW87agawI7O7JA7NHdmkcPt0PTu9uOEQm2s/tl25l4xPbX7rYGhw7F7hWzYFPCoeHpo+DRNjxjlANSlJzo7biu+7UXxiGwk9wZjjdtirqy+4Ze/nEqlXAItUavW0uFmmtnfOlOOYFp6GYuuokLqhToKbfs9qQ8Auon6i9+n5FVZ7zrevw5SsglF3ZDnpKpJ+DzzNn4Q6LbAMgOxBiN3dioKJjh/gZo+LCSACcBnJLTxYsXnYWnkpw0A3YqHmA82KkkKKJLINBn6OOnxVlpWAaetou4FkdqlgB2Yk1cvstSyxrRkZE2LAPOnmHDu37JBqUMt1OHTtvmdZtd+yzc8k+AnXsAZ64GhLp1A5gajQXeKLGAmiLiqk4mZAHKoIFCcS3a2JLzZwfknWOoQc88dMxUavjlt/ZUC2aK8aQbkekxDvQU8JkKsvTxXma35po9jN72BM9M0/mXY0zhKMTO1COAWxu4yXZ+EnzJFRrRP+Gx/YlVLJ0Y9TGU+W/ctvXtayXRo9qArNUAc430j3rqXE+d6zfWA2gBdjY4uJkzROgaFC48BdBHcp5B2y1r8EEbPrLZJgzuZEWZI2wY8u8T/oTVVVyijQ9Z+UnAzop6218fBewEdpaSZf140mE7kX3ATqXut+PhM3jkX90epBm3xJRRJPcZbUOOjLKJW0bYnKVYduNa3+LO72rE40tphvDYY6JjeWQEYOcgwE6SnSn5lfRNYGekjHdKWeykWBEOp5JgLAerzhwA8RxbuzabmJ0ZWKJKiBwfAztzwpstP3kj75jtljC0wZKGAHbCCd3JtH44hMs/vJ1Ync9EXdjDtK3AzrHwOFzYx1GOoiRPetsK6K8CFgnHAHZOyKSdGmDe2wOP4Lp+6OpjlSkPRNer44G3Z6Jn1YwPJW6csH2Pgc+qznGkx+C9GNIYAduokW5xJNSrl51kl2By6V1Me1wIBf5sQ9n8hU2oDaLvZpJwrnrLFjuBReeWdetsOQNrR0nY+qJrY8eOsttu62njgVKyexy2jPRDgJ27LTmsO7alMw1h29vQyQ5FRthhb57tSplnR1KHmpccGxFUCShSGQXm64mJ2mMcD9cz+nvw/80pgQAAvTnbNXiqQAKBBAIJBBIIJBBIIJDAeyABWYZshZnBmmbfAjwxPbqKmFkzFSsp6WMbNiTDFQA4h5j8bSGRyMo2RyvjtRINjB071saNG9cCehYS9+u9Jo/Yhx5WnY1r1lkzbr2JuPWGyQAriv8IrulcaBVM7muIReZhvZLYc6xlVAywnA051nkVk/RnOaH9HDON30YwOR7byg78TNHVA7pRCXjHj5tHmAFv4yZcr9ExwDmraWfpowm33KrHjLITUwmVMDJk27uV244IiX2qi63Oq4veTphHDPdQMqIR6WOsKGOMjcgY64DP/KSCG63WVceVlJht3GjodpTxwiQbeNvDUG2XkAjVRr+jDKZvRGzokASkbOSi69evd4CnQE+5trenzp07u/7i9xkBnv36AW7ohh2Qd4X4ewDI5stVwOcJQRPtCIut0FgqOBb7sTGwwAy5tPtBRdsd/mH4U6EP5MYu2UlWKmUZ5kM0MWjDVVWxO/W7YnSeEtCJVeKprCQ74buvV2P1WgOfOmDZCVk2CV0pks50+QPK0S6+6+mTp10bqZ1+vvGXLOJsA9yK6VucQJSQaOxYrO/GiDvB47DmncIRyBQHZHO5s+NOuMamQs86oFMYJPrmtk9dfTBhLG0LD6fRWSzAE09oy2L8eaC/2fw8rDoBIXucxabyBGNUCQfEUyIdJQUrzto1IEAos2BTpX6vw+wxgYvLVVk6MeYedGQ0yD1gF6B7KUfqXoJHVe6Eq+DGY1HcVNhp/fomgLsQgFo82KmBkXiqvQ4C8m2z5MHbrGDYUVQvbON6khkdeY/IeNi6h3sBLpbRrvvtcsl5O19+xI7Xtb5zKsL1VpJ0CLBzj51M3WdHw6dJxuT76HOLGIWSelqYtiy8MsaGHRpr09aNtukrethATBATwHnjyUvmryJkNA4eE+XqAdV2ua7c6ZcPeEb2+FrWenZSUgb6kEsIl1z0JMeWL88BgNcFfTrJAssS65S4wcJNG6yyL+/S4bWWPAywE07sh0xOxMDOXZ5d+RVg51HOpY69KSYA34snAnSOp0y76kVEo/cCmJ5IMrHxmYCe9TzDKQt1PsDZemfHk9oDkBOd9AAFbV8+78dK9IyYvpuo1+6FNCRKE0+JnCPQm3FCeiCdcIAnfaqM43wd8Mvy+HNj23qzczcbRn/Mw+q8ivHu0PLljKUb7AVM5LVYEU+yZNdijsa72bP72cTJ6HXX/ZaUssM6pS2zlIS27aAx4Whd2HbXFwJ0jrODodtte/JddiGNlaf4puAmzShww0E0kS7c/ESTFbAIFD612erK3rDqy69bwfJfcpT6bUA3qwTiv/1u1mcMniuQQCCBQAKBBAIJBBIIJBBI4LoSEMLHzMCYwTrW5IkJ8VUTrmx+Gw2wWcSELwPwpho+4CYz58+/xr62JPfbCRMmOPYBzxzAiPeaPJneMYlrXrveGletsRDbiRc0XWfCG2Nt13YqsCqSLzTji1r58IOWXDTZssv7WKeNuZa0mtnS0xzEpdqQ5u5gGKHx8IRoKfOVkC4c0A1LwBNiKMvOdRvg9Q6ctvNXA34uI/i4MVYzsci2j0+1Lb0u27amHbb1ynK71HQxer/K1tvKinNUxjgblTnelQI9MwG03ikRFhJA0gxjJMcCPTvAJXEtNxuPTqDerhToCUbUIclKUcmJ1q5d6wBPTf4PHTqEVZj6XSspvu14Lqo+o1J9podMSK9B7vz9B5AlMgXsV6ls7FdZbWVnAfBQwfHYj1GGkC9pxK8Jol7jdh/4zwJHBECVlpY6684rgLvNWHJLasB0LaRt/XYBYOYk48tJwM6T2am4Ph/G4hyAvXqrRa4AFZYdcboxCVB8VMZ4G5F3j41kWzokIHULlmjraPgn1v+adlqNy7JgnrbUt2+I9gG4GxemjQoAaiZaXp5AE+TrAM8ubU+4xl+u6fdT77XwelhD7x64Lb5j1YwzW3i4DfwOTOUAzxK2UxiX5oNn3dfZ7G/Y3/cclp3CvWj+NiQ/6Uws/2pXg/6g1AoS2sSBTVwkDIg+nIRE47EnHPd5VzqwEwtZrSXoUkjNsUDPM3AEkLYecLaeS9WtJf7kxmZruhgPK0S3E3oetqShWyx5KJaORYdQPUC8zoQ0Qd4jM75k3QklEAWzj9ilEyV2tHyj7ajaxR2iwH4Ty1Qnk45ZSeYuO5m+0w4lnLQyL67jc6SjpG6WQFumAxEOPTLepq4fY9NWFloRwkqnL8cT4aYBCWPjuABPuGlok5VXlzsLYumauGGNnr4tpaZmoEu5WHYK7My111/PQS/j/QZqqflG65qyzpIb19nlrDUk9inlHROySBHvoeEhy64HYyShX8Nuz2rfRHb7sGFlvSeNW43nbOyD4bBNsyQrcK7x8XWgkXuy8DGFMBTj8zmhCVCSuNS5gh+XxR/ItnoELym5IaCX3kWS8K3DsnM9bc9Ck7fxhatDiAj4luv6BGoyAX3Q4ojc2XlXAou7rwHOduC3yhNweyrgh1Ewj2u3MJDWM5DuKS52Y94LLCJItvEkDw8lLdRYN3XqSJs+Pc0Kex61xoTVlpv2mmW1BKBtPaukzrMddTl2qHmsHU2cb9sTPmHnMhgjU9suCDXTdX0L5OQDzdaF74GUS9sIPfAr6kGHIyb5xdbL4jqfY8nJfAMEdFNLIH6kuqkfNHi4QAI3owT8gNopfAFdywrgo/bc+hBSPJcbJX2sJiUlkQkzGM5uVGbBcYEEAgkEEohKgFmXsxDRhFiTAQGel+F40uRuBDyBxAz9bM2aRvgIIM46XNnfuCrhisAbhfmZPHlyC4CjzOzvB3lniPUG2Nm0crU1A3gmkuk7pCCMkD8lVXKi8kEDrGroYGvCciWJumWF+1vuy3mW/HKKdXuUg0+5U1r/0xwKUCE0KcYT+Xsk2/5FW48Mtq4jAe/0afOwvvVWr6UE5dm5C7ShnflVpwKsl5hwT5xgpyb3sU0kNdni7bLNV9bZvprnwYIAaeJmqQWJhTY2c6KNifFIgM/cxLzr1OStdytJOqHmHAv0VNzOmCq1nCgD5YnogqJYiQV8KnHNtUjusQI716xZ4wA1AZ4C7+JJ7uoCOP3wWAIB+vXrF3/IVdse3z0ma1l0XzIVmGyX2oIKlsQ3kSy2kKmTLYCGs+wEbPgwk2/dKVd2WXeqFACKBjhIzIc3VIor+P49QZp0x7nZdjLljF2pXW+RagGecNl+S2SVQmEPxmRMsNE9vo7eTCBZ0WAX9uAMY8iaZWvs+2t+SDutwJV9J+2uu7WShq+JExNgrPAmZjCujbXCwukcMC7G1wanW68S3fJqYiDnmlbQs22cSPSOJtoDBrMa/A2M0QGeB+kyMvYtYlySdeefpBIplCbPAZ0MCfuKJwXxzDsDSsmYXrGUPZsBw0FVK2L9TglpXH/7LGPcBB4DMBzQWHQJ3gLrTSDQczcsGLAJpKtulcBOwLs1zVa3i0pG4lsj0cJ5Fyxp+EZLhjOIXzl6XLNNIkbyaOQ9JuMPrU/qLe59UV5+0S6V7rMTB9bY9ksJ/MbDOgqTeb3RjqVuJ27nJjtE/M6j+P43xYOAPJqSEwnstIxJ1vPSRNzYx9uMFd1sDHXrfTR2qfhiADLSWE7f1eKVwM/aSI1LgiX9Ele+cTWoKiAsKSnfzp/PQy9y7Y03colV7dfVv8FZ65S6xvK8NVZTv8pK++ywRNz367BQj8AZvQGpj4VdUqeaxZ41/EvEmhlrRN3hqYCU4jnAn0N5UnKnu33R/2ivXJRvMnafk29BCcnEPvGihQoEQy+KO87f7MkGcoE9rCBtH8mf1u6Ijr9rf8ja5mH/wNayL2mR0IHQpIkO8HRjRnq621/B/9IB6QMa5Cx9268LCrTl1ehYoGcu1vyHiovdmPczxr69uLK3X+BRqBt/vJs5sx8J3iqsOvSmJSatscK0BQ6P51ItdLHRs62sABwg8VJJeL7tTXrQjhJ7tzG37epjhGHRxZZlOPS2eejGFcuvJu5zTTHJp5+xCxe32oWWq0Y3FC95xowZrj4TGdwVL1nWpwHd3BLg7RhQIIFAAh9VCfTp08d9IMotR5YCPuljccGCBfbwww/7P32oy/3799vXvvY1W7ZsmVsJlmukXkjf+ta3CArf7aq6K7D9T37yE/ve976Hy8lRS+dlrZfpb//2b9sjjzxy1fHBD4EEAgkEEggkIAmUwcwSTYCnSk2kooAhGzHStGwSk5YJtm9fZ1u16iK8Hn6OrNXMguNIC08Cb6ZOneoAT43D/bEoe7/IO4i13KrV1rismBLA82R0JslU3Nm6eFgyVfTrY5cHD7I6xSSbMskyho2yvOP51mUtE/zXccn8JgdfaVfDXCbGk+Ep/A67iXJOu2OCP29IAp4sEVeugle7ibeVHG97ntwp5UY5BYFPmWgHxmNJlXvcNlatsU1V/8/ONNCm51tPSSRByYj0sTY+c4qNy5rsgM9eKX1bD3gHW7K627fPbOXKVtCTeXsbQrXRbaqIPqDefGNgzQQG8VYkMG01KOqqVatcqazsyjoeT+of6i9TuLD6ixIVXW8B18NiygHI6L7kalu3Xe2mikWz9D00WQzSI/BT2XY+5CT5+BnZzxOjVNZh+k1SU7/2SdtKXiQX9hIAzxKQ51NZxH5sE3T55AAAQABJREFU2mjNVcuwSMT6tQSoxqs3xXkdmznJxhY+YuMoRwCQpxKTUXTw4EFbsXCl/Z+V36adlltJSXQMcTv5T+0uF/bJk8O0kcoBNnDgLPYgUwcuyaIuvmb8+RbkXaRKAjtXwTSdQ5RkShdHF1PMVoF1rWYoBruxbTx8A6gjj2mzwbP+ms/gKezvhY4mCpHaH3eyNjNAfrIAOKuWmlUv50bAVeWxQS6Vi8uyc/KXXZ9zOhL3XX2S032QVaDnUVj9o3F3DPCkzk1Urv4U/baF2E5oxLJzuyWPWA+vsz5jz9q0Qb2cvMdl3Ufczr8DeE7kORoAGs9Y2dm9tqJsA67tRKt0wTV1sTS7mHDejmdvtGNp221P+KSd9y613MXHAsOpwyyB/h9On2RDjk6yGauG2IRVWN8i1yyhdPGUxfhNX8WEMjqma7sgGjJBibAcryjDirMu/ixnRJKdnUN987EOzKf/5tnixemAo20Os9Skg9Y7daUl1a4kXuxquzTomNWOCRGHOGQpo0JWkIHs9gN4Erez4gcRayQga6Qqeo3BQPYz0J05lmyz4C5t3PZRijByJRtaaDpg5OSutBeu7P0PcDJAttG2bUj6PBbW3I/3dSPbW1kQ5L3oMf54a/6F1327yqen8W7jeI0TAjwZJ0JxGdfOcSXpgvRA5SG4PfXjB/DjqJ0z/bSGZGxrY+PdDxj7zpG4KJ5koKNvBI13Uxjzp00rsMzsnXa58RXLTP2u5bqM7ACnsZMaI57trPZsW02GlURmWknqg3Yw+U47r0Rb7cJ9NB6JWSAjnk4nIzag/pwlhRRCZKHt2fMr21VfE18VFi0KY/WY4r5XFG/8/fBEaXPT4I8PpQQY5gMKJBBI4GaSgFbM9XGdx5fTRwEAlTuYXozVuEn07NnTPvWpT+FS8rr993//N3F0lrttJcGIpy9+8Yv2+OOPu1W6O++80324LF682AGohw8ftn/8x3+MPzzYDiQQSCCQwP9QCVzguTXrFjNbdL6VFC2kibzsNqYyKZ2Ee26OFRfvsxUrVsD/4CaLLYeyofeK3i8+y2JCC1DvF3l795m3YqU1vLHMQoA/CRcF4DL3jt2wEeu5y0MGWcWwIdbExC5pGu++wp7Wi7hmCStJtvEdDtRsDjCBOX0rDWCTWVwI45rwl9keetXcqvXYYOuaEnCWPbuIHUcbeSuYdDP5tljIgZaTmLiGpk62EG3jTZ9se4tSbH3DRltXtdI2VD4F+FXexug4NyHPJmRNdSzQcyQu7WlkaX83JAySTw10OsoCPsmT04bA1ZicR1mAp9aUr6faJ0+ejPUV9ZcVzp09/qKyIJNF5/Tp01tAT8XyvB55VM7Js1hypbJYNrdRYLmpEgtVMg1NmxKVb+/e17vsh2K/wE2BnHJnF+CpRDLSI/XPUFwNNTJdQX4COo85zrNzqRfsSlUxYOdai1xgEefUCeCksEuSMz5rik3o8odOb3qkRGWh68oC7WfLf+baR4Dn+fPRMcS/lSJxTJ6cQNvjcjwtDVB6omVkTGc3CJoDPUEh3wZ5DLkeTeYVw+ibG3LjBh8ZTR4CJHsDzHINeqmlqNP10RsMGmQ2B737e8alceCX+eisLYfbrFFxsUKArZQtKPHLoJQcUH0Yjl7DunZBJ25t0Q3D6j2UlBTbGQU4BW6JBbaehT3qoczsddS3Qbyy2RqwzGylBAtlX7LkkWsdp4/caGPHR2xyJ8I0uL76kHVKiuq1DDAuXjxpew4v5v1xBaMGAXU8tKN0K008RezOVbY/Za/tDp2yCh8d1H7JKZxuiQCd4explpAy2UbvnWTTFuXapGLeVFQ4pS1uadaXq9NvQ/RZlc5ZAQtY6ZXAzotHLlrZxrKrEurIcywvj1AoVfm2e3c+c41cAPGEq2L6ds7cYz0Slpt3ZaWdsBVWNeSCnRkbsmQxFp6dWNBpoHs2EJ+gmtidAo69ej2IXMBDNpu31e2WoTesAa+636MPSqNnMjYyJoamg9JOywecLLdQulrl13AMwI6dYcClIJew9JKrNQzm3YZ1p8aI4p9g6YkmtY+brEURNz4wRlC6uJ1C+GN0mhLs0Omg9OFU7He/SGZDXweCWcdpG+OTYyRk01j3FPxHAJ6SczxpfJvGQBod86YQGiLZ6hvftMrmly0v7TFLT4rKgOVIR+VNnm2uitiems52MnyvlWR8zk6RpKq0c0r8ZXlewE5Uvo5XTITKDrrSZL3TS0iyuJJFjKcZ35fbMWWli5G8IhVDVPVQfcTv5+Ksf9+g/GhIoLUXfDTqG9QykEAggetIQC/8I0eOuI/u6xz6odj92c9+1oGff/VXf+WAS8WC0QfyV7/6VXv00UftT/7kT+zVV19tqassWwV+5vNBLOsKPy7Wadzshg4d6qxG77vvvjYWsS0nBxuBBAIJBBK4qSUAmGSrYGaxxizcReyiaCFNRmXJxGyRydS+fTm2dOl6t3i0YsVjzhWw5VA2tCgla3yxJhJFRUzp2llhxB//bre9Q4fNW7rMGl9/k+oDeMYsWPyP1ToStpQPHWIVI4vMpk+1dKzd8rMLrfMurEOKse78CjXQTA7AIDoFZVtICjO40Ex4eow1lwzoHUnAU3b25cXwCjf5thgo3XKx7t0sNGOahWbNQN7TbH8/z9ZeKbbVlcttfeWjVnm47YS5e3Ivm5w1wyZmTXM8KI0cx++Bjik7O04lLKSiGsW49oIZxZNCas6ahRqhE2JUu72BUfzhblvWTVqYlbeKWB4o8aSs7Foc8PuLFghSb8AK07t8OSpPJ1P6bnvAU1Z8cmWfOT0q26kAGjGX5fj7fxi3fQtPLc6/FeApiExZ2Y/gb36UMBrH8rKtInzUrlQswYIOy9ejADwEnkwJYVFG6INJnT7j9EZWwfGxXuVR9OPlP3btVFy8FKC1bcN37RqymTPDtFECZS7tPtPCYRTAgUtjKFvBwhuRpwwWBXR66Jq4fezNRgavXelmi8GzVkYAnBiYWO9nAR9AiXHp0+BZ9+aDZzN0p2nsegZuxXE4kBN6naMEqjr3PAgQN4l/pgHEcJ1J3E7pBmNiqJ0FvkCttTBnO6DrPKWoAaCulks1wzXFAHcVGih9SrCELicsecwqSx61xrJHb7Wpo/JsSjauwll34NL+dy0WtbLwvFh62nZefA3gsxJAMc2/CGWaXUo8badyl9vOpP22E8DzioKHingsxwkFlpKJ/AE8Q+nTbeyuMTbltUSbvJzIlVQ6GZywhaQk6qcz4Rkxph8L6Fb4LBcjdtNFFydWnmLxpFAT+fkFZG0vIDFfvr32WhbhKUJYgsYfhZV3pwPWzVtuDRXL7UhkuZX3KbWa8THAEwtPAZ7RzPYkK3qcZEWA1JEGPYyipoSw7gzbPUCdU3kJZZpf+VjZBavO2bTTTJ51Bo0+/KSFwnpffx+u0SXiqD/bQnSjuuk19wbwJKTDsmL4r6OAZ227yhPmRWOuG381Bvfty/mthBY5XaAnOX0QABpPWfwhoFNfCBPg4czF9u3Y4ca6f2O8k2W75BxPiu89i4FU3wfigQObrLr2VatqftFyUv/RkgE8WccwXVt0GnB4I4Dn/uoedib503Yu+zN2KrO/nc9r2++Ei9dRUaIKWHgLr/Bwk/UsPEI4jKV24MgTtmX7Btukla0YCdCWJ+TMmTPd+KtxWPPE6xMrEa5n0Indd9MxygUwnTOgm1YC/jflTfuAwYMFEggk8OGVwO7dux2ImcmH/F/8xV/wERr9AFP5p3/6p87FvZiZi1xV/EnEk08+6R7oD//wD1vAT/0gIFQu8D/60Y9s0aJFAQD64W32oGaBBAIJvGcS0ARoDcws1orhnXB0MsYGxMzbWYxoEjWdGJ5diGO2Igbg/IjkHmd1UAsprIomM7Nnz3alJjfvJ3nc33tzmTUBeHpLiy0hVh+wAUd1WJyWjRhmlbizG4Ba1rixVsAktueBLM7jSR+Dmd3j9dpK+rLFoCY0K8bMIUM5rbuDrbcnARfDkzZSO3lLl2Mypml0HPXqaaE5s6KAJyDM6V5JtrLiTVtF7ME1ld+0sj2lcQeD5aT0talZs2xy9kwAlZnu7zYHvMM/FMPzjTfM3kQvmKvjitn2QsICBHiKmSMr9891SZN9AZ5vctGlS5c6a8L4k3IxG9Wk3+8vcqm8kfhxStblrcZVFXk6mSrrPa6fLZSWikUbIOfsmY4d+CkU4SNCin0qMEqAseIrCgTV0wm/8knbFzGxPQTYeQQuycuxWhKwVZa/DOAJuH4eNBCzr9RQqsm6c0r3/21Ts2eRtGiCpYRT/MuYwg4sWPpirI3esNOn245pPXoASs0J00YCPAsAaOZwbnQ8dGham1q1XPaaGx54iXNn1/izlMMURSTSengDOM4uzNteBcBZ1sR6DNxYCX7JoDYOZOnL6N69LMAI8ExazXk/g33DQF0mEUn1A6ZMYmA7/QxoKTc6GQeOYfEemvNAS38Lxbmz63Qu60AuXVpvBrqFI8XwrKV/ROCaZRGrK41+b0f3hi2h+1GsGldaypiVljd+i80Y3Jf+ST/N+oIVZfzAubPrWAGLl7BQPlK6mzYuwwJQbeG3bJrVJpbaybw3bVviftsRPmOXm1UjSAoAhxI7W2om6GXuLGvKnGnDDg6zaa+EbAqynADYlQY43EKq4mjOmR1jgZ4xTKuGZGoC1Us3RRNjCYiNJ3kmKB51XV2Bbd7cyZYsSXchL+LxO9V6cNez1hP38sayN+0gloonMk/b+Ym4s8dAz8LMRGs85Fn95qiFZxOZ7Ztrog3enfPnWoJ90vJxbW8C9vTbKfYQPRgb50b7cGgm2wMOc0Yx/H9glKINDeEvHrBFN7uYRyIz742lAJ5/7izCrTIOfFTli1gsmh0be7XgpCDFcaSlpvUwmuR8QI7F7dNmNsyr0n0hqFQNjuJFp/Hu/zKYFhcXX7UoqpiZ+kbwuUcP4p3WLbLLDc9aZtpXWUSqtUw+O+gCjk7We7auEsDzSncrTfqcVeQ9DCDe30o6JcaOiBYRxOFizBaj+gCek7Mj1rdXCSEJ3rDdFU9a8cZ1Tvf8k2RdrxAis2fPdqCnPAkziPd9fWrmEMZb+3/wUrgMjtcd6TOdNqCbWgJtte+mftTg4QIJ3PwS+MUvfmEvvfSSe9CSkhL74he/6Ez+v/71r7c8vFZKf/7zn7sXnABIxUTRR7sARwWm9knZSn//93/fWVXKClMxNzUBkMuXPvg///nPu/METv77v/+7m1DrQ3TUqFH293//9zfkaqBYn4pfKvd3uVbGUxfi0ugFp4+t+JXcf/u3f7NHHnnExW+JP17bvXr1cj+1j+3T/rjg70ACgQQCCXw0JaBZ5C5YH+7LYE1t4tG/ZP7WVGaW4ytXhlhx8RqAoTdw8fuiyToqnhRjee7cuS3ct2/f+N3v+baStyg+ZGTJm9a0eIkl7jvg7uFPxevJUl02osguEyPSAZ7EMdQktvclAM8lzJ//N8xj+3PqlpMx3ArNhefAAAwh39zkPX+Cm/+CytLu3CqXvO4m3xZro5Yn74YVkwDPGF/pU2hrK4ttZeWbAJ//Yke3H2o5VBtdk7rbtJw5Ni17jk2HfffkNge9gz9kRSegU6CnuJ1q8z2DOzH6gHq7sl+/699E3z36JlF/Ea9fT4KtOEsyTbBl3ak+M2/ePBs9enTLwu31ru4pVMCSN8wT2E84B6uL67fJoGbExwvPmwOggQLjhh3i++ejQnJ79i08ZeUZLzP/GUJsyMLzMP1ZoOfRTvlklT5mVZcWWkMlIM9ZXH894kqSaWwioQ+mdv8aOjObhEWTLDncKgslvly8YrELj7RkyWJA6X3+LVypkIZz5ybQ5uJcGzBgNr9Hx8NoRmzV5MaJT2YHcnromGOazuIM75qZSR8oMFsINrWI3zc1Ap+A+YUZ1EYxLv2veWZ3gyxNBI1KWcU1/pPz47GvMDfozwkZAL5nn8a6k2/4Y7WtFZSFZ1x/C3Xt2rqPrQYYvMjZ+6tqe2CRLOhk4SnAs/F1XMIPxT932MKFpy1l3HKAvuWWPXG9TR/Y18l7avYfEjN1rCWQOEqkOYMA7QsX9sMnAMQSALSj+0i5bc3hartQsMy2J+62zQCeZ5vPuvMc4NnMZkKupWXOssTcuVbHONDl8lCb/jowHzyDuuW2XR/B7JDxG5m58VxjeWxq0NjY6Cw7S3eWOl3TvCGeZCSh+UxycicSFRXaCy+kuXGh3RqfDehea4OTcRsvXWJHql+3Q7V77IQAz0lR7lyYaM1lAJ4bkdmjWHhuCgOO6kFkz2p2G2DvQ1boyi5GozqKNagsPG+d7fpwaA4hKvofYy8Paf8XPuOObP2vP5s8oNPNGZQAngC6bqHpdSw8AT7tTEyW/kmDBiCbuTDjhABP+lE8CbYTHr8KXgnvhKW+PgmU1NfBFHgyLMCzgnAUAjy/FxvzNHeMp34MnHMYSP3vhG7dsujfy6yi9gVCK3yNQy9hoMI4D4vOYQ27ugKX9so8K0982OrzP2/nCobark7JrTmzOC5C89WhsHU8ZpiuPxk0duTwUo5hoSn9KStmcSg+YZziJAvkVF3EcmmXVe+NkdqBG7lvphWUfrvpbPULvjdcO8ymnArfCJDKYQF9ZCXAsB1QIIFAAjeLBHbgqlBcXOweR0HlX3755TaWkFqJ//SnP+0+HPXiUHwUTYgFbD722GPOtfzuu+9252vFXr/pJaOg/gsXLjRl8lXspi1btthTTz3l3CG+9KUvOfBTrpICQOWWLhBWgeavF+tKHyzxyZvi20H31grvbbfdZrIQ9Ukgpw90+r+pVByaX/7yl+6ne+65J35XsB1IIJBAIIGPsARkocBM1k2ksAZqk8fU/3ifw+8gPUxtdu8+7KzgFy36azd2a+Lok1x0NXm49dZbHYCjsCHvN3kHDpq3aIk1vvyqhbF6CzVE66MP0KaUFCvDiuUS8QybsR7MxKW9kBhiPZOYDa3Epf0HTOAWA3jub1dL5o6hW+HbYB7dtwpqd1Tw5w1KwNu9BzkDeAqgEzhXL1glRlmZ0Qn9rfOQOZPvYUNtT/UOW16x2JZf/n3bvHWtNXmtFjPZCbh/AlzNzLkVwHOu9U8b5F/pXZeK40m4b8d8lrhEMf5FUW2sgQAo0AnU24Zodn8DJCtoxRAXC/TUN45PmnRrwVffIQI85dIuV8sbIZe4SGAnui/Qs43lrLrtOJIUCcgQy231egFHb+SmH9Ax+j6UnGThKfaBCoEtejSfqpGVAM+DAFMHKRuTL1nd5UVWVf4S1m00IGmbQ/wbnj7aZnT9is3IRsaEQkhLkOV6K+0jY9Vrr72GFd8SrPhW4Abbqp9ZLHbMnJlAm4tTcWmfzokaC2fDAjYS4LdHzq0dgM5bBLPwEp+Uy+MBT3c2ew2Vf+4SS1CU9TEQjzV9+z3073aqwLBkmWs4/3k2hL9ALWBUHwDOzijz5QVmhx8zOxIHyHQuBPy7J9rX1N+wym9Px/lhZYzXUfp2h/U76BP0jzD1vriG5DtNfmsg5YwKB3amTHzT0iYU28RhWC3mzEPmj5Aw6ieWFG7Va1lTnjl/DKBxH1aedcg7OVYFlRGrz9tou1I32lpc2g95J61ZJvh6uGaYEAWpxFBNz7vVqnOwj0wabePXhG0mjzmXevXfHbuUX/TmFPqrAz3nUXbxd0S/688fPO8AT81fBMb6pL4pwLOgoBDDjEL6bqYbF7Ztoyqth1m3QnJAddprmWWL7RSg58ZzK+xEUb2lzA9bypSQdRmcSL3Jzk5zVD8L4Lku0eoO0agxGsbzPoSF58exaRyMtSA569kTAzyZm4TmYOGpsXEe5XCBsgI8fwFvheMqYiiN00lphrineYpZuW69RRb/yI0Ttg34Mv4ULTbdpmvHxgnF7WhHgkhXwMWwdKEK9kktOhaeBgvWGwmH6bubN2+25+lLGvM2bNhgWvjxSQuOAjs15uk7oW/fvshzF+FFX7Qa71+tOXKIRGGeFdDvRJXE8FyDheeWSuJxN95qkYIvWWX+BNtYkG5XwtFj9L9eEfUAnbVvAsgXYwHNb7Om1Vtm/no7NuTXtN8iW/TKMR3aQpqjqg7i2bNnW5Y6+w0R/cvBwHRi1x5H2p3FB4STSB/KP4Dz2u0P/rzZJUCvDyiQwEdXAoq/9Du/8zstH18f1icRqPjNb37zfa/ed7/7Xfu93/s9B2zKMmHTpk1t7vmXf/mXDvxUjEwBjH58lOeff95ZdMqFXMClXoA+rVlD/B9mFgp6LcsHZQHWPTRRGEG2QrFijvbr1899EN9+++3u5frTn/7U/vZv/9a/zA2Vuvezzz7rPnRleSFr0v/6r/96y3MFxCppktzeFf/0X//1X10Mrrc8KdgZSCCQQCCBD7UEZLvBbNGYzdpmOH5W1J2/mWXHJvnV1aluPH711aeY0JBAQL7AMZI7rqwmNC5rQiOXsetlnPbPfaels/JcVmwRAM9mwJ+EEyfdpQRDeKGQXe5/i10cM9Jqp02xFCY1nXv2sOHE6gqdDJv3KsfAEeG9dXE1yIlNkm+n5NFD/eL2BZtvWwLOyhMLG+/VRea9ho6dbNUZC4cwVxtvoTtut/DttzprxGrcGuXW/mb5v9ryrUvsQuO5lnsSLdAmZE6zWbm32szsW4kPOKHFeqzloHe4ISMvjJOIAw7g9BrA0+nWC6Ha6LbZ/PlR0BNsEt1u3X+tLYF3+r545ZVX3LeGFo7jaRCZaPz+osWCG590o7vbSUqCPCOS6Xpm+82R1kv36B4FM+ZjQyZgK+47q/WgD++WrDx9wFPWnpJje4rQv0vw5tnPIsYBuDwrwZKq1lhp2b9b80EasumiO6VLUjeblf+gzcq5zQHl+Umt35w6QIvfirEq0PO1116148dPtNwqDKgyYUKYNkqg7TW+jaDd57F/LjwdvlGrsJZLug1PwNkrjD3omYsjHPd4VeAj6zLNnkTtFzdi83Yheq4SZ93NbRle7a6BhGJClRxo+hj7Y5igOzKPiw3WOIgM9v/Y7Dgo4PHoNSwlGQAcgEt6of42kizgyDGeGvhDX/PLY+zDRAqnKbf2ZOpd8RpxMM/FnZfQTPzO9SbAM2XSmzZgdJnNyb+VfjofS89vt4mbKmBRRhPnz++DT/Etn8Sd/GslW2LqeTudtxSgrcS2JJyyqiYEoFdS7LWUmDrScnNvs0bGgNqs6db5bKrNos/O5hU2jUdOi0flkGNoNqyxXDyY68RIi3WlZ6LJsWRJLJ3zSTLRnEWGFYmJhRhg5NnPfx7i3Seg1D+Ke9H80wfXWm9ipVYdf802lL5mrzaVWMrkkKVODVkelp7h7JiV51rPah4HkNsYskaS6ojSsUu+Hx36vHVFm2pwE7/MrwxEYrXLBMZG2ioM26RbcOkvZt8S+J/gctinZDamwbSpST+HwyzqycqT8cGxrDwvx1ee0BczsexEDxwX6Zy2pFpugaULK+ADcDzdwh8z4JnwJFhLCWpbLR58j4FUc6WLcRng5GmnuJnzGUj1jSCPwFComqRRS6yq7mtW1VBsWclXLIMLZXCtZnRlUxVWnpdDdqZ6qIWzvoQ18d22K69zNPytrzYc23gY/QSDFPdE/T82HRvsYafs0u0LMLxZaN/5zioWsaTdUdLcU3Xw6xLvlegfc+2yhF3+N9Nqtlt1J5pjno7qxgiVveGA/idL4AY+Ff4niyd49g+7BA4cOOCAuQ97PfWh+EEAoG8lB1lmKrO6rCcVRzM+VsonP/lJ97Gp+Jnf+ta3TG7m8SQXd70gRYoR98gjj7gJtz5WBKT269fP7ZMbuyxCv/CFL1zlaukOuM5/P/7xj13cT/+wr3zlK+5+/t/tS1l9fuYzn2n5Wdakv/Vbv9Xyd7ARSCCQQCCBj4YEaqnmMlgf8JpMnYV9ip9IMemyYSY3NQE4r7zyGWf1Hz9RlFv7HXfcYXfeeaebTChO4ftNLk4kYFrTwlcsBLAWik1cE7ix3NpLsfAsVxKX+bdaAQBTPyaxyUkpzmQl8h1ABybLLb6bqqwmUeMp7sBiZT7bk9kOvlglmXdMHuFrPEBp7yW4mKlznBWdydIIwNOBMLI4AmgoqTtib15+1d489E1bX7XKGnFP9qlbcg/Aq9ttbu4dzmovOxGE+j2i48cNL5Io6FlcTDXj5rFyaxfgiXqj29jtAEzdCOlbQdZO6jP+Yql/nr6FZPHk9xn/e8bf/1ali+W5rDgq11dAzk6dbj0ct/bQLKzC7pwf5eHDWvd9RLYkN4Ge8u6RG7RImJe6p0/lIE578TsX6Hm0IN8ymo/blUvPWcXJX5uHe7Eokc47DWBsbu6dNhu9GZJe5J/eUiqRpbyWxMuWLSWuYGvDc2naJ5ExLYF2z8XqT4AS6JlbCEIp3gF5NTzLmzDgoSfQM67pIkkYbYKRvMiw/IvzpJITrgUL/xo7zuyP7jS7E/2bSJcIMWR732X/QcYxvx5hNkZi3dp5K7FMf0lSq8cBxFv2msmtXXqhPqc4rx1Y/5ZxCb0RxIJzBMGJGo9yv5e5L/U+u8Kz5ka/NQD2Ck9Z6pQlgH1LLGfyWpvZfZzNoY/OzvmF9U3tH71A7H+FKSgtPU/77gL0rGpj5RkON1pCwSbbmIBXWficHcGENRJBYKImGLf27KxbLSP/DiunPT0A7T6gcnMfo1Wo1yAZP8YTzR26C0ZuLmM78vVJruzSMQGeAubirTzlJSbAUyGxzp4tBAxPog8DBm9CBjHwVdcZMgDQs/NpSz31ih08+ZKt2L7MmvuTO+BTgJ4zwtZlWCLJhpDdAeJ4PusRNzrJruyp86uALabZF627PQjENxBX9bB7yDPR/dw7dFesrbRwkQ8KblKYv4GpiI8Cs4V9K6wX1q3wdFjwI0fs2Ime/bNFNEZs5Jz4eL+DB7aOERov8IpoT4JIV8DApVYMx+PJGfwtmHU2LOCzByySd98PGUiVRHbtWqz040J5KLa3xjsBjRr7ol52x+lzC6ys5o8tN203lu4Ry4+1k9zal1+O2I6KAh7mPsvr9rt2tudIW+kl2GXpeoykInUgszX0ifBK6nSLxulmy/vUBkKL/Nr17R/8AAWOkRZoZWHv12Xs2LHm54Lwj7l22cyudbC+mVhwagMFq0/QUd34QEfVxwQLdQEFEvAlEHxO+pIIyo+kBDTB0yDvu998WB9i4MCBv/GqKXufgFhZo8aDn37FHnroIZdASC/K9iQ3+Hjy3dZlGSorzXiSK7xI7ipvlx588EETGKuPoR/84AcuhumvfvUre/rpp1usVdtfU+72qoee79vf/jZub0PsP/7jP9oAo+3PCf4OJBBIIJDAb14CF6iCPtyZ0blpbuuEzKwbv4HyOJ5NmWFbt261F198xoUj0YKWT5owKOOpQn/onSjr/w+CXEzDF1+yphdetPD2aH00F9K89DIT/AsTxlotccoysGjpzCSyj9CqWixgXucYAK5mPXZpXE3B0Jx1592xyXLnuH3B5juSgLd1m0UWvuwAOtu2o/UasvKcPNHCd91hobtBJcZEdWZH9WZbUv49W3xqoR2s3dtyfBhIQFaet+XdZfNy7+oQwGo5+B1sEFUHvY4Cn/EGmbL2k5WnIvMosk27z423vJPilSt0j1geLPGhIBR/XP1F30Na3JUV1I2SJ5BGQDK6r3h9+Ia2niorT+TpwC2BJXHhe1oP+vBu6RtRINRZwgII9Iy3zvJrLSvPYwDk++jTAj6rMxItAyvP86X/bHWnFll5LMu3Yr/OLfxiFCTH1To+U7t/re3btzOmveiAEY1vPqndJ00K2113JTgeN2444CN66sbDSZTvbPrqMeQ6wBNdUzxPsi61UC3Yzgb4sbPReJ41JdFdOYxLnwLTkg7O51O4kGp6L8L3sf8ypX+FPLbGcYOkN0FMf0gAxm2t+xwYjpWn+pt4UMdzgiNci7MdSxq6toC+hk1YNjJmXqHe53fzo0/hCFae6yxl6iJLnfaaDRhe4/rnvNzfJabi4y2Z2v3DFR//3LkSeD/gZyQulmcylpMXrSZvrS1pOmark87apWbVhptHomcnpY6wwry7LZJ3p10iLmukMcGKlgJ4IovbX8bGDrm1UEZsLL+LUqBndFrgdgvgLC+/7HRM3/rts4rLyrMrcU4LCrrwzsvGyCI6NtCdWwhc1OaAb42MbMdd/SVbdfgl+9mxLZY8GsDzwZDlTA9ZYrdE3K6J5bmFbO2PhqxpTaLVnvffsXWsqaXZH1tfbDPrrZNDvwU5w0K5J8XGRtrKxsoidw37BLR9Ay6BfdK4MR3WuxolcQAoUgNs9FYQZ/RFxl7G3zYW9qkphDiY3TpOxAxIOLkN6XF5VToHboZHF13AP2AAG7NjPIEyCVbf1fzte7Ex79ChQ/waJYXtENCp8U6sREYiz9tCxvZ/sHLieealnXOxPBFti5XnsvKQna8eYV2zfseSu9xP6IdOth6VaBa+KKKUlWcN7/JaxNPztNn9t+PaftsVq5wkC/uF9td/vciFKIueYM7DUICn6iEAtn3+B/+4jkstA6iH6ONhCRw/z6SjOuBZbXEb3AkOKJBAxxJ4Z2+Qjq8V/BpI4DciAX8g/43c/CN0U/9l+Pjjjzs38/ZV91dd/eP8/Vqh6927t/+nK/3Jgj5S2lNKB6uX7Y+51t+axPskIFQxt+TeLrf4P/iDP/B3tZQ5fJnee++97m9lJBRQq3Pk6i9L0PZuRC0nBhuBBAIJBBL4jUjgOHdlFmvMZm0DrCmuT8zojFm2aaI/wsXlEnCzYMHXHIgjQMcnLfpo8qDxT6BnfNgS/5j3uvSYYNmatRZ5YaE1L1ho4ZhbqkBPxfK8OHqkleI6HbnjNus0fLjdAjgiCx4XT485YOQFnlYzOn8Oqgoykwt9DAbcCjGPJP9JQO9CAi6m3Oo1FqF9vAXo2IlWnbHMjKiF58eILygQBndDxe5cW1lsr5X8sb1O9u3zjWdb7q5YnrIeuy33bpuN22xeYn7Lvne7oZBzK1caiUoM/W7r2o5qYxFEpmxe7Sqp5g3Tnj17uOYLDlSLB9QU9kHu7D7o+Xa/G72SEgdmRAA9Dfm2uLYLCBiP1dK9d6PDd1mIpF0fNZJlmKzvBHgKkBKQ0p5qAFD2YYm3h28+lbkhkL/yRXbqxI+tuXqLXYydoOQ50pfb8+5xiXTaX0fXVkx5gZ4LaPgS5OqTEjjLrf3eexMAR9Kw/JvNLh/07OMf9rZL7xjjzvOMPwB1zmAs9ngaectuAWQCw/oPjtlYph+il5fNggB36eD0QdiOvco1fgX/PtdpNUzF9JCLDePkWm6w4QdgM74kuE5hpyjIpf4ml+ZrZKjeyaGCchbDXMmR4iU2FbPsRf84z+vi8pnYDgrF8kwF8EyZ/qqlT37DJvYcarfn3sPixDM2IG1w64GxLVlYnj172LESGHGFGIctN++QnUjdZAubztu25BNW18x4oQGd/qlYntlZc61T/t1WxaJHZUovq6sEeHyFVkGWMwC8Uqs4zqfenKJxHJm5uMwp/o4oOOcD69Kx+ESlAudk5an5RGZmZ0JeJBvOYIBnbV3bZf1995iI9Stfa6d3vGCvrFlgi1NwbSeOZ+qskHWdlohrO/eqBvRcR0zPnyRbzZoma7jSSEUiPFaTfYI4nP8flp5TWHlLc1p7NFpJ2ibEeyukfqwFjE4oo7O3/AmlgM/y6HHu/0L+F8imd/UcWMeiG8jZW/RCdGEEb4g2ru3du0WvqzFCCyMdWPzqGvtg6YJek/thnwTWTIXnxRhRO5LnxxvkcFAYMxmDxLu265tAIKPGPIX00DeDzHebm4utsvo7Fk56zTKTK13Gdl1MsTyLSV60pjzdIg3zbGjXP7CUnjPtSDjJ1HV88lD5OobAWt7p9Tzm1C64tn8Ma+hvlJID4gXXr3/4w2VtFpyG8z3wMQ4SK47yjVt56q7qlHRA991UTBnfAemoBsru2mMKZQBrIYSAbkACgabcgJCCQwIJ3AwS8C0yFd+qoyRC8c8YHxBb1qLXCvr/fgKMuvaf//mf2/Lly92LvSMANL7O2tYEZ9y4cS4GqYJ8+5aq7Y8L/g4kEEggkMAHJwFNZQR6ijXd9UkzxNmwJlL6iO/qLK6UlO7557/vQM/4CU0PEiAofrNYY921xmUu9J5RiyXLcwusWZaeF0rdtTVHrmcB6vzEcXZp+lRLwpWzCwtlI0lKoUUz7xwTwv9mHs0E3ivmYCb0jnQi85QwEyYHfA6L/R4U71gCHqFovKXLzKONvJdAJ0rjQBhZJAqA+RgT+zmznXtlPQjOioo3bNGRBQ70vNzcOrnvntzL5ud9zPHkrBltEqO84wrGTlSoN8XrE+jJXJ3JeusV5TiiSTSqbbNnGxaZrfuut6WkjAI9BQIoLJJPcuuUpZH6i4CAt2dphN4eOoxMX7AIbFu3+5elcri23wag9YmPRQETQk581EjWsAKiBHoK/PQXwOOfowyQZhfPthtg6iTW290aj1tN2RNWsftHVhEDypWxfQYu0Hfmf9xuBfjsmgxK1Y4EsOo7TgvZL764AMvD1obv1i1E+yTQ9glYqBVYSoqAJVA0Z8GV2e5KN/6nB5Lk0WwRcEnb1nqeh16dBDN5EYDvuxjInY7hXzL6mzw5qn8f/zjhOrNi53+Tc1cJwItdQ+PX1GYL3bLbvIuPse+XIFX4/fo0ZJCF7ruX8Y1nIKFbSKas7UiX2gyDHTmg62xsf6QOoJX+kUa9j9M/rlyK7aBI6HLCUme+hDv3y5YzfrPN63QroOe9WNd+DzflgtYDY1uyqjx9ej+g53FCFyTFfgUgDDdYQeEu24GAXoyU2f6UQ9bUzGCdwCHIJJSQb4WAnfn599l54rPWJGS4etz6tNnHnyP8JfVLoB+3EHh/GHmF6LehUS2/ug3NI0pLS1uA9XgLbCVhFeCpcC2JiQW4aYcJvwX4twRgrbb1OuBmdu+wJut2crnt3Ir+vLrQLqZfwNoV0HMuoOdUXNt5jUaueFa3KmIJxRlWsa7Gmhok5VoHh/2e3WK/SxKjkXaCvyv4XQwJlPw4fVhj4+xZXKeRH9Uq/wvmQVtSS7Fpg2G9p8UT4Gi7epWVWIM/DcDO2Lv4dW5JI/o0fGhUF7iHjR93TYMMjSy662L4pH8upbR/Nnw7PAtGJR0J0H6OOJ4a8+Te7oem0E55Gwpk1JgngxK9i7EfBvR8wyqqn7DklDcsLbHOsjPcpex0vcc7IGLbLne2TuH7bXiPL1ph/+G2mA6hruOTMrbX0jY1L9L+K4Abp0TH6xGfO8mY/ix9+wX7sz9b17J4ovvqG0X10CKtXO7fHqlX0Akcr6L0OyAd1UU2pX+5thhEGVAggbcvgQAAffsyC84IJPCRlID/AtLL6B/+4R+u+wwdWQFc96S3ecDhw4dNSZbkjtbezV6X8i1MZdUh0ke64kMdJ0jYH//xH3f4QRF/TgCAOrEF/wUSCCTwgUvgAHdkJut4X9zdNa3RJJ9JkXOZy3CWErJ0V7gPWXEo7p5PCukha/iPMyvX4s77uejk39OBnsuLLfLMs86SMIy7okhTvuquXewcrtOX5do+d7Z1A5Tth8ui6uWdZ4z+KfPoZylXcrA/Z2H+7Vzb76fUZLkr+wJ6VxJwoOebgJ7PPu8sjizWRu6igwYAzt1nYdgUd5W2EehZXPG6vXzyWQd6VsfclHX8wLShdnfe/Q7EKsoY/a7q1f5kH/QE+wL8amvRJS/M+9EJ1Bvdbn/mW/8t0PPXv/6143grQlk9adJ9PxeWN8jb9Ujx9h8w79fPAZwtYK1id2sliGPrrGYFmCh2o7Omat39UdgSACXXdiVJEzDVEZ3huXYCSgn4LM/OtJ61B6yq9F+tquSnVtVc5U7JCGfaPBIYzQckm5dzp2UlZl91Kd1LCzkCPRcufJEElZdajhk4MMR4lmif+EQCoCMAvQYFuxfGBPxdWHB5+xl3sNKM/JrLtEZvsAhD7hF07Ulwyh9wTFX0c5IFJEbgW416RMGcrgCAHnoa+QJj2Aau4cGiFHhOk4V649J+mgFu2XPEkKxzu9x/sgCmr6nPhYYOaf09bssHPTFqdGCXL30lT08BN0umzkcWAjBFRezOTOy7F5DvBUub/aJ1HnbSAZ535H/ZJY1KDafGXT26KSDszJkD8HHcyn3QMwmAscY6FW63DQ1HAbUu25EEwNvIxeiAzjOHk3paz/xPWB7tWUKc1ooQoBnNdc9j9M3nCDuxjGP8BSx2hWbHxnGN5X3aVkOgpxJkKZ6rgPX4uJNKJqakNgI9zXLQC7Ovfx0QmOdHXRwxVNmUyQDRQ5qs8OBSW735WfvPPS9aeXqZAzzTAD27TQa6AMiOkIin9nVCAKzIsbINlcRClZSr2BW2P8eD4reBEIfYYbDd0/wuhq4aG6/wo+DHR2Aq0sa6cCx/M4Y63WwF2hzo+SLhLxgnPCUxavArz6FTJ1v4/o8DfLLoxLymI5JabYOlC4vhM7BPndi4Db4dngLzmI6UFOxZwE71J4Ge+tsnJS3SeCdW1vQoCfR8DUvPX1hK6jJLAbXOyYjuOVgTsdcuRexAZX/G/k/b8O6fs/Nde7u6/Dx2topmVKSGNqpm3M7agST4bLn/t3Dy/9vjfKc8R5iyZ4nrubFl8UTeHrI0/QQdSvPMgoKCuKvdyOY5DmLcdd9M6+JOkC7PhdUWd8Od4YACCbw7CQQA6LuTX3B2IIEPnQT8CXL7FX1NpEXK3t4RACq3pO9///umINR/9Vd/9YE814YNG+yRRx5xL01lKGxPsuIUjRw50pV6NlmFCjgdP368y27sdsT+08eWYkqJ/HNiu4IikEAggUAC77MEjnB9ZozuAz42y3Z3zOP/e2B9wM+BU9zEUACBQE+5g5aXl/N7lBRXWaCnuHVC4+99f0q5t7uYZYCezYA/4RhgIdCzqmcPOzdlklXMm205xPPUJHawAuNBXhn8UyajAA9tQE9AAyUwCgn0BNsISQQBvSsJyL3dW15s3tMkl8HFvQ3oOWK4hR/8JPJm8h1LttMYabQVlxfZy5eeJa7nSwBYlS33l6vyXXkft7vy7+/QbbblwHewwWvYZW5HtR3oSQLiFlJ4WgGezNXR7Zafb2hD2drVXwR8HjmivhYl6aMm3eoviucZtXry916/9I4dAzgD9HwGFGrHrtYTcnOi1rMP3B91YSbMw0eN9E0kS0+BngKm2n8X6nlO5ObaDmQork9PtV61+yxy4Rt2+cB/2WUhdJDCIdze6bN2d/4nXeb2lPDVstCieXFxsT3zzDPOGtf3OtL5w4aF7IEHEu3BBxOtqKgvv3wc1ng4EQb1eofkHWLc8UHPuKaLMN4cHmr2eJXZ98Gx67ZEb6AmvBd06YEHoqBnDjimx5Ad+RSAzxqO8UHPdLZvx9KzD0mMjv0H2BgWfn5SJlV32pRYfwP0JLHotWgrO16CBbG1gJ7gZZlgbUnUm/CVdqWi9eykIVssdc4CQM8F1rX/ZfrnJ+ye/EeJ5znDEgRMtiPlPzh9+iB8DNDTn9InAe5W4Va+zVZVn+aNVGXHwztIVHQ+ejY4YWJyf+tbINDzE3YwY4Kd59u6mnrc+bjZQ9Rr9JuAnjFcT5i0y9ZOvw19Ai5sWwm1uw96StfiQU+FqVL/FMumUaCnxgV97mtxRCQjxTmz0YjhEeu6Z4W9vvZp++f1QLUplyxlZsjSbgX0nAYIluQ59/baZZ6lFOda6ZrLMdCznCom2J/aWPsC9xiMI3lYGal8KhoWbSv142FD+bUWVov8G0xDtICeatipMA/pFih7UEbJQ84u7u+vno1aevoJ5BLCAMIkLvok467GXvec/lltS9TQXoZfhc/E7erKNq9KF+xhHKXeuSK5t78A2KkxT8nbfNBT8yBZd2q807jXr1+/6AnOvX2x1dT90pJSFltqYn2Lpefu6ijoebhymI3P/pxN7PoZa+5Z6CJp/jB2toomMMiaBYCe9IlOh80+gyju/wtAz/5n7bnnfm3f+MbTpnmbT/IQlHW98jcoFE9H+SX8YzsuL/AzN3TfTGsp/Q6Yyrag4I/Bd8E58PtLHotCDtQmVnb4W9+0ECF8Arp5JeCPljfvEwZPFkjgf5gEtAon8j92fUBUL0pZga5fv94lO/qjP/qjFsnoxSogUpOK/v37t/z+fm9otTAdNyuBsgJAFdPOJ32wf+Mb33B/fvazn/V/dpZQjz76qH3ta19zFgaK7eXTN7/5TfehL/AzAEB9qQRlIIFAAu+fBJgxONDz15Sa7vqUx4ZAT2aNNhsmIQMW7OvWrbMnn3zSgTjx7u0CPT/1qU85lkX8B0Xe5i0WefJpa37qV23c2wV6np0+xSrICJ43dYr1YGI3NGb15l0BMHiCqcrTsOaPAF6OABdCDOEhwAQHembHfg+KdywBB1itW28RgZ5Ye9p5TRhjNLIoOrEX8Dl4kPtRx6+vXGkLyp6xVy89b+VNl/yjrSh9jH2s4AG7F+u93qn+pLll97va4LYk4DASFhq6Ddjjoz1cVYmLmB+j23LRfHu3OXr0qEuCqD6zb9++lpNlRfYAKJb6jLxH/O+clgOus+EB1HiycH4aNGbj5taj83KjlnwPApbMI1afzAQ/YiRAStZ3ihksQKoj0PO4QE+st7fTrxvTUq1f7X5Lv/B3dubCj6xMASihHDJ935H3sN2DzszInnfNcAj6plSiSgHTup9PRUUh2ifRAZ9Dh/blZwFLII82Bn7n5J1l3KHZIk9yjbim8xhyj40w+3kN7u3bAJCEp0ACPWW9Rp5PF9czEwBQMUE9hubmYg6Q4aAoDb4zQl8CLMTi1V7Bwq+KwU4UBhybMc3CAtEe+MRbAl3SUgFd4tOwSP0jZzUxM5/CY/5Zs5Ky6O/6P2nQNkud9xxA37PWvW9tDPT8kU0iBEU45MNhrcfX4iN++vRhvnUP4S0AeugokbARAj232ubKUnsCn+Vj2Bl6qaeiu5sFet5i/WnLzgUP2j4svU+yRzmB5iCL30aW4xYBRkbxbr2uogtYGsvvg/Ojl/H/l06VlZW5722FUYh3bxfoqXAt4sTEdFuMmePf/V007IXv3u5AzzmMCePMeu/bYIuXPW3fLkZ/Es66mJ7ptwN6zqTvpZKxvRH39jURS1uab2Uryq2xQfpZBlCYQBKjifZ7gGNDMPkN2x6/elhAtB8bheYuhR+FX4GrYRHt6nKoSzcFyguOjJKzsset3eP96EKL+O7t6EJoDi7zDz0QBT0J+3ItOsqOF2HdsQT2qRsbsmW8E2ZNqGUJQBa0byxbZk899ZSLpel7g2h8m0I2OAGNYj/ZLJqFbq0hkdF/074LAT1rLSuDC0K7AD1fLvPsaGWRTc79nN3e9WFL71Xovlb+KXqI+9+Bns8BxDNudzpm9ln6xYP/QHjbIZdws3+eedjTLomc7xWo0CI+6HnXXXeRPEsd5+1QFQerd9CJbTnsd0A6qrN9ZXXMSSaT8v0lZ82reNl6vxJGhngQ7oaerPw/KZ0I6GaVAENcQIEEAgncTBKQC7hiw+njV8GmNbH+2c9+5lzBlB1d7mFf+tKXXHKhuXPnOndyWSBpoqFA1V/96lc/MHEU8uHwY6Kdf/7znyfT510uZoyAWoGfP/nJT+wypiPap0mOTwI5F/NFtZIMCopl+pnPfMYladIKqYBUrUBqshQPjPrnBmUggUACgQTevQT0Ab8QfhpeCTO7daQP9nth0B5n6ckEDtq7d68bkzSpKSkpcb/pP1l3PsSsXPx2k7K0XOQdbHhY0HtPPmNNTzxt4cNH3BU0zZZ7+5npU638trmWO32am2QN80FP5pyR13jSx2GZNNXGbqyJMrO40KdhTZQD0DMmmHdXeAcPATI/ZR5tZMdKWi82eKCFHv6UhT/9UAvoqZ37anbZ8xefsoUAn2caYqAHvw9JK7L7Cj5l9wJ69Esd0Hqd92hLmOQvf2lM2IlbeLz1okOHmn0anRDoRNjxt0VaGBCgpv4icM0nfS9o8q/vgRkzAIc6iK/oH9tR6ay4NNlFpm6y2xybeGdlRi09katLVvN2ApB2dKPfwG/xgJTcj+Ot8PzqyL19K6DUVgKu1gFaDKkvscKL37E9Z74D6BlFvtLDGXZ7/gPozEM2m9ieyeFk//Q2pbxwnnjiCTeuadsnubc/9FCiPfxwIt+TPflZYAaIioub6B/19kuvknEHkMZDz7w4zMTLwppuIiMx49O3N5LIRcMxJNz6rvlR/VNMz6wUztP49QVAT6FR0ccFHWXMAhy1cUfMO/NfZs8/QezQi7pElCaMi/Y1gV1vYd13lqP1RlgAH4qe6f7P3o31LP3j4NMAYEIcY5RIDNG0239lafOetcJ+5c4S+778/7Qp2TM7BD0FMJ45c5Jv493EzpXeCrhLcO7tXbtutQNVF+17tQ12KLLLvHQ6pQgsJyGptw3s9KD1ov/vzxhnJfx8nNMngwUK9JwJ+EkenCjxEgjNgR+GabJQQez3uEKAnL7PxfGJjJRgR4CnLD0zMjJt1Sqz73yHpUHazHduAMPDQhvQcxag34nDtmThk/bo8ifsCG7qSSPM0u8IW/fb0LdsvBEAWOu3RSxjaaGVvlFhtZV64ZTy1GH7NLr0FesCjH4ACexorZ3c2/2xccjg2O8ohf0ZTEXaZAwfz996T0s340BPIdWrSSLH+9EtOF0qZz8kcfNuDEsPBIIzz7oWlbJDKibgc1fcQZ3Yvgu+Bx4H65I+KaSHEtTK2lOLFz4p7I0Sumrca5u74f9n7yrgrKi+/3m7yxZLdzcGiAWCgqRIKIqUhCCNhf3/2R3YBYo0CCqIgkiKIKAiIEgJCCghId3Ni/P/fu+8mfd2eQu7y7KCzvns2Zk3cefOuTH3fu+JVZD/J+KP+kyyx+51AhmtgXn7N3sCsupARames7O0LnKHzC9Z0NTNV+1EsaV5+xGU/RFgkDlXibRthf66D/J19QmY2E9C2Y2UqfAzejKopkvFGs7R2rbFggiCKqUf9CQAzdXS0WA0RKcBEoZqBEYGjHRyYHtuyQa2A8+9KLJ0OTqF4PgtG/zJ3owAWHcggC7dx7j0r5YAa55LrgRcCfyLJMAPFcHDRx991AQDWrFihQwcONBMFhgQgGblDChEX5oTaI8CIljYtWtXOCF/Jd2BAs5WdJ06dZLc0EZ48MEHjUYnzUJJ9OU1YMAA6dGjR7JHUGOUDvVppj906FB5++23zXmukPIDTZC3dOnSye5xf7gScCXgSuDsJIDZpHwP/hw8EcwJGYkAAWfQnEwBCZR4MAO8WCDOiBEjhJMbmziJaQdkiJMaLk5lFSkWkxTme/7ho8Qzf4F5LOa7chxmvtug2bSrQT3JUb+uAT0vQcATmxRKrYFPMEfga+8MHuXM7XooRbXHJA7zFg9ndi6dtQQUdUZhhh0YCZQnXCuxRHFM7FtbQMyV1BeyaJd3h4zf/bl8uXuUrDwaAgKKx5aS5vnbym352srFiZXtyzNtS+1OanoS+Ax6qTFpIwYWJsgW8ElT9/QQzT25iEkQgBNvW6OM2kb0f8v20rBhw3QvbBrXDjNmio4AsAW/fXI02G4ZyIgRnzu0s6Izp1uLKT1vd+6upQk0F7s3bUIE7+PHT3nQbiwI/wrAk8DnPsiykm+XlNozRJaueknmB4NfMZBRQwS+apGvvTTIA42uqIRT0uEBmrQTmB6Jgg83gy1a1IM+LRocAwAlH64E4ii3g2uBw2Ee/EwHKbpc/Q7M/odokt3lxsGXLCyVxyObz6Mr22oNGaEFjG4J/RLWxAEYCQL54D6cDzwOwIe4SxDLAoYmnvr43Qgo0IERAFaHAb0MgbiC4DVmgQFtznMai6jDSGIaeDx4PjgIo0jSDkBqaB9/IeubduQAAEAASURBVN/LluBEkKKL/CUJDT+XhEajJVeFjdCuvRXt9F2pnfOGiNq1BAEtTd5l0Kw9igAzyDgoCrbphQsvkf0nd0vfHSpLT/4h/oS5lgYrwE1PdD6j6VkRfcCGpJqyHoLZgPvKAejqPQKah6NgjP63Scr6Vw1pQmYeFFkk/8ysVwQ8Wc/CA+4QBKMmIpkA6B9/iLzxhtUvbNwYSp99QbtbIO7je+WHz0fLqB9GQXNznkQXBejZGqBnU3xDiyDjIN8mvySMyScHpp5A5PsD0PPcbo7XgU/Pp6QidDU34YsL0Mqm4sWw+BZcEHL6Rr5tHzAKQdbbV2JbCczvNMG20uAQKazfAp98iroGVHjjX6ET1CRlH4FnnM7VAfH0b8HAFAUl4eg0Es5rDL4VXANslSB2QJQnlTXY54Vrt3MxlGMEMoPWhmgXAMlP4c95iOSI3yCY6hliIKPxe/yycG9JuSLpTmkF0HNtiVImL++gUmJtwBADGTGI0WG8YjZUWMRwk/ZoG3CVDO39H2XEiJEAN8caxRPeQFcinDMS9KRiihVF3kor7f859mE5jAXvCd6Ghmr6hjbYsq9AQ80C0l8Wmm8rv7Gy284LHly9mkR162w0Pj3sNFz6T0jAgw7W7rP/Ey/svuQ/KwH6l+QHlAFsCHi5dG4lQE0AgouR/LLQjIYfXWqL0jQ+0jXnNnenps4BwQb44ypdurRZ7TyTWRtN91evXm0iD1KbiuBoeolm/zQ5pel/uCZDetNxr3cl4Erg3yiB1XgpID1mEG8jgHxPTu6BAJqpTS4eMKANQRyCnlOmTHFAHPbB1Fqjtjo1187Ur5nEMuGf8RlJEz6AP4EJE8UT1ObwYea07brqsh2+y2IbNZQS6G+pXWfnywQzwiQ5MAyZWBmWkUsxgeuISTInyyXCjru7GZaACTg19VvRYQBiJkEzxhucrjLoDjWNOkIbpQ58zBHdAZ0MnDRBjMbsGm4iufup5gXKHZ0H5u1tpEX+9lI16VrnenMyE/5BAQ2aQYJFR3jPm4pJdTCbqNoGbOqIelELTSKYzTQ/ceHChWYhk5pPth9cLshy4k3XN4xonH5tI4BRCGYUwIReCSZvDaI9FOH1tQBotBUP3QaEAf1pzvB5cCHBYY7tGAySVjIp6Sg0WBdDE28RFlv+woS+sv+o5D7wnazY8qzsOAYULEjXIOBNi3ztjHZw7pjQood9nlua5NLiZvjw4Qh8MgEADCoCKEcOD3wQRqOMYmC5kwBQ7iYcJeh5IzgWnHFSZJF9jwKokW3BdFB2J68VmVNM5MUVABx/D6VfGRg/QU/gRVKqFO7bDEaXzYUbKAmG6ErUzzYnARRiAWvCQNHZc3Bh8HSRwhaQRu0vB0gL3Wrv8XJgRwbOIfh5PHgiG5It8w0wVuT71+mQW7B9ROfcJ3ENvpDEJp9KfJUFJoBRy/wdpAn87yZERx6vco60adPvBnQ8ccLWUwpAKeB3gF4b5KM/4uT7gjvlZBJyoMesHHjipTgA1SvQ/o8gevv8qGwGhMu1FxqXwJ86jEDQ84XBzHJTHrLA58sAnxXDjgd3ae68bds2A6wzYJYNFXC+QE1PLuTlRd1CVs1iCD55cO8SSoeLIRCl3I7IUn+N/lZGLBguE2E64E08YYIZ5WiG4ExVAHqiXBnMKHZWbvjWjJPNi4NtFUmVlVLyLGDDZnJQcnp+xLtadU/svvEOAJPsG40mONA9A0XjwyU/hTJitDsJtKFyAEQNJ4U2qwl4hu+jzA3LfKmSkM3tFvAZ9Kccfl/4PuG9r8DoGuFp1aJs2NQBE9prAI4D28R5F6O3U3mDihy2XAsWLGgWeTqiI+U8OUQMZjRJjp0YLIkJP0I72Kqw+3wqk6DpOXNPTikR0046FO8O/72VjQRQDRHqyiJ6sziG+kjQ04tMNqoNzV/01YhRBDdpmwz4yrYd7lOZWqfsewnAFsqQH8ztePhnYJbFWisj5j8BaFQKA0IXDTt+7nYVdZjfgAC+r7I6LC+XVbI0PRGsKorR+C4gYh2h9j0XosLdw11Ar3BeZDXmvMiFmwlXAq4EzokEOFBJjTipSP6hTe3KrDvOQVVyM4/TP5uA5/n2DqfPsXvWlYArgfNfApjVmWkNZ9Dhs8YK+M2JVFswZnhBoon7kCFDzIDUjq5MEId+sujCgyBOeqNR22lnZEsT98DQERj0jxSP7ZMPyNSuyy+TLfXriP/mplIMzhirwY+i7SqEE6UAJkiKCbxyNhecwDPgKs3bDfB5dUZy494TSQK6CoFmhg63TNxtv54x0dBGbCyeTndYJtm2ig8SWHV0uYzeOVzG7fnU8esZ44kxkaFb5+8oN+S+KVVz5UjPT+uxlSst0BPzLUyYrbtQtY0vRRhvmIl0WDbTlCzbCCdwBAFooWIToxmzvXDiTUAgvWRM3MfAr+dgVOL5v4RuL19Oou6ETAkmEyG7AIlACX0uEvQk+GkDJ/ar+NG+GbmdoOfvkB2UMuWiI0slbm0v+XXf1/ZlUjqunLQu0FFaIaBR8bjUZbFmzRqnT7P9etJvY+PG0dK5cwz6tGgA0zWQLpBHY+ae23lGRnaMifsY9EFDcDe0Nh0COLemmsjbwFRGzgkB73S7CKVg1Bd4FAWwqSfBEwA83oXtdNwNbM1QEfRfyKKnylIAnv1FXwVcZfv1TEywfDiyXtDfK18wFdqK4wS6vgRvCbum4nL0jUORZQBMa6FQSvLEeCX++qmS0HSkxNeaLJVzXSpso83zw9w9WyHrohT/CWpv2bIRgONKgNooPEMxkgRVTfr1nLoySZ7c6ZP9xWcBaf3LOq0wX066XmoUuAPBjFrJzJic8h3OePDutSGDeyDLy1H0UZCNIazTUcszqjO21waPpdjQxJ3axFRGsLWwufhC11ocm3PrgV/SOSgLLobQxN3264kg7ya4VMfrEad79hoZ/v5QaXRsJHQ4t0ns5SLZb42WxBtiRWNp4o6AbovjJMe0QrJx+hY5eWKPyUmS5IB26I3SC5YUxaJ+wLsE6y5ATg8WRU7tG+fivpHg8eAjJg3olWJ7K5jf6XrgcL1L1I85P6CeDYcfWNxja4QnZbc0ANlP1IV/z9Os5OxCiqwLY8EbwDbhFY1B/c3YpmwN1JgeNmyYCRBm+/XkHIxjA1rBMR6C/S220lsJje6BMM8bDb+eR4yJuw99wIx9Afl6F0y1fTdLu2K95O1L6sgElMeDuGmtdaP5f2IZQM8RFvB5dSkL9Gz3PjR/k44bALZZs2HyPXyN2n49WbYE1gioXUL/JekmL+6YAmZZoPI5DZD9eBtwe3AV8LknxUKvCVjFRUUsAIs/2BkULmQB2x07iOcKlpZL/2UJuADof7n03Xd3JeBKwJWAKwFXAq4EghKgbg9mdWYyFdSswYTMMpnrhC1m4kGi6SnNQQnihPspvOyyy6RLly5G2zMjII6dfnq3ilmofjnOAn9++Mnc7sH/w0WLyJYG9WRv0xulMDRLKmOiE65Rp39iqjIYk8LhuBimm4ayYYKM+aOnK7gp2B0pBgVzdhuFxYLROBqEOvYz61qQLr0YoEQnC6AL8y132H9IxsGv52e7hiKgxWL7aqmUeLm0LdBZmkN7L282mhxnLh0BjoBA3nCdA0v8MByRmnZdUScYk5AAVHqIE+3p06fLoEGDjPsdG1xhG+HEu3PnzogOjgdkgJRBoghoAPyUw0EQhFpibVpBrh3FU/O6DKR6ftxCjTGCUfQdzP2UtBUBZ+ZD3Y5+PaOg+Vndu1PybX9b5m59RdbR5hWUFJ0DkcRbye0FEP0ZWp+pEdMfO3as8Rn/448/OpddfHEUyica5RQDH48lcZygZ3twOeeajO4ouqrAIPQ/ANLkaDCVXPDl2QQ6ZOiHXgGitx3gIgnKh9KihQV6IuC0+a3Az/0P4f5RuGC3uczy63kb+q3m0PDb8onokMGib60JnsTmuhoS1QXtDfXDA9Pt1IiQzgzw52CrR7WuLAhVvxJQcFuDfH/7q3WM/7NVWCYJNw+HL8vPJH++KLigaAeZz5NK2VMHWyxQezn8e+6Dpl80UvEACDsCOS+QHft88uKGPPJn/GaAnt/jHBDPAEyT4eKiWoE75XIA2QviSguwSENFNon8bxgWJ8DZ/woeRJLGR/Od2LJPjw8eD9tY4OsWA67b4BxPM5hRSdQtmrjHom5BmU769LGAT4QMMEScsH59kS6oDo0OHZPJ/b6U54YNlh/hGzsqL6DIlh4pdluCaDFKEwD2Tr/km1FKdk84JDv/2gVodAPeOAreH+vL4zBxv8azSqJ1krnWYGgR+0ZCkAPAw8F/gG0iqgv1RhNsi9/tEBlNwOEjzcKgBP1e48FwhVBXPOwjWiCCO9xFpEZ+nJgNHgOeBeZvEuE9VDUDfJbngTCiywhq6bHPW8mVpCBVr17duByjaXlys/JD0Kz/XI77BkpS/GrHxJ0R3MfuCsjag1XkloJ3yxvl2siS6OzGm+Z3Cs3OYLr+nRbgSeAz7w6Rnuinu84WAJrwRfrbb/LSS4NNfmxNe7pLo2k7xysNYAefXp/K1mPXYjMcjAbhNEA0VOMLvRO2N4BZr8896Zq1GMsMNRYvsivYGdDVSfNbxNPlTgDoN552kePc59B9wvkkgZjzKTNuXlwJuBJwJeBKwJWAKwFXAlkngX14FAfvw8G/g22qjR1OppqDE+yDsmTJEuObmAFaDh2yjN44UaTWGv0oV6tWzbk2K3aMJuGAQTD3hW/PA9RcxSQzLk621bxWtja6QbIjijsnsZXzhYAyoy01HtPpgWDO5jCJMlQJujIEPTFx8nBm51KmSECXLAXIg4nZp4BSDlp1xphxtm9rATHXJK8zSw8vlFE7B8vXe0bLsYCFCjEi920wbyXweVn2KzMlXykTWQyMlaAnAxoFqzZc6FimxZgjo26nvOPMv2lGy0UCBmIkiEeiplMz2GCyvVBLmma16SVjvvoJXDsMGAw3DWHttjZM3Lt1tkzcL1C/ntTupJYs5UX5paTjkBdBz1/A2wDgXQH17QYHZsuyNU/LlKMhRI5RxNsXgIzztkjV3JppExyh3/hP4Y/QBsCSkiy/nt26xUj16uz/bgbfCa4HjgJnnBRdLv16BlDXELzbIg+O1YG+fWWYuP8GYBEAvE3wbiTdullabATe9TgY533EwObaV2F7BfqtrujMSv4E1HKABDpNgN18EB6iiTuALrPQULFC2E2n7m7EoTHgL8F7wKQ48BULATAhzwhYLguOmMMSnXO/xN/4qSQ2Gy5xFy2X+rkbS7sCA6VB7qYR/XryLgaW2bRpHQDH1XL4sC3LKJi4r4BrgXUyYE5pmXjSI/7i6KQrE+wDeeKkZN7b5IYCXeRwznoyFcjjEhyOAhLXbLLI3ZBFuWm4DACpobLBvrwzjhULHkuxIRDGOkaNYro6ILEtEvAsBU1pftewboGFC6tfQNgAx/UFqh5AcTD6hP3DlsvguwfJfd5RcgDG13HXeKRAi1iJrY0I5VGKNE5K4oK8Ejspj6yZ+afsCKw3zyoJE/f/AfpsD+Q7RxReIoDCRPGZvhFB3kw7rlbVXGudmIn94WACpDbsVwT7+GAZLodtiNiO9LsZoh8PMhqBdoRvKQGfyqwLBMHLlAndEGHvbxxjVfwCDHzREIGTRuDbwdeDU8J7DNDKuAtfffWV45eXpuRc6CHYSHddyWkJrvsQAau+kmzQHk7CAw7AxH08TNyn7collyV0lW7FekhC6TJG67QJbt4aTEBRPsdQ7oeGQCLY3twYYPRL8EaOi06cOGI0Trt0GZTMZy/HKN3QoAjAsozTTydwy9fgYWC0NYcwgDBjprbY5neOnssdhX9aavLy+ypzfgw9CtYuUQQ96e4kf9bkJfRwd+9CkADbsUuuBFwJuBJwJeBKwJWAK4H/kAQwmxXOwMeBOaAnEfXrCO4MDk2M6GuY2p4MykafhTbVrl3bBGlr2bJlMq1K+/y52ioCxjBCbQATO9t3GfAD2VehvGxuWF+OwMS9xCUXS3W4QAkHl3QD5piYKCsmS46yRiImyJjJRfXEtsa5yvF/L10zMaM5dn/UsQWhOmO0z3p0tbTPwnxWH/UfQRT3T2XkzoHJAhpdl7OOdCjYw/gMjIsiDJO5RKVCVG356CP4LgxhZ8afZ0/UCQaTgaJQuojAw4wZM6R///5G29OOSE5f4wxqSDP3IjDXzgjpwkWm3ptAFrb5Kk0bYboa1a2LeNAGLlRisBmaHxOUSqntSVxoHSbyc0uXNqbueWASXOvkNjm8+Q2Zuf0DWRBAQYLyxxSEiXsngHBdpFxCRXMs0j8GnaK2J4HPuXMBPAWpRo0o6d49xkRyT0oiUNMFTKgntIASvDTdG52H/qc/+p+xuPV48HZUgwNQoRvsF3kHeN/OOdZxxGtCHizg89prrWO6Gpp3r+L+Efi9L3g/8Btj4t4aiz9LhkugH9rb2j+tk9Ewm6ZLiR7drEBXAN5TIzzeaHuOwjYkDYCKR0SKf4q2gXyPXhq6O+6qHySh+UBJqDteSiQVkbYFO2Nx4mspEpsK2ohbqRG4YcNv0PbcC1CQwGcU2tY++NScJ2vXw/T710Ky4+ot4rlmpPUggFvxCVWkQaHuWMBqJ9NicguyYqjQVpFHgP03BsdvCR5EO/VAQ9bTDVwP7AkeD9uwLdoaxeEBjRh0lKAn2yWD39DdxauQNRdE4HXBENcpWrUS6Y5PZK2/T8hXb34pd7zYX36GxKJQDgk3e6REm+ziL3QC18PMfU+UFJlRUTaP3SXrtiBBRHHPBv+wt0M78H9SXipF/QzAFsAVCe9q+sbuaMO3I/iU0zfuxQnKgx+t9WASZUcYsAu4ETgaHCJF5pUuYAiKrcdHj5QNZuOtboNsOovnxoZBv6HmzCn/mJUfwJT1LDB/k8qA2RIg4lPgPS4c0Pc3+zzGJSBRo5K+jHuiI+WCT3IT9yMAk0fLCd9Hkj1+jdPH/nwwIKMR2OrA8brSsdh98mmlJjLfEyWvIz1qe/qCZeqDKA7i9Q4PR74SRB7qjlEL6ihddjK2w8MP9zf+Pe0FDfohpw9y9r8ZD764DrlAhTOSYbmQsoPxkZCu4KvAWUPGzQ+B7WGfoGEFO4MkuDFoi4BYPdHeHeA8a/LjPuXCk0DqX4ML713cHLsScCXgSsCVgCsBVwKuBFKRwFEc5+wbszpZFryGM4obwJxM3QQODYsYFO0jIEP03WUHG2HgB/rs4qQmY76y8IgMkgIcIaDGiZ1njzUB8ULL7e86tWRr08aSC9pv5UqXTqbVQQ0RnQrG5IhbZzYHbSkDenbARDlnBjPk3naKBCJOzPLktgA6AjGXXpLsnj+PrZYROwbI2N2fyCE/QBxQnph8MJ29E9p73U4LYiVLKJ0//vhDMFmHPtVwYEnB+SOVhOnXE3NkYzaZziRNGxmOBAkCrF271txOAJ4LBL169ZIbbrgBoExwBp+OxA2Y/PkYgFvI8OIgCoVkPDfUF89dPWDa2wxuGkLtNh1JnxeXEhhbv3690cRLmSEGNJoLYGoBeA9MdGvAd2KbQz/Iok1PypgjC53Lr89ZXzoW6iWNEM2dvmFTIwaZtPs0ml+TcuWKQrlHoYyySaVKQFOMUS9QNAkij7wog6TH0O98hm7nQySwJJhIFLY3iiythijui+A5EMUKzNzQ5ZcL8mG5WaBPSUaCD4zHth/4++D93ODeKFwnFRcD7Oovgabo148FUVVo+EVxkYEaftBmPB0RlqOG3+fgHcELKYFrgWEdQb6mjgAwesA6EZMbAY2aDpXszYdIXMn1RtZ3FPzaBDZKrV4TcNyyZZMBPhkwyKaCBZfCHyPKYuIV8s0eLLxVwIMKbRPTOqISpGzeNtKyUA/ZlVTd6NrNCN54IxC5ByCL8hNQ/yEbQxUtWXg641je4LEUG1orsOwJftoLEjRrp+/H0qVLIy9AnEHEwrkYQt+ewZh5CJJq9Qmd61ADdoMMaPOxdDgxFNqxuyVbJbjDuD1OYhtA2zI6ANPwE5JzRQGJ/zqfrJi2Wv72rTTploW7hEdhKN4B2p6J0UgcgX3Mtyh3Lqtv7Nk9Rd/Iuo0FPuNtk4AqiWXZBYxOSoqAk5NxhYE+gq5gHM3fMqWtutAV2oBnCOjDbnAM+FPwVjApG/gmMD6Tcg04JS1dutS0J1qEHKHvEBBjL1C7nVqWBJWT0x/QzOyH/upTiY05DlAU+J1X0f/75dtd+aVWzrvk6VLdJT62sFmaRTMJ+RlFeR+BFu6hjyG+2Wilt8HMHfhfvXrUzPUa357se+fQQWuQatasafreVkCuw13f2OfPvMUAQqaBB4Bnhl2OAYQBPVtji4aaBWSCOk6eKvrRAPj5/Q4dQvChVa+yQE9oDXuC9TgLsuM+4gKXQOpfyQv8xdzsuxJwJeBKwJWAKwFXAq4ERDZCCBzAY7YAIz2LqNHEiVR3cGiSQl+FjOD+4YcfyrffIjp3cGZ+LdSQ7r77bmjEtYa2RjpV4qwHZui/MeOb+T0AAEzyJ06BxkzATJIPlC0jfzVuKIduaiKlAKpdh4l+uIaJ7sf8YEgQeNgQfDQ1hNpgsnwPttUzlB33pggSMGX07XTRDz60gi7YE7NqV0vU3T2NVoonzBw7AFR6+r6JMmzHh/LTwVlOitWSakrnwndL0zy3nZOARqzKqNrywQfQJuL8MZjPGjUQMAV1og3qRlyck5007yxfvlz69etnTKipLU2i2wWCngQBMhZJGPmD6lmAk90hw2GLHNQ4yp/PMl/tBcCkfHnzrAvxH02Ot2zZYqIv2640wt9jI9DoOWXKyHJo5OWkJpnvoPj+flumbHtD5vgsWeSJyStt8t8J4LOnlIlPXRa2Rm7fvn1l8uTJTuCTq6+ORp8WDfcdMZKYCBRNCHoS6skTnpUM7es69D0foQyH4XYiS6QC0LVH8p8mirwO1HH9dOswmwa1PQl8si6SdBfu7wv+GD82m0NwZop+C/d7unpF/oQGPNqbo13twfFG0Oxje4MG/OkCGjE1KjsPB08DA1cyVAZYTyUATMvQPoZ8HzyITXyV+RLfqp8k1BsnRbMjWjcWJtoX7CaFY4uGLkqxRzBsw4ZV0J4k4GhpKMbGHgDgOBdAd3a5d/Jlsq3+aolq8ATu9OFFRWLjL5FGhe6S6xElflJMLkE2DCUeFnlyJLQv8bpJK4MHgcx5WoLvQn8OACwSsdzpQoHA5+7du51L8qFuEfQsWrSo0VI8dgxQ4yDBNw/vvsy6DEqg0rw5TOvvRiRziHvG8zOk+xMfIMzNZNFsAQR48kjJO3KIryxuhgT1uEdKfV9Zdow5IKtXbMCxbdDLjIEDmdvkCakuV0bNw7frfStxCjxi33gSJ74C9wcvBpNQsNIQ3APcGBwFDpHxfW0vjiyxMw/N3+ZYFGEfcQZtT6a0AsyRwTdg5oBUAtwe3ArMkUI40Wcqzds/QEc6b948c4oAOBd47kFHysBG1KINUQBtboocP/m+JMTNc/rYXw4FZNSOgOw9Wls6F39AvrysifwBbU+WOzB/oWRJ/k3Q9kT50My9eCy0PVHm3UZZfph37NghL7880Cw6saxJObByQG1PjleqVKlijqX/3x7cMhw8GLwZTIoHtwb3BF8JzhpSLBApFn35LZBNwbwkxCM4I9wksL1XvTprMuI+5V8lgZh/1du4L+NKwJWAKwFXAq4EXAm4EjASmIP/mIWb6KRBtMfocXAy1QIcQnsIQlDTk5OadevW4RxM+jAzb49Qw/feey8iDWfdgJ/PNgFzRn4qgff6iaxew0OiiBL+d61a8hccfWWvX0/KACChRmo46e8WcEAfe05Q3LKYNmLS5OkKTjmbC7/Z3U+XBBR1RkcgsEZf1DHb7NaemN3TSzxXX5UsvYO+A/I5AhoN2/GRbD6x0ZxLiEqUlgA87gTwcWliRieryR5zyg9kE3VbBPiXQKnZEC1M4bYWdduKon3KTWc4wIWCiXAK+P7778usWbPM1QQBGjZsaNrLzTffnAIEOEOCYacDs+eIvtfX8tsXCLbbagCTe99juQ7ICEoblv4/uUvTdgJSZFsTz86PD6DJPADHP6Fd7wSIcRlOdIeG8O9bnpeRe+HnLqi+fXn2qtK10L3SLF9rOZ1bBIJww4cPN+C0bZYbF+eB778Yue++GKlaNRue0ARMQKM+mGDT2VEAwKEC5zJxbADqGQKouR1gWp8/UA+BYRBwI+E1DfAOZTn0Y9YxBYYVeA/3f47fJ6xjcpG1aCNNdsCPLjTgbwUos32HdTJvHmPWHEVNYKoqnoYIbk0GoykY0IuXEqaqfwDBegAuTUJX+/0GHsXxhGMS12ikZG/5MYIb/SbUsO1c6HNpmAf12hMOblnX2/93wvx6/fplsmPHERyiPKPxbmuwCPCbfDGhqnRfiT6hNvLfrG8QyouWIljw6FToHonJVVeAa5kY2kyvAvLy7AfACofi/Q/yCKgo9nshZRSZp7B1KOV/AnR/YfGAWsW2KwUCcvTtSTcUduAd4O8G9KSZOzAmQ4hJZjTAewL9y/PNERnR4RN5YHdfQS2UqPzQFm6TTXK1ShBv4gnAtsck++7cUuibcvLbF6tl3v6lVhpSSO6Fv9h7EQs9V7ZP4ZxyigF4JT4OUbjh9/jeu8RzVfj3dDvuI9CGF3U8bfJD1QncDVwanJwUfksDH34sOgD32SbQBfKLByb0pi7QSelpyIdzBL+Hg8Oh1nr4zafWBrP0wokgMt3gUIP677//NqdoWt65c2cDNlasWDH8cuxj0cI3RHyBftDo3CGJwA+P+VXGwbfnlzsS5arEHvJYiXukSFxJ+R5X3wGeH5bCsZlIAXXy2ERAvzeiraCcmjZF+UfBVy5c8TzySF8ZM2aM8SnL2xhEjgAsI7kTBM0YrcRtBKBHg48Hk2C76g7uCM4TPHbuN/rbCvNt1VGfQQjBvFQsj/IF6Akfrp48WZeXc/+27hOyWgIuAJrVEnef50rAlYArAVcCrgRcCZwjCXDWzME7gU8O5kmx4NZgqLnJ5eAQcZJIzSgGarF9onGSyIkEzdjyZPEgWzEr5cSOwV08+/abjB7Ll1c2QdtzR7OmUuyKK+QamNWFa6FSk0+/Bb8D/i74bpi9eTBp8twPxqQJ2JRLmSQBo5lIbc/BgFLsoEYlS0CzFqAnTW9tNCf4vHXH1srQHf3ki12fyNFgZO7SceWka+F7pXX+TpIT2l7nglC1AVBa4CdBUFLp0gLwC7ACcAXM3dNNbCNsK2wzbDskTrYZ3IMLBaeCAGl7hMLeln49A+8C8Vm63LopLtYAnlH33Q2/iNXSltB5etXpzNwPwLR9JvqcX2COHMiWTRrD7rvUvqkybcsz0vfoMvNG2TzZpHnettKl8D1yFcyiT0fULGX5MBCL7bqjRAlqe0YB3MqGYDtAsqQzmKBGCfDZkQlKBJzLKPj9FkwLYI+nLRQ0r0ZQo0kA9Z5A34R+iv1Qo0ZWHbTBHA3g3gk4T+BzdvB+gDwmajkAeimwHOc+EP2/MSHT5iqVLUC8QzsJ164O3p1sQ122kWDAKI7r47zYvwGA7A60jzEjYNp9GAdA8SX+ktiW75ugRkk5AmifCFxT+FOpkHCJdUGE/5Y272YsnC1zgodFRXmNb88oIJfPDmos8649LrF138CL7sRLAsSKKSDXFOwp3WDm/jP8hn6MdG246ZYfYeb+LrT9IBMnqNH1uAft1vj4TGXmfhgvwTZJP7J2UKPsqFtlypQxGtm2P2gqLbJfgBIjADrrhRCYXO7Ht6Ilymv7m6g/V/aVQScHmqBG2S4G7toxSaLqnZRAVADhh05IiT8qiGdsDvll0iL5I2Bpl9aAy4RHpR3CZW2S6Bj0jdBaNrGK7L6R/j3DgvFZbmj6IgNfgoMZMbD/3fjdBoxKlIL0l4UAyLE4Ah/YTlCja6pCNugj2rRCrKi4FHck/4kcGTN3FLn8HTxFqJBPIwBZKngsfMMgYe+++67xA04/vaRKlSpBXvcbsDHR8Vdq37UeZu7vo4xHwfXoCeNUZ8NxlU92+GXRvgrSocjDMrpSe/HBpzPffDj4r+Ctinp4CJk7+CEWYLdiaaIr2soa+KIth6qDRafx48fLO++8Iz///LO5g8B2c6jqMi/1aAufIUKFNHAwHiqzw1K4EfscMzUAe8KOn7tdY00xGWbu77yPAI1zrAfh0Z4mN4rngfswpoGWtzuYOXcF8B9KOZVu9D8kAfdVXQm4EnAl4ErAlYArgQtcApzmwk7M+PfEJNNQIfzvAcYswgQ4MgfNP5quvfXWW/L11187JqF169aVBx980AQsYACDrCQTKfzNdyTwxVfw7eY30419FSvIBoCex+Hfsyz2LwmaLNr50hOYSxN4APDpYL3ZMVnohMlyb2xTn7PbSbjbdEjATL45MaOPOT9QG1Kd6yXq/nstP5SYjIbTL4d+kv7b3jHm7vZxapJ1K3y/3IAo0edqIjd/vsjbb8OMEnaUweDOgqotDzwgMM+0NIjs/KR1S9+B1PYcBFtZe6GgHGblvXv3NgsFGdU4UvihVPq1BejvaPUVKmiBydTqo0raBUq2CTJ9CTPidjgRcliHd5sBGa5BaPN8mNR38h8V3faRjN32luz0bjeXM6gRtYNp5l4gG/uz1IlaYQRqGNzI1i6tVSsGfRpBkmho5FbCzQQ02oJPBZdSTznyGQXupVhngoIb49tYVAS/e2IJKqfIa4MRkGW4dRg4HIJfWSDbRRdZx/Qorh0GBtgn66xjgvs86K49vSGh1XBB8jra28xZ1slomDa3bG4Bn3VqB29IfcMkkQVjTnwyeBm7xBo/QYMO7ePNb/DsYDNOvGaOxLd5R+KumyqlE8pIl0LPwQ9v59MuTjCQ1IYNa8F/QgvP+l7Ex+/BIsMPOFZEOrzfWPa1/VKi8eKxihzgWQmJl8tthXtLw3xt5XMAYPcF8xUN/O9/Y1AykEXSr8GDwPI87dBeH8T28uCxCBv6cv0DTn1pDm1TAdQpLuTR/QT7Gb7nOHRb+OTBbNu6Cli70QJnv3ANnr/w2V+l8x3vyFj9Qvwen8TX8UiZrnnkxEWHcAOAP3+UXDr/Gtk+ar8sWLTKJBIj2RAYqJ08CaeuF8d8i2seQ6XAw5Ce6RsJWt1yc5hLApSrAdsIfP5g0rD0cJtj/25wzeCx0EaReZ0wUQJvQTg/o3MjwRrCc3sryKY3gvcBvT0D/YXzqGoGcES1M1QW/1HVjMfbBOtQsv/fwU8IxwjTp083xzkmYDCjByCwBg0ICqakeYjm/jpM3Gc4Zu4/HQjIkO0qHm9TuafUo/JcqWvhHAD9MxjFLZQsyb9RZD9A6UNDoflbGL5xe2OJojPqQhLB+cOwTBlq+l970YkLs927dzeLTqf6GWWKaSGUqVkWYFlgNcAQGqqBgu/CtoJ1KAv+Gz/Pn4yyFsBWr7WemCMJmp6drPZeoXwW5MJ9xH9JAi4A+l8qbfdd/3USsFcj47Dqea4mU1ktNJqiZmQyxRVvmv78m2SR1bJ3n+dK4MKTwJ/IMmfgo8Ac0JM4W7wf3AKMWV6QbLPdN99804l8zP6iHWyBCXxmPDqq/YT0bwP0Hfnmu84kXzHJ2lbrOtlwS1NJrFtHygMgOcXMfW8Y8GDPeYtjooxX9vQAZ0CzL/05/2/cYTRSJsJv4huYss61kYMYy//YIw+K54rkyIQf2ntT934tHwP4XHLkFyOkOE8czNzvkO4APi5KJAiV+USAA1i+AT6DykGCGCcmqBGqNnzBZeyZDPJBEICmljaoRk0jtheauWd0oUBhAh54B1p9Q4eL2NHcL79Moh6638jWw8xfoMSxCLXwCHzaPlHtVwmgfS+Epuf3aNc0c78YJx7z7paNW/vI4F2D5HgwmvslCZdJjyIPSHMAZaczc2f9nDp1qrzxBnyDzrE0pmJiPOjTYhAJmmbuBOUbgwl81gefPSm6XC666HCkdSyYXlXsou/5EP3Re1Aks7E4vKrROGZgLVuZXrE+RdCU4Cki6VgENIr9l9xxUmTCZxK4CQ8IB0K6dZYogmmlS+Oi0xMhMi6FBWFTc3E9PwIHjUPSaMbPLrDuj449KdmbjJTE2z+QbGVXCX3w9iryhQluFAVfjKkRAak//1yBgELbACzyuigEktoA/54LZNq0mtJxfFuJad9fPPe8BQN4kHqkcJ5b5S60/0I565gluq+Ciec5LPLCYGijAtuL2RQ8WBB9OPAn46s5Fcyb5U4zbNYxW8uXbZFBjcLN3OmSd/hwATAecn9BBfW7kD79exZdBLcAnadI3dVvAI5E/UGzS2oaI4W655Zj+Q9D1/OQJHlzSoVZV8nyoWtkxsafTSbzwpdKT+0pD6IG54sDtHiipwV6ZkPfCIeuph0nM3PHap0B2z7A1gbbcmC/M5h1ExUlBRn/nnQxgkUn+YNwNoguD6BlbzQ+zxDgipcvA7MuTAUTeiXVAncF1wF7wOHEOQQDGr2NFSRqfpIYIIrWINSy5KJPcqJ/z4mIufQaLPx/M9HcT8Btx/jdAfl0W5xcmdhVXin9sBSNKw43AiKPgCeCfcFEjv8Ar+TvoQucAD3Lejg/Gq21MfKFjNGn58svv2/M7u0yLg+/x+x7O3fuLNTuzRjtxm0Dg8x9EuXPcugEzgXOGlK4FWBwOwY2kl3BvJQqabX1bp3FkzNn1mTEfcp/TwLoRF1yJZBlEoAfNcUHRLFKnWXP/Dc/qGDBgvym6y+//JLsNQGM6ueff57s2Pn84/fff9dbb71VAXya98FHXmFSpxjgpSnbmHBorVq1IsriTAlgAGnuY710yZWAK4ELRQKLkdEO4CRw9iC3wHYOODlBU0dhDqowzzVtnX0mQEV96qmndPv27ckvzoJfAa9X/Z+MUm/lqxRLNoaPxefSNbe21O+Gj1BMvBT++07JSWCzqu9BVS9e1wuDUsNXqvpHqQZOnnK5e+AsJBA4eVL9w0ao95IqThl58xRS3+NPaWDLllNSPuY/piO2f6w1llTQovNjDFdaVEjf3Py87j6585TrM+sAqrYOHqyo2zQwthhVW598UnXbtow/ZebMmYqgHk57QYAthT9cXbyY7S7jFPh1sfpu76De6ARLrp449d10q/q/n5XxRM+TO9nPcCyDQEMKzfJkPGbqVO21erVWxtisDPJ7J3jU0bV69x8dtPj8WKfO3PH7zfrD/plnfKOTqJ8jRoxQ+P1zyih37hj93/+y6ebNCbgflUDvBa85Y1ppvSCwEP0PulhvVLDv8eD3zap/j1Z94AH0wuiX7Dp41VWKMSiu84ZSD/yB63vhWHzwfvZh16L/+gq8/6D633xHvUVLh9pbyfLqf+tdDezfH0oklb0Ajk8DNwdTvuSLwY8dU32xv2rZsqG8xeXer0ldX9RCU4poiflxevfa9rrkUPIxNG49heDGQBcsmIVyHR8s23E6f/7T+uef7fSR//tCcz85FuVY3SnLoguStMH6+3TGsT90OFKrBbbzdiM+OwvQRk/mCZPFJZAD2nLg+CmPdg5gEUKhBajQSnTqF4L2mXrHcb9Ne/aoPv+8ar58offmELdfP9XDe1VPfOzV4YVHamW5zNQfTw7RfN0TtOysnE7+r5pZRps93Nh8K/nNJJf3VND+8qEekcHqTbg8VFZ237h1q52F4JZl9zYYBeB8p1kyH4APgE+lADLvf+Fl9RYoFkq/7MXq7/uhBiJ8F09NQXUWDrYF2/JG96j/A68GRyKA2grTcoWfVKc9IUiU9unTR6G9HeGWY+rzDdRjJy7COVR88J6Tifr25ji9YXFJHbjlPT3sO2Tum4v/d4LtvJTxqRb4TDUWbSRbNtWOHVWXLDGXmn9r1qzRHj16KBZnnbzUrl3blDfnOhmnv3Drw2BUCqcsWCvHgpGpLKTAxo3qu+9B9SbmDpVxtevUP/oLDaCO/xPEb/iw7R9pj7VtdOtxDLbOU4KPV1MvRo4ceZ7m8MLIFj4/LrkSyDoJuABo5so6EgAKMxgDMletWjVzH3aOUkMEWQycs5sOnYOPbt26KVaxze/SpUvr2rVrz/jkV155xRkopASDz3SzC4CeSULueVcC55MEvkdmMOt2BvCYQZqJ/qlTG2iTKzQ5lBMZewJXpkwZhSmvcsKT1RQ4dkz9H/ZXb6kKzqD/UN7CurxTF/3uyy9NX0dgIyUFVmF60hkTZUyWbODT1wSTZYrCpUyVQAB1xv/2e+otXtYpIy+BmPf7aSBCnTnoPaD9tr6ul/9azAEOai65WIdv769H/UczNW/hiSGb+tZbirodAjgI8vTtC4Ajg1UbGtI6btw4veaaa5z2wkXJhx9+GG5POXnOOCGwkfoaNg3JNFt29d3ZTQMrVmY80fPkTmh5mkWLb775xgGlbAB05HffaTtM9stjUl8B+SX8MPrQQr19VSOnvpRcEK8P/NlFVx9ZccY34sLIe++954yR2K8VL54N/VysHjyYiPtLgF8A7zhjWmm9wD8T/c8Nob7HG4ff3VX/nARg505VYOOoLxY3aqQ6Y0bylAPLcD3QKG90MA0Pft8KoO8nMMarXFTw5ioQqhuXV8WizmfKhaIzEfB//QLcAFwmyFdj+zqwtWdfUy1cOJS3xJKbNNf/7tEis5O03C859ZkND+mW42eu1xxT//jjNKdsv/lmLBYC7tdVq7rqbW1/0DyvDdOiv1zqlGfxRUW0zeYXdfnJ3QbmuzIsb+02AIS7B8BnfJg8r0df/g1kQRQ3FeJ3gcAYtH2dfMBE24ChBEVt4toMmmsyMLpGDVV8XtQHmRx65Yi+k+N9LSElTRuPyita9JGcWuqnRCf/db67Qm/u2UQRBNDpB6pLDR0nn8HryrsAsMuEyop943t9I/SNQHj1KTAKwPlWA+02pRXKLw44FAB46nvkf+pNyhtKn6DYF1+mCRQjNDgRjE+jUxeqYL8POLXWsGvXLn322WeTgbyXXXaZWVyI9C1WPQhQ/0094S2OVC3gc+OxRH1yQ6w2WXy5Ttj1hfoDfmVRTgeHA/Jl8DnI+x7aSynVnDkByAKRDV9L49ylZcuWMAKJssoG21atWp2i4IJk00nsY7uB8VCnLFph/wdw1lJg+W/qu6OzemMSrTLmAliz2zTww49Zm5Gwp9nf8CqLijptYNqeCWFXnF+7LgCaOeXhAqCZI0c3lTRKwAVA0yioNF4WCQBdtWqV+XheKABolSpVTH6feOIJtVc3uX300UfN8aZNm55WGvB7hVXUbOZaTgZcAPS04nJPuhK4ACXA6QRm24qZojOAL4T9J8HbwMkJPtH0ueeeSzapgXm7jh49GlobkSdfyVPI3F+BAwfU/9qb6i1YwpnY7StWRhf1flBnTpumGwGQ2H1f+JMDv2LSehsmygAMDPAZjd/tMFFeFn6Vu58ZEqCWmf+lV9Wbr4hTRt7KVxpN3UhAzJ6Tu7TPpqf1ooV5nUlTo9+u0Ym7vzQT4MzIU6Q0oISGCbtqnjwhYAefUP0MGkUZrdow+9Thw4frJZdc4nxHObbgwiJMLyNlI83H/JOnqve6OiGZ5sinvkcfi6hFm+ZEz5MLucCyBKpbNtgZvh08Z47eAkCnLFCtSsjvK+Cx+7/XW1bUdupLhV9y6wsb/y9N2kYH0Ie8+uqrCt+OThlVqhSLcoN3SWieqV4E/hB8quY4DqabCMb5x6PfuSbY92C26AV+4ntMddm3CqBGAdRYdZAAKJSSFGvZySgwF9ffFHZ/LH4DhwmsBm/erL77H4IWYS6nbvjqNlT/1GnJ0kjtx3GcGA4mpGYDn7Ww33cXgCV8FnLlCrWPpItXaZ5XbtciP2dTamW/DXByrxcqkqchLgbQAmn27JA276RJn+mKFd1R5vdpzUaLNd+H7wP4LOWUZ8nF5fUeLHz8CU0yYK9aGWzn7f5Vqps7QRaQlenL0adTmzYw7zSZwClqda5cuVInTZrk1LPZs2cjCPpWAKb8Llr0B7RroTugsZCxDUY3ARL4AzCuAPqM/U8c1JcT+mh+sepPdBHRUs/n0xI/xzv5v3lqbb2pY5Ow8bRHb5Jm+oOgDUf1UW9cUaesvJddlUrfuBkZegicF2wBhKocw88AR6YArLB8Pe9B+jmc9H2NmykXTdJCJ3HRGHA9sC3vGtgfCD4IjkSUH0zJFQGMnPZEKzLKOVyuoXt3A/h8Tk96C+KQ9V7LDydoz7Wx2mppPUdr24ezaDbaCGznpQyqWi5gwVHoswth2AKlUvSruCBIP6CQGmHlwF6kpeZnz54906T8YacRebsQh1uD7XJAA9buYFTGLKbALwvVd0sLp3wJgPo6dvlHF8DWH/1D7/+z8ynf8Ml7xmWxdNL3OBcATZ+8UrvaBUBTk4x7/JxIwAVAM1esFzoASlNPfvThY0dpXhROHKDQ7I4DlGPQnIpE1Ia46KKLsMpfWBGV0aTlAqCRJOUecyVwIUqAEzwORquD7UF8aey/Ad4HTk7U5nj88cdNf2JPJjipoUnqP0EBmM75n39JT+Yq6Az8d5W7ROc/9oTO+v77Uyaxdh4D81MAB9AW8t2Diex6+wp3m1kSCKDO+J56NrkGWs266p80JeJEeOfJ7friX/8zGmS2qXurVQ109r7pmZWliOns3Kmo2wo3MSGA43qsB8D6NcNEDafBsJ+Hz0Bn8l2qVClokfZVajVmlAgg+L8cp94rqjn1nsCy/8VXlG3iQicEgdJFixY5gFQ48Nlv7ly9AXWK4McV4Hchiy/2fqM3Lq/qAE2VFhXUd7a8pPu9Z5bF7t279ZlnntHcuXM7ZVS9epx+800c6mcinnAleCSYMNDZEzE1/xcA6aqEAZfAfPxAcH/5TrVx41D9i0e/dPfdCi3E5M/1z0J/BTTK1lanyw667ghAOzGwbp36etyt3tgkq25QA6x5Kw0s+CV5Iqn8IrxLYKsa2AaYkCWYrkLz8VF8JfAsGwDMVXW+5n2/sZF71cWldei2fmfUymbdRcAvnTlzolO+U6eOgPblHTp37uNaqeYazT/oTQCfRZzyLLPscn1i16e6MeDT55AXQtF23p5YproTYLGziAUA1NcJcjgDBsUxL8fHEyeG8vHTTz8ptVHDCR4XDPgcHW29N7e3326ZVAdw6c7ee/SZ2Oc0t+Qx9Se6BMzY3yqoxedZbheKzc+mLSc30satbgxpHkq0IrCRLpMfYHXwDMoqTDv3ujrKRY1TaR0OoTJoLrD9rW6P/V/BkSmweo0BwRx3GFHx6mvdTgOLl0S+IcVRGwS/DsdtedfB/ufgE+BIRE32e+65xzEvR+wEvemmm5SyjUw7sMAArVRfCNCddyBB26+K1S4rWuhvh628svWNBtcG23kpvRU6l/erehIUVnmq/fsr5jKhp9CNAU3b7bEKte0fe+wxuC7ZFrooQ3s/465bwHY55MP+I+C/wFlLgR9/Ul+jm0PfAZi8c+EjcJYWBWfzFvyGc+GpONxfhH/D5+xHB3cBkAuAZk4huQBo5sjRTSWNEnAB0DQKKo2XpQRAqcXRokUL80HNnz+/wnG30eIIT44DvKFDhxp/XtS+RDRDo21JwDGcqCnF+xEwBCufXjMpat68uV599dXw9/SA4wuMAzU44MfAuLEyvY5waEOz8rQQ7yVgOWvWrFMu5/MJfsZiSZuaFpHorrvuMu9KgON6zAY5kHAB0EiSco+5EriQJOBHZjmduBpsD+LLY/9D8KnADCeF1Bi3XWmwH2gC9RdqVvwTFMBiju+Z5/VkztDEcTu0CX96/kWTp9T8jgaQXV/DFMABJvUBTO5dylwJBIAoepveCs2moC9K+GL1NWis/lmzIz5o24mtxmS2LPz62ZOmTqtv0V8PzY94fWYd5Fz4Ecxd8SnE981imhmnOl9Pw4Ppq7I/ZuMEO+3JNxcS6VOS3/qMkgE+x36l1A6zfdvSpyNdCkRyH5DR5/xT91ELkxYn4YAn98eD35s/X2uj3RP8uAY8EOOsL3eP1/rLrnDqyxW/Ftf+f7+tR3yHz/gKBD6fhCNX2y86y6lu3XiYl8fjXvaJhH3Gg9lXnj3Balf90CL2XhrW/xTHsb6qP3+veuONofpHEP7//u9UH7M0lfcCAXKAz9zoz55B/7ULTC0/uDxIBna1vUMDv61IU+Y5AuwHvgpsA0yEeD7HsPX+BxTm2qH85ar1veYffJ2R+3VLLtLPdgzRk35CVKmTDXzOmBFyYzBt2hCMZdtifPqclrp6g+Yf2gfAZyGnPCv8dq2+sXeibkFZ4zWTAZ8vAhfbcxtk4QnKA8XmAz4Y2IALT0NceKBbqHB3CvNRt2jVEE4rILa2bUNauPQl2b27KjVBDfB57x59POZJTRLLr350SdGK7xXRYkHgk75PO0y5VZu0aOwAn9k8sdpVuutaWQjQ8wmAn3mcdmz6xu9nhWchuI8HGvNqVApTL7ntCk4d4Q2s+l197Tuh74230qc7jK49NbBmLe47M9nAZ3VcatcFdIn6NdiXyu3rALwjarqj3Uoz89atW+uyZUCoI9J2AJ+PqNefB2etMciMffHafAV8xq7qoH8cXW3uYq36HFwLbOel9Dp4JocIBGUCpXqlq8Zw7Xy6MahevbrT9yKiO/y1Pn+KEoh5QLr+zcHVTcH2mKkQ9p8F7wRnLfE7So1u5ztAzX/6z+ZK3j9Ekb7h1RaX0bn7I3/z/6FsnvGxLgB6RhGl6QIXAE2TmNyLMksCLgCaWZK00kkJgD700EOO2Se1J2kuFW5CzkHUjRjJcjBN/z4EM4sVK2Z+MygIzT9sonYIr6tZs6YJUMT9fPCobvunYdqr4dSfACpXUem3MxrLz7wuF+yPUq5U2+mmdcugJUyrYUMgAhGIK+M8TxCU5AKgEYTkHnIlcEFJIIDcjgVzmmsP4i/G/iDwqTod7GPonzDcjA2RqdO9CILEM4UM8AltwpNJ+ZyB/7YqVXXOK32gPTRXqaEaiQJQ2EjmYy8nfj+JiezuSFe7x85GAgEAS77HnkQgqdDk3lu7AUxR50dMdseJbfr0hge19IKQj7yua1rq8sOLI16fWQc5TwSmnwzYadYMgVMWZPwJ/KYT+AwP9EHLCQZMjOSCIa1PMsAn/PTRZYAz4aVvwP4DENCFcMWFTQQ+ubAaCfh8C8evw3mCHzTHHgEwbNzuccmAz6qYZNMn7HH/mWXBMVpK4LNJk3j0H0DQTJ8IhFGngDOHHODzojDgshSAz48Bsn+vCIQVAhbpt/DppwHsJcfi1P8d7q0Zdj+U5fwvof86AKbGZ5ceIZ9/BLvwO7CWwNmZiRqfUJwzeq42wNQSv7/aZgVeohYqhoHggOap963mH17NAJR1l1XRcbs+Ux+0Mk9HkYDP6dMH6IYNraAF+ooWr7JZ8w97FcBnfgf4rLjiev1g37cK7FUhDq0IZt7Kgl9Dt7D/1jBZAJj1PQQ5IL+nIyoDEIwLBz4XoLGndEEBD1cA7qBV6LHemybvHALDi4oBPnfdu1efjHk6GfB5ab/iAD6zmfzT32znKa31phZNzbidY+hYaOHeI/fpX7IM/j3RN8aGfHD6bm6ugfmROp0/8To9wDbwmQv7d4N5PDIZ4JMB0GzgE1rAvl73KgPipIXYeoaBucBg14WbsT8dzJFDJKJ7GQKfnA/xXTlH6dChA/y3pgbQEvh8SH1+oPdob9SynrYnXpsuT9CHVnfXTcc3mMcQ+PwUjGrv5KX0WtzRDuUSpVAGgbfTL9AO/OZy8+/bb7/VGnDIynyQOX977bXX4Lv3YOiiDO1Re7UR2B4zFcU+GqDuBWct0ZdnMuAzd0H1Pfci3DBkfV7sN99+4m99asMDp3zDbe1d+7oLZesCoJlTUi4AmjlydFNJowQyGwANLFuu3tIV1ZsfvmnOY/YrOHmzAABAAElEQVR165VGCaXvspQAKO8+nQ9QBhjih5cR18NXlL+Eh3RqT3El0p6k2wAor8+Jke8c+LTiYJEDCoKSPE7fm1ch3Of6oA0Uzdjpe5TnXnzxxfS9DK6mk/eXX35Zr7vuOgO00m8fn5eSCHzw3StUqOAEM3EB0JRScn+7ErhQJMDpy3hwNbA9iK+E/RFgTjWSE/sumrrbGp9cgKF2+q+//pr8wiz6FcAEhlFrwzU+/77yGp3T53UDfIb3teFZCvyCyXHjsMky5pD+5zGZ2xd+lbufGRJgZGHfkzDnDA+wcROij0+ZFjF5Rm6nmZyt8UlT0Z5rb9dVR5ZHvD6zDgKfNabutikvgY7bbkseJTi9z6JW55AhQ5RBBfltJvPbOnbsWPNNT2964df7x09IrvFJ4PPjgRqAlumFTrQ8Sc3U/S1oglZHuycQcx0YSl46EYEzwjU+CXyO2P6xnvCfWRaMNP000MVwjc8mTRIAeNvAZz08YTo4cwhDObgpQN+DbtbR2CyHY4Nh6o4FGWoZo5oYpj9N+p1NiWEEfsS9dcLuz4f7X0X/BTwnsGED/H32CgGf9PlHLb/gWPFMb3EUFwwEXw2mjMltwJNOWRgIaN6Gk7XAKEvTts6yy3TCbkSS5guehnh+CyLQzJgRMjGfPn2gEvicPh0m7hft0PwD30qm8Xnxynraf/9Mo0/3HNIOBz5fgUbm/haQhScoj0T07Q9DDttPkwmcoo9PmrqHA58E2wm6hxNjgQK3w7jYKhMCv717W0F0uFC2+/59+lTMM5pDcpr2HV1U1ACf6LeosV5qQYJ2m9FWm7W62QE+4wBE3iu9dZOsgi/Wp08FPhdF+p6uR7Y4n8kJ5rcalcMEIfwL28gUgFqqCXxjA5/w9em7534NbNoU+YYUR9l6PgGnBD6/S3Fd+E+6Mbgb/hloQcb+jsBn586doSGbGvC+25i6+4IanwQ+pwD4bLw8Xh9Z09Px0+vDQ8aCa4Htell6NSRxuwV8XnklNFGhihpe/RisinMau+/l3IWWdXThdXZEYJoQMMuBXBz8Gng/OGspMPdnLOI2CS2A5Smk/pf7YBEkeT3Oylz9U9/wc/2OLgCaORJ2AdDMkaObSholkOkA6Bz4qIkOmbA52gcSF+qIz4N9roidC0oPAMrVZWpvUlMzUgRk+sXhB5qOwUnhAChN48Lp008/dT7mS5cuDT+lw4YNM+fat2+f7HhafvDZ9iCBW07aIhG1vDigoWmQTS4AakvC3boSuJAkMBWZrQG2B/EXY38Y2AtOTpwUPvfcc2ZBxu4nbrnlFk3ZByW/69z9CmACY4Ib5Q0Fzvkbfg9nv/Gm8SlGM9ZIZKIiNwsDDnJgsvwMJk0u8BlJXGd1zER1h+9Jb878zpjA1/QWDSxcFDHdfd69+uqmp7T8L7kcja9ua1rp70d+i3h9Zh3kPBGuHpP5+KTG5+LFGX8CtTpHwv6yfPnyzneVGp9c8DwTQHSmp/qnfaveqtc6MvWWqqD+AYM0AC3TC50ITCyG4FNqfPL3uwCnaqCwCH5cB6YW2Mz9M7TJbzWc+pIe4JNjMQY34uKz3ac1bpyIsQ0QLtMn1sF2BjjziBHHvVeE9T+lLeBzGfAurI0jHxZT4xOWuZrSbatZuLkx7P68uL8P+q9D4G3b1HfvAwDTgj4+CXxS4xOaoGkhgl3DwVwKswGmltifAgUyxMkM8/EZ0Hz1pzvAZ+2llXX87tFpCkBGH4vffx8KbkTgc+PGlljk76MlL96p+fp9AOCzmFOeFyFw1cD9s4w+HfBd5ReKeSsLfhF42r4OkAWASQMkE/iE5jbN0E9HdEPB4EbhPj4jAZ/AkbVLF8V41yoTanzee6/CfzSegT7j0JNH9OW4Po6Pz6gCopXeLqkl5ln+DQl83vXDHdq6YyszZmYdI/DZWx7QzfIHND4R+C0u5KrFh0WhyH3j33idB8AEPPmtJgBKjc+N4MhEP4++7neFQHBqfKJuBMJDn0e+1Rz14f8X4Fpguy6gS9TvwKkRlSPuv/9+x8cn5zwEjNYSQY5I+01wI68vP85aGp+TAXzeuCxeH1rTXbcct0BawuloNlofbOel9BrcAW1c8Vgan+PGoUzCcPeff/5Z69Wr57RrWs29/vrrEedfSDYdtATXNgfbY6Yi2GfNzHqwkf5aGbDKmXtD45OLwf8k8BnpG959TWtdfQSrFP8CcgHQzClEfOZcciWQdRLIbACUOecEh4EMzmsOt4PIRHGnBwDt16+f+RDbJuMps0ENTw6OrrmG66zJAdCUPj05mOC11AxNSVzt5Dn6BE0v0Uz0xx9/NJopNqBJk/1wDSqa8DF9BgYIJ/t61wdouFTcfVcC56sEaLbVAGwP4itgfxCYU+DkZPsZppsOtn0yo6amt60nTzXjvwjy+Pt+mCyq+/ZLrzCm7uy/UgU+/8TkOHyynITfmNQH9mQ8L+6dkSVA02v/ux+ot0AxZ3LGYAypBVs56juifbe+phcvzOcAH3euvvWcm7rD8lXfekvhXiYEPDF6M3C2s6IJEyZo5cqVnfZCH5+fIVT82Zi6M0MMauG9vr4jU2+RUurv99G/QuOT2nhcKI4EfH4Ac+Rrg8AnwTmCdHMPztUWK+s79YU+Podu+zBNGp981vvvv4+o0IWcMqpfP1HnzbOBz2vxhCngzKPAHIB0QG0djc9iAC5hX/7HKitwjm1WTe1jBtyC0nQyCqxEfwWA1Lkfwz+jsQ7cxbj/oGsJBDkxYAhANl+nrkrfn2khPy76EhwOdhHi+faIFTUbMaAgJ4vz15mjBUZYQaVqLrlYx++CCwfa8p+BdsKvxJw53zrlSx+f1PhcsOBlrXDJHs3TZziAzzJOedLHJ03dgevqu+DKYBv8enwzNGLhc9OJ6g5g0tcbcth2+kxQG5uWTuFR3efNm3eKqTtwPKPhScCT700fnz16IIzNX3jGUQTTefWEvpfYVwtJYVN/onID+OxTSkvOSzD5Lz4/Vnv83E479rzD8XsZ48mmPaSXbpR1AD7fR1mF9Y033qSM1H0qsRI8CUYHZb7VObDtCV4PjkwBZN7X+6HkIHi3Xmk2dSeGOBEcDjZCIVkj6+pbeeDiKDWobasQAp9t4ST1d0aJikhH4ZfzdQQ3KoSz1hiEPj4bL4/T+1d3AfAJQQeJgCtnM3bZl92IO/Adp6k71pOMqXs48Mk+pBlWr+yxCsctfRD6PZLiif2MtG0J4nYEW/lFTHnsvwDeB85aor9WX5v20HgOKhthgZF+z//JIHf8hn+wpU+yqO78hl+opu6plagLgKYmmfQdR7fqkiuBrJPAuQBAsy7359+T0gOAMnARP8j0l0dfninZBheoiUCyNUCpacn9cKJZOtOqWLFi+GGzz8AjPJcRADQ8MWqo2KunH3/8sTlFn6PMP83sUwZrcAHQcOm5+64EzlcJLEPGbgPbg/hS2O8LPg5OTgyENnjw4GQ+C+vWrXuaiK3J78/sX+yT/J9+rt4yFzkA0M4KlfSnF17U2bNnp+r3OPA3JsdQlvFiEmvAgzj8fhAT2Z2ZnUM3vQDqjH/wUPWWKOeUkbdmXQ3AWiQSeQNeY6ZM8MoObnT7qka6+NCCSJdn2jHgIDpoEIwWi4eAnTp1EHDm57N7BL+/4eaWZcrA/ySCI7ItnQ0FVqxUX7PbQjJlVPc33gYYAzTmAieObwiUhJsh2yDoICzKXg8VSIIfV4I5Ell6ZKUyAJZdXxjV/cOtb5wxwjjFRACaFjUlS5Z0AJIaNZLgb9IGPqviqvHgMFUy3ngWFFiK/qZpGHBZEPl4H0GMAOQwijvcIyIvqjSrpgEQwbdwCmzC/V1wP7QQTf+FrtteuDFa8K+8pt5cYVqELdpoYCVQ1TQSga2GYBtgItg1FUPOjz5SLVIk1D7y11iIQESWpi2jun+6Y7Cy/Z6J6F5g7tyZDvA5ZcoIBDe6HabnT+kVV+zRXP/3NYDPy5zyLLv8KhPc6AQSHga+Cmzn7Z69qtv/D3KArIwsIDsfgNDAX7joNMRyXw/zfwbAsesWF/zpNiqcbE3wJCyOsUxo8t6pkyoVaOnO1DvAr0Nzo/5IKVN/PPGiFz9eQsvOy+Hkv9vi1nrP/+5yfGNHeaL1Dk8nBDf6E6DkcPXmKBtqx+wbZ88Jz0Jw/zC2fcCFwfa3GqifrgZHJrqCob9Hx80IQfAOdypN4NNKP+LCm8G2vOtin60hNXibi6M0J7fnL5x70CqEbgUikxdtcJCe9JbCaeu9ftyfoM1+y6bdVrbWdccIMlq0CJvWYDsv5fAdT+qGckGZly1rBTcK121hoKV27do5LgaSUIgEZVP6cQ0mn47NVlx7L5gKJ8wzwegnwbvBWUsBuBYwWr225WV8Tmg8PwZ/5VmfF/vNI33D2/7e+Jx/w+3nZ/XWBUAzR+Ix6CxcciXgSuA/IAEMtMxbArQUmMGf9o0xWHPOY0VV4OvT+R2+A9974T8zdZ9pP/LIIzJr1izBxER69eolGEwIomRKXFycwJ9PsucBHDW/n332WQG4a64HKJrsGveHKwFXAv+UBDbhwS+AxwQzkAPb+8G9wUnBY6HN+PHjBcFAxG7X8DUs0KIQaISHLsrCvcC0byXwxDMiS5ebpx4qXkzWdGwnR2+oLxdffLEULVr0lNzoIYTmeAMzsndw6ig4WsTTRSTqeWxLnnK5e+AsJRCYNEUCjz8lsvJ3K6UrqkjUyy9I1E1NIqb8zpaXZND2D+Sgf785f0X2avJEiVekVq56Ea/PrINffy3y+OMia9ZYKV55paBuizRqlPEnYMKPNB+XKVOmmESwOGq+l/xuwg9ehhPWzZsl8OyLop+MYpwZkRxJEvXIg+J5+AHx5GAbvnAJCxqyYcMGlMMawYJqshc5mDevjLzkEvkzf35JxBn2Us1ObJWPtjwnL+3+BGroKtmjkqRXkYekZ+EHJUdMzmT3R/oxbdo0eeyxxwRRvs3pKlWS5OWXvWIpi5XCsafB7cFR5vzZ/oOqnwTQHPRzpES4DFmMelTkcDeRN/uLvFtJ5MgRdEvol7rh2AvonosVCz1V9+L+V3Hrhzh2HIxhoOdupMFs5veLDhshgedeEvl7m7nJc+MNEvXKC+KperX5faZ/i3ABqr0sCV7IUemD4JNjRe57QmTdOutEvsv+EOl5r8RWmyX5YgpI76JvSadCd0lcVFzwzsgbjhVXrVomW7fuwAUeiYk5IhUqTEV7yC89e74r84r+ITn63yLZPQvwoiIxcWWkY/EX5IV8bWUSxp834K4twaSvOybyal+RoswwuwsP/tpCFnh9T/ngRRE2mKrj+VsFALsZu/ISKBnIJahbMIl27jh5UuRDyPlVyHv3buvwLbdYvyuhnAITRKbW/Vae2Iz6I8vMt6Rc12IS0/m4HIy25F8vsZEUm3KJDHlzmMBqyiTSPKqFvBR4RS6O3oDybyWyD30jniVXXm71jU0bO3mwdvzYjAC/DN5pHTKSeB77VwR/J99AQ0L040ESeBnC2WVl3tOsqUS9+pJ4KiPzaaCVuOZ18E/Bawtjez8YOZaY4LHwDdvuJ598IrAEE/hyNaewOGrGCAg0FH6psw8oVby+pyU2218ShSa27HBAXt3sk2h/Q3mtbB+5NLGKuRa1TfDZlpnBO6NR3jufEzn4sUjhvMjn+yI9eqA5BKdFsPhAO35ZYJ0mWEwx8xP4HzXjl/AyDiaXjs0BXPsmGA82DRANVbqA0Tjk1PEGDp4zglNaCbz2puh7aATHT6BQosXTs5tEPfukeMI7jXOWg1MTZtv6Zu9YeWPzs7LxhNVZ8Bv+ZIlXpWauuqfe4B5xJRAugczBUd1UXAmkTQKuBmja5JTWq9KjAUrfeWj7p5iOp/YsWwM0kpm7rQFKs7qUlB4NUDokp3bKTz/9lDIZ85sBCJjnUqVKmd/UKuXvtDDTTQvRvJ/plStXLi2Xu9e4EnAlkC4J0DyL2gp5wNRe4PZx8C7wqURzwJo1azptnP4LGaWa2pf/BAWWLkvm3P8ggu0t6v2ATps82QRoi5QvKiX5P4S2DjStbHNRX0to8KRmjfdPvNi/6Jk03fTWuSGk1VT2YvV/PibVOrPg4I9602/XORpT1ywuq5P3jDvnEqHL6lq1MGuDZhcZMfx0zBjUi7Oo2gBXlMENafLJ7xi/1wxAyAA+Z0OB/fvV93+PQ9MtpyVXRu+GWWuA4en/BcQAONOnT3e08WytvDEzZ+qt27YZrS8Ujz4L3uA9oC/99biWWZDd1BlG0mZUYQbZSAstRMAk25qFZVSqVHb95JNYaKIl4vaS4A/Ax9OSVJquoS9h3yPoe+KC/Q+2jETu3QZd+76q+eHu0K6DDLCV0ko4gKz438T1MDs3/ZcH97dDPYUWIsn/zST1Xnp5qL1Vu079388y59Lyj8n0AtuaddWw/wl4FtT/ECTbyVteqNzl69PGyJw+ed/a/IIe9p25XtO/5vLlS3XChPGmfL/5Ziw0ArtDs7WH3nnnOo2vs1oLz77Naf/FFxXVu+C64Ij/pFIDEcqyTt4aQ/Xwt2GQQ7GgLNBufTdAFr/iojMQXaHQMsCuWzNmzIDvTmrzJSf2AdQotMukdu2QJnhgruqCKr9qPWlg2jfrT/FbC+plPxR18n/zbzX1hUHPmHEyz5Nrx9TRn2Q+yugXfIfC+kZYL/g/G51K3zgRGbsSzO80uQ6YEkmd/F98qV70t44PSGqU/oRMp5E247oHwHZdqIL9/uBj4NQICwmIsl7FkQcDsfJY6vQzMNrrcNp6r3XHEhDQLlabLKmuv8CNhU1UfH4MjKIw+SmHTOR5QdUDq3+6YIAVOwIX2VerAmA3/nvZ51Lm7IMZaGlTGoM7hVJKuXcSBzCA0BJguyw6Yj/tmrS4OFOIwez87/VVLzT+TRnD5N3X9g5Nj1ZvpmQkRSL8hjeFiwpbC//6pZWy5BueIhv/yE9XAzRzxI6u3CVXAlknARcAzVxZRwJAacrFj/HVV1+d7GEEEXgcq6PJjts/6LuuVatW5oPOY1kBgI4aNcrkiX4+IxFN35ln+tMhcWDBKPeRmO/La8dgNMnzaTU7cQHQSJJ3j7kSOFsJ0ICQE/viYHsQ3w37f4FPpfUwD2zTpo1pw2zH9I33EWwg2Q/9E8RADb7O3fWkJ94M/I8geviyzt10CiId0AdyaibFfuBo3oqhybK3JibL8/6JN/j3PzOwYYP6bu8QmnwDnOZkLbUI5H8eXaNd17R0Jk2XLSqiT294UH20LT2HRDeIrVuHAA4EAdYPMb+lGXxGiQAnrB0cM1dYaSjd3OyCP/SzoQAyZfzbQpbOhLddR4BfhK0ufKI/cfo7t0EpezsOAEo3uPYpCzSaYExv8DqsZNCnZ6VFhZw6c/fa9rrhGAo0DcTxCiersGYx/VrevPH69tvxiPxN4BMopPHfdyANKaXtkgC6XP+7qFd5g/2PB2BdJ/Q/6HIZmZoei9C1GibIhrWmU8g/GveWDt5PsK8R7l9iXRb4dbEmW2god4n6R5854rr9EBrJPgMuD6aMLwUju7pkDZyiAIi185ajwCHN/8R9WmRurJaYH6ePr79Xd57cjitPTzQz56L6pEkW8Pn11+P0118fQRCn1mgrizWm3E4t9M19KEsrQFBRgKq3b3lJd/kOG2ipK5JnvsiEy2bNhByuCMnCC1t4/3c4cQZi22SATrtuEZyj0kDKxTKu+1evHnpv+pPEupqhwHqEF7pps7aXOyCXYP25MqdW/bacUxcJ+rw5+RWtVq0arrGAz8uyVdFvZDLa7kb1FrojjX0jjb2B6jrf6cuwf/oFocDP89R7be1Q+pWuMMC4yXwa/h3ENa+BLwJT3ty+At4PTo0Y7LBhw4bOu5YuDTcICMiaUq6h+9dh/NAGP63xx/YTifrY+littagCIryPdy47ir33wayPzEtZfA4KfgT3A+in6YP1oYeS+8Pl8+jGolixYk5emsBxMzS7cffZEuVeGWyPmRpjf/HZJpqh+/1jxiYDtxnMN3KArAwln6Gb6KIg/Bt+5a8ljCuMc/0Nz1Bmz9FNLgCaOYJ1AdDMkaObShol4AKgaRRUGi+LBIBuwKSQgyFGew8fGNDpflksM/Pch5x9hRGjnlIDkudgomXOZAUASqf09OnJCULKFdzN8DVTuLDl4J2g5pnI9QF6Jgm5510JZJUEvsGDwgfx1KkJzqJTZIH+2eDqAhONWNP/JCQk6FNPPaUH4U/snyAG1fPBmb83wQrmcSImu665pYVOxkSLfsWoXRSJCBJ464RNljGjIxjqUuZLwPiae+LpkHZiQi74JHxaqbUYifZ69xiNPYIp1Bgp90tOo012BMDHuSRm59FHrUk0Pq341inqtqJuZ/ypBHkGwXmo/W3kN7tly5YG+Ml4qtadRrPvosoOqGEmvAC9/g3EACQMmmaDUs520iT9H4LSVISPVIIfhEuWgafvnaQEmGwNo5YIdrTsMIGiMxMBMPr+Y1/G8omPj8G4KglAHCqAJoF7gf8+c0LpuML/FfoeqK45GucNAFyi6GBEo3XqhEA2Gu0gPtYpFAAY5wUYZ9/vBQbm/9a6LACtRS4GOQFPuNDwfj9lMLi0EHvMgWDCapRxOfAT4LV7FRG7Qz5I4xJPapGe72jhWTmN3Bm5mYsWaSFqVk6fPtEp359/fgHyvklHjZqmiQWOa/4hr8HPZ55gecZq3fV36+8AVXcj8afBzBPzxjx+/jsUAG4Ok0VJyGIU5BnAydMQvw0MgMMAZKxfjPBOhYSU/uq5ltCiRahM6Od0IAREN70B9BkHHjisT0U/o/Fi1Z+EonF67ehQXawCjdU3578M0Pg2U79Yx4pkK6qDZZieEEQ1z4++MVtQc5t945PPpBKVewvephvYBtuAfBsvt6mXKxdCTPAbCQa/KVxS/QMGwT8pMp8G4lUjwVTPoLzJwBd1Kzg12r59ezItd8YpoN9Pzmki017I/BFoWOfC6ex61Jeob2+O02oLC+kn2wY4C15+nP0CjGrv5KXEJNTH8tD69CiCKCn8tuJkGNHCzVa2oNy5P3MmkPKzJjRUE/bJLour8HvKWaeakQQIctJvtqPVC21v/8QgMp+RBDPhHvsbTu17+xv+9uYX9Vx/wzMh65mehAuAZo5IXQA0c+ToppJGCbgAaBoFlcbLIgGgdApObRB+nBksiOZxNtEBuw003HrrrSYK6cMPP+wAo5WwBG07Zc8KAJT54koq80rzkQYNGiij1cOXGUxOcpvjd955p539025dAPS04nFPuhLIAgksxzOagO1BfFXsRzZNI5BDDe/8sMe02z/bOhc+/gniYpH/k1HqLVLaGfhvuq6OTv94AKIEL0g1gmsAikk+dLHeqOCEOT8my1hfohm8S5krgQDqjH/QEGg2lbDKiOZ4d3RWBmaIRAyOMHRbP710YQEzaWJk5EfX9dIdJ7ZFujzTjhELYNy+AgUskIOBTLp0UYVS8VkRNRc5hmJ7IV977bUI7hIy4cxo4oHlv6mvfiOn3nsrVlL/BJrDXvjEccyKFSscUMoBPgFQvQ2NssoAUQjC1AN/C151ZLm2WdUwCJTFaK2ll+i0PREQwwiiYZ82GEHbwsHptm1zQfsvAVezT2wGZh+ZeWQCHNUNA+sqof8BVrENVRzWuAbIQVUxZu80f0+pdWwCHAHocYBPgHH+wei/gA6ZAEcvvKze7HmsuhGbZNwipLbQEOmt2PvXAVPGZGpZ/o6+kXlBLE7UYwb6CWjxVuO00ORiRu5NfquhNHFNC3EB7YcfZjjA58yZ/XT79sYIJjYcAcb8muuxcQA+KzjlefnqZjodQaxOIPEBYBuUBealrwCQPdwbsogJyiMHZPEq5HDs9DlhuTMAzmSob9r1a8mSJcqxeDhx4QNDW42Ls947O6rEc8/hmYfxDPQZ3r6oP0nDtIgUNe2bAY6uebuSlp6faPJPFwzPrfw/7f1Qb2ccnxidXZ+VF/SAHEIgqsHqzRnWN3a4UwMRzbGPIFsvg/GxMvUyD7bPgJHBVMgsDHLRKS6HVRcSc6vv6eeUx9NKc3DhDWC7LtiLDandT4CT0dNz5Mhh5MG5C+cr1OKOTAiA5++PyO6FcTq7+gOJ+vnOeL3m1+z66oankrlP+AVX3AS281LuN5TL9Va5XI8t1kqSEcuXFnJ231sc0etGjhyZTMkk2Q1p/sGFkO5g9g9k5ggNUFEhspiM1UunrqGFDnxn/QMHpxncPhfZ5Td8yLa+Wf4NPxfvkllpugBo5kgSnx6XXAlknQRcADRzZR0JAOUThgwZolwl5cc6HqE9OUCziWYanDjZPsN4TQzCgHbt2hWD5tDEMKsAUOaLK+ZlEK3WHlxwS2BkwIABaR5guACoXcLu1pVAVkuA3rPuAyeBOYgvAeb0MvIgftasWXr55Zc77Z2R3Tlh/KcoMH8BtJ9qOQAQI7vPfu0NZT7pxy0SGT95fTBpxSTZgAcwlaPfPWrwuJT5EmAUd+/lVZ0yMpHd4fszNZq9b7rWWRaK7Hz7qhv19yOY5Z5jojIQ3NOhbltMU+PFi8/uobTq+H/2rgNOauILh3KUO0CKSOeQ3jtILypIUbAhikqxoCKIoCCCCCpFRRAbKihIEUEUpDcBQUV6V4pSBARp0uvu5v2/b7LJ7t3t7uW4vT3gn/fjsblkZjJ5M5nMfPNKG9jQm99HRhCfMmVK8gpFbh1Agvv57ojundmQKyO7f2hfsy/ZFUjBArih8ffff8eJum2CUxNWrpS6CLdNqKEyeBz4CLSE++7tJgTJqWFE0HzM4Q/kCvxC2iEC0f6aYbVq5YCJeSZk5XhYFbzITjG20+hHMd50xtjjv/HyqcjlCyLvvCMAjYz+R7CtVy+YFscbl3Sk8wxEfmCzavzCr3sA+gTAOBJN212Filnvm/uBtpIUNwh/oIyHwSbA1BTHK8ALF8LUuKzv/ShQe6vknlRZybzahliZdtQeqERwbMOGtQAcDXP3efMmQFvvfmygvS4NGpyVTM03w4T+Dgv4LLq5snx6Ci8niP83Bpt1exKfqX8hO1curyzSQRbPQhZHmDo0HTlyROjb0+xb7AenGcrdjzwekbFjEU8duBzHBWoXcl//ELEvkGcZZFNspVTVDDdOfM/LPVVcyv3mc73QZedjMuzTd8Sc86fR4G8y3ROyXzuEyO4/Y1OohtVWocdGjhvFweyX5MfB+8CBSW0Mjp+IjcFYo3xuOnV4UgiW2aW9SEiIz5R3IxwvAIei7777Ls6agAobdG8QnJbB3J1vs/FcKxDZ/c4tUdJ5+8Ny8NJ+Kxs1TbuBzbqUxHsU0w7tgjaBRb18+62VVB1Qc5wKGQi8qsZfBIWVN954Q/n/jJsyqX8RHH8HjF0yVefEQeik3sFueh1AvefNwb6NDoDc7j79hJYWqUkJv+F3ReQbnprPbOfeDgBqR0qJp8FQ7JAjgchJwAFAIydr3omO/vkBD0R04L1+/XrltyZYmkD5UvIcfWZRy4ULF3/z/ZS8p+MDNCWl65R9Y0uAAOcn4HxgLjxoctYbfBKckOgHjea6JpBDH17Tpk1LmDBCZ3SsQN3QeEDcVrW4O5sjr6zt3lMWQFM+1BjkmYOFMtaQptaUuzUWy6HWZhF6nhvxNkor5ZHHfYv7IiWFvsmC0b6Lu6XDjtYW8FFnYylZ8N+sYMnDdh6fLGgI+YAd7OehbyeveH6jEeVYbWLyneHimwGOeD45RHNVzyfQlMqZ15Br+mhxv4AAR9CmuxGIGmL+wWdMcOp7oNMPwpyW4Ecx8Ovg41C9+wroV7l1t6g+QzcJ9At70gV1QBtE02suSE0/n4UKZUXQNqCJajwsgF+Ojy4bJdlLQs1y5ecTQ60af6IA1vXA+IOmm4VujphxCmQj0AbMSOh/Nj4pP5+F/cYvIJXUBCVRGziOn89qtURfYU8bk/mJs1KulC/lTOh3AvjPPSKtWvnqdnORE5JnWFsl86JrssJEGf3afR4pQxM38zlnmzPnBwU6zpz5HTR8n0TQr05wpbJP0hdGuXO6oNwoVXYB+G/tgva9jHbejaI7glkv8p3gTcsgB2xYWGP57ZCBjX0SzpkZsM/sW4sXL46jQICiFdHPKt3xsz3Ider4tAvpm/XgPYflMa09rhl+Pgvclkdq/1RK1Z1APIO1jVs8Jg64Xg+qims0+GPVDoqrcLyxEUGJAtNmnOYT8ztNrg9eCQ5OamOwZl1jjOA3slZ90VevCZ4h3hWuPN4GlwRT3hXAo8FXwMHo999/l9tvvx3y8Po0rVBBAczB0ovsBfCJgdf7XPsuRkunnQxwVEs2nF1tZSPcOBJcBsy6FL8MDeQ3AUbjVeVmwZAhCEN2CRf8iP5FTT+ffL9poRIoiJVfFpuH/B6xJmZbtMPxXnDkyTNjprhuLWW1sfvBh0WPb/cf4WrRx3JqfMMj/JhXfTsHAL1q0cXJiOHYIUcCkZOAA4BGTtbOnexJwAFA7cnJSeVIIK4EVuDPmmBzEn8fjnfFTeL9i9o6b731luUTj0DOoEGDEpgIBsycAidVoJfhI8WVJZea+NPP5/YH28qcKVOFC7D4PtvMKugAE9x3+xbLrnIAI5aYV53fcEpAR5/xDHnHp5UCk0tqqVBbJRBd8FyQYQcGWpG6S67NIZ/8M0wue7DSTUHiohldW/n3JMCRBUrQjBYcfzGd1CpMR7Ct2NhYBQRw8c1FDzc0k0sEs1wVqvoWvHc2F/136utd/2RoBW6wQCkTnJpJP58AzYoBPCP48Sh4B3jV6RVyx+YqFthE0/cd57fZEgT9Pb799tto7yyqjTJligJYfROiREcjPxAVFds6sPa4rRsESKT/hLGnvG/8cbcAWIcHoWIcYrCgHgZTwxIB7hOQ/jvGr8a+/Azqo3uxTf2//8Td9UWfNnDuAsrdBN1O2CGm+gZMwFMBTPgFviT/AqtHrC6A+EbdorNekUIvDpV8P2dWcn921yPyz6UDSJk4GdqW86z2/e23AfCn2xyA86+SLbtHcg4fDXN3A8jOD1+Bd+3rKQdcJ4VA3GBwCTDrBrxTvsGr5HrITxa4QD+qiRGD3zHI5iygzexfc9C3qJnob2XFMuDeHlZVPhcEcMkvkycbpdOk/lL/K/J2+mGSRTPMuzPlyigNp1S1+mKl9QXk860fyKOPPmqBgQUzFpJJ2jd4dy+JK//b8IHsdU0AP5+egW8FGRtP4KbdweyT/FZTAhPBOjgw6ai8+4nOPlPoAreKZ2KoYEMJy5mBU5wd8G7kXmCIJChRa5bm7bRGI/hJCzC6yAkWbJBx4t3uNyH37CgzBubt0TJkf0apujavfHt0QhwFCr4KdcFmXWJniqRDe1ATl65J/AzfVP0YbMm0KGNdatasqfwHq4vJ+o/zI+wCWHOmWjjmPCrypO/YiQBnd1vfAVpX0MoiNYnf8Hf3D5Aiqw2XD5H6hqfmM1/NvR0A9GqkljCPA4AmlIlzJgUl4ACgKShcp+irkoADgF6V2JxM/7cSoBFZR7AJfGJFHsJZ/7x586CVVNxaxLVr1y5MWhRX1wD6T8vFhYi1poP/AzB9X/j5aKXNw+AlgUiHYpK7HxbLMCdVmkI3GVpY1MZyKPwS8MxfAA3bslYbKa0UqlgGofknfpCaG3zRkV/4q6OtqNFBirN9GjFOEDzQBzwxaEZyMcqdCMhz1113We8L50wrYbKdXNKh+eh+vJMlU1fR0kLtnxuBaC1CH30Eo0zQ0/z9DP4HKgCNJvhRH7wAfOzKEWEfMQMc3baxeJyo0InJhCbPpRBNyNRSu+++m2XvXqiSqTGxKX5tqBAmdhO/6zqGXPcjfmBdcYw/cwWawPDc2N/nUxJu0+XDD5Eu3rikY1hzv4zzUd4yciP/GEBgHjBk5/lyHALn5Df6xlVoA29EXQnrUMZkVFV2gmcABaNZsQHM6lKk1Y+Wn08CzytP/4RUiRM1ntesWWm17eLFn8HPZ1PZuXM0zOk9Ev3garTlbVZ7loO7iyUXtquCISYhzMR6FQX3vQJPl8MgB2xUqLEcnzHPIMgh8L4KcvjoECwGFsKG3+xbtKAi6O5PwEeVf1O2BZ+bLggY+AxxRhV55gGczrdESmre/pMGvnz7VpZSq3Op+seuzixv7Okt777/jtx0002qj2VMl0leS/s6/Hyeh8uVReK6xc7YSIBzLLggmN/qbOBXwKfBgUn5WB71mbhy5DH6Ak2h+yKAUhArskClsN3bgs2+wG3RTYES+p2bMGGC5Tc3Xbp00qVLFysWgV8yv8N56OOl8HcM+m8M3CZkkurrM0FuveL4+dyHFJ3AZl1KAX/MWM9oF4RHkFWr/IrE4Sn4iXj++eeFdeC7nSdPHrguGBsHTI2bw+5fhODxoooB1ooUwPHnYHSWCBPb0t37VYwFMUYbo609H49KVT+fFEH8b3j3vzpF5BseYfGH5XYOABoWMQqGZ4ccCUROAg4AGjlZO3eyJwEHALUnJyfV/7sEOFn/CJwHzAXVzWAauMVdAOKEIpq702+XCRKUL19emaWa1yP9q8zd27U3Jv0w5zuVt7D82n+A0HSRUWaDkQcgl6uId7GcBkuWjlgsB08erBjnvA0JKHN3mOCZ4DSBas+SpUFz0ty93fYWFvDRZEs1WXPm16Dpw3WBWCzNiw1gRwRdG307eaUT5Onbt68V3IQ+vEeNGpVAsyypd1Hm7h99ggApuQ25ZsomHgS2oYbtjUA0d1+2bJkFSpng1HdwpdMcWo0EPwiVjABfAOI39vAnUnqtATYxqAxNry96bKBfyE8A7GGg3OaYVrp0DpjnmsAn4bVvwOEjZe7+nh9YFw2w7i2MP2g6RnI3wUVqsjHgEbUO45MHVXLl945faTF+PYf8/xmp9M1b4kR7ZiAsfdvv8YsI+vcpXAG2p4BFyrkOeA54z564Gqn5yx6WfKMNf5xl1t6s2sANk/TEiFqV1K6cPdswd589e4rs2tUW5u4vyLPPHpd0NHef19l6/wttKCJvHJ+mit2N/x8Hs17ke8G7l0EOZb2y0CCLByCL/biQCHFjjJsQZt9ifwsUiIfm7nBtbY0LLVoY2rksXpm7Nz8sD2vtrP5TvFERqftLGav+D29vJt8unRLHP3bLjPfILm0PtDFh7l70kbhj49JlQWq+GecbgfmdJt8N3g4OTsrcveptVvnuZveIvuvP4BniXSHENxgMbF7Juzp+vwPr4GBEa4sGcJJsvk9169ZNxBc4zd3ZksZz/X4+s7TeFiVtt94luy8C3fQSRza+73zv2fYlsVGQvRvaJZ0RDGz0aLxHHlzwo0mTJinAk3WhFmqPHj0S+HL1S56EQ7yoSvfYbIsu+PtYEvKHL6kydzf9+qbNJO6nnxP9WOrUxXwqmrunxjfcvP/1+OsAoOFpNXwCHHIkEDkJOABo5GTt3MmeBBwA1J6cnFT/zxJYg4evBTYn8Y/gOPDKkebj7777LkyCo9XCJlu2bDJixAhobLhSRYBKqwUaDq6sN6vF3aUMWWVbu8dlzvffy/bt24Oa2HFh7Ib6iukbzlUFizkscB0KvwR8LglyGgvwLDnF8977wvOBiGbtHxwcIkVXZ1HgQVJAlUDl2T3H6qBrwxenAXKga8vIkegjgatpt1ihlrQZBJDm7k899ZQcC8PClP76XFVq+kCNu++VpASysf0AqZCQQRoZOM0EpczfWYjE/fLevXIrNBsJfnQC7wPTH2DTLTUssOlxRAMngG6HaIb7/vvvW9Goo6MzwM1BDoAx0ciOTiB9wGfsFGU7DccaF8A0c/xx32+AaATf/X1pVq4sgrg7CYg+id1NfPldGL719UYyFdG7Zy9EO482+ka+WPFMnpKgjFAnpuMiQS7KuAQYr4WcvgIQDChYZmDC3BzIctMVubXPQAQjMgJLUavr+JWjSJk4MfjckiULrPZdvbovtChbyNSpG4XalTkGT4C5e16jPaE12Xp/PznmPqe244AZW34nMWzL9COQxaN+skCFPQsSrwMB2B07dljm7ozyvgfobnz/9HSd+8wzPnN3+v8lQE3SIZMrg9F/oj6UrFo29U2Mzp5Zmk6rLQW8fkoZ/Gnyn+NUIFLTl2yRzLfKD9pstI9LXLHvI1iVd2yMySGed4cHGRvZB3uBTXN3qKcrGBI/QYh+f93PdvWZuxcuLp7pPwRJHfg0lFqlNph9oSi4P/g0OBidhzosAwtFRUUpeVDTklqg8eXqy38F3+l3AFrmwKkYOeOKlv57Ye6+pqDMPc6e6KPlOGwAZl1uBfpa5FuRtLeA04o8B/AfeyJxiHOAxo0bq3oQ/KTp+9atW+Okubo/OOoAYbfmTPVxvO7qikpmLh3jobtla+s74KpRR/R13sEgmWVfbXZ+w0ceHGy5rOGmFDen7GyMXO09b5R8DgAanpZ0ANDwyNEpxaYEHADUpqCcZBGTgAOARkzUzo2uOwlgZScvgLOACX6WBQdfOVJLpgKCFpgaHY888ojSmkKmVCF94yZx+QVxOIiJ/8LRY5Q2T7DAb5bWFR5XgQ9YS3oActlQWEqVZ7zeb6r/tgpBSKpZizMVbfrAgaCP9dvp5dJgU3kLyOr2VwfboErQQm1c+OUXBPGo4NPuags7TygEJosYUMM/unslqI+tim+XeRV30OFPT/lzhJaP0qYtgsBRM6HKfIPQAfSP+QhUZoKe5u9YP3P3unjWReCz7jPSb293C2yqsaGoMre0K4p169YJ563mmHbvvXkRIA0InxoPgTCKfY1JO/dkMCNGIHel8Y4/QJQ883EOCpPDh+OuXvAd1tHK3J3n/Um/jPTQEnVl8ubPhb+/wPgFMIiktMDg01H1i3SZjeBX8aKWGykD//8XTj8MVgATfvEaCLBWpQFdpozv/SjRagW0M/Op97TxZvRr+Fu1Q/StumHDOrStEd190aLPoaF/J2Q+RmrU8EimxtsBqN5uvf9l/7hTll3YqYr+Gf83Apt164NnPotnd+X0ygLNpszdLyVeE25A+Ed3D2TuzlKgOIjI7MZzZ8gAjdh+8E550Shfh+eKVcXQf7SqVv+p16OGVFhjyKUw/JS+9XcfGfPVGMmdO7dKkyFdRumXrr+c0S5g0w4bGAXsjo0EAgl48juNj5Yydw8Nynu+mYro8YWMvpAhi2Hubtrqo4TE6CASPAk25X0vjrckkmk2/IYw+CHfp7RAJZ8DKnkyZPC1ldhgqoxS+Vwx8t2xTFLVa+5+HoC3SYTVu4HNupTZA3N3DAIE4qtW9QWeMtNfRCP1Q2NlQKOxLpT/uHHjQoCwZs7EfoF4C15UZSHDOucHjwbHUznFmZQmHZtEyo82fMSq9z37LSr4nV2/vilVv/jfcLojsbsxklJ1up7KdQDQ8LSWA4CGR45OKTYl4ACgNgXlJIuYBBwANGKidm50XUmABmxcTnASj9W2iu0LW7IAxAXMM1CBMbVXisExIn2lpRYpP1cv9RZX2sxq4n8mVz75rU9fWbBgQUj/ozoUNLjWsrSu2gA4+Ce1nuLGvq9+5kxckI4+KecFB9f/c52QF/96wgI+6m8qK7+cWpbiQoJbOOnc2afdxSjbye3a1Cz76KOPhNrRXHwzkM5woFvBA37Yf0zP9zMAmngBLvpz7NNP9GRGjbd/95RNSVPkX6HuaAKe5u/MJYjuDo1BjlZoHhkC5khFv3JV1xdWfYbR3Qf/3ddWpHFkhZn1WWUGa/oDLFIkB3yMmhtBBZHiK7AXVWSGMJBnMsaePN7xJwqgZ1/cAQ+yZo0AhPWBiw89FBh815cjL0BIa/zqgPzHjIop9xL3tTGAELgAccH3sb5ho+1aA1dVUbRL4pdyrgb+HgwPBMr8nkATOV+xk1Lo09ZK5sXX3CSj/nlPXNxVskEGsG0EF5o1axo09B+Hj82nZcCAI5Iu2yXJ/fUAyQ9tT/puLbgun/Q5BvQRdBzcA8x6kZuBGdfLBaU7SxY4qQMUS4wIwBLsNPsWQdBA2tgMPHXHHb42adhQEBzJKF3HmHH6qXPyotZT0sLumu94oXIFpOnymtb41XpbQ1m4eR7KuENdZ5pG0bfLH9ou1PmMuEr3AAju3cAoVgYgeLCx8QBu+iDYAAhFGuM4NAxJLfA4AXDq3y76H9uNytv43400wJXVdijlXRH8NTjU23AYkYYefPBB61m5Fly9ejVyBaP/AHw+C0DSeK7dFzNLmz+i5J7N9eIEKuM9eW/WgXUpAfwxN94bLT10s7OJfPCBsXmASxYtXbpUSpQooerCOQvnLv/FVw21UiflYBUSUy/abIuOOP43KQWELa3aWCxfxXrf3Y92gOue1KmL+VAnrhyXHn89ab0D/Ib/atMPsFmG8ysqICLHi4kTJzriSIYE8LlyyJFA5CTgAKCRk7VzJ3sScABQe3JyUv2/SIALKn/Trbvwd/DF0fcwJc+bN69aTFCboh+0KqhdkVqkAujEllAT/ysAQHfdc5/M/maKbNkCf3dBbJVVkKOeWCyn8y6YqXUVbL2ZWg92A92X2oiugkWNxRmCMbhffS1IBGPjoX84PlUqAPAg8EG/jSMOvpXi0d15ZwRil/z5DZCD2l2MZp3crk2/d7Vr17aAgHvvvVf279+f7NbVoRXpbnW/teB11W4g+patyS73WiiAgPGuXbssU2QTnJqJSNxv47wZ3f1eVJYYFKOKd9p5v7XQvntbXfnjfGhQyP85qaVWuHBh1Ubp0qWVl1/O643uTmDjKfAx/+TJPlbuNlr6wDpXA4BJUCxl7Jnu3Q3zXYKL9PkJbwkJiICb+2nkT+MtoxTGr2VGMuUC5JNPxZXNcAHCXw/+TooWGPaFpAmYABP5VTBuKVOm+Gk/ZvRI6a5fWtHd6WLg4KW/kSpxokn0ypUrLNDx55+HIrr77QDIlsM1BOCkx36GuXs5qz0b7n5G/nb9pwqGhbNUBrNepcGfA6l1wQbbhfdVgZ95IQvU0w4RgKU7CvYvRnmn+Tv7nj/xE/LOOz4zfwQrh+agL4VnmsjsHPOksBar+k9aBNRp8VljuOvIqupPdx1fHfxU3nrrLcmUKZNKkysT/KJq4436FpiFgFTesTHkBgbrNQoMxFwBbvnwS1iSkGBgUv6AYT7vMjUCc+aFdvDYJGk98i26G0x5k58HU/syGNGsfcyYMXBbkF09a9asWeE2ZGTIzR5d/05c7kIoMgbjPP30ZpRya3LI10f4fD4CBq1mKmZdSv0skj7WGK/bYPMyvoY+/bZ2Qth3gkdk+iUPR4A5bJegJi+BzQ0SwrFLwJEntbHYDeC5qf1foqx4liyNfEXi3XHG8SlSfp3hsiKS3/B41bgh/nQ0QMPTjA4AGh45OqXYlIADgNoUlJMsYhJwANCIidq50TUtAS6oPgWbCyogPyqKbOAFFQOC3H///dZigr6z/jBVYFLhOXVogPlHuT4GrZmlw0cItT1CaXd4FmKhDGBBLZYBgDJaMgFRh8IvAR1aQIzobgU5ohZaCJCOQFb7Ha0s4OPBP+6QPRe57E1ZgmW63HefsZAm8ITYHJZ219XemZplAwcOtEwuCxQooICWqy3PzKeieH822gdwIdiRB5Gcg/vTM3NeH7/ULl+2LGGQo++hCdoQCCHBjwrgCWA3wJYJ/34uJdfmUH2Gv+P+RSAphju3QUcRRagtfBuYAEn16nnhZxR20wpgIqjxk41S7CdhtTwfY+zJ6h1/cuDvLzH+YMhdtMgX5AgxWaR3b18kcf87eH5AXgzVavzKiPxvID9AQJIONUgC4eb75oYGKDVB7dIZJOwPNgGm23FMnT16qLgbKBjfDXKxWnsl/zTDLUWl9QVk5nHCkokT+yjnX2aQo7lzv5Z9++4B8DtQOnS4BN+NZyTP7Oet978IXF9M9AY545bBY2Czbu1xfOg3yKGsVxZp0B+egQxOJl4PBiD7DRGMTGD9F/i7oAZwfIKHhTiauO1xU3x2FOmHRA43PyoPab4gWRWalJUGqytY9X/uz0dl8aqFUrFiRauPdYjuJP9qxxGV+19o77a12kpp6CJIVWDixkZDcIyXH8XvYXBw0jdtFle1Wlb5/FbqgaJmBSniEs6/DS4GpszrgZeCQxE3LRo1amQ9693oNKE3ew5hkxIDr/e5Vp7OLPU3RUnn7Q/LsStHrFtdwdFH4FJg1qXsaWh7tjX6YqFCAKBn42Q8+uabb+Cq4BZVFwLPgwYNgg9flpRc4k4p9aLZFrSUGQCmtCJPntlzxWUGObKxsRiJGsb/hreBy4pIfMMj8WypdQ8HAA2P5PHpcsiRQOQk4ACg4ZU1Na3IN8pih9I5DX9UkXweBwANb590SrseJbADlW4MNhdU7XD8b9AH+eKLLyyNDprxMlp1JN/Z+BXzTPlWXLcUVIs7Bjna0uFJmTVjhtIai6/BY+ZlJGQ3FrCmiaQKcrTevOr8hlsCnvETxZUjj7EAz5pLPB9+HFQLjX2JwFWJNdkVeMAACfG1f8JdP7M8KCsJ/SsS2KEJ5SefGICUef1qfgmulCtXTi2+aXL57LPPhiXCsA47XFfDO32gxv0PiR5f7elqKnwN5KE7AGrLmqCU+TsbGnp9oDFL4IMMxUc1UjGa8AO/+3xDPrHzATl8GUi2TZo8ebLcDHU+gp9ZsmSClloeaP9FIzc6gbwGvmizJHvJdKiquur4xh/3g+hnwLBoicuI7ia4SP+FmzYlLFMHHuR+yJefZenbjXQqqNigoeLKmNXoG3CJkNTANgS3aoMp4xLg98AXdeN9gBKfql/Wm1xSesAbku+39Oo9fRmamadcNhBHlHUGLjCWL19ite/atb1h7t4cvl23wR8jpP7iHMm/NtYAD+Er84EDA+UsAqcAM1bbcsA5Vd0gHpl9DrLoDlmk9coDqqD6L7iQCHGc2bNnD1wbzFH1YJCjffv2JchFDxIEoKHMqZ6bWqkEqE0iaD0p+hvJpRn9hwEA7//2LqGPT2qt0+/sgsOzUEZvlGGYxBeNKSaLtaXG96f4JGxg5PWNjR99EmRsvIJbDgFnB/NbzZaZAw5O+qVL4u7b3xfwiv6AF/pVPnhW6wpBb4Lf7AsEQAeDIZKgxHd36NChloYrgxxNobpwUNIxf/gSWqG3IEWMnEaQo5d3Z5BqaP+lJwkw+mgzDpuDWRcGOSqGYtNgvGaQo65d2a98aXnEjdrWrVur95rvNgFZArPJp2MoAi+qNWeqj+NggHXy7xaqBEZydz/yuPUdoN9zPSh4Hqqk8F0L9A2ffAQvikPJloADgCZbhKoATPEcciQQOQk4AGh4ZW3uaK6hkyg/uoRJD3c8rxc6cuQIJv0dLUfwnEBSo4wLx5QmBwBNaQk75V+7EnCjaiPAOcFcUBUHB1CfwFkSF4f+Psuo0UGzwdQigj3+Zr+Hy1eVRZ9+Jj///DO0iLAqDkJKayqfd7GcGVpT72LBTFE4FHYJKNPsFq2sxRmj0eohTL4Zmft+PyDryZ0Pyr+XoV6VwsTo2k2a+IAnRtpOgrJcwNpxc/Kll15SwT64+C5ZsqSsWLEiYNqknFSmrMNG+ExZEcjEM+37pBRxTaelqerixYstcMwEP6esXSvVMLch+FEdTOiH2p2fHRohRdcYJsYV1+WX2ce/s/18DER1zz33WABJkyYFMc5hUFDjYR38BkAfbZeeMCHHGc9QjD0ZveNPfvw9w0gHbyJwJ2L0QSipKVNrYEkJyDMReTFkq82bLMgPdTiIQZEK/FalpvG+pcko7s5dhEGx7NIpJHwJrAAm/FIfbycYbiMBHvnej3LNt0q+OYZ/1TobS8lKm778uCG1c+dOmJgbQY4WLBgrhw/fgQ2BUbAo8Ei6wick76L2BvAJ8LDE1joy//xW1MAItnQ/fs26vYDjU4shB5xQsoCmrPKbakMBjxqefBfNvkV/yZGvkwAAQABJREFUlIFct0DRGO+t8dwEQHv08Gni6nuhDdvgkNyj+QC2Ou1qSt21pa36993bTRYsnW/5nEybJp30yPySEeQo5gA0Vv3Gxub3hBgbN+JpbwObm5Qv4vgMODjpK38TV6nyRl+ASbT7hR5C/9h2iSlfB5vyvgvHrEUo2rZtG4JV1bDeJ5qch7LAENkDrU8MvN7nWnCCQY6ipO/ubuIf5IhNSuiXACzrU/4o3BA0NtoFe0swZcfJeDRu3Dhro/Ym7Gp9gY3b8NB0FBMLZlsArZcPwd4XEEeRJI775uavKyYHAjZ+FAQ8j1ytuBl13++NrXeA3/Ajlw9HrgI3+J0cADQ8DewAoOGRo1OKTQk4AKhNQdlMFggAJZjIICTVq3OJcO3TcdgQ5YejNS4QOUnp0KGDlC5dWv1NbRlOUFOSHAA0JaXrlH3tSuAPVK0B2FxQPYdjLn8D02effSb038X3lBFTU3uDxTNpMkAAQ2vmQnQOWd+lm9LkoUYPtQ8CkX4cC+R23sUyZj+u+gAO/gyU0jkXDgl4Rn/hM82mv7kJk4IWyzb78vBHUmxNNrVwointvBNeZChoruRfYFdB10bfNhbT9OkXUlnJ5i0ZrIeAJ9+X9LBhfvXVVwMCLDaLs5Lp23eoADaWWXP7J0RnJJobgKg5tnXrVguUMsGpOQhe1h2bHSYQAwxK/gP/eWGHtARARi07cre/OgiDZdmlL7/8Us052EbZs8fIl18aGmjGhtBwFOOyW5StdPTr6aoB5tgDpt9O+u+kGfXDD/vAxQYYlgMpqVFD1A1g3srfDPn/Nm6tw8WCu/9An6bfraXEs2SprXqZiYAlSk0w5VwaPAbsxvuBeF1W9PmcuS9LmeEvKHkXWBUlA/e9LBc8F5AycTqFiGLLli2y2nfjxhdghnyffP/9PskJQDfbS7Og9VnAaE8A2k8d/gABlDxCDBivqGXyXAvHS8+ibs/4ZOGqClkkhs4hH8cZw+x+tqrH/PnzAwbGo9Znz54+/6twF6mCUaEIlAG4axQ8bmYYJzdphm9LWkI8NLuFUCbsiwzwsvzfxfLCCy9YwQHLZ6sgKzVEdmf7lx0jrixev6zQjKeGfGC6hNMDwNnA/FZXAIfeRNGx8eJ++RWfH8iylYRgaFIIuK/UBbMvlAC/D74MDkb0r02zcjOqemxsLLRkFwVLjvM6NKw/A+fCcQxM3KPlmV0ZpPa6krLmTFz1XTbrHWDWpShkf+toaH1ij4KuIV57DfWKVzGa2Tdr1kyNvXy3uVF7MLm7Wbi34e30Mfyac6aWON7HCxEnHes8f3cy7tvvEh1zn9Qk8xtubkZF6huems+cGvd2ANDwSB3DsEOOBCInAQcADa+sAwGg9MPHj/71AoB2Rohd1rdp06ZCX0wmMUouz9Msjf7TUoocADSlJOuUe21KgMvJYeAcYE7kS4F/BAemv6Ea1wSqcXwXyW0QXSBQVNzAucN/lpFM3fc+iEUkIhmD/4Ffs/ljx6pgBv7jR/w7e6C0YUVYxmN7oLTBhaxD4ZeA0vps0sJqI+V78DDQmyAUX2Oky5+PJQnIClJsoqdXrUL04Io+4AlBigXrymQR+6C/1icDbayF5mJySQWzGT5SXJmyGXKFr7fgkaGTe7fI56fWJyNum6Cn+TsFjhcrw1cfwQ8CX8vA1Pr8/ND7KiAWwabqG4rIjyfn4Yo9ollsy5YtrTGtVasiAMFMrc/GKGSnvYJspkqg9VkYz+DFhri/Cwth1AUhVKDNCW8iAcclz9cYvwASKvAsO/J/5bu58u9YsZrRL65C04/bXi+CKWNyGzChFLjnFIKxrBu5YuuNkndhHgXwNdxcQdadsQeqERih1ufMmYbW56JFo+Xo0YbQ+hwr1LSOr/VZGtpjv0CLjATFU7kfbNatD47PLoUcinhlkRGygGqgnUDztAqgdYDZt9atWxdwbumv9UmQrW9fH8hGwPlA/UPSXPP1n8Yd6kvddYbWZ8FVGWTw331lyYolltZn+nRR0j/zQLmgXYG/14PiKne3b2yk24qgYyOhPyoy8DuNziGvgM+Dg5O+ajUiyFcwyk+XWZm/Exy3Syz9dbApbzRPiBCIRqkMMFgVvho4PzBdfNDFQXDaB63PprjM54qRGccyIUBOBnlzb2+56LloZSP0+zbY1PqscEgkI8TBvlipkgiGhgQ0FnMBgtGsS06g6uGLlP0d7hULZp3xwsoXYB0ceVIuf3LlM9qY7mQ+G40xI3XqYj49LTf8tT6f//PxiHzDzfv/P/06AGh4WhvDiEOOBCInAQcADa+sbwQA1NT2pMmbP9GMn5pmnMhwoppS5ACgKSVZp9xrTwK7UKWGYGPhAa9ZOA6+UGH0Vn+tz2+//RbpU48830wVl3fiT63Pdd26K61PgrTBSEVIfty7WMaMx90Yyxauqh1KEQlQy9OV/RZjcXZzfkRgDt1n6OvTX2NkwYmZKVKv+IXSGpLgBhfTCFAs06bFT5H0v1cBUfXX+uwL5CQcm3fK12e9xj7Q5InOSTJrTvqTRC4HtT5pNmuCUubvXGp9Ao02gZiXUKXTYC607/29kaElCPCzx19PyhkXr9gj+vokMMJ5RY4cWeTrr/MiI8dDoIsyEuwBh4/0HRh7avqNP50x/mDIpa/Pxx7zgYs0Lw+kwKV8fd7nl7858h806qdcIQyCr08EPFEbQoj4rP9C3T379BOS3gamnMuCx4EJpRCIjYFY+H7kuuWKlB/ZXcmcAN+Q/f3kkofwVOJEIOynn0xge4Zs3twF4NcDCFRzQHJB+S9b97lxtD47QwvcAzCHdfgSTE1U1q02+Begc258sqxo99VQ1224kAgRHNoNG/7ZiI7D/kWtT4Lg8QlTTnn55bhan/5TTw8qNCnzN5JDM/pP9puyy2Pz7pNCqzJ6tT7LyW/HVsTZAKmQraKs1TaifVDvivT16R0b8R3zTA026LhQtcHgbGD2zSpg7NaEIOXr85W+4gLoqfoCtT7XrA2RI+Gl1TjVEEx5lwR/BHaDgxHdGbz99tuW1uetcI66ZMmSYMnVeV0fA63Pm3FsaH0+sTOD1F9fVjadjVvXzUjRBMy6UOuz6OfoiwC7o6IEweQEmsO44EeHASJT05PvNZkBGv/FZmnyiRrlj4PZDuS7wX+DI0/U9He3fdRoXwjD3bQlNMBTpy7m0/PdGnv4kziWG5H6hpt1+H/7dQDQ8LQ4hmSHHAlETgIOABpeWccHQL/66isrMjM1J5944gkZPJgTKR+pDxZ2Sdu1a6eiUdKn38uY9dEXlj9xYcL8w4YNw4TVBTOoj+Tee++VatWqSffu3bH7amy/0m/Su+++q0xOGN3y8ccfVyZG/mWFOmaf4IRl4cKFcZJxclWkSBF1beNG7oSnDDkAaMrI1Sn1WpIAl5Ofgo2Fh7G8Cb5Q4cLBfzHxwAMPQGMHTrdSiXSgBf4T/3/g427BF18KzYxDan1iT8VV0AseRAPa+BgLZorCobBLQJnk+Wnmuls/IDwXjBig5uHtzSwgK1IaI1wTY52M74rBZcok39cnown379/fCnBCrc9wbdp5Ph4lrujsxqI3fxHxzJ0fTKTX3XmaRBMwMUFP83fa+vVSxav1CezQ0k8nWG66SKi8vqAs/m+u7Wfm+MVxzARIWrS4FSBYZuQnqNEQDKQyjMRxhlrmLtxCgV+F8bdX65NTHXj9UX0Q7s7lQ6QLNC7RN6grtzc/sDACcCYpVwgIdqLALvr67Pqi6Oepv2ePmLIvmAATuQ14H5jTwLvu8r0fVe7bIgUW5fMCfGVl/dnQQByKUMR55p8I0jVr1g+qfRcu/EJpfZ47N04eeQQg481nJc/cZ6z331/rcz9KeAhs1g2YpJxdCTlAFVDJEiCY503IjDhhIsTvA78TZt8KpvXJKSbN3DkucGOkXz8/rU9gpUfuPC4Pag9Z/adhu3rSYH15VX+avb+xr5f8svoXy31TurRwexHTT85rl2HqfkRcVXxWC/RbTUuGwPQHTtcFm4BbbxxfCJzUe1ZpAJevYvQFan0CCCUgapeYchC4KJgybwFmLUIR581169a15PHcc8+F9LvNKPUuV0sUaTzXzOPU+oQLhT0vxwHT2aTvg02tz4r4hGSubbQLtfU3ExmNR1OnTgWYnkvVJUeOHDJp0qR4Ka72T7yoSiqscx6w3wt4tUVeZT6O+658sUYbZ8kpdC+T2nTo8sFU+Yan9nOn9v0dADQ8LeAAoOGRo1OKTQk4AKhNQdlMFh8A7QEP7aZ2A/2OUYOyRQtOZwyimRlNzbkIyJw5swIzCxQooP5mPkbDNImLOqbjJMeMoshJRlqEW+R5lr1jxw4VFIVmL4UKFbIWgPTlSV+kdug1OPFhebwHQVeTvvvuO3W+YEEgGClIDgCagsJ1ir4GJEB1IWotmAuqp3BMo8fANH36dCsaMhcTqe7rc+EicQH44UL/YubsytcnNXn2BFKX8j6SjtV9HE0hLKD0XYGf1zmbfAkwwrQrdwFjcXZTbpjnTghZ6IzjU6TM2psVeFBuXR6Ze2J6yPThuohPCvq2sZhG14b2X/JLpssZbgryG8ZvY69evRDN2j74EKwGKsBXs3sMmVLb57GOwo2AG4EIjhkm0TMtYIoA1Vxo5r3q5+uTZtkcqRgEq932FhZYRhcJJ132ZcF5DSNRs42yZYtBMJRCKJXjYXbwe2DfvAN/JJv0AyjxTi9Yh1WWuyPGn9OAsYBjMVI1pkuoi0i9evBj+mfC21FD1N3JL38T5CcqCKLsGOjEcoVQuLh4liw1Ltr8fw3SNQAT7CoF/hzsATNuJt8L1i17TrdUGt7Hkvnr+3ra9vV5HkDszz//ZLXthg0vQmPvbmiC7pN8+SD5R3+R/GtKGGWvjpFOCGJFrU/SNHB5MOtWE7zkCmTxGmSRziuPSpDBJlywQQzQx8ju7Fvz5s0LqPXJKeeQIQItRuO5S0EgiIdkked7kZlZ58gtmtF/smTOIh1nPCRFVker+jMA1G8nl8tbb72lfP2yj5XJXlZ+09bi3UWdy88SV478NsZGPv8H4Jxg9s0y4BXg4KTcYrzznrgyZDHKL1lOaAKfFCLQ2RRMeRcH0/MtRB6S6A88BurBfFauH+IrLyTM/D3m9mh4PNcJ+PrsDF+ft60rnsDX526kaA1mXaj1WWo83pVMcJGAtu/TxwdI47IiBld6GM5zWQ8y/X6Gx9fnOZTfDWzOmSihveDIk45gXe6nn7O+A676t4seYu4TqRrG/4ZHwl93pJ7tWr+PA4CGp4UwPDvkSCByEkgJAJSagtRQvJY5pSQcHwDlfUL5AH3yySfVRIFgI8FQkwg2ckJDwMP072cCoJxY0KfO8uXL1eSbkaBNn4BRsEeh75893g8yJyT0Pco8b775pll8yF+aSHXo0EHl4WTqxRdfhN+pBupvBnNidM6UJAcATUnpOmWnrgSm4vb5wZzIx4JnggPTaUQKNt9Dvr/cKImvFR44Z8qc1YEWUKtJaTgBADpSpqIs/Hy0itwbKsK7vhaLzpLexTIWtco/XHjxjZR54OuwVEYUdj/5jNVG7jubA6jxIjUBnoeg1bO7HrFAlfY7WsnRK8E0oQIUcJWnGAQbhgn4phiMrp3sCO8EokaOHCmZEK6b7wvNP8MR4Z2P6PluuuXqgS4fPN/PuMonv/ay8d31j75taubNWrNG6gI4JvhRGTzXW3UurMutu0X1Gf7OOQFEyiYRiKNmGtuHfPvtReXvv7MgN8fDGuAtNkuyn0z56gSuqsCv3GhLb9PRlBqxHVUfJNg2dCiuEXWMRzowLyuqeWak8dMOVaA4zF7NMdGdRFcIBLaGgYuCKeeW4B3gkydF2rb1vR+VmuyTwvOKKZnX3FDMdoR3FCUEHefMMYDt+fO/QoT3RgA/P5Ru3XTRoi9L7ql9Ua4RKKjYluqy6PzvzKaCWj2LX9aL/Dz41HbIAmbuSpZpAYQCBNMTQ+eQj24n1qA/mX3rt99+C7gpQR+ndeoYz01QmuA0QWoSQeizj12QZzRf/6nTvJa0XO8LutVnz/OybedWqV27trePpZHu2XrIOe2SuDKeE1etZ31tBZ/I9I0cmKB2q1qD/ZLMp0cFQpC+d68QDLP6QpcXkqQBzK73GRifSiXvO/Cb2NtAy5DmzZtb7xOtyEJHeD8F4LMTSjae68eTmaTS+vTyyl/PywX3eZz30QQclgGz7SucEslyu9EuxYHKBorwvnTpUqFyBN/rLHCe+/nnhPHDQatQCCF41hm7ASngFgOF2iL9t1XQei5jtHHGrOJ57/1Uj/DOb/hzu9pF/BtuS2D/J4kcADQ8DZ0eg4dDjgSuWwng46v98ssvBPKv6WeAtqRWp06dVK0jHJVr48aN06CpqX399dcaAE+rPjAN0zCh0EaNGqXBZF57//33rWs8gPm7BlBSnYuNjdU6duyowWenBtBZg9NxDYs/dQ0Aqvb8889rnTp10qAdqs4l9h98DGoDBw7UYKakAYzUsKi0srz++utazZo1rb+dA0cCjgTsSOAMEvUET/Embonfj8C3eP+O+8N379FHH9XgS1ODZrgGtxdaly5dNGh2x00Yob9kw0bN0669pu38U9PTp9d2PdJG23N/a6102bJaiRIlAtZLdKyE3tU0/XVU0gWuoGnpJmpamkoRqvT/2W1kzVrN82hHTftrt6ZlyqilfXeIlqZr8D6z8sxy7YXdHbTDV/7RotPGaG/EDtfa3fJkiktt5UpNe+wxTdu7V8M3T0Pf1rTnnkvebeFvTn0DEeVYFYSNRfXN5LcsOSRnz2p6tx6ajJ+kiknTrKmWdtxoLU3evMkp9prJy/EFUd41bFpbdUqH93t7xYrap5iXkOqB0URajOes1nNfD23q8fE8rTW6qak2ougXWp4M+dTfif0HU2e0+2MaNE21jBkzYF5TUOvZ81+MHWmR9QXwAHDGxIqxfV1OY+zpgjFospElTStNSzsG53Jp2qBBmvbGG5rmdmtauXKaNgnNW7ly3KKBcqixi2OYhrFMq4bxC+nSlDbS6dN/0PTOuMGJ/zQt981a2i8+09K2ujtuISH+2oNrPcBbwZQASlJSWLlc05o8rmkHDvD90LUKfT7R9jfht0PT2tz8uDaoyAdalnSJ92vOBTdv3qT9888hlTdv3nV4xlXanj2fanfcUVrbk3unln8ZXkTZhOtptZr5+2hfF+iPsSBKQxW03uBj4CxgiEpr/THEwJMXwbdCFhMgC3aORAgb+BrcM2nQwtbSpUunVahQQeOcNT6NH69pXbtq2rlzmlawoIa5sabdeaeRSn7RtLVtN2jtDz2q7dR2aFHpMmjtx7bRfik7X9vnOqPljsqjDS86Rtv73T9arR61UcY5rUDWgtq48+O1xmdu17TSazTtQidNW+UdG9/B2Ngt2Ng4HTdlfzwFzg3+FNwMHJz08RPVOKGdReXz59PSjv1cS3tX0+AZ4l35B3+/BEYtFaH5tVfBmYw/A/4PLWoNLrE0yheWYNqnn36qISBiwLTGyZ/xnj+BNjisXfSgTfe7tHnHc2kflRivNczexMrHNu8FXuE9k2Whpm17CN0EUxhMQdR4HR1tJdegmKH169dPGz58uFr3AXzG+zRJK1q0qC/RVR2hkto74LfBfAExgdC+AOOFjTBhZ0STwW9r+puDNc2DulSphLHgKy1N2TIRrknc2/16+if1Df/XdSii3/C4tXD+ciQQHgmkD08xTimOBFJHAjA506CFGGdCnTo1CX3XDBkyhE4QgauIfqlBa0VD9NM44Kd567Zt2yoAdCVXjPEIZvBxztSoUUP9Dc1QrVKluAgDdmXVNYLTduiTTz7RevfurbEs7OJq0CjFJPof7YMPPtCgkaaAWabxB2ztlOukcSTw/ymBVXhsAkt/g7ly4KQei7EARCACpntYoA9SYyjfa0RN1UqVKhUgdcqf4kaWDB+p6X1fB4jp0s4WLqRterGrplcsrzWoVk3Lnj17wEoIFu8eruKWg9Pg34tYYmMdkyZ8+EbA+/4/nlSLsyHvGIszNxaNlStq6b4eH3Rx5tJd2rCDA7VRh4dBDU+06llqax8W+0qLzZTcBWto6RNjQ9dW4BOPq1fXsPGnaSVLhs6X2FW4X1BAwPHjxzVubH755ZfaPffck1i2RK/LqtUA/TsAqd2H1zazlnbYUC1tl2cTzXc9JCA4tmnTJg2BZ+JUN2POnNoovNfbgHDwVe0Dbg/ecHaV1nV3e23/5b1apjSZtNcKv611yvt8nLzB/uAcZ+jQodrAgQMBOLoBgBUCQHJeq1jxCLIUBo8G1w+W/arOy68Yfx5D1n1gIHhpPwA/oWn79wN8b6xpmHoBeAUACQRyyBAATZni3kb+Qv5HcG4dOB3S9kd+DIFpsEKDY0VN7/6SJmPHq0xpmgMUH5s0UHwKcuJVUFhiAfxye7sSANcBwIDfwecBItPK1Dip6f2aa/vzrteyp8uhvXPrp9rduR5AysSJ78L69WsAOroAeF2CzCdqhQtX1UaMmKf17RulZRk6RstZD5CbXNSiMhbVhhYbrz2StZZ2GUW/ATaeTNNq4ngEELE8nVCnucZ903SELD6ELBLBYNnu27dvV5vozAmXTmouGX/eeAo44zPPaNq33xrlP/wwIEdgjvy0iBsg9UBde3fIu9pAeV1zYyetTIXSWuWxxbT5nqloJECTOVprfW8aqvV64hVtxowZqpC2uR7RPj4xSsvOSjYAaPUrGpmDTqUKxthYrqxxszj/n8VfhCEne882w+8o8C3evxP+yOnTmv5sV02mTFMX07S5X0v72cdaGjyrXZqNhK+Beffc4HfBDcHBCD7+NcQIUGsDpoH1lzYe6HG+fPmCZHGjPw1Cfx+OviDahnO69sJfbq14xpbaT5W/0HJG5bLyLcVRbzBXCtHoDMfQLnvRGW6BCMZ9o2ktWlhJ1QGs29RGLccSuPjS4HdZgaEEupNHfyM7XlhtNTgNmFsFeAG1KHBkSbBT53kML8DKVej4abQ0vXtqad8aqKVJxTVkwm94HXzDx6X4Nzyyknfu9n8ngfAokjqlOBKwJ4GUMIG3d+cbM1VSTOAZuAgDnETD6z59ecZn03cozeBJpgk8Jhfq2F+CNINnWYx4G59o3sZr9MeTGNH8HeCwijQdP5IzTQwB1qqyRo8enVhRV33dMYG/atE5Ga8pCTB8wFvgrGCab9UD7wIHpr0woYNWunq/6Lvw1VdfVW5EAqdO+bPKvBNmgqZJ366WrWUWQnNjsRPHN3D8mnimwETSNDmFmzHPwvgpnL/DJQFGnHXVbWS0EQOvvPyK6DA3DUa7L+6S5ltrKXM5Ro9+78Ab4tZT3h8BAj7DLNUwoUTXVv7jrtgwnQ32HDzPYCr+5tR3IVIMIw8nl5Qfv8Fviyt9tCHXarVE37EzucVeM/kBjikfgaY5Mn9nzpwpE3bulJL4xtPktSUY1sjwA+mRDw8OtaJqN91SQ/68ADtom0T/f40QTp3zDwCO0qNHWZg+I8qQGg874Be2tWEkdmX3AIw/8FGozLRhVa97fXpi6JLsGJdQFRXw6McfA9/YMw55YZWv8hdB/pW+dPq69eIqXtboF5lvEs9Hn/gu2jiil9TOYMqY3ANMw+pd+CzUQF1Zt7Rpdan3wnzJ92sG9Z62/aOpMLiJHeIcjS6XfvhhhjI3X758GPDa2nL8+Aq4G4DvxiLHJe+yByxz2Tp/dZTDbsO0m2JqDma9OIukObZ7EeSQ1yuLnOgPNr0dnIWfxJ9+8vkcBRCq3DWhyDgEL05SuLDx3FnxmRw/3ndZ34sgUFUPSgPN6D8AwqTdgIeELgDyr0ovxdfcJN8cHafuY5peZ0ObTMw42Wi7AvvFVaGx0VZpM4m7V58QY+Na3LgcOAYMp8QyBhya9F9+FVdsCaP8rLnEM35i6AzxrtKr5ctgyptMdwOJedFl8NEyiBLH9yljxowCrcuAckVRXtqDOUQ9HMdgnI+R4QcySslVWWXykS/NBOr3Ev4fADbrUnUr+ko+o10w5Uf8AJUszn/QOLXcjRSHXfyqVTRVDwfB8a2g06m2KIHfn8JR6FWV4ZkwSVxoWzUHKlhUPEuXXVU54cy05+KfqfIND+cz3GhlOSbw4WlRfP4cciQQOQk4AGh4ZZ0UAJTR2TmRqVy5skBjJSQzGJEJgNL/Z3wyAVBoisW/pPx72QVAp2GVwLTPPsvpWELiJIfXWd+UIgcATSnJOuVGTgIHcKs7wFxQYTUt/cHBEZ/JkycLA5Xx3eJibtmyZUifeuSZPVdcNxuBIs5nyy0rX3tdBa2gz7FgpAIdPeldLGMm40b0BP1YsNTO+eRKgH4oXTny+BZnS5aGLHLK0a8UaEDwgCDCmjO/hkwfrosM5MJPFro2AvNhORuG9exmhB4uW7asel8IBIwYMSIRIMDe0+gA7NyNmhgyNQHl5CK19m6d4qkIjhGI8gc+ebxg8WJ5Hk4nTfBjEGpCCP3w5X+kzR93WmDZm3/3liue4GNY/AcgqMpNXY5pefPmlMWL0fhqPLwFv5PiJ0/23/o+jD11vOMPQHb3qxh/UF24OBW4Wlf9j30Q7tYBCCa8nQ4s1g2/mwr4RDr3I8gPX7Ukys4zfKQvuE3lGqL/YR8IZhmrwbXBlHNF8Cww6auvIBV8Jli3AoUvS/XxnZTMY1dnls8QjIj3tkP0r7p8+TJv+05HWz+OvB0Adp9EgEx8hZ5cJvnXFlZlF1ibU/oj8JlJhJzKgFm3xuAtkJsb6JwrjSEPdyPIwB4GK5yLMige+xZcUsTxbY+iFTHQEWJtAuw1nrtWLRFukpjETbQZ0bMkp2b0nzy58kjXn56wgPhmW2+TXWe3o4zXrCCgtW+uA8XdfUb71cPYmN07Nha4VYIDV5TtCPBNYH6r0YFkJzg46ai8Z+BbANkzG+NEzbqi03lpEgj4ogCPVvKm3CfbyPvhhx8q0JPvE8c+bkSGpm9gHMB3LUYOYtOh9bYoabappuy9GLeuu5CiOZhtX8KDwEtvo03Q7ojJKh9/jJPxiD5G77//fvVesy5wN5JItPl4BQT98yyu4EVV7cC2eBT8HzjypAIdPd7JaF8NG4ttHrkmAt6l1jc88i1wfd3RAUDD0174BDrkSCByEnAA0PDKOikA6IABA9QkAmYjtioRCQD0lVdeUXUKFjDp6NGj6jojzqcUOQBoSknWKTcyEuDStgCYk3hqMKwAByYuWuHHy1pMcGHhHwwtcK6UO0vtQfcLPayJ/6EqNWX+uK8EPkkFpndBb6xjRefCSk6BB1g4eT4LmtS5kEwJ6GgH97NdrTZyt35AdL8AevGLP+c+K13/bG8BWYzYfcblRXbiJw7j3+ja8tRTBsBBcKdNGyO4S3JvwYjHZqAje0CAvTt6fkB0aAQ4Uto+eQuLZ9Fiexmvg1TUlg0U6GjO+vVSEwErCX7UAC/3PsvC/2Yj0FEe1WcqrssvP51cZPspOU50RfQagiPkFi1Ky9GjHAvJDcB+SJftUkMn9EzH2APtTjX+FMT4s8xIT4yIe8LsfwR0Ro0yzsf/X1+FvEW8+aGJ6BnvS6FjzuNufo/vfcP4qF+izpw9AqakYokXwy/l/CCYWCKUJOMEAqv7wF9SZGl+JfO6G0vLlnPrkcoeUdPWDHS0YMGXCJxZF5p/k6Bxi6jdUW7JPWkgyjUCHZXa1lDWXtqnCgbmK8+BWS8yME859yfkUM0ri/SQxWCAn3yIRIjz07Vr11oAO3y+JrBUYhGMO1S/vtEmjCZOIBRdUJF+TuR8h0vSVXvB6j933NdYWm2qb41fb/39iuzavcsKdJQ2bTrpl6O/XNLc0Ny9IK7b/cbGVveLHgjtVnf7F/9zI9/sm6/g+LK6Euw/bpBYgY6oVdqnH0B2oMU2iXDraDA1bCnv5mCIOyRxPtCqVStLHvAFrrTfg2dCIDy/QEezjmeS0mvTy1v7XhGYTsfJRuC1NJh1qYrAW1luM9qlQgWR33+Pk1T9gfgO0NgtrOrCDdupU6cmTHRVZwjmcluAbZEbPB6cOqRv2CiuEl4t75gc4hn7VepUxO+u/IY//+fj1jsQqW+4XxWcwxAScADQEMJJwiV8ph1yJBA5CTgAaHhlHQgApdYFFwLVqmFW6UffQDWG52tx+zsAwUeoPPjggzJkyBB1NRIAKIIyqTq1aNEiQI2ovfOTul6vXr2A18Nx0gFAwyFFp4zIS4CL4p5gc0HFpW4AVSNvxbZt22ZpsSHQkaSkWwnvLUP+UIvFBXNfAkCX08fI5k5PyUxo8eyCfWYoLSSCna5M3gVzWSyWAYY6lDIS0H//Q1zlqxhgDKPQJmKCu/XcRqm3qYxaOBVbk02+PTohZSoWr9St6ANQUsK3wgCegFkmm06dOgUQtY36/vC7+fTTTycCBNi7pQL9u/f0AVwtWglBrxuF6BZg7ty5CpiiViY182bPmSMf799vAV8d8bDHwNTw7L+3h7XQbre9hRy7csS2KBBoUSpWrKjaKEOGKHn//XIYO6KRn2Nif3BcAMZ2wUES6hhy3V29Yw/6mtI69yqNwUIXQLkP0MFwm4CoXOl5D/mjvGXUxPj1ly+Z58clMAEvbPQNgOOeWXN8F20cHUaatmACTEXBuJW4wbBkhrsio27R0bo0GvqpJfPuf3USAh52iJZBNIs2tXpXrXpNLl9uBC3MXVK1qkhUhYOSf2Vjb9lR8iBcXlymnwAQqiB1wawboSdu2yn3Jdm8ssAF/TectEEnoUGMIJxG34L25370rUCES9AKNp67QAEA7st9qfjd+L3oTqmkVVb9B4GOpOuXnS0gvtL6ArL81GKBn0+4Msiu0hTMXkiWpluB9kGdy2BsLF7Z5tj4I27MJ2e/jAUvAIcmz9z5vg2SkFqlgctht+wE5l3JA8DoviGJawAESVXPSldY06dPD5mecePdbqCXeK7z7hjpuTuDVFiTD3Lj8/qIvasb2KxLtcUAyiEKjtc0/oq/1wnf5EKlCLrfMtcse/fu9RWYrCO8qCq6O9sCCGwiGrjJulUimT0ffCwufFfVJlil6qJv35FIjpS/7P8Np9uHaUcnpvxNnTskSQIOAJokcQVNjOHHIUcCkZOAA4CGV9aBAFBOFDhp4ETGH0hAVExBpER1DUGF4lSEmmHFihVT16iVSYoEAHoA2/NZsmRREx2aw/sTtUhuu+02Vaf33uNUPmXIAUBTRq5OqSkpARqS1QJzEg9VJPkYHJy++OIL5fuX4wK12AiGpiZ5pk4TV7ab1cT/NBb8y94bHtR80awnzUPdD3oXywQfoO2nXzCvOr/hloBn3HhxRWc3FmelK4i+aXPIW4w9/IkUWR2twI87NleB78bILOY+/9wAPbmYJghKMDS5tGbNGutbSRcwU6ZMSW6RKr++Bz7yatQxZJohi3je/zAs5V4LhRC0QIR3CxwzQbJF2MR8HHbhBD+on06NNGqm7b+0V1psra36S1LNr5Fdvv76azV34JhWsmRB2bAhP85yPCwCjgvA4ESySceQ66riHX8yALz7wCjyNMalhx4ywBz2wWeeSQjoMKV+HGPW3X7jF/auaDKvrkF27gFvigtafgRD6BaB2n9JoaVIDAxSyRm4qvzqzUyzYnhtwDwK8i9/QSpPb6ZkXmJNdvn+2NfeVIn/0M/m0qUG6Dhr1reyZ08rZHpJpk27BB/u8Dz9wjzJv8bQ4i24vpCMOf2TVegXOGLbsw/cC95/EbIA8KWARNTLDfmZ5v+4HJJ2w3Z91qxZqp8tXboUmq2E1+ISDAuUNiqfmcz99WPHfGk8qNDEqMkSo2VR88uiRYpJt9VPeIHb9EIg/tC5g2L6zWcfa5WntRzV/jPq3HSiuDLbGRvduOlAMPsluSWYMHVwooYn/Ye64BJD9QVoA+v+lQ+e1bqyFke1wZQ3umyibwPfXQRDtABH+gaP75MfxcQhXf8CJu85cC5G/jifWepvipKHtzVLsIHBmUYjMOtSBuKI7Wq0Cf3jfvcdTsajI3AAeuedd6p2oW/yPn0gC1NlN17apP1JSLgt2GyLF3GMjpgKpMOs3w1tYQV88n1/vnuStLxTqsr+3/A7t1SN2Dc8pZ7nRi3XAUDD07L4NDh0LUqAvs/4cafWHndcCUbdCOQAoOFtxUAAKE3CoqKi1ASievXqymeOedf58+eroEOc0LWGcypEWpeePXtai71y5coJfe6QIgGA8j6Ioqvqyjo//PDDQnAWUaktQLY+7JeoeZBS5ACgKSVZp9yUkQBXDXnAnMhT+4K6NYGJi8N27dqp94vvfKdOnYSbHalF8c2p99duIHO+niwEnEJ943Q8ogs2nWrBnM3QHEqtZ7jR76tj48nd6Wnf4qzjU6LTsWEQonn7UzvbWOBBnz3Py0VPyi8sWaVHH/UBT/S7GI6uPXLkSOv7SSsKfh/CQZ7pP8Bs+hZDrreWEn0NYYobgzim+AehMcHPOQBEqwBcIfhRF7zB+7jzT/wAM9lcqs/QP+zGs2tsC4Lzm86dO1tjWrt2FQCCmaAGjXxDA0y2b+SX0PMNxp4s3vGnOMC69cZFWPRjnmL0QYKAwXBy/WfkLejNnxPj12xf4Trm+u47mhn9AgCo541BMAG3YQPuLYIzo2FgypjcEXwcTGAWBj2Qk8G3d9gmsStyKJk33VJdGNzELnGjevZsQ5t38eJP5dSpmhiv58jzz6PsjC7JPe0V6/2vAPBw15WjquhT+B/7VFbd3sLxlZ2QQyWvLKAx6/lUJU30P34fVq9ebQHswYLjwSWoFeAJU0rh3jk1b0nK5P2RS9JZe9bqP/c/ca/cvbmeqn+hVRlVEC6CrDUQJYrfzKj0CN6W/X3j25MTJu93dvaNjR2eFD3ooMN+eBeYfROdQ94Fh25XHZV31apvlI+gaJ533oujxIACQhIf8zMwuqiSOZpfDoFD0TGAqwzoxmdNkyaNjWCIZzAffwxFGu/cpCOZpPjqjPLxwXcT1HU8UpUCs1/WgGJ3ptJGX2SAOrZTfOIYgujyqi558uRRWr7x01zd3+uQDTdXdeZGyQ9XV0wYcnHcdxUpabQxfGp7ZswMQ6nJK+K061SqfMOTV+v/39wOABqetsen0aFISYC7bDRPnjRpkowdOxY71uZ00FcDTjQYrMZU/edHicxI2R06dMCkBrOa65gcADS8jRcIAOUdCCrShIV9h/7L2PdM2rJli/JnxN1Vs3+lT59e+Qb0j2obKQCU9aI5EwMqmfXhL6PV019pKF+A5jMl59cBQJMjPSdv5CQAtRZo3JgLD5EOOD4DDky/w6lW6dKl1TtFLeuJEycGThihszoWlS74+KTWw+WoLLLhmS4qGjQXm6HIMxqLZSyUFfgJFSc9dPJQRTnXEpGAvmMnIhlXNRZn0P6kFmgo+v38ZqmzsZQCD0oh0Mns49+FSh62a/QXh+DE6NvwI5cFQT0mJ7/oM2fOKBcw5jeI2l+XqUqWTFIaXX5+bt33tREdJrw3CgUyeZ8Dk/eRhw5ZwNfTeFiCYTR5f31fTwss67Tzfjnlsi8LuseoVKmSGtMyZcoon39eAaWaANMQHPvmOfgj2aSj+d0A+SxNxUcw/niHXJq8m5qVVarAt2IQPNEzDPnTe8sACqz7WWt7lv0krnyxxvuWp5B4llCP0z4RZmwLJsAEHFZGgQmCIWaXlIDKJd+PbNl0afrRSEvmr+zpIpc8l5AqceLGM4FGE9Beu7Y3tPGaQDtwP1wsweS97CGYvDfylp1RHv/nXfF40UbsWVkm78A7ZTE4DpCM+umbEq8DU9AdBQMcsR7sW//880/AjLiEea/x3LdCKMBLLaLJ+/aif0plrYrqPxmjMslLX3eDyfstqv7VNsTK6jM/K7NvM0BgkZy3ysp0a4z2r7xDXKW87kAy3yShfTWyHdkq7Jt0RgAEPBFSJu858xp9oXBx0Vf+lkiOuJepttAJzLuSh4Jd4FBEX9tmRHv62aeMQ9NWgJ/lkCRGzsLk/bk/M0jltYUSBLg7ixR4bay6VJ+HNslotMvLL6Ne8SpGS7XBgwdb695GjRrJIYwf4SFCwtnBbIuG4L/BqUN0IeOC5r/S/GQwq0AocISrtu3cplT5hkf4MW+o2zkAaHia0wFAwyPHREuhFmcZzNjNybX526RJE0vjjo7FTRNl83r839jYWOX4O9EbXqMJHAA0sg3DPnUuiPYOTczXQ4WBgGiwNJGtLc2UjsnKlSuxmPgzDmibkvVwANCUlK5TdngkwEl7AzAn8ZzMfw4OTjQPjUGoX34/ypcvL/SVl5rkmTnb0n47lS9Wlo4YqRZbprZ5oLpRW4eKJhb48AwWzPbW7YGKc84lIgHP5CnQcstpLM5o8r51W8gc3xwdJ0VXZ1HgATXK4kf7DZk5GRexf2xFsYbBAjaVk1GYNyu/gSXhJJHvC8GPxH3f2bunjg1tS6OLJu/w+XajEEELbrKY4Jj5uxhaXB2gFUcQpiR4rPeB/7l0QO7eVlf1l8KrM8noQyOTJAq6yMkKNUu2UcmShQDMFUJ+joe80/IklWUnsYryXsM7/gC8MTUVqfD3GMYlgotkakEGilGkorzf582fBmPZKxi/vMAPZecZNNSK7O1u3FT0w4ftVMtKsxJHqJ56epq8m1gfdCtUACbWrXTFC1Jt1l1K5jR5n3F8ipU/sQPOCZct+1G1L03e9+69B1l64+8r8IlpRnk3gigVWl9YJp751SpyPI7Y9mwZiEAOXsHzd/Mby/2AZFwOSYzybpq8L1u2LOBclQZCr74Kv5KQM58bMXzEf4/Bg72/qRm+k6xaNtV/isYWk5fWPqvkkn9Venl0e0s5evFf6dWrl7rOPnZf/vvlmHbS+P60wNgYncPG2EgAfggYuzKqb96N3yPg4ERtX/drA3wm7/fcl+QI4JtQfF0w5V0FvBScGA0fPtzSdKePfa4VQtPXmJPnQpIY2Xous9TdCIut35vLiSvH42Tbib9uB7MuZdEut3Yx2oR9Bi6BE9BxBI1q1qyZkjs1UPv16xcmiy/CsO3BHCPIQF4FHTEVSMfmmvuhdkb/ARLMwI/0BZ3aNPnIWLl1dYz1Dd93cXdqV8m5vw0JOACoDSHZSIJPhUMpLQE6gqcGJz+qgZh+DqmhZ/o9YZr8+fPDr9BDyv8JHfHTHMDMS1+NBK+uR3IA0Oux1W7sOjsA6I3dvtf/0y3AIxQEcxJfBrweHJioscaorea3on379qlr8o6VqfuVvtbi7sBt9WQO1PVoyhjS5B14rausd8GMx/Z8Hfh5nbPJl4DSUOzWw7c4a9de9AB+9cw7XfBckB5/PWmBBy/t7hwRk3eCTPSvSICDjK4dFpP3cePGATDKrN4Zahdy8y0cpALa5C5gyDW2xA1l8k5/4ozQbIKe5u8CqB7WxFyW4EcdMLUASStOLZHy6/KqPlNjQ1HZcNaE64zrof6n/7+XXnrJGtMefriqnDmTFVk4HjYFJw04DHUv85pnLsYemKqrzRc8jL7OuLIT6A72k1T/o+YxPFQFJH0z8sIOWeUH8OOZ5UtG7V/33fca/YKRvQF+6UTwbJKOdITRqfFJOT8KPgbmkgAeTlTd+H7c+RiivP98s5I5ffL+dYHQlD0ytHoNP5uLF38GDcwaAKV+ELqH19LocvO4ISg3gyq73B9NLZN3YMPSHcx6kd8EXzkAOdT2yiIDZDEKJ20QtU9pJWf2LSqRBHKFBA8CAoVB9dyM8v7OO2gvCglEDd7Lz7qlp/ay1X9at2slbbY2UXUviGf48OBQpW3YsGFDlSZduvTyXi6vyXu2K+Jq6Tc2PtYxhDuQE7jjvWD2S3QOGQQmIBqcGPzMcn+QLrN4hiY0Iw+e27iC/SDLzPx+HB9KJAOtCO+77z5LHi9DJTO0j81LWJ8CxVTPFSOTj2SSYqszyAcHhiQwef8BqfDZVm1f87hINP5gX6S28J49CSu2du1aiY2NVXW5+eabZcGCBQkTXdUZbt5VBrMt8oC/B6cO6dt+F1fJcsb7Dr/nnmmpVxdTAvyG99z9lHoHuAHw8u5nIvINN+/v/CZPAg4Amjz5mbkxNDmUkhKgWRXBTHNBSrDzVWxV9u7d24peyWvdunWz0jz33HMJdjn50erYsaOVpm/fvilZ7RQr2wFAU0y0TsFXKQEHAL1KwTnZUlgCXMUNBnMST34QTEO3wMSgBabfsoywzfyc0WFSkZRvOwTzoLnXFSzutsBfGjcDEwOYPNOxWAa+ocADLKD0P1LxIW7wW+swJXXVaWgszhjl/bPRIZ/474t7hMERuGgquiZrxKK8M8gzXPJh/mNE2h4zJmQ1bV0kiGcG2eMc7Ek4EQ2HuxWl3Tf4bV9Am2YIYgItpxuFqLFFoILAlBXlHeG2x0KDzATlHsfDEg6iLAgwEWhin3lke0KNsVByIRDXoEEDNe+NikovH34IJMUaDzkHdoXKnuRrOvAqd3+UmsYYf9z34Bm8Qy5jNNLPJ/sg3S/8EWRc8oxD3sxGfgZN8nfZwUBirmJljPcN5s6eBQuTVEda3z8NJrhIw+oRYEJsBJcqA+9h3TJn1uWe9yZZ4MaLfz0hBDzsENvrDzzYDz/MUO3LKO9XrjSU48d3y+1Q60tX4KTkW3GPVfb9+weIi0ID7QYTjmbdyoHngD0/Qg65vbIoDFmswUkbRO1TxkBgH5sdIso7MHj4jDSem79xorxjzDhY5V9poDVU/Sd9uih55YuXpPqGW1X9Ccj/fGqprFixwvI7mS97fvkpwy/Gt6c8xsZqjYy2ovb2qM9C1HwTrqFTqL6JB5UlIdIal/RfV4oL0d2VOTTdH8AdQlLoIhL3BFPe5AHgK+BQxOCHpqY7I9tTvqFpH0Dn2kgSA7cJRpT38mvyykq/AFfMfxncH2zWpTbaJQ3eAfZH7McG1JAeg0Gc8xSOvbVq1RK6fwsPfYti0OlUW9yG3z/DU+xVlOKZ8q24Yryaw4zyHqbNtauoipWFWp6p8Q23KuAcJFsCDgCabBGqAjA8OZSSEqAPQxP8HDp0aJwdM+66+WvrMB0D0wQjTk7MXUr6dOPf1xs5AOj11mI3fn0dAPTGb+Pr7wlPosrU5yDwSW2S98DBx/slS5YINSj4DbkVzs/o2iI1Sf9tlbW4O4eF/vLBQ4UB2OjiIhjpUIJy9/EuljEzcT+MJz4XLLVzPrkS0JevEBcW3moBXqhYohqKS08ukDJrDY2yepvKyPbzW5NbBVv50bUF7unUYpp+/aAIlmziYrtmzZrW3Owdqo2FgXT4Koyj3YfI3kkJaBOGKqRoEfTXa4Ke5u+iH3+UF7HRb4Ifw1EDD5iBNTruuNcCy4YdGAj/kLxij37++WcLmCpQ4Bb59dcSyMjxEEiXzLZXSBJSEeh0N/eOP9Ak9AzF+IMhl8qZ9FtIMIeMOI0IupSwYGobxols/hTyE6XykmfCJACjNxnvW7VaSfb/txPlNAZTzpXAy8AkKs3lzOl9P4q7pNGM9krmsaszy4R/PzcS2fif1gO//mpq9U6XXbvwoNIZ2voX4ScSGw9Nt0r+tYa/3wLwm/kBxgOT5uOgPJh1uxP8F9gzBLJMa8jTfRdkYXMPgAFg6eeT4NyP6FvB4h4wuj2DHLFNGkMw1AQ1ybMIYOhNv0o+zVA+yXdzfnn9115CmRCIv2dbPTl0+aCMGDFC6P+e381GBRrLP9oRtA/q3HK5uG7xGxtXh0JuJ+K2aADVNxvgN3Egz/PJp+KKijH6Qv3bRU+iv8u9uAu6qpJ3WfwGsCzH2bg0depUyy1OZaDlifneZux4jyc/ComRfRejpcmWKGm5uY4cvvxPnIKpf30vmG1fEu9LuUFGm8CFP+JdxEmq/uAmEzebzHUx18Dh8LWMVkP5r4A5RpC5VWAP+EfCsJKOtb27BzRrsflLdrd/QhhcMLUp/jf8j/NbUrtKzv2vQgIOAHoVQguQBUO9QykpgaZNm6qBnubtgYgDP03azY9BYh8lOq0201Lj53ojBwC93lrsxq+vA4De+G18fT0hJ6VcTnISXwj8Izg4vYcwt2bQvObNm1s+pYPnSNkrntFfWI7+/y1XReZ99RU0c5aHdNuiHwN4gE+kWnymx+KZqk0OpZgEPMNHIjBLtLE4u7O56KGAaaBAIw8OlgKrohR40HHnfcLI75GgYcOgdQYwiiAH3MTJiRPJvysjDZvBA4sUKRI2n+r673+Iq0RZY9EL0N8z3wcQJb/WqVsCTY+5qUJQyp+XrlkjdyE6N8EPKCBaoNzO87/DR2Bp1V8Imi85SYjMPn300Uc+YKpReTlyxNToqolCdtsvyGZKZbJezDv+3IzxxzvkUnH3jjuM/kew7cMPAxeoH0LeOt78mZB/nC+dcjHR5QWjXxAMefIZAKN+yKgvadAjwr0EuijnFmAoNypwdtAgEcSyVO9HvebHpdxPBkBZfUMR2Xh2DVLZo5Mwy1+4cJ5q23nzJsjRo7WRcYww0BO8d0n2/lMl/+psqj2Lbakhay/tUwV78D9eUVUv1q0r+BzAYfcDXlmgbu4BqCsTJkJU6KCvarN/BXOTQtHR/QXHBDK8IyiQ2ize867IyDToP1oUrmtC/5bPbXtM1Z3gZ7+93eX0udPSrl07dV3T0kivAq/IJc0trowoq43dsRGIt3QD8ztN5jHPBScdWufuTk/7+kLPXvALmzQt5p9QfEUw5X07eCc4FPHd9XchwSC7iblQ0/Vh6F9ZUGyMLPgvk5Rem1767u6mgpj534s9rAaYdakOfC83KsQ2wZJWBeLyT8tj+nOtBnt4tgvdjkyYMCF+kqv8+wjyAWVX7XATfkdfZTnJz0bLF1eDO4w2puYwwO7UJr5b/t9wBp+L1Dc8tZ/9Rry/A4CGp1UxVDmUkhIwI+yNHDky6G3M3bBcuXIFTWNeOA8P7Gb0bmrUXG/kAKDXW4vd+PV1ANAbv42vnyeciqpiBa4m8nXx+3fQqtNMsG3btmoxweABr732mvIlHTRDCl+gU3/3089Zi7tdLVvLzO+/V0HW6OM6GOnrsVgu7F0w58FieXmwlM755EqAWijudu2NNkoDMKZPv5D+B7lI4mKJwAEB0PcPDoqI5Qm6tsD1uVpMM7AJujb6dnKfXuT999+3gDVuTp8IB6KKanm+n+ELIFWlZpK1+5L/ZClXAuecy5Yts4ApAlTU/pwDc05u0xD8oDbafm8V5p2YIQy4wz7D4Fj7L+31Xkn8h24J/F099epVF+BWNDISYALqJegYYSbPZIw9uIXafKmG8cc75ML9pAAfV30wb17E8f458I31X5E3nzc/xjHTXyhTKzCkXmPjfaOLiTFfBi4kyFk3zg8GU8bknmDgf9CKFFiLGXUjAHpvr1VSaFUmJfO28Ml54soxpLJH1IaeNcsAtpcvHwZwrBrM3tfIU0+h/Ci33PJdLws8rPtXJzntYQ1QB3BHMOtVHMwn03dBDuW8ssiO92IuTtog+oNetWqV1cd2wtlqIAs3Bs2uWtV4bsT4kylTfIXr5+ET+MFL0kHrpL6JBNme6dtZWmytrerPgG3Tj02WvXv3wl1AZZUmS+asMi37dKPtC2BsbNbBNzb27R9Ce5t6j43B7Jc5wRPBoUmHHw9X9dpG+dHZxfMNv/VJo0+QvCiYMn8GfBYcio7Cx2hjqMdSFlFA8LmxEJrOYpx9BEliIP8YGXYgoxRdlUVmHPsmQbbxOFMCzLrU2yuSHtMWgp8tW8YNQIXLijiGmFYqVPrZDH/B4SHCsKwJ2wLIq6wCpw7pq1aLK38Ro43h3kBf+VvqVMTvrvG/4QRCA71bflmcw2tcAg4AGp4GwnDlUEpKwIxaOW7cuKC36d69u/pAFS/OaURo4mSUHzJ+0BgV83ojBwC93lrsxq+vA4De+G187c4X5UwAAEAASURBVD+hB1XsC+YknszljbHQxEECYp+tUKGC+g5ky5ZNLRwTJIrgCR3+/1wIcERzr0sZssraF19SkXv303ljCGJwI8tfXm0soP8Jkdi5lCwJ6LAYcQGcU2Z5WXOJZ8bMkOUxaEr9TWUVeHA1WnwhCw9xkf4M0bXVYhoB2QG2hUhs8xI1nnwaX5rywx4KlLdZrAJI3P1et4J8uR/tcE2YOtqtf2LpCKDMm2doBpom7/z7E2gME/ggU++Nxp1cVL+7f4AFlnX58zHbvieRXUWhNn0YR0dnlqlTa+Asx8Ks4OAKBLh4VaQDXXS/5AXrsBJyd8IzeIdcmu5CQU31QbjtR90C34IBfVxRRhnuxsh/1JdOX7tOXAWLGu8bfvl3UugUEj8OpowJ70wAk3YBZCxd2qhb9uy63PflSEvmb/3dx7abAbbX1q1bLdBx48YXAH61hCn5UamNsThdkeOS/9c7jbJXZ5JnDxN+M2gnfhqBWTfgkbISrAJHAfRUQHI5yAL1tEOMk0BTdwLrc+fOxf3/DZiNrjCoI0KQjUslVN0iHWPG32X+kRqa4dYic4ZoGfrDm1JpfQFV/5obiiFy+UZ1HyqacP1U4paSsjkKAWpQnqsOxsYKtxltlSWneKb/YJWd8ICAG4E29k00hGwChyb693SZAdGKlhZ985bQGeJdJezfBUx5EwAljKmDQxGDRsXGxqpnzQcHqQxaFpr+wmZDFSSJgXZgjLTfkUFqrisq8c2kLyHFy2DWhVx7FtokHXx+phEZOBD1ClCxD6E6bboaaNGihVDjODzEtyIHmG3RBBy47+BCipNn3HhoEGc1+lDDO9XmR4rfNJEb/HlhR5xvOE3gHbr+JeAAoOFpQwz9DqWkBKpXr64+QF270jgkMNWvX1+loWYnAc5QtGjRIpWWH3A6tL7eyAFAr7cWu/Hr6wCgN34bX9tPyMUA1HnUJB6ITyLmW1ws5oTTN34DSmMlTLPB1CTl7zNvYTXxPwOfkktHvK+CpIRa5NAk0t3bu1jGLMT9NBZOl1PzKW7seyt/n+YCvHhZobl2KOJCqdTanAo8YARpBk6IBPmDHAw0w6jbySVquJlml9yQ/h5ayeEg5e+zRStjwcsIziM+CEex10wZgfx9/rhsmTyPOSqBD0JAo721pb/P9jtaqf7CgEefHUqaDwv6+8yTJ48a0269tSC0w0qiZIIahcHLwOElHUMu/VIq8AsAphmZnP4+e/Y0QDYCbU9jXIJiewLSrxhjlsrP8Qt5CKia5Bk/UVyZshl9o15j0Y8cMS/Z+mW3bwimnAkDE3Ij0egLsWsgJ4TcKX9FGs9vo2TOgGQzjk8xEtn439/f58yZ3yGIUivkehlamC4EbTX9fRY32nN9QZlwxgeezUNK4Juqbnfjl9iwZxBkmdaQJ83f9bM4aYP8/X0y6BGtGgIRFRfhqlM9d3wNQ+XvM+uvkkfLq/pPbP4iMnjda1IYoC21kB/6owk0Yo+Lv6uYlrF3y3HtlNH+bZaL6+YCRltxbNz2e6AqeM/5A27NcM4P8Q6Sy/PxKJ+7kbvuRlCt/4KkDHx6H06jqyp5V8TvksDJ4pylv89oOOHkHKE20GwGEwtNiwF+50WSGNl5PhruK6KkzbYm8p/rRJxsLIU9hf2yjAduGfANZ1/EHiyCVcVJqv6Ir9Hdpw8Aeg8yJpv4svUCc4wgvwROmisBZAgLKX+f3Xsa/QcbwO6uLybZrUFYKhKvELod+R971wEnNfGFg3SO3qv0XhVBQBBQQBBBQAVEeu8KKIigiIIN9Y8FuwgqYAWRjvR+cPQmIJx0FVEUkLK7mf/3TTa7ub3dbPbI3cKRd793u5vMTCZvJpOZb16Jxjs8oBrOz2SQgAOA2iNUDF0OJacE6G+FLyFGu2N0xUDirifP62xmKs+8vWGXwrTcTbPHcXRgjZL3twOAJq98ndIjl4ADgEYuMyeHXRIgeFkdzEl8cfBacGgyalK0bt1aUHsmmuSZ9rlP6+F0tZpiwedfwFR0LaK+Xg5ZLQk+YO3oAx+mhEzqnLBBAgkW4IxIHkb75r2Tr/v8ffY+8Ii46A4OSthQtQRFvAX8UAc5HgCyQjPfa6UNGzaIgrBf5pyJZpd2bRqrBw8JV/kq2qIXAVY8y1dca1Wvm/wEKLbB/lv3xah/rtqyRTQHQkjw4zawDokdvnTQp2VUGcFx1pyzAtH4b/fDDz/0WTU1aXIb3BIUwEmOh3XAx/wJbfqm7sfYU9Y7/uQHWOcdcvlY3AekCV1F+r1EtYIStTxdDbz5oSVKE3qdVMjHDe13X/CTAUMEfYBGQkuQuDKYcm4FPgUm0R+u7u+zcas/RdV1ZSXAp2s3aqnC/2dQoaVLF8n2XbRoOiK8E2L9QkydKrBOESLHUz+IwptzyLLLwnx8lzfoDRX7JoNZL/Iw8KX/AP528MoCAKhnIg5apINQZdX71mb4kmVQ2EAi+CxN8dEmbJfRo3ENA37mQYXeT/ORSK9kkM94o0aNxeP7esq6E/wc/+tT4uKli6Jbt27yPP19jrn1WXFVUQFQo+5dDOCk6djIuhFkY78kA/EOA7hJ3699B/r7At2NGCuPEsLReiSoAaa8m4KPgM2Iz+5oCElfT/bs2TPsOlFV34bWJrWsY8SCs5lEmc3pxLj4EcJtRPRxdju4Nph1qY12L3C31iZl8SwFWdqKkydP+gLNEYwlKGsPEZRtCWY7YDdATAdHh1Q4CXbfc5/WxvT3+QkeouuAppyc5HuH9z3YQfznvngd1Mqpgl0ScABQeyTpAKD2yDFkKXyx6z47c2Lr9r333pNAKP3djBkzxjfx0zUU+KJgwIhgxPT6i+0BrhBuQHIA0Buw0VJ5lR0ANJU38HV7ewtRs4JgTuTNF/vc7NI3v/gOeOaZZ6TJabRuTS70R4z0Le4OQROO/j7p18tMwyMB+JAP4EPwV120bitVXTfRAnzkaNMF+CX49ht8SIsgTfDgjeOIYB7MntFmKRHkwDodcxuN0bUTgBxJvdxUIDoZEMGFz8u9iGRjm7/PpT8JV878Wt+vfkeq8vfJjYs1a9b4gCkdoFoKsEoHYoAR+mDJ1eeWCbpHYH+hpnAk/j4ZnGXIkCG+Oe2IEY1ggsuxkNwZbP+i3TMfsBW01eTmC1Bc3d8nNY3Ll9f6X/78Jv4+dyBvcW/+osgfh2p6SWoEN2vpB0MQDC5SegsZCDCRnwBfIuNfZ4iDzwfNjDuM3CGKb8oiZf7wPvTrCPx9UhNw/vy5sn1XrXoD/j5vw7O2WQwDmqmkUUXez1/wgYd1MRbo/j6Bd/lMsKn5yztTofrpqumVBWRK2VohtntcXJyvj4WyYKAl/F1wg837pjuCBP4+gSlf6ekWg5Whvv7T/6l+ot3ee2T9S8bGSH+f1DClBiTHgCyZYsQ3+b7X2r4wonS3Hay1FbX2RuF9GhKc/Au3dT+Y/TIXmFqg5qTCdYQvEE7mHADJvzLPEOTsdBwrA2Zf6AM+DzYjAttcF/JeqSDDzVJzuoK274skmr/P1+Hvs8QmTW6B+WbjAB4PWZe70e4Z8IywXRiYLth+Gte9haFKzLqULFnSRn+fe1GLymC2BSWzCRwdUnfvEa6S5bU+BAuY68HfZ+A7/M0TL6bIOzw6LXDzXtUBQO1pewxhDiW3BPr37y9fBHwZBGOaM9LXkm4CxIAWDIw0c+ZMwYilr732mmAUeT0vQdL4+PjkrnaylO8AoPaK9RJmx+SUWKjaW/PQpVETIJwriNC5Iz/jAKCRy8zJca0SmIwCsoI5ke8KDr3Y/x3mk4xky/GfkVO/Mq4EkTOlSS70oS1DLacrabOIrQOHyKAo4d5JniVYLOfwLpiBpujgQ0rX/2a4nnr2rHA3bqYtzrgADxNw47crp0SL3XUkeFAG2l+Lzv6QImLCtMcHcmBaAy2ha78sARbdrzqfmaFDhwJYc197wSjB8/a7wgVzd/Z9d9tHhBrCZNeWi6VwIefOnUMk8CUSmNL9fc6fP1/MwPijAzG9USddH3jq6XcReCej7DMMlBWJpjDdYzRt2lSOaRkzZhDTp0OdTI6FHA9fBqtge8nzKsYeaCkS/HS3xxW8Q+7ixX6z8upQxoer3KDk+R55UT0JnmK/Sj3tT6YiIJRPIzh/UaGu3+A/aeEbgc7BYEI6RtcCp3GN2rU1sCkmRhWPffSFD6B8Jh6R5dXEWpOhLmfUuIyLewrPxL2wIDgtWrQAsJrroii0or237PSiG7TAdTqJLy3BrFs18CqwCtzJhb07KQtUWN2HgxaIvni5piGwPg8206dO6fqtCTPDfaUoVky7b35CIdlH1MD9s+450URpJvtPhnQZxaszJ4o62zWN2Nu2FhPbz2+WWszFkJljwK35iou4TDu0+t5xFj4/vWMj3BSYg5NAxuVds1+WAm/21SPUF/r3dBUvi2tlFC4GwonbGipp0ONs0TFgypv8Gjjc03DkyBFRqVIlea/0cUp3Aub0G9q/EZLE4LmNEb0PZBA1thQVuy4krCuVbV8C63VptBptkk5rl5Ejg29UcX7CeQrlzgBMf0JL0h5aiGLyg9kW9cHsmdEhz/yFwgU/2rKNa98F3+XRq4sugdPQ1I7GO1y/vvOZchJwAFB7ZO0AoPbI0bQUau+MGDECu7dp5EuBLwad6ZNq/fr1Mj8Bz2Bp9LT8pDYptUhvVHIAUHtbLj/UFdgvuONqJGpyzJo1y3jouv9OjZ06derIyROfg+LFi8uovcFMo+y8GQcAtVOaTlnmEqA5ZH8wJ/FkLm9CE4NU8DngM87F3NatCRcooXMmzxkVwZf0hf7FHPnE6okvy8AVZxAUxYw872KxnFZbMLsfxoIuNN5rVoxzzoIE1P0/Cxd82cnFWeESQt28xTTXrgvbRM1txSX4QRBh/8XdpuntOkkX5nqUbYIcBD2ulegSogUQHT4v1P789NNPr7VImV9q0/YZoMmU4OfYcalq05FAFAEpAlM6+Ln0p5/EC5CnDn5MgiQIxFz1XBUjjwzwAXGvHEO0bDUcRONvBkb4LleunGyjAgXyiQ0bbsdJjoUEN370J7TpG30Lu7t7wbo0AG0m+AuejH2otBiX0F3EQw8B3NXRXX8S+c3zIvIjrwRPu0EOl/0JPMtXCFeuAlrfoEZwKATVnyXBt9/x60Ew5VwVvApM4vNQtKhWtxIlPeLBeY9LmRN0nv7bB1oiC/8J/vO9oWnzzoFf3UeRq5c4fPgyQDMh0lc+KQrH1pZlF4Hf37cMgVL4tqkFZt0agw+DPVCAdGX0yuJeyOIsDloggt6LgTazHoxlQI3FYITTghHe2SbY9xNG96nqLiH2FzkkyisVZP/Jlyu/eHv9JFF2c05ZfwJABIK++eYbnw/Mu0rUF6cUaGSiPFeb/cJV2js2Fiou1NiE8+aE9VmGn4XB7Jv1wCfA5uT54UeA5Lm0vlCnAUByA0punlWepa4pW4fyLg+2sg1FlzN6dPUqVarAn+sR5DSjnQA/yyBBjDhxOUY03ZVeNN9ZW3ATzEjUOO0JZl3K4vG+E88K24RuEhgkLJA4Bjz33HOyXTj+9u3bV1yN0P1DYJn+39SN1jeMWStuGUSHPG9MxkZKJtnG7k5dETgtenXRJcB3+O1bb5XPwJ3by6TYO1y/vvOZshJwAFB75I3hzKGUkgD9UfEFQTMF8rPPPpvIOfXHH38sciD0KV8ggVwCq4VQ5vEpdQ/Xeh0HAL1WCSbMHwwApcYY/Z0xANeNQJw49UG0Afb3GMx8H374YdG9e3c4+88pj9H0NznJAUCTU7pO2X4JUBPiPjAXVHnB5ssbRlvmBhmfC5rxhYqOi4JShNQ1a4UrTyE58f+rZHmx5KOPxXJErQkVuIKVooKSe6C2WJbgwVgcs46VpMh9paaLeBYvgZZtPm0BXrMOzFTNF+3U9Cy9ObtcOLXZ20gGC0kJeaBry8AZ6NqCUbYjxAmCVjE+Pl4QAODzki9fPgtRj4MWk+ggg5a4GzXVZEpt2q++SZTmRj5g1AzUQLIfxCpEjO6BjXuCHxXAc703+LfrL0Gza5q808x4zplZEd36TwBV9fd6jRrloW1ZGvk5HvIq9gPvKoZc193e8QeX8czRqkt3kwMGaIAOzcrHjQs+LhHodHf25r8F+d/Q8uv/Pe994A9w8+BDEWsEYw9A1AVTzqimOAgmGUHAWvUuiQarGkuZV9qST6w9t0JLZOE/N8JXr9Y1Lr+CxiWvMglamFpE9cwPbhWFt2jASfHt5cVKRI3WiW8ngnCsG0QgzqmQBcZvCSTiuXUP0sZ3nApL9AepA+wE7ELFL3j1Vb+f027dYOYO8FonmtgvzbRc5FK0AIBVK1YTr+x9zufrcMChxwRNgCdMmOBTJOlRppe4qFyRmr/unosjGBvfx2Wzgdk3O4HD79h5Xv+fHxjr2hMguQElRwnhiOByQzDljSHRQmx5IaZNm+Zz88Ho6uF9gi+A2Xs+lB4jYv/JLKrGpRP9AYhTbkbiW6M5mHWp7haiXBftWUGcMmxYGFNq32mxxXk7x9602FF4iw6dbaGrKAUTCNkObAt0kCiR3ATr1U97D6TJKDwvUjc2+mR8h7fd2zjF3uHRv/ObtwYOAGpP2zsAqD1ytLUU7pS+g7CHAwcOFB06dBAvvPCC+PHHH8X589yTu7HJAUDtbb9gACiDbXEicqMAoJwYs76FChXCbj/1ITQ6duwYFsnZ5bl1WJAlFzkAaHJJ1inXL4H9+FoFzEl8GbC5uhv9d3Ehwefi0UexQImyloEMdgQn/9QqPHFHXTFv1ldYCG0w1fCQwY6aehfMmQAezMBtO5RsEpDBjnTz7EcehZat+aJ9ysnXfODBE78gWIbHgDYkWy0FtPr9WncdO2o+Dq/1cuyL+ruQpqBHwmpBWbuiNG0uV1lb9BaGNm2E5qzWrhKdVKGCHa3dsUM0gT9Egh/U/tvhrV78pV98wY50M+NIas7Nffom5JjWrt1d2DjRzVkboRj/ez+SMs3SSn/DwFclYFcUYJ3XjBqW/qJZMw3QyYRxKZRHEfUM8tb35ofymWee/2r0F+k2Rn4ePTYiLViWtAhcEUw5twfripRGEPCBTn+IKhs17ewGOyqLI5cOIaU1ooblkiVasKMlSz4W587VQMa5MthR+vQIdjRyDjQ/s0lgtSJ8Zx5BpHSdJuML60UeB3YBH6PbACnLdJDFezhokYwAO4NrBfMRTUXBHj38gPTLLycs3AM87YM0H4u0sL9m/2nVqpUYfqCPrDvB+MknJkpQtWvXrvJ8mjS3iEkl39Tqi1euux+AauPYCFP84AS0T3pf5XuaPB4M5NeEEmiHExh7KXKQjphidTDl3Rr8G9iMKMNRo0bJe6U8nnjiiaByNZahBTtCR8Z9ffNHJlE8FnI7PtGYRH7nzITPPetS7wK2aqGgjUuIatWCu4eg9rgew4LKO9TytYf4RLQAsx3ygGeDo0MMduRq2ER7D2TJKTzfRa8uRglE6x1urIPzPeUl4ACg9sjcAUDtkaNTikUJOACoRUFZTKYv+owm8DcaAHoXPN3TtUMwv0XDhw+XgcImTkw8UbMoorDJHAA0rIicBNckAWrsFAJzIo8VtS+uL74GEM0VufHFRQ35+eefD0iRsj+pne1+5llt4g/w80CrtuKH2bMFTfPNzF7VeCyWsbqXC2ZojagbU7beN9PVJBhjjDz93HjTtqEJ87BfevnAg3dPRr5gT4p86YYT7tDlYppad+OJLdhAM2bMgFlmRvm83Icw3qFMayO9lFHj2VWjllCPH4+0iOs2PTXwuKloNHnn95WHDwsapBP8IPRw0nsHsf+uFYzwTrCp6a6a4uRl67LgODESDgP1Me3pp5uhf2pAjBDdcQWgazaT5yeMPTm9488dGH9OaRcgLk6zbwI61GZDLNKgRJ+WrlLe/MWQf6c/Gf2+ujEOShcTGbMJzxcz/CctfvsI6Shj8lNgbj0EgoDdn9stSsVmlTLvuL+5+McF5NYicSN5/vwfZfuuXj1JXL5cAzLficCr2r3n/eRV3/NfH2PBRYwJJOosPgFmvaibOw2s/g453OmVRXaAn0tw0AIFAuwEQoMR3BWLu+/W6kU/wHi9+IiByF0DVfGU4gf7ho15QnTc11zWn1rIc//8RvqZvBuFsI/FZMkq5hSAKTra2FUUQPVjT/reX27TsfFfXLcNmO/p3OCvweakQlnFFwWc2uFJAMZ4lbJgyrwfOBQ0i1OS6Ee1bdu28l7TA8n+6CP2JjNyARwdjARasKNXjmUUJTdlRcR3g6C92RfgswKYdbkHD3+GvFq7AG+GAo43keFj165d0jUP5U6rs/379xvOXstXAv3VwGwL9sRt4OiQ3AQr63WbQJ+uW6NXF10C0XqH69d3PqMrAQcAtUf+eEU45Egg5STgAKD2yjoQAKVJTLt27eTkiH6BeiK8biB4yAUJ/W126tQJu7rVZITcJ598UtBMyUgEY5h/0qRJgn44qZXcpk0budvLIBPczSdRO42BupojJCTL69KliyCoaIW2w9EVJ0+M0huMgmkLBEt3LcccAPRapOfkNZfAFzidA8yJ/GPg0Msbmq8RwOHzkAmqSfQJHU2ibyv3wx3l4vEqgh1t6z9ILqiPhNGuU2Ox8MzvXTBXxQL6aDTvInVfm1qe7tbttAU+NHTDgTEEUR7Z10SCB6U2ZxMLz85JEQFx8cxgK+ja6Nv2BDtixWkdw+eFPHjwYPi2A2JiA3k+/1K4vBrPBLvUYKt/G64TjSLosoKm6Ebwk1YYsxExWzd5ppc9He/4/swMUSJWizre9efW4oJbPxO+9gRrHoJzTbZP+vTp4JMVqpdyLOR4ODF8AUlI4fkEYw+0FAmASX/D3iGXprvwjCD7IDwliF9/DV64BE8xZEsADapwCYIdYY7kuv1O7XmDOxCC5JEQeycwSAkwEWT6wJuZWqmcAvH5oP/Lvp/O9gGUTx3pH1GwI7qCmDv3B9m+mzePxjPREADob4La1kpGlyi4sK+37PSiC7TAdaK+3SNg1gviEdy2U/dADsW9siih/cbhsETfjzR1Zx9j3woV7IjTRLiDlfddpIiAr1J/0SrwyAvNLomHlEdk/0mXNr2YNP0V0WhnNVn/anGFxdbzm+DT9IAoU6aMTFMkb1GxJdt2re1qXhCu+x7S2opjI57p0HQCp4Dyyr5ZHJ8hkHGc0cnoD9tVqLhQt8Tppyx9qkj1KpjyJr8E5jEzIrBdG1Gx+DzlypUrqNJAwvzn0P7341CMuIRgR30PZhBVtxSSQaISphPiXRzQ69JsC9oEzxD7I8JXAEANTC2kpqduoUUlhnB+wBOXEOrIepzAroNsi3r4TLguCZUrOY6r69b73P7wub8egh2dc/3tc0OSku/w5JCvU2bSJOAAoEmTW2AuDG8OORJIOQk4AKi9sg4EQIcNGyZy59Z8JNHcjL7Q6BtIp7PYbm8G+y9OoBipkaYrRTDz5G/mY9RXnTiJ5XFObh588EH5nREmqa3J4yz7559/luAlgxYxSItutktTGKM5u15m4OfXCPvLsriQJemaKXRifwiRVVOCHAA0JaR8M16DfZoLfTKXvaGXNyfgq7E6QhDzWeAzvXFjdFUmVQQ1ctW9Wy4eL2XNLdaNf0GODeH8kHpmY7GcWVswu+/DHVOpxqFkkYAK00MX/HxKTbTcBYW6eo3pdY5f/lU03FlVggc1tiaO+Gua+RpO0g1pjRraYpoAlB1dm++mHrCZ5fPCdw435+wiaolJmULj2Q3NWmrYphbi+5++hQlM0a0SP2my+j4QOB38eB43S6CO9Prx8T4gbmw8zGxV67LgWFGrVi3ZRjlz5oC/4IYokWNhLvDXYPvJjWFWApdY2bhHY/zxDrnffacB7+gu2KgV0BIOfm3PNORP7x2/HkZ+w36VumMnNApLaX0DGmHqwcjmJ4SNu4MpZwLNC8AkxkyqXFl7PgoUUEXnHyb6ZD7l5CQtkYX/3Njeg8hibFPy3r09cP/tAUxdFPWAI92S/19ReF0LrWxsfrwM/786HcaXhmDWjZDTPrBnGeSQ3SvPupDF7zhogegPctmyZb6+RZdewYjjgA5I33YbYC4DzqUex++Kv4s7lTqy/2SPySE+WjEFPisLyfoTBOV4tmbNGt9897bit4uj6QFQo41dLTA21vAC1WHHxh2oXmkw+yYGKnEEbE7qpljhyldE6wsMfAV3TZEQNW0HginvMuBZ4HBEyy7GgeCYV7JkSQvalscBft6OYmPEmSsx4v7d6UXD7VUR+AgdzkAufB8FZl1K4Xlp/KXWFxkc7P33DQkNXz/44AOfOwu66KGvWXvoWxTD8YFtgQdQXABHhzyzvkawr2yyjd0PtInYv29y1Nr4Dqcbkl0XDDsGyXFBp8zrUgIOAGpPs+BV4dCNIgFO+o/DDEvnG6XexnomBwCqYu5Bf0/XNV80SsG+74EAKEs2M4Hv1auXnEAR0ORiSKfvsEJgACLuKus7uToAygkXd3oZgIuT7F+hOtG0aVNZDk1wbr/9dp/Ptb8QMIK+R5lHBzX1awT7fPPNN2XaTz75RGqlEpRlXp1bt27tq0+w/HYccwBQO6TolOGXwBV87QnmJB4rSPEJODTRjKwowv2yz5cvX973LIXOkbxnpMmXN4r4+fxFxbJ33pUgSTjTYgYIcd2iLZjdfTAec2XlULJIQN21W7iKldYW4Ggr9cBB0+vsvBAnqm8tIsGDxjurJ1oEm2a+hpM7d/ojWaNrI/L0NRTmzcp+2KRJE/m88J1FIM8Okr78uvXSZAp/gQxwk5qIFh466KlHel+xcqUYCy1Ngh+EgKZ7b5gmlvQLS5P3opsyiKmnp0QkCprC6mBNqVK3AqypifwcD4uB10dUlpXEMtL7Y16wDpprno/8uTDFQFAcDdRh4KNQSsKe5735sSpyj8T4Zdiv8ixCAJ1sebS+0eAeRD73z538Vwr97RROtQBTzpTENjApDkqDBQtqdatQyS1aLe8iZU7T92AmylquxP+p+Uw3SAQ+5879DnM0bno/Be1ID0yTEem96glRZPPtWnsCRPzqfKyvEOotAn+UdWuNzz/AHnQEHxDcAbK4hIMWiPO/RYs0v6PLESCPGsDByAhIc3/eqGBNdwO786P/KCXlM168SAnxyc4pgtpu7I+P7m8h/nX9I7h5rru+aF3+QfGPchHtg3p32Qug2jA2mgLVC1E97MrIvglkXPwVrLoJjnnmzMUmXw7ZF9wtWkWsHc4rENpjX6gGXgcOR3QPpQcPuxNR48IrFzDSO68QIw5czCLu2JZOtN/bTMrNeC2C8l3BTFkR/b3WM1pfzJpVYKPEmFL7zvk/rcX0+fnYsZH7vk1cqn7kdXzhGEEeDvaAo0Oeia8IF/y5ciPMPWSYUEMNGilYvcTv8MhA9xSsqnOpZJaAA4DaI2AHALVHjilSShxmS/qLh58pRZxoEPDiouNaOSverPQV8z9GQrCB6I9I3/G/rj9r2XCzQYqIBADdidUotTepqRkscrPue5AO1UlGAHT6dMyIDUS/a3pf3IGgCUb67LPP5Dma2Icj+vhkOexX1CJlJEnuLr/00kuyn/BcDagP0QQ/ucgBQJNLsjdjuVzeNANzEl8AvBQcmpYuXeoL9NWgQYMEmxKhcyXfGXXDRuHKW1hO/M8CWFv02TSxEiCJWRAmKoW5B3nH4TRYtrySfPVzSoZ8V6z0RzO+q5FggAYzWvrXfF+k9/b7mkbkS9Cs3HDnGAsjWzZtQU0ffxFiRkGLZ2A8PdJ7QSBHW7ZsCZou0oMqQFV30/tlv3fF5BKeBYsiLeK6Ts93nK4ZqH+uhQpeD7xXJfiB2v/kvYPz7n9Fh333SbCp9Obs4qe/FkR0bzR91q1Q6tSpLv74oyzyczysAj4YUVlWEqsYcl0NveMP+psH/Y5Exd2hQ7X+RwCUwYWCkXoV41d3b35ovQUG+PFMneaP9P5YN6EaQ5MHKzDg2D78rgOmnO8BHwWTiNvT3J1T+fqNL4tG6xtKmdO0e5sBoNRSh/5Pq5k1a1bL9p0/fybkfScSvy+jdcNgR2RuucMX6b0EAiltunTEVxgxLmqjsm69wf+BPS94ZYF6uZ9KCATjdEg6ffq0L9L7+vXrQwbIex04lw5I0yewEVui+4FVWdb5Ir3XrnmnePvQqxKEJ/g5/HAf6Q6Abpk4X+T8cFCFIeKK4kGQI5Q1dBV8v+bXnuP6jcOMjZ/iXtBhZN/Ejp1ARwhDnrfe9Ud67zMAm3yRzUvZ9uwDlPddYCtPw+eff+6L9E53EqFAZRTnpZ/Q9/Pje4xYdy6zqLAlnXjyF0QvD9iR/A0pCJOzLre54YcUqCz7Il0RBEzpkUKzzmJQXsqcig90t2UPUYaYQMh2yIrPt+0pNgmlEOh094bLCQCfrlsyCc/kd5JQiv1ZjO/wDvsSA9n2X9Ep8XqWgAOA2tM6GO4culEkEC0AlKAUX3p2sZ0AqHoAk7U7wBWuY66oTSSTo59FAoC+++67sg37c9YZhKjhyTamjyGSEQDlAspIdGjPtNQMDST6F+M5+gQNR3rUTqYPBMXpE7EybMN4bvLkyeGKSvJ5BwBNsuicjAkkcBy/qN/DxT4X/bvAoYl+ePWoyB3hoM0+M7LQ1zQ7wwAOrkzZ5eT/JCO9Izwyo2ubbT5QM8jd1rtgzoTF89dmV3DOXasEPDO/8vumbN9JqGFMD6f/9oEPPKBGHzX7UoK4NoYHFozdAr6muXi+9qtyo61w4cLyfcBI77REsINU2Oi7qtXUFr0FiqWqSO/U2KKGuQ566p8bIMuWOEfwA9MnX6T301dOiia7NE1BAnE7zm+JSMTffvut9F/Md3abNg0A1hRGfo6HjcDULbSXVHQBOfdDP3MBuFG9e7FUPIS7ctn/EB8rdKT3fzB+NfGOX6imZ37C+nnGT9D6BTXBEAwuUtqADNXAlHMH8DkwCXu8cN2g1a9dl7/F7bFlJfjZYEclcdQAUGqpQ//XzM2XyvZdvPhTmPZXR2K6OADwmVmIrP1/EoU355RlM9L7URfQYi8R/isFZt3GgonluXt5ZYG6eabgoEU6Ar/Qet8KFemdgPSQIdo9BwOk6X7g67TfiYxKJvmMt2rVWow7PELWneDnmydeBLDnEYMGDZLnFSWNeK3c62gf1Blt537KMDbCdzV9WIem8TjFfkmeEDqZ90yCQHPQDKSGYKTErslnjfIm8Pg7OBy9/PLL3ntV4IsT7jiMaslBM3+GNJyTx4jvzngjvZ+gd9GE9DN+1gOzLndBTIUw5edYDS88gi5LAoluDBo2bCjrwjn/cmj32kMXUAwmELIdgNaLufYUm4RSZHCzlg9qzzsjvf+AHYrrgKb99n5U3uHXwa07VQghAQcADSGYCA9jyHPoRpFAtABQmpzxhUdg61qZzsrtBEBvlLZLrnpGAoAycBEXJlkQapO+PANZ19qgGTxJB0DpY43fjcTFJ8sqRw/2AUS/TDxnBQDlpI5py5YtG3RyR1+gVssKqIblnw4AallUTsKQEtiNM2XAXFBR3fskODS9+OKLsl+zbz/99NNB+37o3Paf8bwzxafZ8st9LcUP38+WQc7MgpCpZ7HwvMu7YMaQoa61v15OiX4JeF57w2+WN+zJsH3m1WPP+cCDN45DrSuFaOJEbTGNri1Gj7bnojQB1QNuNG7cWITyKxjp1TzzFwpXrgLaordCVaHGx0daxHWbnmbRsbGxPmBKB6g2IGiMDn5QG+2Y9w5+vrgHprIlkwTEsQi6s/Fp5Q1qAbAqJ45yPOwIBiJpM9FU2gV8VQJgQBnpN5JEheg6ULlk/+NUBtORoMTI8C7kk/kLIn+cPxk1+9y9oDVHTTC6Q/jgI/9Ji9/mIh1nRwSZBoMvg0nPAkdl3ci9R8eLilvySpm33gMLgKuovEXiM7Bo0QLZvitWvA2wGTcj4sQUAJcw9BE5x88QhWMzybLrHOosznu0XQjgkOIFMOtFfh+sngeAeJ9XFlkAfkaA/ezdu9fXx+gTPhhxnwZ6FPKeCUjDqCwBUev0TeUtkUbR/Mv3G9RP9D/4qKz7rbiHr/+YLjUfdV/0GTNmErNKfqO1XQHUfahhbDT120ttQ2p7sl8SKJwGNiduMrkfeVTrCwymNGOWeYYgZ5fhWEUw5d0VDHGbkhHopdWWFR/HqvoiyuR9xYjJJzKKYpsyiW//+CLRdTbiCHsK69L0L0jhVq1dYIQloHOQiKh1rysiMF4ALcnsIW6INACzzsXBm8HRIfWPP4SrVj2tjWEBQx+v1wO9cuxZ+QxwAyAl3+HXw707dQgtAQcADS2bSM7gFezQjSIBauLQsbzON0q9jfVMDh+gxvJvtu+RAKCMzk7AhSblrVq1MmUunnQANJiWpw6A0mdhIEUCgFLrk3Vq3759YDHyt65pSn9iyUUOAJpckr1Zyl2FGy0E5kSeWs+6ng++BhAXNgPgiI59ngub90NFGQjIl5w/3aPHahN/LPZ3d+kuF7P04WdGCTSvsIBS95mlds5diwSk9hH8kEkwhtpHb75lWhxNHYcf7i0XTsU2ZRQzf59qmt6uk9Twoo9FAjsEYAjE2EFfQRM5Q4YM8pmhpjRNfu0gBo1ypc+qyZWBTOC/MLUQ3916FG7d3yc/VwPMoI4gwY9HwH97b3jTP2tgKptH9pnWe+4Wf7mwu2GRqJXG4Isc0wiAvvZaW+TMCuZ4OAJMyM1e8qwAWAf8iuCluzHGn3+08qkUzCkJ+yCnDKGGMRU4nau4F/CrgPzIp5PUBINvR/m8URPsxwC1UD2hySfhUsqYTFhKBVPDsmdPrW7Ujh48eYsoEZtFyrzXgYfFJQ9U8SwSfUDOm6cFsVq3bgLmaui/6mFspmnl5/14kg84aXl0FIJXsQbQxAYTjGW9CM7OBavAoaQVFWTmyo/fFnEovsu2Imw7gXX2raOM5hSEGAOJLjDYJjmBicPQyEeqG9fso4rhiu5XMo0Y/9o48ci+JrL+5bbkEqvPLZOuYeohkhP7WK4cucXKQmtl27vKeIS7yxNaW4UdGwk7tgKzX+YDLwGbk4rgYO5GTbXyYVqvrjJU3jyr7yzh0tJgynwkmBCsGdHdTLt27eS9ZsqUSdA/vzm5sdkwEElihFuNESMOZxBlY3NKuQXmW4ADnLGzLg/EwzcsRMF26dyZCg84GEAEO/UgqQRBCYbaQ0dQTFUw26Iy+BA4OqTCus3l9XnuKlVBqAejVxddAnyHD/ull3wG+A7/6o9p+inn05EAntfOcnz44ovEGxyOeKxLAEOfQ44EUk4CDgBqr6wjAUDHjRsnB81nqYJggVICAKXJHCe19H8YjKhdwPOMRJ9c5ACgySXZm6Hcb3GTuqZTF3yHqksIClzYzJ49O0TKlDkstZy695aLu6tps4gtjw+TC9lwpsU0M3UB7/VpXpkru6bMzaTSq0jto4c6aAtwRKT1fGO+GP7PfVF0+bmVXDgxaMiyvxemiGRobaqbHGPNLuzq2twg07UKCbKFNwG1drue2T/43D24qt0hPIhcnVqIPgJpsUNgSg96NH/+fLEYWk7A+iT40Q+f+ki1CNHAS8bGyD7T+8AjEQFxnCN0go8DvqMJUs+a1Q4lE9Qgvw62nzxfYezJoI0/7g4A7Lx4OBXT4CEBdUEs7xpCnD4d/NrqJuTN4x2/6iK/AetVz5zxa4IhyrcaaxEN9F6KMON4MAEm8idgErtXy5Za3WCAIx7/Yp4osim9lPmY+McBUFoHiRkEde5cLdJ7XNwIgF8NAa7+Ibp2RflpVFFgznBZLrXGep9+S6sA/hP+ewzMelUDbwSrwKFcMFyQYzlQOmColojKGHSPwj42b948qZQRLCOqCp+92n0jzp/Yvdufiu5TLj14VXRUtP6TLm168f6sd0XTXTVl/WtsLSr2XtwpQTe6vGAfu7VgcbE7536tvrWuCHdrr2Zm2LHxd1y4Hpj9khLYCjYn9RQiyeuuMYqUFAw8Fym9gwx6X/ifhcwMIlW/fn15r7TEojKBOf2H9odqLe7rkjtGdP05g6i+pYiUW2C+6ThQCsz6tNrCvqK1y6hRaHd23ABatWqVyJEjh6wLzd/t0rrXQoCVwNXYFpzX/xZw5ZT7qW7eIlx4zuVmB9z+qNhYiDbxHd55/wPyGaAP5pR6h0f7vp3rW5eAA4Bal5VZSgcANZOOc852CTgAqL0iDQaAUnuLk8WaNWsmuNisWbPk8Tq0DwtC1Bihv1cGICKlBABKbWbucjP6O/1ZBRIdrfNeRnGWlkzkAKDJJNhUX+wU3CEn8WTqdgRZReAoiYsHgvzsy1zY8FmLJql41tz3t5YT/8uZcoj1zz1vupDV66quwmJZ17y6B3fs1bzSzzuf9klABuZp3ExbnFH7CBqLZnT26hlx/+66cuFUOa5ARIFUzMoNd44aXtyfQteWJsfr1oXLEf48gU492jABUAY9sYtozkyzZi563QOHCmrYphai3+wlS5YkAD8ZlfsraLIB35LgxzP41O/4y98/9vmXG31kcERAHAMpNmvWTI5p2bJlBejaEiVzLMQAIb4E208eoEguADdS8/MJP3ADrAZgjdYH4SEBvjCDX5s+Pl0AIGX+B5D/P386FeqjrvJVtOeNmmCHDvlPWvhGBbqhYAJM1LKbBybRJJ9u1fl85M2LcC8/fugDKKecfE1LZPE/5yq6K4M9e3ohVzvMmy4IRlJXslwRhVZoZuOFYzOL5//8xlfqH/jG1mHdUBWxD6xuhxwKarJwYaqoWsR+6Kua4BjrsRChwgnaBSPsXSPgpnbfUB4EkOlPpZ6DncRdF0RT5T7Zf7JmySZmLP9c1Nmu+UKtv6OiOHY5XnADvCiQU743qxSvKo5mOinbztX8X+FqeJ/WVjnyhRkb43FhXduwGr4D9Q1D6s8HoCFcViufrjFCaLeGKobP1zgw5U3QcQY4HBHY1oFeBirlvZvTXwgghc6OZ+7c1RjRak96UX9bJXHiskHQ3gK4FcG6kFvAvQH7IrX03yFCG4S4Oct5OeXOwEf2+SdfhqvlB3OcaA0+D44OeZb+JFxZc8s2djdvJaj5HW3iO7zl7nop/g6P9n07149MAg4AGpm8QqXGMOiQI4GUk4ADgNor62AAaHx8vJy4cBJl1JjhJKZUqVLy3JQA+0SCj/TNagQbUwIApTSGwDM+r0vw1Vjfs2fPipIlS8pzK1eutFdwhtIcANQgDOerRQmMRzpO4smTTfOcPHnSF7mai7k9e/aYpk/uk4wa7rqzvpz4/5cjv1g56XWxYMGCsBHoPXOwWM6kLZjdHbFgvpLcNb15y6cmiuv2O7UFeOESYbWPuOhlABVqfd25vYw4fOlgiggPSlKiKrAFLqhvvRXACpGVayRql+nB8RhteMYMK/CBtYt6nn9RkynAT8+L2kaftZzXfyq+L/kcGzU/6bN9Chb2OvhhHKn+d2KCD4iL1L/cGWhK1qpVS76bCxTID3/BjSEgjoX5wEuTRVju0V6wLg0A3En+S9BCmH4l2QfpSSeUhwTPZ8gP03MJfgI7pPm1TuqevQiiVFLrGzVqCRUbs5HQRSTuCqacCbVRu5JE0K9CBa1uJUuqovdyzacfzVrp1zIS8vvanCMOHXoYWfsBfHSLunUBZuU9LwpvaCrbs8iW3OKjcyt9Rf+Kbw3BrNs94ONgz3LIIbtXFk0hC4s4FOeJ7FPsY0uXLhXnzwfPuBECyJ1bu28a9xgxUhUWA79V+lPUVu6U/Sdf7vzi67gvRdW4QrL+3MQhELQOOyncLOTcsEH5u8WZtH/LtnM9hrHxNu/YWKi4UHfuwh2FIp4rBWbfpLYhoWBzov9HV55CWl+oezc0hM+aZwg4y9fiIDDlTSB8MTgc0XfqrRhAea9VMaCeCBaJKEEhxwF+3oYjMeLk5RiM/enF/bsoN6DtBnLh+0gw61JGFaLJ+1qb8HkJZVn/0UcfIUBXWlmXwYOxKWLbBtG3qAV2KWRb9MYntwyiQ56v4D8W/lzlJli3XoLWMNGmE5ePCgL/Kf0Oj/Z9O9ePXAIOABq5zILlcADQYFJJwWNcHO+GXQid1RPk2YiZwz6sIvgCpMlkaiMHALW3RYMBoOw3XDhyMnXHHXeIXr2oKaARtUF0f2p0KP/WW2+J4cOH+4BR+vnRd/RTCgDlM6ADs3Uxm3/11VfFRETS0CeEr7zyil79ZPl0ANBkEWsqLdSD+xoC5oIKK8gwuh2HoEVE/7V8FvlsUcsjmqTi+q6K1eTE/9+Ct4ql770vNcaoOWZGHthyutJ6F8yDsWCmGBxKFgmoR474fZKVrSTU+HjT6xz6b7+oua24XDgxgvcfVyMDb0wLNzlJBTnsT6FvI8BHRQArNnRtvrvon5rPS9asWSXYYlIFy6ekH9UBQzRQg0FtPv7Uct4bIaHmE3JeAvCT88kXselJ8KM0eKb3Rmhu/Uz8ENlfim7KIL74/aOIbpEuMhj8kG1UqlRx8csvQODkeFgcn3ERlWUlMccadx9t7CGA6TEol374oabJxj7ICOOhsBrP68ifxjt+jU14VXXdel8gLPp7pOZ1JPQXErcBU853gPXtLfof1TUgq1T1iI7rNJ9+pWKziqV/zUdKa8RNYUZWJ+g4d+53AFWBWIoxMlo3NSvTlvhTFImto7Xn1iJiPszGdWJdWCfW7UEw4THPd5BDBq8sHsVYbhGHYjDUxYsXy3qwb4Van0ABWcTg9cg2oVsM4zJGPQD9yyLHRHmlguw/JYqVFF/t+1yU2ZxD1r/T/vvFRfcFaY1AqyD2sTZV24rzyiU8u6hz/8MRjI1rcbeFwHxXtwSbv+OQQEitwJhcGjDWqi00hP/jYctEOLgTmPKuBo4Fh6MtW7ZAMzivvFe6egpvan4A/bwMio0R+y/EiNu3phOP7rtf0HTaSJfxA4+NrEtFgJ8NntXaJFs2IRBTLihNmDBB1oNyf+GFF4KmSdrBD5EtK5htMTppRdiUyzPlfV/AR/eIkQmULmy6RMTFHPxvn+8dThcQv185HXEZToabRwIOAGpPW+OV4lBKSoALzXfffRe7tnVFNryJ+KIJxengKZ2AYf/+/QV9OBm141KyznZeywFA7ZQmjEny55f9Z/PmzQkK/vTTT3275zRlMe7i7tq1S/Y/BmHR+x77Wk946D9tcJyVUgAoK34OJno0tdHNblgvLrJ0c/wEN2fzDwcAtVmgqba4K7izx8CcxOcBLwSHph07dogCBQrIZ4xuJ6ihFU1SDxz0mfX9XaKcWPTZNOkrkD4DzciD/Qe5+MRswTPeLKVz7lolQG0mF4Bp6ZOsZh0EKDHXWNp+frOoHJdfggdt9jYS/7jOXWsVLOXfDvNZdG30bSHuvFMz87WU0SQR3wF3I1oKx/48efLITWGT5JZPqfBT6e7YWZNp5hzC88OPlvPeCAm5WW4MdESgbC2050bgvgnEUAttifdGrnquigGHHpP9hX4/F56FWncERC3EwnC0yTa67bYq8P14O3JzPORVDkRQkrWk1DJ3P+wdfzJj/Fngz/fyy1r/Yx/EfmlISqA5+k7CZJ55C4QLfUJqgrVrL+hzNxKCArRoAqacG4DjwSROx2juzrrVucslWm3S/PIy4vvmf9driSz8ZzDKTZs2SdBx3ryvIO+6yDVZMNg6Na7TVzsuimypItvzVpiPb7h02FcqwTeCcKxbVzDhsQQbWU8A/FRx0AJxU1zXLqb7Fs4NgxHilWHzXbvvHj3QdkYt221C7My9VxRRNJP2apWrixmHp/oCQQ35pZtg//zyyy8F56PsY31u6yeuKB4JXrufNIyN9NdoOjbOQ/Vyg9k3O4PRkcKQ59vv/VqB8I2tGisfJi9P8+3eGkx51wbvA4ejZcuWyY0e3mtLOIkN9y4WYjvm8sVQbIyI/ScLApelE4MOdhEMmmMkArEdwaxLdY8QNXtpbZIvH7yfbjWm1L5zbTl06FApc64LPvjgg8SJknyEmvZsB/KbSS7FjozucS9o7wFaALyKXZHrgIzv8LZ7G4t/XZFtwFwHt+BUIYUl4ACg9ggcr2eHUkIC9HU4cODAsKAnX4ShuAq8iRMIvZHJAUBTtvW4OKKvrmDEyRajeBIQDZUmWL7kPMaJ9Xasru2LNhm+tg4AGl5GTgouKVqCOYkvDDZfxHKRqAcQoJ+8aD9f6rbtiPBbVE7+z0ADdP6XMxCNd7VpRG0ujt3DveDDLVg8v4fbdijZJKCu3yBcOfNrYMy9zYUaRiuX0ZF1zaluPz8o/vOYA9l2VZz+FrNn1xbU6Nro29deMudHNRC5hnMfuomgFYwdRA0utx7RO3veML4C7bhiypYRHx8vwTFNO3Cu/L4J6FtvqEIS/KgC3uCtEvuHHlyD0bU3/rM6ospyk5XANNuoUaM74WcTar9yPKQp7omIyrKSmGbZbqCLcvMlJ8C6df5cTz2l9T/6MQyF1UjN0X7e/Okwfs3w5+c3z8yvYBKfRXve+g6M2BcsocZ6YMq5Bfh3MAkW4gC1vM/H/VdEky0NJEB5+9Zbxc8X92iJLPznXGjdurWyTRcs+AIbaDWQ60tog8LRAICsTA1/BvhZUpZdaudtYp9Ba2wFUlYAs26DwYQrPa95ZYFVn+dFHLBIRu1igrEEZYPRe3g/sD3QPeC/N2EKFcqYG2O2iNyK1n8a3HW3mPrrez7/s8/GawHOqByiBz17usYzWtuj7dzPbvRr6TZpAZN9vo9DERsaao6ybwLl9Xm8DZUeKT76xK8VOPypiJVNTqNodFUp74b4PA4ORwwAqltjdekCEDOsGfYagJ/5UWyMWPZXZlEqNp0Y9+uIRHUlENsKzLa/A01VET/YJjBEEQcP4mAA8bq8Pp/rjLCN//777wNSJPUn0fURYM6ZsoGngaNDBHjdgx6Xzzr9P3umRq8uRgkEvsMveVKf1afxfp3v9kjAAUDtkSOGRYeSWwLcPaVfFyOwyZc8d9KpGUSTr/ZwXsSX0KOPPiratm0r7r33XqkBxxeSMR935xgZ9UYlBwC9UVsu9dbbAUBTb9vac2d/oZi7wZzIlwLvAocmblLp5nsc16+EckoXughbzzB4jgvgD7WcTsGv5I9ffy3Wr4fZp8mCS4IH0BqR4EMGLBC/trVKTmEBEkhgevlwR/hXNddYmn/2e1EcgU7oL2zoL90TaQAFFG/bT+6/Mso7F9QdoWIUQhEsousRxCtTpoyc55QvX14cjTDgSKiLqdAoddVvrC16GdF7K5CjVEQHDhzwgZ8EQMmbsXnYHot9gh/UzdSNoalVRA1h9pcqcQXFrgtbI5LECtjM6hZLrVo1hFlzCeTneNgAfCaisqwkVv/E2FPLO/4UBPjpvRFib/Tow/5HTUNqHAYjqTna3ps/M8Yv9Fsjed7/0A94jR5rPGXp+16kugNMOT8C1nW2iB1lwHjJ+j382EXRIK66lHm97eXF8cu/IqU14jtj1aqVsk0XL/4MYDOh7IUInqcFe8rSJk4U3lJAll1+T0Nx3PW3r+C5+FYWzLo9A4YCoHA/7ZUFAErPFBywSEbtYm6WGy2JjEW8+KJ2z7zvQI9FnoVCLMuwSmRVNIu3B1q2Eu8efU3Wnf1R9z9Lk2t9rfNa9de1dw/azv0igtXoZunU0jUdG99HtdgvyaiUBfK8MkkbI6gVOAFqxRFSPNLfBaa8W4DNdfaRAEQLLd0Ca9gwDfzVzoT6TwvAXDgZI+acySRuBfg5+cRLiRKfxJF7wazLXUC9S9bX2gW6MwKephIR4wLQFRblTpcjfM7tIWqk9gSzHVhv9sroEP17ujvjHYn2dWXKft1YAETrHR6dVnCuaqcEHADUHmnideVQckqAmj80d9df7HQcz2jcf5iab/hrpO0CrxMw6oDWAABAAElEQVR9+/b1+XVkWTRHuRHJAUBvxFZL3XV2ANDU3b7Xdne/IXttMCfylcFHwKGJY7tuvtevX7+QC8bQJdh7xjN/oZz0c/J/rME9Yi4iH1CTK9RCllenTzi3Dh5kwYJ5ib11ckpLKAHP7B/8ppc9+4Y1vWTwFPpuJHgQTAMoYen2/TKatw4YgH5BZOUaicE/9CjPNWvWtDwvCndZGUQKwWzkordYacGozqmJ6DdeBz31zy0IrtYSN0nwoy74F+8N/3n1D9FsVy3ZX+grlj5jIyGa1+uuaTp3boGNk8LIzvGQVzPTxIvkKv60KtTpXABs5OYL9ptUqlqCiHs99JAG6GTBuAR35kFJvYjx6z5v/hzID9DQSAkArySYwcahsGpgyrk7WNfZmj4d/jjTavXrOeRvUWtraSnze6GdGYlfXlrmLF+uBxr6EBrWlXCVtfJ+ed8xndeKwptzybKr/9xK/G3Q/P4CKSEyWbdX8ZlACxaAsWcmDlok+nrV+xb7WygXXLo2Lu/9k08SFu6ZBegr7XyRUdEiij/6aCfx0q9jZN05fk09/a4s94knnpBrpFtuSSs+rvap1vZoO8+EOf6xsUefMGPjK7g4+yX57YQVCfHLPXK0NkbcAjdRAMUjpX3IUAvMvtAO/A84HFGBRddypc/N8DQTMsqOZDHis98ySdl99tt7ibLxMdGB2HvQKQujkxKQposSYxAqPSPXplS04XoyNyJWMQ6FPXQZxWACIduhAD5X21NsEkqhSwt3m4e1Ns6WR3hWrkpCKfZn+eqPab53+HO/Dg/5bNl/ZafE1CABBwC1pxUdANQeOYYsZerUqT7wsyNUJswWniEL8Z4g6KkHt6FG6bWUFe5ayXXeAUCTS7JOuUmVgAOAJlVyqT3fMdwgl7pcUNUEnwKHpk+w+tO1OkaPHh06YQqd8XzznXClj5GT/1+atxI/zJ4tg2mEWsiyWioWTu77DeDBuhSq7E16Gc+0zxFcKrNsI/cTic0ZA8Uy9fQUH3iga04FpkmO3wQ2dPPWUaPsuQJ95Oo+rOn7M1wgLqtXVRF621WusrboLV9F8HdqIT67dBGjA1P6Zxy0Qe/FTRKIuQd8wnvDJy4fQ4ToSrLPMMIwIw1HQl988YVvQ2fQIASFUfMjO8dDqP8KAh32kvorxp4y3vGnMsYj75ALTFA0b64BOjlhDg8F9qCk/ou8Dbz5gb2o2xMmcz89RusXBLw+/DjhSQu/1iAN4UjKeRAYe0WSpkCrEkZdEnAa+MxvojqCERHga7Wnvvjb9Zc3VfgPglJLl2qBhpYvfweathCC2Cq++UbTeM02YKkoHJtNll37YCdxyeD7kZAY60UmlMdT7ke9ssgMMDECnYnDhw/7+hg3KYIRuiLiE2j3TG1cWHQnIM8HQnyRZqZIp2gBOfsP6C+eOaIF3yq2KaP47syXcg1D3/ME4dKnzyC+qQw/nFiVuvKi7uOmRzA28n0bA6ap9fQE9Qj2Q5pE60HR8I5kVPBIiTrUnB1Q3l3AwN3D0vjx4+W9EgB9+20rIO3HeOZ4XzHizRMZBeX2/ZkZia6zH0d0ILY59iTyoFIEPxs3xhZFkD0KWiXS+pByL1SokAzEm6jQJB24gFytwKxzUTC3C6JDKp4lN9wlyE2w3AWFGrs5OhUJuCpBf44N5DdPvBhw1vnpSCC8BBwANLyMrKRwAFArUrqGNL1795YvmWrVqoV0HB5J8YzazZcWmcDNjUYOAHqjtVjqr68DgKb+No78Dg8iSzkwJ/L1wGfAoWny5Mk+rY6XGZ0jyuT5zL94/LntI3IxSy0eM5LgQUPvgjkfFtDbzFI7565VAp6330VwD5jl0fTy+fALoXdOvuJbOH146n/XennL+elxRwd3zILNWC4QCTdu3OgL0tccyFb44B/WSlcB3LgQ4Esuem+rHSZQirUyr5dUBG3i4uJ8wJQOfm47ckQ66CAQ0wKsj1S/IiBO7W2aFiIjC5+5+ntEt8JAKLqm2tixnZA3D5jjYS+wG2wvqQcw9hTzjj+wL6cZPIkATsOGGqCDmI9i5055ONE/9SzyAgWSABrKYXk6JQK8Zn2tn7L8uQQpy4Mp55FgXQLGYEzDXjoqGOiI4EaHfc1kRHMktUTcAFi0aKFs39WrX4fGK9RgEUoH1tJy8yHHUz8A/NTcXtx9uC/cXnh85b6Ob6xXKTCULmEmjvq18coiO34TubVIRtcKodYY9J7SubPWJgjWLhYuTFi4500h3lM+FGkULdDmqKdHieGHe0u5MPjWkr/mSRcsVArhWiZLlhixuDxM3Ql+FkHdx0yxODZSBoPA7JdAxsVssDkxuJG7Wy9tjKBJ9IJF5hmCnN2AY5XBlPlAMMQdlkaMGCHvNS1UZadNmxY2PYNdafcVI8b/mlGU2JRFLP7rx0T5duBIDTDr0uov+GcG8A+RwrUatJMvJUqOQFq/+VyylSxZ0sZ15DlcjNswbAvWZg84OqT+/bdw1b1ba2MEFVR3R68uRgkY3+EfnWL7OuRIIHIJOABo5DILlsMBQINJxcZjFStWlC+9MWPG2FIqffLoAOjCwFmHLVdI3kIcADR55euUHrkEHAA0cpml7hy7cHucwHMi3wRsbthGMzaOyQQL3nnnHaSPLnnefc+3eNzTqYtcUIfS4tFrqmLh5AMPsABVqVLiULJJwGeGCwDU87/wmkAvHxsrwYMim9KLGb9/kmz1CiwYCktyMU0A1K6uTT9z9DfHZ+Yh2DTb5SNX3f+zcBUuoS16sfilD9DUQrT2oYkqQU9jxPetx49Lc3eOVm3A+h0f+u9nwaA7uhbiOYOPSCsyoZmuPs+cNKkbsuQEczwcAvYDb/hhC9HHpwvAjQTAGmD88Q65NN2lCS8BnSIYl0IoIwoVnkpcVb35SyP/r/5qqZCdG1G9JSiOiO90CxIpzUEGFCvfCngkBJQfJVHRn3WjdvQz7xwUZTfnlDLveeAhcdljXUP2HPrqwoXzZfuuWzcR4GANlH9EICaQ3HzIOX4Gys0oy74PJrNGehE/2P5QnJWeFtX/ACDe55VFbtQ1AsW3vXv3yjqwn9EEPhjRFUEbdDbed7ZsAr5KE6byTBDiDWWyr/+89OpEMQDaquyLpTdnF2vOLRf0Pdm6dWuZJlvW7GJVqXVa2wPBdY+i/09sDHFsnGz2PiUE3RPMfpkX/BPYnFQ4LXbDx7IsP2tu4Vmx0jxDkLPMoQPhI/CdtTAjPrt9+vSR98qgR9/BDU04UlUIEfdF7c+RRzKI0rHZxbpzKxNli8URdHvZ/m3wDGTOrrULQkmgDyVKLrh+pJ9lPttcm/K3PXQGxdQFsy0onV/A0SH1zBnh0t2fFC8r1EOHolORgKtG6x0eUA3nZyqQgAOA2tOIeIU5lJwS0B3HczfdDrqELT3dDN6+aH121MxaGQ4Aak1OTqqUk4ADgKacrK//K21DFYuCOZFvDTY3bBsFe2AuJqjVQXcn0SYPfNrJxR0WkDt69pGL2UNhFgAq1i6u6t4FM8GD+GjfReq+vnvcC1ob0Qz3k/B9Zmz8ExI8oPnjnD+/SjHh0NSdIAd9+1lSWLJQM7rx0f1Jdu3aNWREaQtFJUii7tgpXAh0xL7vbtwsTJToBFmv+x+Mur1hwwb5LP/444/ykyDo5lOnfGav7XEXUJSUtPfiTlE1rpDsMw/tvUdccOtnvAnCfEyEmi/HNG7oTJnSHamBcsnxEGhfMhABOlcubfxxN8P44x1y6Sa/OsYl9kEoqokjR4JfXD2GvFDWl+BpJeQ/5U8nA6B07Kw9bwikkxTAi7qiwOUkyPSmv2jx+ONa3dKlE2Lcp7tFqc2aafrAQ7iewTTdkCXoV5ojL1gwT7brhg3P45mAGivcrUyapJWf+80P0ZbpZXu2OzbOVwZhaLYIwU/cvlgCllr8d3tlAUBZ3YWDFogasjuhWqsD7KGAMboiaNbMWy+Aq4FuI92o0ATlZdl/FCWNmDxlsuh+oK2se7ktucTmf9eJixcvooxmMk3unHnEpuJxvrZzD39RayuOjR9/alJzOh+gVjLf07hRsQ5sTirWTu77W2vl58wv1I2bzDMEObsYxyhrynwsWAWbEZ9dPcI6AyMuCuW41lCIqrJVY4Qb4OeQXzKIcrG5RNy/Gw0ptK9r8FERzLo8dFyIjFm0dkG4CLgW0NIY/8fHx4tSpUpJudeoUUOcAVBoDwF5lS6C2BZ4YAUqEyVST58WrkrVtTam+xNsEEWb+GyNiX9cPgMp/Q6P9r07108eCTgAqD1ydQBQe+QYshS+aDiZ7NatW8g0kZxYvny5d3KhYEIYYkYYSYEpnNYBQFNY4M7lwkrAAUDDiugmSUB9ikJgTuQ7gK+AQ9PQoUPlWMwNqa8RWT3a5H5uvJz4X02TSWwdOEQuZsO9I2TAkcreBXMFLOhORvsuUvf1fUE34PfT8+VM05vlwmnkkQFy4VQiNos0GzXNYONJxCRB39b8Dgb69kvqZQiuUAOK86GBAwdCuykcfGDtSvTt5spVQPZ9d4tW8GN7yVrGGyCVC2pcaxH6m7LTwU9+boAZK3UECX50Bet3vOP8FlFpSz7ZZzrtv1/8ZwiQY+V2x8BSie1DX8ZTp+radRwPJ1rJHnEadQPGHmitEbx0t8X44x1yGbG6AsYj9kF+hlJUUzEFdpXQ8rtuQ/4z/iowWrgvAEr2vEJdj4tFSJ8jPWVMft+bl91W932ZMSNijc+MEzTrpoYjzbw9BtN0b5aQH3/++aeYP18DtWNjxwC4qou0fwgERJf3ngdq1yyX3O0kDd01otbhMDDrBfHIMDNSi7+2VxbYw1N/xgkLxOdw27Ztvj52GiBSMIJLRelTkm1SoIAQuwzgKmXiBiA8VnlO9p80aW4RH0x9X3Tc31zWnX2SfZNm/g0aNJBp8uctILYX3S3bngqv7sHegEQcG79I7OfSXydq1j4EZr8sDAaCHoZUgK7ue+6TYwQ3StTtO8LkSHz6BxwqA6bMrTwNfHbbt28v75Ua76tXr05caIIjKsbEoTgSI656YkTvAxlExc35xK4LWxOk4g/qulLPknXpgGcA7lNlf+G4HYy4CVqsWDFZl9q1ayMo0l/BkiXhGDVICXqyLdD5xG/g6BDBTp/v5yq3QSs8enXRJcBn66kj/eUzwHd4MBcGelrn05GAVQk4AKhVSZmnw6vMoeSUQK9eveRLh1oPqwJtRSK88N/wa6IDqozadyOSA4DeiK2WuuvsAKCpu32t3R01SLCqkxP5LvgMYj/mLYiT2gEIg02gICNWwPPmzfOeid6He/RYubi7mjaL2DzsSbmYPXr0qGmFVKxdfJpTcDdHM1KHkkcC7DPuocO0BTiDbnw32/RCBFGG/dJLLpxKxWYVq/5eaprerpMEMhjhnSAHsEqYW9tT8jeI4pIOqnJ8ZugLzy5S160XLkT3lZqf7doDQDPftLDruilRzlWY665Zs8YHTBEE5VizAaqR1VABgh99wfodU7uOWnYEy3ocaCeuePQz1mo7bNgw2T5sp1mzeiMTQQ3yZGsFRJhKBR7kyqoBdu6OGH+8Qy6VtsqU0fogNUB//z14wSosW30+Q4Ebquf86aS2H8BwqQ3PAChb4vwnLX77BOkoY/JUbx5q1iFmj3w+6PvyhW/XieJev5zPxA+JCNT/A+04b95c2b5btjwF8LM+rnJW6Gb1eT98Q7Yl27M/gp/pRDENArNelcGbwPSXSgBYasGWwu94HLRAHJe2bt0q68C+9XsIYQO3FPVRPY4LhYE5Gl0RcMxwoyOOUJ6S/SftLenEZzOninbQPmbdq8UVFvsu7hI0878T/gw4BhQtVEzsLXxAq+8dGBv7WB0bqR7cCsx+eSt4B9icVDiRdd19r9YXCpcQ6r795hmCnOX2JsQqZf5mkPOBh+jWow38BPBec+TIITW4A9Mk/O1B3+mPQzHisjureGx/BlF1SyGx/+LuhMnwaxG4LJjt3wm3Qg19tkuo4HR0a8BAR6xLfTSiXcHmhDiKGrAHsi3qgdEJo0RqfLxwlSyvtTF9P2NjIdrEd/gTv/T0vcNXn/sp2lVyrp9KJOAAoPY0pAOA2iPHkKUQXNFN1vkipCl8UnxeMfJnrVq15EuML7Jnnnkm5DWv5xMOAHo9t87NWTcHAL05291/1yvwlT7EOJHvBXaDgxP9eRk3tRYvplFcdMk9YqSc+F9NFyM2jXxa+ggMZcKo11RGW8aKTi6YqTkV/fWCXrVU9ynBzz4DtMVZxmzCM2+B6T26VbcYdKiLXDjRZ14w32+mBSTxpBHcwX4tzDWTWFBAthkzZkgXEZy3jCa6YxOpq9cAQMst5eru1FUwuElqIYKf1Bgzan7Onz9frMPCvgpukuDHYLAXMxSb/lkjymzOIfvMgEOPRWSCTZkNHjxYzi2poTtnjhH89ANvTGcXeZah7jDZlZqfXTH+eJuObidhpSsBnZo1BTTVgl+R2o0uAHFy/GqA/Of96RJo++UvKtSdBlVFfzLTb7xrypj8pTclu9djj2l1i8Gr4oU5K2RUboJ8Lxwd6U1l7YNA448/auDntm1PAPxqjIznBDBoee/5pr0k25JlP/77x75Cr+JbPzDrRRB8O1i6MMEPKYty+H0CBy0Qx6UtW7b4wM9QJtF0pYuA4bJeUCIURo8qwHiEuwcAWWWI7D/p0sJH8ewvxYN7Gsr60w/tL/8dkBqHd9xxh0xTokhJcahAvFbfugA/uw/Ed/j8DDs2spHvA/M9TQnsBZuT+s8/wlWvoVZ+0VIiKf4gZ+ISvBr5ffPLybN0U3b//ffLe6WiCmVsTh6A39ozdwng5yP70osacUUF/fgG0nwcKANmXR7bqfmeJfg5bhwOBCG6NciXL5+sy7333ivdDwRJloRDh5GHOqhsi7vBf4OjQ2xTV7HSWhvfWV8wAFK0KfAdvv6fVdGuknP9VCQBBwC1pzEdANQeOZqWMgnOfDj515l+QR944AExduxYRHj8FCYw8wVN29evXy8nvUuWLBHfwu7szTfflKZiVapU8eVlGfSfw4X4jUgOAGpvq3GyReZk9mYlLhavJYqwA4DerD2H970UTG16TuSh+mYS4INjLv0WcgzOkiWLWLYMq/gok65VSPBz4+gxEvw8Bd+AZqRi7eK6FYy3vwtWa2r01wtm1b2hz8kALD0RsZkL/Cw5hWfpT6b3Q9+B/Q52lOABA6rE/rvWNL1dJwnu6FGdCe5gOmILffbZZ9Kcms/MuFCr9CRcib4cKU+p+dm1p6CcUwtxg5zWQkbwk75T1wINrIybJPjxBBhNJomLawLlBMuG/tI9IhNszht0bXZaKS1cCFU+ORZyPPQDb9qV7PnvAbDuAsAuwU/sNxFEI9GjU/HiGtAGK10RCsdQgXu5CnrzN0Z+mGbrpMJO292oqfa8FYa2HwJjRUr/QwbKmBp/33ozw5pZPPKIVjcG/pk4b6kouimDlPlrx8Z5U1n7YBRuHfzcsWMQ5m4E9c6LIUO08gvMGC/Lpd/Pp/6Y7iuU+ryEyVi36mDCuiq0Y13oFHIsr4jfp3HQAvFdtnnzZtnHuP6gKX4wOnsW3h0BROPxlX5Y4+P9qdhuri6q6K8MlO/EjOkziW8XfCNa7akv63/HthIi/tIv4iwK4byfY0ApAFVH8h7T6tsQ4GfXflpbMTjVT8v8hSf6RvCzCZj9kvqPB8HmJCOB175LK5/BcNjBIqTPkZ7yJn9iIS/noU2aNJH3SuBxx45wGqpurOV6oOQYcRHgZ7u96cUdW0uKo5cS13UOUpUGsy6d4rTgWGyXl1/GgSBEpZk8efLIuhCQ5TrBHjqAYgjDsi3uBf8Djg6pP0OLGM+5fL/WbwwfuP9GpyKGq0brHW6ogvM1lUvAAUDtaWAHALVHjmFLYYAMOsHmJOBauHnz5nJCEfaC12kCBwC1t2Hy588v+xMns0ZilM1Zs2YZD13X33v37o2AB9VDcjD3EdS+o1YBTfbI1JB+4403Ir5PBwCNWGSpJMMS3EcuMCfyhBRUcHBiMINHEVqVY7c1f17By7HrqNQqHDBETvyvpM8qNox9ToKfofy36ddVf8Gitah3wVwfdxz99YJetVT3mSD6NAOwrFxleo9XPVcFo0cTyCq/JbfYep7GrclP6Nro235wB1bXttBHH30kA+nwmXnppZdsKZOFEChxATCR4CfA5dQGfq5cudKnlUcQlODnKqCBwLck+DGCMqAgQIyorQffocuESPxPcgzpi4gpbB+Cn0uWAI2UY2FWfE5j8baTZx7Gnoza+OPGfpO+b0utQmoXoiqiXj1AKiEwFQb1ceXz5m+K/P/5q5jA1BlahupBFBohcfZAgIlA01xvXuyvinbttLrBiEu8tHiRD/x84/gL3lTWPjg+z537g2zfnTshAPEA+KIYNEgrv8A3Y7zgZwYx5sxMX6GX8a0nmHW7DbwHLP03o1NI8LMyfv+OgxaI4OemTZt84CcBymBETFQPQkWXBMeO+VNRY9fVSRV9lH6y/2TMkEnMWfK9uH93XVn/WttKSRCPWqWc17GPlS1eTvya54RW3yYe4e7SRz7DcmNoxUp/4Ym+8SV1D5jv6fLgxOAgDiYgFffkqllHK79UBaGGiGifIFPADz4BlDfZytPA4E733HOPvNeCBQsKmp6bkwvgZ2ckiREX4Aui9Z70otbWUuLE5aOJsn2HI6XArEvnWD/4+T+i9UGIPl2pfUq5t27dOklWh0GKxSFuKLAWbIvmYMPuA36lJHFzw1WouGxj+nfl5ke0ie9wuh9J6Xd4tO/buX7KSsABQO2RN6YbDqWUBOjzh6brfDnyxWSV6WfuwQcfvC58zV2rrBwA9FolmDB/MACU5lWlS5eW4GDC1NfvL91MJ9Qzwai3RuIEj6AnF27tsDrp1q2b0GVBc75INGIdANQo2Zvl+2LcaC4wJ/JPmt40wc8OHTrI8Tp79uxSU980QzKflOCn16T6SoZsYt2452WAFGoWmZH0mVfUu2BugAUzlWocShYJSPATmolSMwXgJ821zci4cGLAkJ0X4syS23aO4GfHjhr4gq4tNm60p2gj+Pn666/bUyhK8SxeAu3B7Nqit699gZRsq+A1FETNzxUrViQAPxcuXChWwAa5Asol7PA0WN+moU85+oflYvvJw/0ieucRBNNdeXBjftkyHfzMhivMANtPEvzMoI0/DJij0wEolNGvJMFPxMcRcNkYlFQo07nyePO3gBwMCm0S/KzfWHvekmjqzF5KGVO3bb63BgQ/27bV6pYLr4uXf5oningjsk8+MdGbytoHNfN18HPXrn7IhIBduAnd526Bb57RwM/YTGL8n4S8NLqMj65g1q0meB84gf9mmL8bgz/hdEgygp8E1hlXIBgZwU8GoWJQKp3oq9XVXhW9lD7ynZgpQ2YxZ+n3ovnuO2X962wvK0E8zkN167XyJSuIY7lPoX2Q9z6An48ZxsZVq/Wig3z+g2ONwXxP8ymIB5sT/T+6qt+h9YWylZIUCfwTXILyJn9hfjl5luBn48aNpTzob/Nno5PUoPmvAvzEwIv7Og/ws+Xu9OLOrWUgNwPK7M33FT71unTB+JwmjdYf3347aMEiLi5O5EJn5Vya60ZaSNlDP3trwrZ4AGzYfbDnApZLkeBnwVu198C9zbEREr266JXmO7z7gbbyGUjJd7h+fefz5pGAA4Da09YOAGqPHCMuJT4+XmrovYBwj08++aTo06cPFiIdRZcuXaRJ0ih4tOYiYt26dZgQhpgRRnzV6GdwAFB720AH/YwaoPv27ZOTH2pH3gh0ErNrTtY4WeaEPBgbJ3GMrsl+xI0BPh86EQCqXLmyLGvp0qX64bCfDgAaVkSpLAFsMH3g51Om92YEP+nDOTYW6hdRJAl+AvghsHYFQNDa8S9aBz+LaOCB624smKOvLBFFKSbvpemL0t25u7YAh49Kdc1a0wsGgp+7LmwzTW/XyZQAP/8XSkUpCTfhWbRY+gmUmp8Dh0YE+CXhcimaJST4CVVI6rwRABkDVr21WvH3Yl/k8VFHIgOCCYJxw5DvXLryWLGiD0olqEHw82vvFez9SAB+DvOXffCgH/wEfiRCKXGpOzF26eBnK8jhir8Mmr36/DzeWkaohw/7T1r8ZgQ/F3jzBIKfLy2b6wM/3zn5isWStWSc4+jg5+7dlHdrCX72Aw5K4Nen+Qnwc+LZOb6yCX52AbP9OZsDVixUgJGust6x/Db8/hMHLVAg+MmgRMEoEPyE0qqPJPj5sCp6KFpw18wZs4i5y+aIZrvukMBPve3lxcnLx2UwpUqVKsk+Vql0ZXEiz28YD1Hn5hgbO3azODayfg3B7JsVwb+CzUlqftaopZVfoapQw7iDCVbaRzhIeZP9OrjBUmrHjOBnYSD5B4jomxI1PzXw8x+An80BftbZWlbKLTAbn0a9Lt0w1WVfIb/7bmBK7Tf9jebMmVPKvS2Qe+O8OXgOq0eN4CcewGiCn/v2C1eBYrKN3U1aXJfg5+4L260K1knnSCBiCTgAaMQiC5oBQ6lDjgRSTgIOAGqvrFMDAEpNBC7GevToYUk477zzjkz/8MMPJ0r/3XffyXPc+bZKDgBqVVKpIR3Bz5xgLqpGmt4QwU9uSrFvXjfgZ79BcuJ/JSPAzxcmSPAzVORe/eZUgAwuHfxsiAWzA37qorH9U4KfnbpqC3BEJ2eUcjOKJvgJpWb0bSGo+QmLWFvIqPlpK/hJzU8ESZHg51ADgmZLraNbSCjwc6UB/HzWUMVVfy/1gZ+RRh4nCNa9e3c5psXA2evq1X1Rsg5+UtfMfvLMx/ija34amo5m70UwLrEPwnIYfryDX1uavedFGUjnDgZ+1mmgPW9J9PM4CZclyETNTyP4iSDesm7U/Jz401xNOxPatlNOMod1Mmp+7tlDTdsHJfgJnQdZvhH8nHB2tq9ggp9dwaxbLTDEBUAPciinycJ1O37/hYMWyBbwE9rirkdU0U3pIfsPwc95K34U9+2uLWVTf0dFcfrKSUFLN13zs3KZKuJUnj9k27laQPOzg9WxkeAndupk36yEz6Nh71KCn4gALrXuy1eBiwADchs2t5bgY3xQ3jQ3t7IVQPCzUaNGUh7Wwc9OKD1GEPxstiu9qLetvJQbDiagb/CLdSF3xx4anxNqf06ZkiCZ7weVIDhP4XzloYceElQUsIf2oxjWguMEwc9L4OiQunefH/xs1hJa4NGriy6BwHe4A37qknE+k0sCDgBqj2QxpDrkSCDlJOAAoPbKOhAAnTZtmjQJ5yQob968omfPnmLixIkJLkotMvqk7dSpk6hWrZpgdEhqIVNLwUgEgJifQbw4mSLw2Aargprwiv/4448LmqGT6Fz9tddeE/RPy/KoxUxQ0SpNmDBBTtreDbWtHVAQA4jx/ugfLZBYFwYZS5s2LfyI/RN4OuhvBwANKpZUeHAh7kkHP0eZ3h/7vu7zk2bv9JkWTZKan/0Hy8WdBD+9mp9cbJqRBD8Le8GDRlgwXzRL7Zy7FglIs3dd85Pg5/oNpsUFLpxSUvOzfXttQU2fhnZ17WQDPxE4ymf2PvgJU5neaCeDgZ+LFi0Sq/DuqoCbIewwFqxrfq4+t8wAfg6N6HY5huhm7wQ/16zpj/zRBz+BHyE6dfBbSQB+wuo2geYnLKNcdzXSAK8S5ZLk5/E1XJYyJvjJtwOJmp86+Ak3iuKV5X6z9/dPvaElsvjfCH7u3dsDudoA/LwsdM3PgrrPT2h+BoKf3ZGadfOBn8DzXOW94OdtUQA/O6iip9Jbzr2yZIoRC1fN95m9U/OT4Cd9flatWlWmoebnqdwG8LNTD62tODZu2GgiQc7bGoLZNyuDj4PNSUWAMNftd2rll6ucJM3PqbgE5U2OFPwsAiT/INWZTcmFtn8MKWLEvwA/74Pm513bKojfrgDVDqDv8JsgLOvS1QB+vvdeQELvT5q965qfjyBaV6oEP6n5mb+obGP3fQ9cl+BnSr3Dg/cC5+jNIgEHALWnpR0A1B45OqVYlIADgFoUlMVkgQDosGHDfM7P6SOTvjUZAVInOrxv1qyZnKDS9xfBTE7eCCjSaTojgupE8xkev+uuu6QvIX5nVMlbbrlFHmfZ9HVEADUNtqaLIYoBgUem4050OM00/TrU5GQemrN/++23YuTIkWLEiBHi888/Dwpi0scS04cyNSIIy/MbLTq0cwBQvSVS8+cS3FzSwE+r/Si5pCfBTz3gETQ/141/wZrmJyxBXUW94GdjB/xMrvZhubKNuve2uMBHm8CWVA94RH9hKbVwAq7vC3hE8NMujw4ff/yxL+CRrZqfy5b7Ax7B7D01EcHPlSsTBjyiz881AD9p8Evw4xmwDn6uPbfC5/Pz6SODIhIF+6ce8Ihm76tW9UN+HfycFVFZVhOH0vzk3mhRjEt4RYuGDU3Az914TvJ5x6+WkMMV/5UZ8MTV4B7teaPmZxKC3LyJ4ijjsuBF3qKpNKf7/CT4+dryBT6z90g1P40BjzTNz7a4ymV/wKOvx3q1SjMmAD95mz3ArNsdYMJq6m+QAxBxaUZeA7/P4qAFsqr5yThIesAj+vw0Kk/KaO+GgEfU/CT4qQc8qru9nDh15YSMJK/PvSqWriRO5vldq+/9iPbexTs20iWI6cYQ3X1BHVj2zUr4TAL4GbCRb0FMMsgR5U228jQw2rse8Mga+Mlo751RugZ+0uy97rZyQcHP75FKBz+7Yw+Nzwk1P99/HyeCEKO96z4/OZe2D/w8gKtRIhwnWoGjp20po70X9Pr8vI7Az2i8w9EQDt3kEnAAUHs6gAOA2iNHpxSLEkgOAJRmhgyOcD2zmoRJmRWRBgKgzGPmA1TXAKGJuDH6J03HqRXCiRR38Uk6AEowkVpwq1evlgv9X7HYaNq0qQQZ06dPL26//XZx5MgRmecv7MTT9yjz0L+tFSqDEKNMX7x4cfnJ7zrfeuutWKytSlAMr8nzf9JZVRDSTZJmz54d5GziQw4AmlgmqevIctwOVrNyIj/S9Na4YNQnF+zz0QY/WVn3oMflQl8GPHreIvj5KxbLt3oXzA2xYA6hYWUqDOekJQlI8LNXPw2MYcCjtX6/xMEKcCOEct+DHST4kZLgJ7q26NpVW1DT7N0u8JNWB9wA45j85puElewhz4qVfvAT2s+Uc2ohvlvDgZ9P42b1O17/zypftPenjvSPWBYDEGmH7cNNzxUrBqBkghpZwVbgHiSLkDxLMPZk1MYf9zB/Zrrn1KO93323ic/Pvcirg5/Yv4XSpI9UqIu6GzXVnrdipYXqnXv4Elj48g7SENoxmr1zc0DXjKbZ+xvL/dHeI/X5SX/kP/44V1qp7N7dF1dqDb4Myxnt+SswY3xI8LOXt2418fkzWIKfQMQl+Fkdv4NPe5AyIfFdRp/VtJQxC3jEOEiYwqF/IMxQEPDT3UWIAcog2X8yZcws5i//EUF76sn6awGPjsm5pB7tvUKpiuJEXq/PzxYAP3v094+Npv6QL+AGmoLZN1ERK2bv8GPqi/bOgEdJmGd/jiuxL5BngMPR5cuXfUoENHsPr/lJ8BNCxH0x4FELb8AjgsaBxBmrDn72jPUHPApl9r5z506plMBnmz4/7QM/f0FNSoOvA/ATvjJchUvIPiR9fl4HZu98h/c52D7F3+GB/cX5fXNKQF+jfPHFFzenAGy6awcAtUmQTjHWJGA3AOqZM1ebXCkZr+/PSpi5JgNFAoByskTtTWpqXggSbWDgwIFykvvEE5qZoREAnT59eoLaz5gxQ6blxGvHjh0Jzn322WfyHE3sw9G/CGCgL57ZN7iYJoC7ZMkSH8hKIOr4cU0TgDvvvCbvgxP8YMSo8Exj9eXgAKDBpJhajq3GjeQBcyJvWIkHuT0CLHT5wL5DNwobNpibMAcpwvZD7uFPyXFNi/Y+HoE05oqw0d6PYbGM1ZxcMN+FBTOVahxKFglI8NPrl9WVJadQTSMaI4o51KkGHeoiF04VtuRJsWjvxA57AVlB1xZZgXutX2+POGbOnOmzCKCrFLuIcqQ8pc/PVBbtne9VbuoRmJo3b54PoNoAMIc6bwRijODnpn/WiNKbs8s+M+Jw34jBz0GDNPBKi/Y+GKVzLCT4ORNsP3lWYOzJrI0/7qH+8o8eFdjk1Pogo70HmYLIxCoUz1wFvflbYPy67C+D0Z7diPos/TwWKSlUOhKNkKhIRxkT3vnRm5dTicdgnczng5rRb/y0TBTdlEHK/H8nJnhTWfug5YsOfu7a1R+ZWoIvwapFKz//tJdkuYVRvjHa+1Wk6gNm3YBHiv1gRnd3VdZk4aqm/cbhsMRxiQFxwoGf9BJUu7ZWr7JlhTDGDOKY4e4mxBDlcflOzJghk/hx6VzRak99Wf87tzNq+VEZtJKb4Hxvli9VQRwvcFp79zQB+NlL81kdfmzkDl1zMPtmOXA82Jxk8Ks6Xv+vZQB+nkgMKJqXoAGelDfZCpRArW1aVPFeCxQoIPbvZyuZkQfz1J5IoIGf9wP8rLW1VNBo7/OQin2SdekdJzCuau0yeTIOBKE9e/ZICy/WpXXr1jYGPIrH1dgGbAs8gNEMeITNDRc2OeR7oHGz6yLgEd/hAw91ls8A3+G7LmyFjBxyJJByEnAAUHtknQ6Dp0OOBG5YCaSpVVNJ81AbRblw8bq+hzQt7ot6/dauXatgYqy0bNlSgbZnovp06NBBee+99xQAP4nOwQw+wbFatWrJ3wAnFez8JzhXtGhR+RvaoAmOB/uBCaUyZswYBf46FfgqVQA8yWQVK1ZUYKqvtGjRQlm8eLEyatQoBaCrAuBTnoepve97YLk855AjAUVhP34YfBncA/wGODQBKFDgG1c+G9CYUerWrRs6cQqc8TzzLFTq3lZE+nRK3Kjhytnbayi1a9dWsPAKeXVxSlE89+B0PPhORUm7SFHSZA2Z3DlxjRJQhwxTxIefKErmTMot82YraRreHbJETNmUEUf6KHPOzlJibsmqzKiwQKkWUzNkejtPDByoKJ9+qihZsigKurZSr961lw6rAQX+nuU7hWM3/Ehfe6EoQWyKVTwPtFWU/y4paXr3UG754F0Fm2S2lB3tQuBbWIE/YQURuBW+p7CJp8CiQcmDBumTI4dyCRXkiPUSmHe89fwmpfOBVsol9T+lQ95uyqSSH0Qki+HDhytTpkxRMmXKpPzwQ1/l3nvRVyVNwf9Hvd/t+xBrFUVthfJwI2n6Yfx5Syv7FMalezAuHT2q9b2FCxWMs4mvK454x6/fkL+JotwyG58ZtXQCcwW1zSOKWL5SUQoVVNKuWKKkKVMmcSEmR3j3r4Ep20lgVpUwU69eCuYXCuYfivLc16uUydlaKir+hhd5VnmiyBikskawnlFiYzfhmRBKyZJLlapVORDPVp5+OpPyBl4/+T56U0lX4TkcS6P0KD1NeS7PQ7JgD/4PAy8D5wR/CS7/N2TRFF/2gqtAlsuRKy++hyGOMzCLVuDTXYEbJPkeg3/IRLkuXFCU++9XlM2bFaVUKUVZsQJiLeRPpvZXlKemP6m8o7ylZEifUflm7lfKtCJvyT5ZNENx5buKy5TsV3MpTZs3VeAPXilbspzy0+UVSsHfCyppGqOc0lbHRvb69mB0HoUVwEtLKQEOTYiYpXhaYt6/CZUvWUJJuxJ9oUiR0BmCnPkOx8Z6j4/DZ+cgaYyHoF2ptG/fXoGbCgXun5Tly5crFSpUMCYJ+C7QtwZjnvq18p8njdLpwBXljytFlDlVVihFMhZLkHYpfrH9VfC9OxVlam18x49J6KSPP54gqfwB4BXP0z0K+xsAWQWuo+Q4kjhlpEdOIAM6hXISzJfEt+DM4JQngcHC0xjrpuOoU4O7tPdr5ujURb97/R3+w9mvlKxpsykzKyxUqsbcrp92Ph0JOBK4kSRgD47qlOJIwJoE7NYAtXbV1JsqEg1QBi7C2CToA4y+PAOZPkB5nmbwJF0DlH49+d1ININn2nLluFOckNasWSPPMSjStRJAW1kWzeN10utJ7dFgRJ+krBu15ayQowFqRUo3WhrYj4kCYGox9ANDncWE9GeDWlJY2JikTJlTnvETpNbD1bRZxMbRY2RfZkANM1JPQ1OovFdbCM7j1HNmqZ1z1yoBXTuXAXo8CNRjRtTIoulyYUSRpjZf7L9rzZLbem7IEEI8AubPAn3bnqI5tuquSJ577v/sXQec1MQXnjs6RxWkS+9Nka4iqEiRKqBiBQT8q9gVFBUV7AVUELDQRBEEAQFp0kQB6b13EFAp0kHYTeb/fZPNXnZvS/Yuxx2Yx+9x2WRm8vJmMpn55s17rzlTKErRV66SntxXGxY/D3aRDCx1pRADq/F7ZrX8pM/tlXAbw/0htPx6Gmw+MS2LaGHENvPkzk7KejgWXbz88svqO5g5c2Y5c+ZzyMq+kPxlLMXYTqv/jr4np9H/eGH0RgtCEgwi1dZqtkF4x4Ffb+N88P/6PuQt4eu/GiK/xW2HjvGHt2Vb1S48Ba+R+patwdmj/h6FFNQxebwvNWV85BHj/YAHIPnxjN9lcQQkos7f29/Hl8reH7rkmTZtqqrftWtpadsYfEa+/rpRfv7Bg1S5LLvn4a/9hbK+nwVTLhh5yg1gHTrywDJTWfGjT+c2eDvEfoY+Ic02ZnVzZM3PoFMNGxpywcuQDHah6kVD7C1eUe0nU8bMcvJPk2XHLc2U/NevKi73nt+FwFVnZQOY8nKsVfKaUnJP0T8MeRvAcvTpF426Yt8Ia9rwdAGX2oDZLkuDo1v0MvK399amRvl0gbBnD/LFRrT85d2o82E2snJrOSOr81k5buZuqmik69xJlSDPe3PIOzfBVdTK4nLf+d1Jss3HGY6iKcvDmyT86Bv18s47SZKqExyvmn7wmzZtKrkl3xk6iGKqglkXt4BDj69xIdVJx44vD6yJlaX3DQ2xiyXtt7EEf8OXn1qU6npwb+BqIJQGXAvQUFqJ/VxGdOguuRpwNfAf0IBpkQnQUmAbfMQnpmWKSbQWpZVKKEptyxxagpL2798vuAJPOeB3SfBZyKbFqFU28zkB5FpPu8f/GQ2sxZPCOkTAxEV0BA8B0+YnNNG6+NNPPxVZsmQRkydPVpYVoVNemrP6+x8J/fU36edBrHnuSfF33dqiVs2asM6xmOcEiSKP+ayFtuHCdbAWgklJXO6gRO5PxzSgvdZXWefCNApWauNF/O2NI5b96r5nxJjDw0TWuKxidIWpok7OmyKmd+pir15CDBok0LYFLAANK7yUlo0o5QKRhlV//NJLL4m+ffumtEiVX27YKLQmLYQ4eUrE3d1exI/8SsT5LP4duUEaFsLvKfwxCgBSfstPWoAWhZV5V3ynTkG2ZuCPwNzjsPXcRnHv1ubilHZStLyqvfi49HARH8cr9ogWue+8846yABw//gnRrNmXvozv4293e4XEkEquRP/DBziNfgemdPFf4S+6XDwurE7xPFsFdooI8TP6JWwaSUJ+y/V9uATDsww/IX92Ixn2EAv9/k5C/gTLwPz5YAk5S8RVrJCkjEgnvsdFs5W+jeO7fImfekqIL6EaGpa9O26N+DhfY+GVXvFo4efEi9f0i1RkwLXjx4/Dsvd3WPTqGFstFNWr02xzCiz4EvB+CJGv/1cic03a+OHepYaKD65+SB0TUaN9KV5NwccdBa5yFrrEayBg3ChgmaksPwvi2AZt2LABVrb7VBurV6+ewGJxklz/YkNEmzZCLFwoBI0mFywQokSJxGTaS9DFp++Kd8XbIkN8RjF2whgxuexI8euJuSJ/xgJifKU5oqAoIlq2bim4q6hYkWvEnLj5otjBYkLUR73d2E/I9z4RAjsX4id+L+IbowGEJC/OUg9zwVeDZ4DLgsMTVuKFfufdQs7/xWcFjLZQsmT4DCGuzMa558DU/fNgGP9GJO6a6tSpk5g4caKgJe3PaMQI9hQxD+HjuLivxEU9TnTefkHsOldA/Fh1niietVRAvkX49RjYA260U4jReEc49Gab6d07IKn6wXEwLT8RYEv9BdCtxi1JU8Z65m9koOXnHjAtGieDYQ6dBiQPHxZa4+ZC7IYsdWphF8tU7GLJkQaSBN4y+BteO+eNgQncX64GXA1cXhqIHTN1c7gaSL4GXAvQ5OsuVM5YLEBfhykCeifZp489ywbTApQ+OIPJtACtUAHmCUEUiwUoy6GD/uXLlweVYvykg3nKzIjzJplR7IODI/E6/YLmz59f+RXFNkMzS8S/rgVoRPVcZhdhQiGvAdOK4UGwFxyeaL3G9kVrtqlTaReStqR9MkhZPVyMyypXPPO8suTBhDaiULT09NT0WQtVgbXQ0YjJ3Ysp1ID27geGZUrG7FKb9GPU0t7c95KynCq1LEEuPBHZUjRqYTEkeOMNw5IITVvC0NARmj9/vsR2avXOPPss7dacIVr0eQoUU3r1tmkvdYbjvkKI3yQGUzOt8viXfc06BBusjWek5VdXsLnHYse5rbL6yiKqzXTa2kZe1Mwr9hTSv39/VT/cuTFuHOsIZpmqPxxgr4AYU+kwWfRcZfQ/3rvR//i6XAbXgVtvyCJlZTg3PXw4dMEqyI9puQ6F0PrRJFpdeR/sYrxveQpIffUa85Ltv1OQ0rT2oxWoSS++aMiG5iwH/bjB72e1925ab9onjjOmT/9J1e+KFS/C8vUGZD4hP/vMKD/vW9/4LT//9ydOWuh1HLP+K4G5Z0E/hy/WLb6+HJaZ+l6ctEkAP5UMbFv0QxqKuJGnZUtDrkKFpNy2LTCVhj6jv/hEtZ+4uHg5ZuwY2W3bXUr+KisLyq1nN8ITwQUJ10QqTaGCheWWsghSgzr2oO68b3yY2DdOnBxYeMAvDb86g/mdLgZeD45Mygq4dTujfPQVybECtlpbfhT5duoq21+3bt3Us3IcHG6cai1K11/HzwS8tznkA1syyyorCsptZzkuCSTWN+ud9d9lv5RZshj10rt3YDrzF3eAmAFD4ZIqpB9/M21sf48hOcyNVV3Ux99/YsvuYGr92DHpqV7TqOPrakudnUg6oDf3vajegZLLsl/Sb3g6eHRXhHSoAdcC1JlKwWfLJVcDl04DLgDqrK5DAaB0zE5Qp2ZNoCIWGjt2rDoPywDL2cRDbs/r0KGDhOWIOnkpAFD4XFQyMTBT8DZ7CvHll1+q6wQ9Tfr444/VOQZ3CKa5c+eqa9ddd13wpbC/XQA0rGousws7IS+nE5xUdQBHBg4YtIXvCfykSfgzRPq0Je2r4dITl0VeREC3lU88rSazuxEEIBLpZzDxxHxbTUARxILb4F1KPQ1oAz8zJmfxWaU2ZmzUGzGACre8clvtnH+mR03vVIKPMLsn8MTtlE41bYJ4ORBBie8MA+Y5RTq2dPqj/DZrJXUALFcKEUAhaGKCnubfjQCo+BVmb8VlGnMTK7cWc4sx2wy3HP+rmVfsaQQ+vFX9MLDgqFHPI1NuMPvDd+0VEGMqfTv6HngaYf/jbYP+x4dbc8cqhxlsg/SS82eYfkkH1sLgPqr/wiebv63kNQOM5bhK6r8vtV6ydTwbqcqCqechlhxvvWXIxsWBgeO3y/Ir8iqdP7uza0xBpuiGZ8aM6ap+ly59FQuwQAHlUTl8uBHBO/eLk1CuEUyp86H+Fgmk5CiLclUA0yGGjmbvhdcgpYsi+M3PmU3imI9tK1KQPHqTMKPcY41YbgrC5LT3oSPxhWo/sOOUw0YMCwr2slpFGW/btq1Kkz/f1XJ9pc2GvNUg+zt2+0YdT/UomO2yEHglODLRFYa34wO4F4Kd5iss9fVA3WMkblimrqnzt23mNV3j0G0UF/aj0wdIkiC9WoLssi2zrLA8n9xwZk2SbDxTBUxZOuPdQPHqXXnqqSRJ1YnDWD2ojFUE9r214EcCPvNDJ4z5LLe5NwCzLjhfOAJOG9LxTJ7aNxh1XKm61MOtmFxi8QYceNP/DZ97fMYlvrt7O1cDSTXgAqBJdZKcMy4AmhytuXmSrQEXAE226kJmDAWA7tmzRw2UCCpyAmYSfQWVLl1aXUNgBPO0+kt/TmXKlFHXsCVYnbsUACgc9WPlO4u677BhwwJkonUoI21y0Ge19jyN2RW2Ikn6At1mMWHg85n+P2Px4+gCoAFqv0x/wIRCTW84kG8JjgwcfP7556pdESj45ptv0vyZtbHfSw9ANU7w1nR/VE1md0SJcKyfx6TzNt+EuQQmzPvS/DGuaAFMgJogtTZsRNRn/fLQJ2rixGjSU49OiJreqQRDhxqTaTRtOXq0M6XSryD7XPbFDz30UMB3JSV3UL7eSpZX7d6bTqL8puR5rHn57UVwmADwkwDVZlhy3YyEBD/uAeM1VnTowgFZZ3UZ1WbabbpVntNgDhgDjRo1Su18YB0NHfoccsIsUwEbr8RQiv2kymfnNUb/470d/Y+vy4WLRnnLLUYbLIWHhDu/kKQDJPXU9fVfMIVjxHMreWEBrwCvbLml/stC6yVbx8wB7FXpGesBfmJUbahILQ70H71XVl5xtdL5Yzvuj8nP6hmEsZ81a4aq3yVL+gL8hLmr/Et+950RwTvnE7NkkWXZVNl3/dHXf38eDARDNRJrVnIemFaz3vY+XRTA7y04aZP4nSD4SeZ4KhRxGNili/HcjHK/alVgKg3DwZFitIwT8eod/wzmq6bP4nLL88jVp5epd96ceOfNe5VcVX0d6gcyQ8nej4apxTt7fSPbJr/TQGHl4kBBQvzie+Tt+j+jLeTKr/wEh0gW8RQftzKYOn8tYsrEi6YPXY5Pse098ULYo6G4koA2lCAf3Z5Zll2WW+ktODmrlsvzlOWho1LmQn2wPXbtinpHPQUTXDpJLujzva5WrZoM59c1OF/032eRBC+uqouq+BtmlSJ6QSlOoWP+4bnpFqOOy1SSeph2nOIbxViA9Rs+7egPMeZ2k7saSB0NmP1wepi7pM4TXppSUxUA5arV4sWLsRI9Sg4aNMj/RAQcznOU5NJ/TgMuAOpslYcCQPlumQEquFrclSMrH8F/m2RQBA6m2rRpI+H7UCJSrB8YrVKliuSAi3QpAFDeZyhm7JSHYFTDhg3lwIEDZa9evfwT7p49ezJZANFKlXn4/K+88oocMGCARGR6dY5blmIhFwCNRVvpMe1fEAomKGogD0QQgSci0bfffgv3msZEj20vrUmbNl16MiWowf/GBzuriezWrVsjiqVfxKSzpW/CXBgTpx0Rk7sXU6gB7btxfoCaVqDRaMzfwxTwQUu+cYdHRUvu2HUCngQ+0TWiX3WmWFqX0QUJ+1sGAmEwHyeIFj6eitWMSW/9m6UOQOlKovXr16t3maCnCVBtPXBAQQ4EP9qCgQEqOnbxiGywtopqMy03Ynur17ziSxDlD/wTAtDLoOpowIBnkBoomuoPn46SM3mXVcA1mFYqAOwm9D/EUkDWLdZFYMW4a5dxPvh/tXjTyJcfytCDcDtvnzeMdpE5h9Rm0Y4zNqKtaEUw9fymJetXXxnvB9+R9774y+9qoMs2bK02zVct6cMdnjt3DqDYbFWvixa9jXeCANIfsMCU2FEgZY7OvwD8zKHq8469geOXEUhJucqAp4MJenk7+3SRB7/X4qRN2rNnj79tRXKV8sQTRp/AQE+YkgWQ9o2UE8QkGS+M9sOdEf329VKyl8Yz/H5yoUr/2GOPqfaVI0dOuaTmMqPuS0L2weMT+8ZBgwPKTvrjVZwi+Elwfn7SyyHO+IHw7Hmk/hvtOGOjzUgOI2Olc9YE1B2VzPEld4fw3Y1O36IeExQ/tyuzpN6WnkxqMbobBdUGs/7vPQEtAANmX33vvXTflPQuXOyvW7eu0jvdTYVzbZA0Z7QzF5CgFZh1wWWCfeC0IR2GC97GzY33nUGtgiNypY1Y0voNm8SxbAAAQABJREFU/94StCyNxHFv62rArwEXAPWrIkUH6HqdJ261LVGihOq0OWgmM3KeSY8++qgaUNMnYahtr2Y69++VpwEXAHW2TkMBoLzDcOzBYjR3vnv02UY/ZCZxYla/fn0/CMQ0HOg9/PDD2KqWuAp8qQBQyjV+/HhZsmTJgD6jOMKTRlrh+gqzGdMqic9AAJUfBru+P019uACoqYnL8e8xCF0LzIH8jeDIW8MQ5Ei1dbaXDz7gdrW0JW3efMko4rR02tqho5psbQremxgkoo5Xmb72FPiACZS+KSiB+9NRDSiAGv4+WUfaex9GLXvykbGy6NJMCkAY8Wc0QCBqcbYTAAPzRxDmFngnaPfu3bJo0aKqX6bfP/r/c4J0+E301KhjTHqvrZVufL058WwsY/PmzepdDgA/MbEn5EDwoxn4OJh00nNCNllfW7WX29bVkCc85hXjerT/Z8+e7V/U7Nv3cSQvCmZ/2BVsB+5BshiIPoY9VXz9T03cwdflcojRsaMB6ITaYm3eQi3etPDlh6g6USELaf0/MdoFfez+ONVyxd7hOiQjHEk997ZkMS0z0fXLNwf8I2utLqV0TlcDFzT77ZrvwLx5c1X9Llz4EbaF05PjLpwz/Dhm77BMFoHVJBc/Gu1+zCKBEX2ecpEn+K54n/TpAlWmLwlIHvHHHzCtNYH13XhPwxF9SvKZ6WMSHoICSJss5cz4n2UmYSyKvwHHwVa3HfOOz1TpuSuI38wsWbLKuXUXGN8eANzasBn+xTv6Ro5M7JTwkMotg1Fu5PT4zr3W12gLBMJn27HCDCxxF35ydEB9882ws3RDYx0+KxdJOZeNTpMAfOZEsgT52t4ssvjSbCH9RB5ACo5QKEv7M1IWLGbUCzwKoA3hZBBZdzSVgin1ASyeOEO82T1g1gWl2Q5OG9KxmEafz8rSu1BxqW/fkTaCBN01rb7hQWK4P10NhNSAC4CGVEvMJx0FQPkRvummm9THgx8QK1sB0GbNmvmvtWjRQnI11aX/hgZcAPTS1jMHTdyqFYr43q3CXigCouHShMqXmucoL63G7a50c3sUt4AtXbo02VuDXAA0NWs0NcumldTNYA7kaVeBmXkEsgIFdgOBRSguxZfo084D33Yc/O9s2VZNZteujW7+4+3umzDnxoR5dYrFcAuIoAFuvTUBam9vWi9Fptn/TJPXLM2iwI9BB9+LnNjBq3PmSIBgxoSawY+cIAbd4MSb47hGjRo5Nk5T2x1vaGhMestXkXqYgC1OPENalMHAfSYwZf7dgl1Pd0EYwg23gA/7BDvnPSvbbGyo2stNayvJwxf/8l2x92fRokXwH5hd1dGzz3ZGppJg9of3gu3APUgWA+mn0PcAUVKLL1XQ/1i6XG68QFORjJm4cmXoQgMWb65GfprnWYiuJRQYQjcT34yxXLF3SCinBph6fgYMTFYRg4DRMpPy9Xn7NKxtKyudt954s2Qd2CUuCi9YsEDV77x5A7EgQOu5zXLZMlh95pAya5MNssiK/KrsejsehFWpKYFh7UmrT8o2EkzyvuLTJcBJba5xzs7/fDdNcJ3tLRy9+67xzPR1GhzjT0Of8WumJTK7SFDt55lnnpHD/hyoZKfbDnPL79tvv62uZ8yYSU65+Sej7lF32tfoG+GegPXlffHlcCL4zn+Fv2yXUJIc7zsX+Y/24QCjLRAInzwlcuIQVwkX3gCmvjuB7UDco2FCz4V08rBhw5ArGv0M8DMPEiXID/ZnkdTb9GOTkmTi+873nrK0gquIEhWMeqFr+1BrSrSyN32tFi5cWHKM6gxxQYQLI6yLYuAN4LQh5drgoYeNOr6qkNQ3bEwbQYLuOuufqWnyDQ8Sw/3paiCsBlwANKxqYrqA4YAz5MESlrkFlQPmnDlzSgKdjRs3Vh9PKwDavXt3dc4ESDt37uyMEG4p6V4DLgCa7qvoPyegC4BejlWOWYS8A8yBPGbiUfxXLVmyRCZg/x+/OZzopTUxiIMHUY05edx7W1P5IyxTVwI14KQgEnl7+SbM2QAe/BYppXstpRrQV6yUnpz5jAn+YzDTikJLTv4iGemdll/v7n81SmrnLiM2Edq2MaF2qmnTz1zVqlXV+1KnTh3JrZhOEAMceW+/w5j0Fi8r9f303XvlkHVLsglQbYQLgYfwiAQ/CMiYdly0Orx3S3PVXmiNeODffTEpgn5Zc8OhI/u0rl07ou8gGMf+sA3YDtwT0+1kwLb1suh//kzMDy86kMMI5oJYimHJC+xFgachFm+08T8kbqX+bEjYMsJd+AMX6oGp525gD5i0cCGAyayGfM+/dF7evr6m0jn/0vrWLhGUYqBIgtpz5nwON17lkHWVRPB1+CPHAkS9XbLoimKq7BrYUn/esqX+F6Rk7VC2QWASgw4pXWTEcQz43pEjRwBmTlVy0NI4HH3xhfHMMGSU48YFpqKl6aps62RuYfj17QIHoeP+HqlkZ/819vBIlSHAGrIx/FSjjj0AuLVvLH3jo08EFp7k1/c4Q+CTbXN4kquhTmhfwqcovo3Kp2gygHACjo3A1Pfd4PPgaMT3lTuh+D7RpVJ0WoR3DhWP5xpy0Fj0CrVVmi2sGZiyNEOjrFjbqJcb0BnA9WUS4hjgwQcfVHLQz/0GNjDH6AWUxHooAF7hWKnJKcj71LNGHTPA2bLlySnC8Txp9Q13/EHcAq9oDbgAqDPVi8+ZM/Tqq6+qDpsfD26lNR01cxWN56wAKO+4DEumXNniNfouirSK6YyEbinpQQMuAJoeasGVwaoBFwC1auNyOPZCSHMLV2kc744oNCcQpjsIfpuigYwRC3Pgog7HeB5s9+IE7+CNjeSPEydJRti2uqkIdRsN1jxqAgprHm1GqBTuOac0oG/eIj35i6g68t6HoD8WFyKh7rH+zCp/JOmXdvcIlSRVznFuDE8nGEchmnBngFKR8XNbMnA3QD2E8ObYjD6hzbGcrcwREqntju3uNia9aP/pZbtjBJFjusTdC6bFpwlQrcPuCrYGgh/APbBR2iAvot5023aXApyqrYSF17ltviv2/tBHsOmX9a67WqPvuA4ZCWw0Bp+zV0gMqYjlMcq76n+KoJ3tScwMA0HV/miBjN34Ycnb05c/O/IvDkymzZyVuJX6LXR0MZIV8MIufH8IPAb7oUUq349uj1yUtPgkwEcL0CMX/7Z9F/bNXERj/c6aNRzAFcHPhcrHKaYxMlPFP2XRleVU2VU23y5PalygM4gwU0Uw2wBUpUiDQaTSJcBJbYzvpI0/x48flz/BnJVyrFu3LmyO74E5EvjkcyPeXwDpyLY553ZZQBgBJtu1ay9/OjJRWS9SN7QCJdFXtmkN+eUdBCQhczbI+/VmFYldWX5G7Ru51R0VoNqmHVAR5U+YmAiEDwkSnoJFoZO4bgKOrXB8Kkp6XqZVL11Fsc/jXDY6rcM7VwjJEuQ3fxmBrky9WfPyTWwPZt3fimFLjduMOqleHS4wjltTJh4/AYetlCMHTIo5T3aO3kJR7CPwwZALwGlHftcGWXJKbd78tBPEcmfrN7z37migviWje+hq4BJrwAVAnVE4PmkpJ1p/mh+Ppk2bBkzkwgGgvCt9nZmO2xn0xKUrXwMuAHrl1/Hl9oQuAHo51RgRnu5gDuSLgSNvm9q9e7d/oe3OO+90LIALbpws0rF10VO6ogKB/q5RR06Z8IPkNtZogWU0zAP9E+Yga55kCeJmCqsBfc8e6SlaStWRF64J9FAO2iy5d5zbKquuLKTAj1gjSVuKifmQAWYIvhDkQNNGG4q5iCQZ6N/w9ttvVxNw+mQOF1U6SUYbJ7zdHlU69eQtKGkBfSURXbaYFp8m+MkI8C8DkSb4AbwDG6UT6YVd/1PtpeKKfHLjmbWJF2wc0fcj/WMTJGne/Hb40addKfvDuuAwqIqNcsMlIajufcjX/8DgTbd0uQTX2P4Itk2YEK4EgFrv+/JnwjExMQvpixZLDwLcKEDthRctV+wd0sKuOZh6bg0+DSYxjhxidyn57r5Hkx033aF0bljb7jcS2fifC2YrVqxQoOOMGaPlqVMVkGs63g3cEzfNcM0/stiK61TZ5TbUk39bAlixzln3lO0lMEn7AbqAvtifa0ONc3b+P3XqlJwxw4g6H2m3wKxZAGShZ9YLYkUGkI4+Y8/VaD+ihGo/t9/eRP5y9GdZcll2JX//P/qp9ARZTWvID1v2V7J6YKnqHbFXeoqUNOqq1Z1R+sZfUZZhIWk39ro2Z670wN8n24KWDCD8PO7YAUx9cyngGDgasW65Y5HvU48ePaIlx/WdmOOWwN8EOfVoNvh7zihNvVkzX8SPTmDKciPeoRuBhLJOypaV8q+/cDIEmYZEjDw/b968ECmSe2owMrKPyAmemtxCHMmnfTxQ1a8nQ7ZkuTZwRIigQqzf8Md3PJDmi+RB4rk/XQ0EaMAFQAPUkewf6I5TTrSw4ceDvHGjZXSEoiMBoLxzu3btVD76O3HpyteAC4Be+XV8uT2hC4BeTjUGMyI1kC+Av5G3TTGgV5kyZdT35dZbb5UMKpCWpP/zj/RUu14N/v9B9OtpY8fJX375BQEQzM2aoaXTxlomzF+ETuOedUYD9EfpKVfZmOA3uh3bfjmlDk8H/t2PYColFXjwwJaW8qLGaW/qE3B0Bb5wQn0brIqcaNq0cuvQoYN6XwoWLKh8Kzv1JPQRSFCDQJe+GPtvryCihey0adMUQGb+peXWRz7wk9Z/Vjuud/a/otpL6eU55fJTi2PSxNGjR2WlSpVUHd100w3wy9oE+QlsVAOHQVViukPSxN6nfeAldjHrlgdB3EK/lSG3W4ejAGtH9GVWsroC8XZ/zHrJ1vE5pGoHDga86FnhmmsMwKlZM10+svkhpXNa2+46v91W2WYiWlrS4vKnn76D1V5lnB4r0ZXDRQQiyuc9K4stv0mVXWpdNbn74lEzm4qrXRu/KNvjYI08F7rM4gM/38QJm3QWe6VnAdmkHJF2CzDCO1zCon1I+cILgYXTZcHfJY7JSqKyaj/1690glx1dJMv5Aja9uucZlYELctmyZVNpet/B99b4/niHHo6hb4SZqSwEZttEA7JB3AZt+sT2PhskvI38/Ip2ASvAEX/RRUYluhDIj4hdnLvef//9NoCvQwA/K6DcBPnr8QRZYllG+fqe55Lch3X9FJiy1AT4efsjRp0gnpzcswcnQ9Cnn36q5CDwzMUU5+g7FMV6IH/jXLHJKEkbNVq5NVCuDb5OW1lM8dPqG27e3/3raiBWDbgAaKwaC53eEQCUkZr5AeEqWvA2vmgAKKMOMm917glw6YrXgAuAXvFVfNk9oAuAXi5V9h4E5SCeW7jmRxSaWwX5TeG3hb6pnfJhGPGmES5aA7+cLFFOTh/9DSLyzo0aVVubjcknrHmUtRAf36VU04AOCyvP9XUNoK5mPcnfkejYxSP+YCoMZHNOIxyT+sStk9WAd6FpS7jnRNt25p7dEMWG70uePHkibq+N9W7aRx8bOs2UANcNME+7gujkyZNy+vTpPoDM2JpMAGkYwGSCHzD2ksC8/PT5oQEKLGOgrLnHZ/jP2zmgawL6YzXGy9UAxtFogP1hGfBeO0XEnEaDQaACwADaWYP0cKu7GXSLgXbCkbJ2zODrv4YEptJhne8pXEK1DW/7e6K6mQjMLSWXGjqDqeebwMD3FMFFpqwAjIrvB2Kyyp5bnlc6L78ir1x/ZrUvlb0/W+C/laDj1KkT5JEjtZDpc4DOsOa7EeVnvyCLLTF8uBZfXVquu3DAX+hhHDUEU7YHwBfA+nLoASAy9ek1sEacjU5cuOO3gnL8+uuvYXcLwNsC3l3jubt2DSxXR59xouoZWVcYri2qVq4mV/+9wm+53gMBm2jpSrCX7z/bWHegdh5f3XkHoG9En6gWMdBH6mj34WkXLvHJ2TY7gQkHRiZ9E7bVX1XIaAudutoAIgPLA8aogl7xrjXBlCAa7QdKXqxYMfWsLVu2jLoQSXtSTbsexSbINadyyDLLM8ond3QKKWsfpKIs1SBYu9eMOsmXD1bgm0NLNWbMGL+7ga+//jp0omSdnY5cucCsi0HJKsGpTNq06dKDgFbKuvfTz5wqNkXlpNU3PEVCu5n/8xpwAVBnmgA+xSmnSCBnpGu88/PPP68+QPXr10+5IG4J6V4DLgCa7qvoPyegC4BeDlU+AkJyEI8ZpPwxosDnMEO9ETNUTuJoLUWrqbQkHZGDvc1aqYH/mULF5czhI5Q1D+WMRAETZhq+upRqGtABMnhvaWJM8GEBqh8mhBGezmCba3Nsd6XPvFiDqYQvNfoVNhmCOgR3KlfGlNzOHs/oxcrevXur94URxQngOUXayK8TLX7GjHWq2HRRjtUqz/TLSIvuiXjfCX6QJ1kkHX94tGovbDMTj4yxXIl+SNcETRAymn1aKey7PnSIsBr7w2LgTdELSEYKbs9W4CdAMG1iYgFLl+LOuDXbIIbvYUlZO2Y2ytDeDEymLK3L+iytb20q+f7FQsCV5LNg6piA124wCRixWhSgbNddJ+Vbm95XOucW78UIUhYL7QZAS9Dxxx8nQd83I+tbAMmkbNECzx6ny6K/3KfKLrayiFxosSolNGhuyW+DY4gk9S3QQ34f+PkgfvMBbBB3B9A/JeWYP38+3B2EtjDfsyfRHUb79gBYvYmF6+gzzt1wUTYRzVT7KXFNSblm/ypYrpdS8tNy3QMnr7vgU6NQoUIqTfubO8gLmTVV/97Xg/pGWMmHJ1ohVwGzbbYCh5YXF/yk78W2etPlSOt2kr6CY6U3kIFtoSoYOHBUslpSN2jQAAGtIlv6sxY1rSHKTZA7zuaUlVdklA9uwTcdegumAThBWYDBy05DjPcE7jzlcgDgoWjmzJlwWZBJ6f2jjz4KlSSZ55YgXz4w68JwbZDMglKcTbm5yJZbfV+9fVhbaU/8hjfbUFe9A43XXx9TQLS0l96V4L+sARcAdab2MUxIOdGHCgdmZK6qWSkaANqoUSOVj5HhXbryNeACoFd+HV9uT+gCoOm9xqZAwJxgDuSHRxSWvjRbtWqlvin0k0d/eWlJtKrx3t9JDfzP5y0kfx4yVFmM0Z9bJNK3WibMnexPmCOV6V4LrQEGOKIFmrJuKlJS6kQTIhC3uXfc0kxNnOqvKS8PX+SkP/WJuEDr1saEmtt7nWra1q2X9DHoFGk/ToUFWTalV23QYKeKTRfl0Cpvzpw5CpgywU/+noPztPokADLCIunsf6ZJWn1ag8xYLkc85K6qe+65R/VpdE2wc2cPpGdfeDU4DKoSscToFwP8VH6VmJ4WbIx4ToAxUtAtfRX6L3TZoawdaT3ogf9j9b7ZsLROvHviEfHUYMCL2CBCECjZSpeW8pP1o5S+iy3NLGccm5yY2caRNaDV3r0tkONpBVoiOLcqv8i0Z1TZRWFVOuXMGn+JhNHuAlO228D/gHV8gjx4X5UuWuJ3UswMqZIS630x9rQT/GTbCufChWs15csbcsHTC3YVJJbFe3la6LKjuE+1n6vzFZArty2XN6+tquRnUChartNdTGkojXO42+o2lmdzXlDyeh73Sm87X+CyqH3jCdy4Lpht82Ywod/IpMNc11OhqmoLXhsuR0KVNhAnTcCRkF80oiV13bp11bNyl8iJE5Q7EnkAfqLjxXMdPJ9T1liVUbbe0CCkxf/XSEVZ2Ac8PsmoE/pjDRccjO4MuOhEvb/44ovI5RRtREFFwayLJ50qNFnl6Bs2Svp95vvufeTxZJXhdCZ+w+/Z3FS9A5fyG+70c7jl/Tc14AKgztS7IwAoV8/MYEZdg/ZeRAJAufJlAqcchLt05WvABUCv/Dq+3J7QBUDTc439CuEw41YD+XejCsoo7/ym5MN+M25fTGvyPtdTDfz/zZ5Xzu8/QPkK/IcO5CKQjp2UnhK+CTPm3nYnzBGKdC9F0AAnZQqMyVNAcrIWiQhoM0gCgazqsPzac35npOSOXkPTRtuGTQ+Mepxq2mPHjvVvvRw9erRj8iqLn6y5jEnv6/0cKzc9FESrPFp6EpgywU/6Z1wGP42VICABEKsd1/JTi2TpZTlUm3l//2sxP8Ljjz+u+rTcuXPLNWteQn6CGrnBP8dclp0M2gL0PVmM/kd7OzEHgtwj+JLRBtvAtDGcoZ6OV8JTwNd/PRC4eKMsrQF0qfetfJWoltaJd088glGd0jEwP7nId5oWlffdZ8hWAPf+fPkMBKfJpHT+3d+RF80SSzaOrAGttm/viJN4CGzjfu45o/yCX7+ryi0Cq9KvLFalXqTqBmb93wA+CNbR1XsqG7rwNMDvczhpg6yBlzhPImgXiuj+Ah5eVL9QowYinp8KTOXtJGUP8aRqPzkTcsnFKxfLVhsNn6W3rashT3iOS7px4Lic383a1evI4wVOo35Qv3h0b7fHjLoCgBW5byT0ezuYbROCyKPgyKTjmTx1bjTKv652lG31ocv6Dqep7zLgmaGTBJylBW2zZoYlrGFJfSjgetIfOoDvrjidIP+5kFPesCajvGUtQFPoLZim40RpMOV55jf4h40zGF1sSGIQ4KuwmkC9c9ziHO1DUWXBrIt7wRo4bUhZ9wI4V+AngHQuNqY18d1isELzG773/K60Fsm9v6uBmDTgAqAxqStsYkcAUJZ+1113qY6cnfkHH3zg9wUaDgDldg5zuwVXwLj9wqUrXwMuAHrl1/Hl9oQuAJpea2w9BCsM5kAes88oZN3Gu5T7NNOYtA8HqIH/Rfg+XNS3nwpswMl1JFIT5iq+CTNm0XYnzJHKdK+F14D31deNCTi25xG0i0av7X1OTZwYOCRWf4LRyo50/SXgXgQ/ufXYqab9888/w49jZjVu+/DDDyPdPqZr+sZNiRY/jz4RU970nthqlWcGPKIP0I0AkbDjWoEfqCo/bTu7SVZakV+1mV67H/Oft3vw1ltvqfrJmjWrXLjwdWRjX0gm9OM86WvR9wBbVQCYxXCMfmcZ9IdtkP4vw3nv0GEM7QEKpPLDGlO/mChjEktrbH2Olb5HBgJMBJoIOJn0zDOGbAhDIIf/sgLBabIpnQ86+J6ZxNZf+o6eNm2qArc3bOiOPC3AF+R7KIbPnu/DEarcIgBX3zw2MaBM1jtlYzsABqz6bg90RV14oDv64bRL6+HQ0wTYw1ko0uIVXhGUXIj1lySyuBcC9RNvq/aTOVMWOWf+HPnQ1tZK/jqry8i/LhxSPqgZIJDztnKly8s/S8IiE/J6gWV6X34Dx3YClxH6pd0r22U58B/gyKRjEcHb3HAL4ylVQeqwQI2VfkYGPLbSeRiMMaBIAl8mcFAAKPn27dsDrof6oeu9cTpBnvPmkE03ZJJ1Vhl6C067BCcqgFn/T2PdFXGMVL0MHBic0vjNnSmm/9E2WE3gzhVn6AiKYQtkXTQD/wtOG6IbGQ8WORT4Cfcysbq5SC2p++x5Vr0DyfEJnFoyueW6GohFA2Y/xvg7LiVfA/jUOUP0qVK4cGH1IVUriViW5ODtiSeeUOe40rVmzRo5YsSIALCUaT/55BNnhHBLSfcacAFQZ6uI1tdkDu7+68RtXNF9OSXVkguAJtVJ2p/ZAxE4neBA/iFwZMuBgZhp8FvCCKpObuPFjZNF2uhvle/Di5hALnu+p5rMRtuOr8OIxj9hroIJc2RD0WTJ5WZK1IA25HNjgo/ADAzQEI0IptBqhODKbyfmR0vu2PWPPzYm09xKCWMwR2jlypUyBxzT8Z2hH3anSMfE3lOstDHpvfOudGHx49iz4RtLvRGYMsHPqVOnyu1wxAqcS/VWtAA0oYyD//4BP4slVZt5eFt7qemR+7BgOYcPH67qJz4+Xk6a9AYuA5lU/WHqjJf13eh/ChmAnfce9D8+ceke0fQ7WwX9UjgDdh3Whx4Y/ynArzbyBxktens8bbxvNiytg3XB33PBJuA12pKAQZjQjFVQpuE/7ZQENviecrEiFqKV5cyZM1T9rlz5AsZUrNVTkobRtObL/dw0lJtZlf34X0MDih6AX/xa0QJ4FVhHI/C29umiOH4fwEmbtG3bNiUD29YRRnQKQRzu3QvjPj43vCLALUJgIg3A2zAxUrWfuLh4OXHiRPncrm5K9ior4Ubh3DY1ZjRdKxQqWFjuqLzHqLtakP2TL426gguL6H0jFzkSwMXAWwIFCfGLY1Xvg12M8q8uKvUdO0KkinxqBS5XBFPndvcOPvvss0ofDNbL9zg6seQE6dFyYLt0JlllRUG5+3xSWTchVTUwZXkUBqXZshn18sorOBGCuAOkCl4k9r0333xzssasIYrFKb5wN4NZF/XAJ8FpQ8q6t/YNRh3XqJMs697UkNz8htMn8KITC1LjFm6ZrgZSXQMuAOqMih0DQCkOLQrMQTU7dzt8xx13uOCNM3V5WZTiAqDOVhNXsvmeLQ/ysE5/UdzeeLkQIxBfe+21YZlbDiPRkCFDlB6S88wuABpJs2lx7Qhuei2YA/mW4Avg8DRu3Dj/Nl5nI6iGv2ekK9rMWYjcjokTwM+13f6nJrM7okzyCDZ42yZvwhxJFvdaaA1ok6dIT3xWVUfaiFGhE1nOjjts+BPkttqpRydYrqTuIZq2fyvlt986cy+2xauvvlr1lw/CqaFTi2c6Jvaeytcak94Gt0qdyNkVRBs2bPADUwRBybuw6NYUz0jwowPYfGJukW20rroCnNpsbCjPa+YVewrh1nou5vDbPnQordCwr1v1hzx2nnT4kfSUNfofb2MAdr4ul4ZpbdEvQQwZye8s03tv8/Vf5ZGfXbiFtHfeN9oF3CLov/5muWLvcDWSEVyknrEe4KdReHUpGzBiOXTMYXndqmJK549tvy+mdm34dP1Z1enixf2wg43fn8PKdyMXHhLuXySL+NwYdPijr//+POBrSbkIzs4Fk7zdfLq4CrqIjgkamfD/XljFmm3r4MGD/vPBB6bFa65cUq6mciykwUx2WtwMmUEY7Wfw4MHy3f2vKr2UXp5Trjq9VKV+6qmnVPvKlSu3XFV3LeoHMqPutFHoG03fvcNGWEoOdfg2TvI7zWA7RrmhUlnPeXu+ZLSFHFdJfYUdINKaW0rabbJ2qPMwGGNgBvxicCG+S7R4nzvXrKUkySwnxqL9JCh+fEdmuLDIKdeeXmG5bhzuxx9g/UqWzsAb6Z6E7TFcSAsu0DPoEmWpCpNqWhw7Qx4UgxdV1UUV/P3LmWKTUUqAdW+ZSlL/K+1ksYo/9vBI9Q5c6m+4VQb32NWAExpwAVAntIi+2pliEkvhR5uD6jgsmbKTD8fc/s7JqlOD70QJ3KP0rAEXAHW2dkIBoNxmWwZ7omrVwlL+ZULmhDxcfzFlypSwT0Jw1JwsugBoWDVdJhfOQs5GYE6q6oNPgcMTXamY23jpeiWtSV++QnoS8qoJ3rYOHdVklsBJNPI+Zpkwb46W2r2eEg1Y/VNqb8F8LArNPz7LH8Bm5F9DoqR27vKCBVJmyWJMqJ3aoW5+G9jPNm/eHFGtOXFOOenYE+25sZEBbFStge2+Tk3sUy6bEyUQNDaBKfPvDoBVd6NwAjFNwCd8NyLY2XZTIzXZJggayl+gL2nIP3TfYQZG6dOH1nUlwewPu4Jh+ucw6ehyPXV8/U9N3MHS5T7yiNH+GPhoc5h+idaItBhVAFph5N8TKKA2arTRLrDgoE2cHHjRxq9dSHM9mHrGrm4/we2qf6vx+5+elg3WVlY6v2tzY3lB8yG4/tThD6w+XRcs+BjvBFBAuQtWghIGHVJmvWWLLLLiaqM+g9wYQAS/30fgjoq8fXy6yA5dLPGdtPHnLwBFHOewfe3evTtsDgYKJ8gGLA+R4QOTafi9OOMymV0kqLnXKzBDHPHnYCU7g3DNOz5TZXgXZrPsAzJnziLnNl5g1F0hgJ8TFkuPz3ev9uY7gYUn+TUSZ9gu4XdA/gSOTtqAT422gAVC7ec50TMEpTiE3zeA2Rb+B8a6YVSy+jm2Nz6ci3lpbpSbIF/fm0X1/fwGBNNRnLgFTFnu+hdvaTmjXhCDMaR/XLrPaNeundL7NVhNiLYjJPh+kX9TG6yLEuCd4LQjb5fuRh0n07o3NSRnuzeD0F3Kb3hqPItbpqsBFwB1pg04DoCaYnG7O1cen8FSZYsWLWSdOnVUJMs+ffpI+i2g422X/nsacAFQZ+s8FAC6GTMVDm4vFwCUiyaU11wR56p4MNN5fTBx8YR9jNXq3N4AN7Ak1wI0UB9p9wvmRsqOigP5SuDIlgP0k8bAIGw73N6W1qRjH6KnQDE1+N/XuLmayHKrXbRFPgYaUeBBVkyYF6X1U1zZ99c3b0n0T/nYk1Efdt2ZlbLs8twKQHhnv117o6jFRk2Apo22bUyon346anJbCbjFtzZcE5nfhnCBVWwVZkmkfDu2aW9MeouXxXbfA5arl/8hgQoT9DQBqs2IQoU1CwV+EJAhMEPiNndud+cWbG5/5zb4WGjr1q0qgBvrqGvX+5G1Opj9YWuwM2A1CvKT2qrd0tf/lEb/Y+ly+/Uz2h+39CIYeVjyPufLj/ZKH6JW0mbAGh4uJmgNrw0ear1k6xiGqbIBmCAT4V9+IUirVhngJNQkn3/xoj+wT+P118tTHvtzC6tP159//gKR1mnHuRoxCYyt5ZkqH5JFV5ZW9Vlj253yAhXmo2X4WwFM2Qb5zmmf+3SREW1hmu+kjT/cFm26VeD4LRxxU0+44DrU/eaE7TK/MKy7u3TpIn+Cn1IzGNT3h79WxdLwhO2LrhXGtZlgfHuAYWo/bI6hb5yBspBJtc3h4cQNOK99j3vFwacoWBuDB4mRWKtNwNT33WBgjlHJukDav3//qOmlXAvr3wJIlyAHH8yq6n384dFJ8p3DGdpbUpbmaBLXohNgW6xXT0rEQgtJZjCzvHnzSgZAco76oij2EVeDVzpXbDJK8vvUxiIwF4PTA/EbXmZ5LlWX7+3vkx5EcmVwNZAiDbgAaIrU58+cagCo/w7ugasBiwZcANSiDAcOrwQAlEEkOCDngN0u0SLH3EpEALRChQqqDBcAtavB9JjuCQjFgfw14G0RBSQoUbRoUVXnd9+N6KI0Q0pD0uGrzVOuspro/1WrvpwCn2uLgRpwgh2JtFG+CXM8JqCTIqV0r6VUAwTmPADoVFCGth2i+qfcd363ivROMOupnZ1Tenvb+ffvl2jbxoQasSXRhmxnDZuQVm50N8R+lrsDogXjCltQiAvex59SOvVcVUgSYL6SiD4YTdDTBKi4uP8GHpLgB+HJ7ZYHfnnPk2qizcBHDIAUC9GHdcmSJVUdtWrVHFZkDZGd/SEh1tNg58nb3df/5Ad4aelyR4402l+GDBLPH/6+2ie+/JnRTucFprNaw3tf7hN40cYvPjGwWaVngk0EnUg0jqTfSwJO9z+gyYe2tFE6NwP7GKns/b8KSCrB7Rkzvkak9bLINEcidossi8P4AqdksRW1VNnlETn9uGZKYNjYXYvUbAOv+W5FwNMDfXExSxvuO2njDxci6LeaclCecLRggWH1yecOxvJ09BkHCv4lS4nSqv00b36HXHJ8oSy1LEHJbwaDmjNnjsyEPf3sBz7tMEjJ6skEYPk79I3XlDH6xqi+ewn9osGotvlWOHEDzusLf5WeLDlV+QwOGCsR7LwHTH03BduBuNetWxfjAuk+9LW8Q4KcdCR8EC1C4N3ATNkAw45GHYy2WL68lAiFEZLeftsIRsVgZr/99lvINMk7yYbGPiIXeFbyinAolzb0C1W/XPDQps90qNSUFcMI79VXFlHvwNM7u6SsMDe3q4F0ogEXAHWmIvApTTnRmvOLL76Q4aIVpvwObglXigZcANTZmgwGQEfBKZa5zSZ//vzy4Ycflhx8WYlgEYOR3XfffbJ69erytttuky+88IIM9jnFyJTMzwjBnEAPGjQI/sDaypo1a8qnYZa02ud8in6NuP24WbNmqjy6wKBVpV0yI91+9tlndrMoy3IO4uvWrSsJhnbu3FkN6l0A1LYK01nCdyAPB/L5wEsjysbvDK2FWf8MIkD/bWlJavtvvQZq8H+8XBU5bew4uQCz1VBWy1Y5NcwRPBl9E+bB1ivusdMa0DFG8VS73pigYat2NP+Uxy4ekTetraQmTh23NJMXtYtOixSyPO4cZ6AZghwNG8LKyaGm3bVrV/W+8JvA/tIp0t7DtwHWfdw2q/+2yKli00U5HNfSFyeBKfMvt6d/ie8nwQ9a/xEKMmnwwQ9UeyHotOxUbCAHQTB+V9mn1atXF1HW26FY9oeVwBazTPNmDvzV+hp9jycbwM/fEwu0bi2Ha+2wpE1AfizceOIA+I0JTKbDhNK0hvd2JlwUG/FtexBMPd8CPgYmAY+WBJr4ftx+u5QvbHtC6bzKygJyx7mtRiKb/9PSknU7bdo47DipilzfKus9bFaTIutFWez3pqrsEugHdl9MRLZolXoTmLI9AtbA+nLoIbuhT+0NnLBJhu/ROUqOSAtmVotw+v+0EqPLn6h0Rl4vjPZTu1Yduf7YGlnZt22/9+4nVPK1a9fKXHAayjbWs00vf915v0DfeG0t4z2+6ZYofSP7juJgts3HVbnR/tM3WSxLn3w2WvIk14ExyifB1Hc98CFwNNq3b58sUqSIelYGeoq+QPoPwM/rUGyCXHwihyy+LKN8Zc9TIW/zCs5SlhoQrN3zRluERzcFzIfKYLW4nTRpUqgkyTw3HflyglkXo5JZhjPZtB+nJvqNHT7SmUJTWEpafcNTKLab3dVAVA24AGhUFdlKgGFEyom+a/hRzYa9Mvfff79yMh39g5Py+7olXH4acAFQZ+ssGADlVuCr4LCL7yP9YtK3Ji1/TDqGiLVNmjTxv6+cdJmWdMzHiZ5JBHBYzo033ijbtGmjjvPByzu3TvE8y+aWPQKo9PlLv0YZYDLCa9yabNfKqEOHDirPokWL5IQJE2SvXr1UZOLRCL8azlXGsGHDlGWO2c+4AKhZa5fj368hNAfxHMwntr9QT3LhwgXZqFEj1V4YSdW5IAKh7hb9nI5FAm/rdmryeKZwCTlz5CgEzpgdNbKrvhqT5RzGhNnbO/p93BTJ14COfswLlwQKqKtUXTJYTyQ6B0uvlhtvVOBHk/W15GnvqUjJHbtGsBN4Ptq2BMAv0badKfr1119X7wv9ShLAc4q078YZW1rp23HCRKeKTRflnINP01lAAgmQcYcC/y5cuFBOxftO8IMMgz8/TT46TrUXWgtPO/qD/7ydAy40mta5ZWF6eORId2Rjf3gN2GKWaacwm2looajcbsBiUbNYeHJNk34v2QZ7R+iXdOC7nqxGGdp7gTfVYQbnKV9FvW/epi0lg6LESsCVlI5r4y+MGxWhStQWY8pWo4aUH24boHReGsGJVpxa4ktl748ZbGjKlInyr79oYfuhsrRu3dp49mLzO6uyi8F6bCkswU06g4OWYNY/IerzYB1rvZ4Chi68D+OETeKiMtsU2xYXzPg7FGGzQ4BFuHWzA4NPXWjolc1FC/WOlylVVm45tEnSGpZtsTO27dMtw36YlZuAYMfG98qLmXVV/9630DfefofRN1asJnWMD8PTYVxCx6TaZnv8pS1kZNLh3shvdd8OOzU0wsWxEZfvqe9q4M02snJMULlyZaUPjhU4ZohM/6LuGyNJgtx6JqcsvyKjfHhre6W34HxcoqcsXPzoNsRoKwgqnyQQlZmPAZdMi9tYFvjN/OH/Wq1wqaG0I33pMunJllu1Ia1f2spiaiGtvuHm/d2/rgZSUwMuAOqMdjMCrHCMYAkmxowZo7hEiRKiU6dOikuXLu3YPdyCXA1YNQD4QUw7NkGc1c9YT6e74+tz1BWVs1dPdbkGDBggunfvLjAAFNddd51YsWJFwD0BLoqff/5ZANAUsAIVAD3V9YkTJ6p3FdabYvv27QKWQv58sEwQsBwQGKwLbDsXGEyre2A7lahWrZriXbt2iVKlSgkMPgUAVgHfhwJW4QI+f/3lhDuAZYK6hMUTgZX7gGTFixcXAEJFw4YNA87Doingt/vjctXAPAj+pE/4j/G3RdgHwSdPtVEEvRIA7cXMmTNFnjx5wqa/FBf0J54Rcup0oeH9+P3VF4Ve4GpxY/36Alvdwt5e7hdC42Oiy4p7SIgM74RN6l5wQAN698eEnDtfiEIFRYaZU0Vc3rxhS9WlLh7feb9YfWaZKJa5hPimwjSRI0POsOmdusCpdOfOQvz6qxDFigm0bYG2nfLS2cf37dtXYGFKfP/99wIW8ykvFCXovywUeuduwKKEiB/wgYjv0M6RctNDIQCixO+//y5gnScAXgj+TkhIEJmgu57QI6k3uKU6EuL3UwvFs7seVr9eL/6haJmvve+KvT+PPfaYwBZogQVF1Hs7fHsHIyP7j/Hg8vYKiSGVPgv19z8jQzxuFd/aOOantwX6pTPolx54QIi33w5dqNyC/ot5/kX/1QP5X0xMB5NlobXpIMT2nUJcV13E/zBWxGWMbZrBr8AkcDbwcPA1YF0XAsMDsXSpECVLCvHEN5NFn+O9RBz+DSo7WtTKWR+p7BEWZsW6dcaYo3r1kaJgwVrI+IJ46ikhpk4VovCEPkLP/i0eLEEMrDhN1M1aShXsxf94XLEJXBL8FTjLUeiiOQ4OQxfNkOULHNsgfsuw3V2Nl7AwIerVqyewYJ0k58mTQjRH+QcPCnHzzUJ88w3uE2ckY5+hd4YuFvYQM8V0kS9vfjF59kTxzLEu4sDFfaJGQh0xpOwYcerkKZTRXBw6dEg0rNNIDF81SsRdhOb4MDvQN87BN7hgAaNv9I0HkwgizuPUXeA94Brgr8HGu4CDkCRPnRLaHW2E2P+HwEdRxI/5WsTFx4dMG+4k7zIMTM0MBVcCRyIs2os777xTwLpXjUsBLgsESYyQRQec/rCIj/9d/H0hXty37bwon7WOGFzuWxEfFyjrZJTSH0z1t5gtxIDHIRcEw9BZ1KBKggjBDwV2Y6n+o2fPnqJHDyrcCdqNQu4Gs046gV8Gpw3BWa7QWqHvP/+viOsOPfZJO1lMDaTVN9y8v/vX1YCrgctEA07gqFxh4zZW0w8fHh2fZoNpGQbwQnJrrlNO952Q2S0jbTTgtAXolKPj/ZYXXPFOr3zDGq4ZO0/BFqC8Q7ggSPSJROtNWmqGehdNJ+0MXEYyLUD5LnMbj5Ww0OF/x7m1ykojR45U17jFPhqdOnVKWY/yHmwb7CcoP63obsceN57ntq1oETNdC9Bomk6P19dDKOwdUxYlfaIKSMtgsz2wLac1ae9+oKweLmTOKRe++76cOnUqrLeORBSL2xU9VXzWQrfCeujS7KyOKNOVfNH7Wl/DuolBGVauivqor+55Rn1DuH001i21UQuPkOCllwhnwJNbLimdatpY6FK7APjO0EWRU6Rv2Cg9ua9WevU++4JTxaaLcuizlzsRaJVnbnunf8aNp08rf5+0/nrDIin9fFZckU+1mT57Yt/e++abb6o+jbunli7th5Jp+QkTTGkxy7TcL6WHDJTjgcUarT+93MvrIxpFV6xotEFs6MC337wS+JdBkjwlfPnbov+yGPSpYFgdOhrvG4NhHbKzWTmw/An4SR2XAc+zXGIgML4fiB8jv1uxTJZYZvho/OrPTy2poh/SOnDatKmqfjdv7oQMtOP0woWPUX7+/sN8Y8gscuDx2QEF9sIvylYLvBesn4Me6hm68FyP36dx0ibx+8U2RutijoFCEeuAdcHnhkFjEotwLwR6U7yj2k/WLNnkb0t+lfdvaaHk53iTW4A5N+P8i31A5QpV5NGSJ4y6h6Wrt4/dvpGVTA+cbJsQxIZLBlr92rcsRZEhiNovDabOJ4W4HuoUdyDyWWntSqvXaKTrrNUEeRovRaN1mWT91eWht6NJstG5RzkwZem1UWKnk1Ev8CQVkg7A33SxYsWULPa24IcsJsRJylYdzLrAC2jDCheJUoUCLL2bt0qWpXdqCPbKnqct3/AtqXELt0xXA2mqAdcC1Bn1J11yxNcjVuIK2yuvvKKYFmeI8i7gi08cPXoUn26pLMdoPfbEE08IBKwQCHYibrrpplhv46Z3NZBEAzfnbiweKfRMurcAbZDrtiSyX+oTcL4OSwodVh4tlEVL8P0xUBNDhgwRS5YsCb4ksA0+4ByiCavftAy99tprA65h4Kd+I7JpwPlQPzBAV/0GtrrD4uRtkTOnYW1VqVIlZUlKywVsRRQvvviisiwPVYZ77nLUwCEITUup02BalvQFhydaE8PPrLLIgh8tAd+14RNfgiv69xOE/nIfAfRerHn2CXG8UgVR6/rrAyyng8WQF2GxQ0M5mhBVhbUQzJziMgWncn87pQF9xCgh+70DQ6V4ET/+OxFX8/qIRQNMESP+/kxkjsssRpSfKMpmqxAxvVMX0bTFe+8Z1kQ//CDQtlNeMq2P4FpEYHu16N27t3jkkUdSXihKkH/+aVh1waos7q52Ir7/B46Um14K4W4EjltpMUvdYcFQVIDl50M5cqieCkZ+oo9P2L8v/inu39ZSnNJOijvy3ineKPFRTI/BnQ3cIcF7jB37KqxzP/Tlp05bx1SWncTygM/yHF1uHKwpM7xl5ILRHKzmhNi61Wh76F7RzyYtUZ5D/pY4vw8Mg8v471COxUhOf+FFIX+AnVye3CLDjCkirnDhpIVEOPMbrpn2Y/1wfKsv7aefCkHOkkWIgeP2iH7iDuEBjNe90NOiW6GnIpQYeAluDWBB+rvQNF1cc81volKlnUgwG5bRGTC+ECLn4z+LzDcaVnp3lRosnszTxF/AIBxNAGcF0yKxOCxSdehQLAWXhC6nQxc5cGyD4B9d7NmzR9U7LbLNMU9wVr6y82CcWaiQgIVwoEW4PkSIMR+MQVt8BRah8eK7sWPElIJjxIIjs8VVGfOLMRWni6sy5YfV7P1q/lWkSFHxU7aZIve23EJw6NYMfePj79jsG3shw0/gvGA0DlEQHJn0//WwaVkaupw1OP00mAji82A0z6j06quvqjEi9QlgGXV8TZQ8Q6G7wcKjx4nO2/8VRy5eJX6qOgN6yxeQbzt+wdhTeMGt/xZiSD28B5oQr70mMJcNSKp+ANAWcGkhAIKqHVMwHsB94pImjPkMTK7FPeBd4Orgb8AZwJeeAiy9a1xrfF9DWDBfasm+/PMTMfLvweobPrLCJHzDK15qEdz7uRpwNXC5aMAZHDVpKbQeo0XMXQhjysh30EcAlytXTgVniWbZlbRk98zlrAGnLUAvZ104IXssFqAMXMT3kL7g6MszmE3foXlpZgEyLUDp15PHVqIPLZZVnhEJgujXX39V1xgUKaXEiJm8D1xqRCzKtQCNqJ50dpEWL3XBtGJoAv4XHJ5ogWX6lqV1cVqTvmixP6Lt+q6PKEseuI2IKpb3AZ+1UBFYC0U3TolanpsgvAa02T8jwFR2ZY2mffFV+IS+KzOOTZZFl2ZSliP053ipCAZgUa2JYpWFwexM66OOHTvaCABi7w46AvV4rq+rdOq5CcFS/o383torNf2koj9rWuWZUd95vBdWjDCWU5ZftBU0n/is94xssr62ai+tN94sz2v0Bmmf5s+fb/ENSOv3omD2h7RIc570k+h7YDim/H42RP9zIfEeD6BfwidW+Zmkv8lQREtPLxSh8sM8Uz8SmEr79DOjXWTOIbUFvwRetPFrM9LQxyMt7N63pGfMGGxawTqTlENH/yNrrS6ldN59+90hfTRasgYccvxCf4ys00WL3oLPxyq4/pfEUEVmySJl1ubrZJHleVTZbfe/GpAXIii58NiIEW+Q9zmfLjBU0mMwMuO7SRnItBIMR337GnWSgCaxcmVgKu0nKefGL5CZRGY1Nvr000/lZwffV7LTH+qq00tVBgCC6nqOHDnl6lvWGXUHBWvfx9I3foKy2C45JqQdZHTS3nrXaAvZ80h9RZDw0bPLfUhTEwxRZW8b6Znkq6++Us9Kv/f03RudpqNfzIFkCbLHjszSqjdrXno9vRFMWbqckbJwYaNeHnrImirxmO3M3LlUESbVMAJIvJiiIx25HwSzLrib7E9w2hD97ntTaOmdGpKn1Tc8NZ7FLdPVQCQNuBagkbRj/xotNFOdGLX3yy+/lPAf6N/uagKi3JLbtGlTCZ9LqS6He4O014ALgDpbB7EAoIzOzvcOvkFlq1atIjIDM5gAKLegB5MJgNLtRTA5CYDCGkfJTFcawSCs9b4uAGrVRno+9kC4VmAO5GuAI08Q1qxZg6AcOVQbgLUU0qct6dt3SE++wmqCt6vVnWoia2c7vhdzagUeYM6lr0nbZ7jS766vW49tvvlUHXl7B4IZoZ6dgAEnwHSfMujge6GSpMq5VdiRbwacee01Z27B7bTs39nPc7zFKNNOkAr21bKtAWyUqyy5/fFKIm6XNYEpEwDdiUjm3fGQBD8ags0nZlCZTlvbqPZy45qKIbfMInlYoosX+C5WdfTCC48hHbcVsz/sCAbS6DDp6HK9WGdS/U9F9D+WLpddKsFPtkN0tWHJ+6Qv/1XIvy0wmTZlGiKKZ1UBsbQxYwMv2vhFKKc+mHp+Ckyoh8R4XfAMoOR7460LsumGOkrnsQLOVrcG8+YNxDiCUOYWyTUrxH2UmaodkEVXFldl19vxAIBVUwIpGWqGS7yUbRSYpH3m00VmHC/ACZvEAJQ0CmE7i7RgRm9DrBNus542LbBwfjs2ZN8i84i8qv0w6KXpBooLOASBSPD9q64TEJzeZpZR93hWbcoG6cmV3+gbX472Pf0RJbFdkn8ARyfWvycui2oPbBex0glkuA1MfXcCe8HRiIAnn5N9HoHQ6LQa4Gd+JEuQ7+/Poha+Zh2bkiTbWZzhSIWytME7VOk6o14iuYjo2rWrkqNgwYISVr7I6RS9jIJYD0Bg5UanCk1WOd7nexnfgTwFpL5xU7LKcDpTWn3DnX4OtzxXA3Y04AKgdrQUPc0lAUCtYnCg+fHHH8sbbrghAAx9/fXXrcnc4ytUAy4A6mzFxgKA8h3jINEukHQpAFACqfSDtXz58pCK4USBMjPifCRyAdBI2klP1zjh50Ce04q9EQXj7gAzci0/+GlNOvx7espWVoP/P+s1kD9OnKQW7mgREYm0Eb4Jc0ZMQGdGSuleS6kG6HfQc00ZY4J/30NRrR/3nt8lq64spMCPnrsfTentbeene7po1kS2C/MlZBRpWt2zv+TCFAEXp8jb42lj0gvwX9+xw6li00U59Ntrgp7TgDgRoFq/fr18A9KxlwLuIXdZJDV9zFVZWUDuOg8ULQZCAB5ZqlQpVUft27dF+2yA3OwPG4LPgZ0nb1df/1MQ4OKexPJHjkwE2mBkH5a0j335syA/LCatRL+6HvjX9YgskpZ/sRKM6uQdYOr5brAJ1wN7xjffkK97d1123tpWvaOGb0sTikYGG7Qaoe1ZpzNnjpTnzpVGjl8l8fuyZWFdWuCULLbyelV2xU23yNPaBX+JrPNrwZStn+8srS89ACYJJmujfSdt/KHPde5koBxc1AtH8+YBkM1kPPfgwYGp9D+kPFTwsCwlSqv2gwA7ctmJRbLUsgQl/+eHBqgM1sjjQ+/+QsnqQd1pk9A3wjcr68rb8YEofeMKlJUPzLZplKsKj/CfvvBX6YEFsGoLsAiOlaj5e8DUd3PwaXA04uIjtrwrfbzyyivRkuP6flj/lsTfBPn934Yf2WF/DkyST8OZbmDK0hCf94ZtjTqpWlVK2POEpHfeMfyxcocVXMGFTJO8k18iG+shN3h+8opwKJc25HNVv6xnbf4Ch0pNWTFp9Q1PmdRublcDydeAC4AmX3fWnBYPPhg2XwJiZE0AK8oX4SW4nXsLVwP/OQ2Y/obwogc8O7bkqN+M3h6KEPxBwGWFePfdd0NdTpVz2IfB2b8AAEAASURBVAqofJK2b99eRcsMvgkjfpMAnKu/7n+XswYGQPjR4GxgelQrAQ5Nph8tRq5t1AiRa4cPD53wEp31+7zauUucqVBOrHymh8h9VV5Rq1atiP699AXwFWeNuNzsEgn8H7yNPHvWiEj7B5wd3nSDiB/xZcS6OeE9Lh7c1kr84z0qGuVuIt4pSU9/qU+nTyOCOHwpwp2muBWODofRqaADRB/r9JfMaOKMKg6XJg6Uivb78UAhB38OJ4yZRYYpP4i4smUdKTc9FEJ/n0sRWpzfSkbhhrUgfC4WEquqVlVxrjNDSLhoFaV9wg77a6Dfxxz9xJbOWs72Y5w/f160bt1a+X+sW7cOfOVnQPtcjfzsB8eD2S86SzrcPEp2ndnhLXAa/FSWxDGIviVNt7CDBxuRxo0rgf/rP6L+n8c5uDCMH4U/DRKvIzKh8b6dPSfiujwk4l95KfGijSMNaZ4CbwGXAn8JzgI+cQJRtlsIceQIXFWivyzQq6f4+cRPIk+GvGJ0halJfDQiS1jatm2bgNEFfLr+i0jr/UW2bG+LCxcaiLZthdi5TxNFp3QUune9yJy1gpiN+swRzxoX4hiY7h1PgW8HvwKWqCqdLhgheHxf8IM4tkGc72CHm5r3YME6ic90s4gtUASGQRgHISb9C/A7SceTPpLoM842/1e0+7sN4rDvFrVr1RFvD+8nHt7ZXlyQF0SnAo+K/xV+VmzatAllGGOpnu16iW4/PKLqLu7zs0J/Gw6ozYjso4ZF6Bv34a53g+lzklp4FhyZ5LbtQrsTeS56RNzTPUT8Uz0iZwhxla1nObggeDg4mkvVP9GBtkRHehodKn2dIhAvckWik5h3toXv1SNiyck40XOvR3Qp+LjoWujJJJn64cw8cB5wYTimXYj3gC5t6Ys1N9yoBtP48eOVL3v680WAUDUuCE6TvN8cq/MFJOFFFbeoo7T4T581W+hPGm0h/quhIv6WRmkhRsA90+obHiCE+8PVgKuBy1MDVjQ0tY7p6+bDDz+UCJZCRCaAs8ABDwIjRVwVTS253HIvvQZcC1BndR7KApRbb/ieMdq71TqN2yFLlzasBwYHmRecPXtWlilTRuVDwCEl5KWwAKVPLPYBlHfYsGEByqF1KLcS8RqA0IBrwT9cC9BgjaS335MgEK0YcoCTbjezSkv3C6YlG4JhIfrtcevlS36sfF7dc7+yfDhbqLicOXKU8jOGoBoRZaFvOA9cp9FayNszYlL3Ygo1oCJQt25nWKfASjfaFu2L2kXZYfNtynKq8frr5RmvHXujFAqJ7GjasjnMm9ClqajbTjXtjz76SPWTRjRx7B12iLTJUxK3N48b71Cp6aMYfg9Ni08z4vuCBQvkz7CkpZ0grb+sPdWsf6Ym+ok9Mjamh2AfAmBK1VEpWID+/Tc3e7M/LAreFlNZdhNr36PviQPHw/rvx8RcmzbBlgzGZGyDvXolng8+0mHE5slu9F/aO4FXdbha8FS7Xr1v3lubSj3IR3hg6tC/Xsdp6vh68F4wicXceqshW/XqUg7e8YV6Rxn1fenJX41ENv/nDgJaXP744yR56FAD5Hob4yEp773XKL/YzB6q7GIrC8ul53f7S6UV6p1gytYGzF6ePps9hQ1deDvhhE3i9nv6Macc9PtKK+1QdPgw7ocbsk46dMD9IKdJOvoMT1O0H3GXaj/Fi5WQ2w5ukTetraTkf3BrK+lFIgCCskSJEipNh8Z3yYvZdePb00+D/1a7fSPNG2uC2Ta5ATy0vLjgJ7UzonRFoy207SDZF8dKHyMD9V0FjOYZlTherVmzpnpWBNS14erDA8tP2honyB1nc8oKKzLKB7cYegu+2XCcoCwVwE+NNuoERp1JfLGa+RA01B/nYsAAe9ayZt7IfzfgMsy2VV28GTlpKl/V18N1gulWps8bqXw3e8XzG95+063qHbh9fU152nvKXkY3lauBy1wDrgWoMxWIz23qEKI6Kz80t2I0Qz+fwcDn9ddfLwcNGuToNq3UeRK3VCc14AKgTmpTylAAKCxN/AEWYKEm6ZfIpJkzZ8rMmQ3n+W3atJF0oP/cc8/5gdEqVar4HbdfCgCUcg0dOlT1D/Tz2bBhQzlw4EBMzHr5/aT17BkdPXIBULOG0+NfzKT92+k+iSrg448/rtoD3R7s3p04MY2aMZUSeF99XU3uLiRcJecOHCQJltCvdSTSMaH1lAbjC+ttFzihjZTPvZY8DXifeV7VkeeqQpJ+WqPRc7u6qYnTdauKyYP/Ym/pJaIePYwJNbf3cpuvE0RwhWMs9p+wRHKiSFUGA5h4EMhEbWl99wPHyk0PBXGRZeHChQqYMv0yzp49W67Ft7MyBCQAMsgi6LozK2Xp5TlVm/nkwNuWK/YOX3jhBdWn0ffn5s0EMwgwAYWUC+0VEGMqHRi4J6vR/2gWTMYKtCE+aQDQZr1FAOCXOHxQSXSAeN6mLY33rVJ1qScDxR+JkkyQiV8Hkx5+2Hg/6B5izPp5stjSzErnE4+MMZPY+kvf4VOnTlH1u3MnOmBpPATiAqEeACt9+Ykqtwi2j397aom/TOKOeEWVbDfhL7pxqWNtxAwg5b0FvwHS2qVVcPTL95N+KsMtmAGHh0swQ646dQC4Bq2reeGZo5d4SbWfXDlzy7Ub18o7sV2fPoubrK+lFm9Ydu3atVWa+jVvkKcLnze+PZ3w/Xn6ucS+cdv2CKIT7GwJZtusDT4JjkwMhOa5sZFRfu0bpA5gMlaahAxsC2XA821kJqjMsSvnlGXhx4B1HY10nbWaII9eyIVAWhll43U1JQOZBdNcnMBnW8nz8u9G8C0G4Zo8OTil8XsXOnGOUygLxy3O0V8oihAs66Kzc8Umo6QAtzL3PpiMElIny7M7u6p3oMaqay7pNzx1nsYt1dWAfQ24AKh9XUVK6SgASsCEvpRo0Rkq8nv+/PklI1GvXbs2kkzutStYAy4A6mzlhgJAeQdsGZaM5s6BGd9FDhpNon+z+vXrByxM0In8w5h90IrApEsFgPJ+nLiXLFlSyWsulhQvXlx+8803pjgR/7oAaET1pOHFfbg3pzccyD8RVY5PPvnE32ZpWZHWpH39jZrcXcyQXS56va+azP71Fycn4UnHhNaDCS3BTw/mkXrQhDZ8TvdKcjSgfTbEmIDDLxn90EUjBjoieEBAi8DWpSK4PkfbRsRpAFNONW0CLAkIFc0+kz7onCId1nOewiWUXr1d/+dUsemmHProIzBlgp+0BN2NRft6kJC91QsWSQmQEyhnmyFwHisxACjrJxOcO86f/xGy5wKzP7T3bYv1fvoe9DsFjP6H4JlJBNrw2VdtsG5dKYH1hiQF+F3ry39rUsDP++gTxvtWoJjUk7FAZQWZrBa2775ryEZru3G/bZVll+dWOu//R7+QcoY7SX+b9CvO+l23jj6nm4AvyFGjjPLzPD8N5WZSZb92FGayFmLtsP6rgwkV6hg2eVsYuvBUxO/jOGmTsP1eycC2FW4XAy09O3Y05CpRAnHpgz4tBK+/EMNU+8mQIaOE+yL59M4uSvaaq0vIPy8cVLt8OsBslG2sVMnS8s+q8FWNfsbbCPyJpW/89bcoklNXbJfUwP4oaY3L3vs7GW0Bfpd1y9jRVmYkWg4uD+YdR4PtEBfs+axw8SGp4+jERdcE+a83h2y+IZOsgYBX1FswbcaJKmDK0guPz34at5H9+wenNH4zwjsjvVOW5jDr56KKM0QQuQGYdXEbGC9uGhEBbU+t+kYdA+gm4J0eaOCBd9U7UGZ5Lrn+zKr0IJIrg6uBS6YBFwB1RtXo3lNOXH187LHHZL58+dTHgB8EkzMglGGLFi3kDz/8IC9cuJDym7klXNYacAHQS1t9dD/BCUEo4nvLCTQB0XBpQuVLzXOUd/Hixdgi+Hdq3iag7J07d6r+ii4AXHJSA7SSrAXmQD76djpOFE1LtrFjxzopSLLK0jFhNIM6rHm0h5rM7o4y4eeE1osJrQI/i2PCnLiekCwZ3EyRNaDNRITjDNnUBE37JrqV2LSjP6iJEyMmzzz2Y+TCHbyK4M9o24ZF0bhxzhRsDRLWpUsXZwpFKfrp09JzXW2l0+Rub3ZMmFQoaMuWLQHgJ4Gy7Xv2KNs3gh/3gM2RKq3EuL2S4CddJnDbZSw0D1FtzAjVI0bQcrQwmP3ha7EUYzutDqM9D1AcBYAB92MEeJPMrd+hgDYzDbdbRwL8tI8HqnbhyZZb6kuXmdls/92ElBBPgUwDLbkmTEi0ths5/pgkuEedP7WzsyVV9EMu2jIIEOv0999fAzgIJFceg7WvxM4XRJVvuUYWAWjCsjsGWfJORErWP2IjIUySQd6nfX15fuhyp++kjT8cx1AGMvxYh83Rp48BsuUCJr6BO54tpE2Tck7cfJlRZFLjk2FwEfTpgXeU7AR+NpxZo1L37t1bXc+dO4/c0HCzqnsPUEVtwuzEvvHb7ywlhzoE0qraJR5U2gOUtL5vGW0BW6P1detDFRrx3D5cvR5MnfeNmDLxorlbiLuYorlFMnJNQxvAwpieILttyyzLLsstN51dl1ig74ijzfpgytL9FHdWGfXy6KO+BEF/6MqAuxs5z6VrN/gsD0qR3J8YQMh7wewj+KYcAacNKbcycGnAHQCeMpUkXR2kB7J+w2cdsy6hpAfpXBlcDaS+BlwA1BkdOwKA0iLGBDzNv4xC+t5770X8+DvzCG4pl5MGXAD0cqqt/4asLgCaGvVMawiCnhzIEwTFzDwCcVdAjhw51HekX79+EVJemkuMdO1BxGsO/ne2aa8mslwoiEZe4BoK/MSEVg+a0EbL616PTQP6xk3Skyu/qiPv69HbzOrTy2TpZTkUgDD0UP/YbpaC1Az6DCNNtG0p33orBQVZsiLwh9+n+i233ALfibEBc5aiAg7VpLfVncakt0JVqcPK6UoiBMTxA1Nm5PfteNcfwUMS/LgFfNz3wBrM/8zo4/S3eNwTmy62bt3q34Xx4otPotTKYPaHD4AJdDhLBDu9TXz9TxXcwdLlvoZ+ie0PAbOTAG1WKbxPhQf8tJ9mJPqD/X6CNZutYyvI9JwlxzLgqNmyGfK9+8FF2WxDXfWOtt3USF6wRGW3ZAl5yF0uXDwl6Dh/PoBaDxc0d0qsb8I4A9HVqxyURWH9R/DzhiBgFSL4LRG/9ZWuDfHpIjN0Gc140iLRsWPH/JbFO9C2wtHo0cYzw0YEW+QDU+nYJLcp+zaZRxi7eOgSKAD4gT9a0iiYtXLORZB91p1zjG8PMExtJoBQs2+M6rORZeUAs23aA5S078YZfQQWn7TpM5EvNmLTvA3Md+5hcOL+JPwIQ3RRQYMaPu/XX38dJpX19BoAnwR0E+Tb+7Io/71z/pluTaCOz+F/jlQoSzu8Q5WvNeqlaVO8TxzGhKDu3bsrOQrDVwMXopyjl1EU66EoeKtzxSajJG/Pl4w6zltQ6hFdJySj8GRmSatveDLFdbO5GkgVDbgAqDNqdRQAzYnRVbdu3bC9a4kz0rmlXHEacAHQK65KL/sHcgHQ1KjCZ1EoB/Ilwfsi3oAWMsWKFVMTigcffDBi2ktxkaCPp3wVNfj/s14D+eOkSeqbZg0oFkoO7TvfhBkTWi1oQhsqvXsu+RrQ4czQU7K8qiNvxwcw0Y0MKB34d7+svrKIAj967g5j1pN8ccLm5K5QNG20bSk7dQqbLKYLBHpatWql3hcuNHMrplPkffYFY9IL8J+LAFcSGX4hpyqAzAx+xEUN2mUS/ADuIXdZHrjv3p6qvVRecbXcdX675Ur0Q96L/gkJ1tx5Z2u0z0bIxP6wIZiQi/PE7e5q8aUgALu9ieV/C0SP7Y9AG1yAhyVtsC9/lqSAnzUIitaPGouNziN5GzD1fDf4ApgEPFoWKmTI98gjuuy+/W6l83prysljF48YiWz+vwYrDQQ/Z84cBT+avNNv2HpuBBuLy3tWFltRW5VdEf4zT1uAVaqqBpg5zGUUbTZ0kdHQhwag0i4xOM+MGTOUHJFcfSEukrJIZb0MAdBqJe4a+LvIMVlWlFPtp23btnL1qeX+xZvPDw1QyenD1vTnPvT+L4y6B1irTUXfWKqC0TcieF/kvhFIq7wazLZpb1FIX7xEerLkVOVrAz9TssTyHzBGtQRAfTcHn7aRefPmzQjclVvp41U6co1KB+H2qTRSJcjv/86u6v3LQ58kycWvxv/AlKUhftx+l9EW4QpfwiNGSOqPPfF8rxlwbvlybuJ3itjQWA+5wb84VWiyytFGjFL168mUILX5C5JVhtOZDvy7L02+4U4/h1ueq4GUasAFQFOqQSM/Pr8pJ5r/c0WOH3+XXA1E0oALgEbSjnstLTTgAqBOa/1zFMiBfF7w0oiFW4M3NGjQIM3dpKgAH7c2VYP/E+Uqy2ljx8l52MYazcJO/x2T5ay+CfOgiI/sXkyhBlTgjRsaGhO0ujdJPZwzQ999uI2Zkd5p+XXP5ibSY90XnEJZImWnWAxqQpADgYrRtiOltn/t+eefVxNwuhxi3+UUaZ9/aejUpi9Vp+57KcqhixcTmDL9Q3Khvg+Ac4If5cB4hf005u9hqr0UX5ZVLjkZGxhBV08333yzqiNGqj579iGUy/6wIvgv/z2cPNAGGn0P+yAGQDIJBpEySxajDX4WAatSgB8AUgKo2jdmbuOvjh1enuJlVdugz8dYiSBTDzD1fDP4GJhEzzzXXWfIdtttsI7e/ZrSeYUVV8kd57YYiWz+z/eA4OfUqeOxIFANuUbDAlTKxo1Rfpwur/mtgyq7xJqKco/HlMDYl4BbK9m64i8tEfVN0EMuQxfeV3HCJnFbNL8VlIOWqFa/69Yi6EUF4RBUv/DMM9YruDew8XM1L8qG4hbVfq67tobc8c9Wee2qokp+c/GGlqX0gUkg7tkOCHLkA2u9wxCUyHbf+CduzpbPtvlIoCBhful79kjP1UWNttDj6TCpIp/ujctsC7XBByInVVe5mED3RHzWuxC5KzKgyyxnoPt6+Jsgl53IKYsvyyh77XpUlRX833s4QVmuBT/8llEnDFCHxwxJVjc9TgacI1gvZR4w62IkOO2IfrRN1z/aV8PTThDLnc94T8vb1tVQ78A9mzE+u0TfcIsI7qGrgXSjARcAdaYqHAFAnRHFLeW/oAEXAP0v1PLl9YwuAOpkfc1FYTnBHMiPi1gwJzL33HOPmtiULl3aVjTXiAU6cNH7vx5qcncufxE5a9hwWBPNjLqwp+/DZLmgb8L8uANCuEVE1ID3gc6qjgjKEJyJRGob87Y71cSpwdrK8oQHJmGXgGiQiqaNto0JNmbYTrlPY3A7AgEMqGPPB569h9XmzgOIkl3pVRsVg8mbveLTNBUXL0xgygRB+XsxztNGjACI1TbstxPzAZpkVW1m7OGRMctuBuQrWrSoPHjwFeRnX1gAnDo+MWht7slg9D/a2ERx9+5N9GX45JOJ54OPdGCNHhidEfz09gm8ysUFDxYZlB9AAGvJCYLSH0VSx9XBpk0xYzIikLd6P8qXB+Sz/Xul72uWZpELT8wJFCLKLwZuJOj444+T5YEDtyI1txFLSf+NfP+KTHxVlV10RT654NxWdY3/AR+V94MpGy0RgcfCzyHO44TSBd5fvsd2iN+y33//XclBH6ThFsxoVUjrQsqFuDkBW6x5L28HKbuIruodL1ywiNyxf7t/8ebuzbcr4IcBlWj5zX6g1a2t5YU8miEvkEV/UKKofSOQVnkTmG2zCTj66owOQxdP1RqqLXibtZJ6uP3hKC0cDcMF6rsieE24RJbz1KO5mFCrVi1Y9lLuSKSjzjoiQYLcdy6XrLwio7x7k6G34Fw/4ARlIQT80hSjTrhYsGhRcErj97p16/7P3nXASU184Tk6HL2IdEQEkaqAiEoVRLEiNlAsqGAF7IKgIIoFBEWUqgii0gQbf1FUFEHKHV16OXpHkA67yfy/b7K5y+7tbrJ3uQLk3W9uU2ZeJm8mU755816ymZ433bJlolhvxv8KCCyLV9SVrPqnYyHBNP3jf+7FrMpG0HOtpkiaLKuZaX14UCa8E08C2UgCHgDqTmGgG/bIk0DmScADQDNP1t6TnEnAA0Cdyck+FmbSyU4++tlG79u3r5rEFYYHiFWroHaTxaR9OExN7k7nLSxnDxyk7LjRnls0Uh6TMbNXE+bWmDBzVu1RhklA6z9AlZGvYHFHjjf6b31FgR/cxrz55IYMy1co49dfNybUdG7iVtXmllcCnwQ+xsAhilukr4e9W9h5I8jl79nbLbbZgg+BKWp6EiAzNT8Jgq7HbqXLkUMCIC9Ycso6UiOhpKozb26lrlps9O6776ryiYfR1yVLBiMxQQ3aV/xfbIwcxtZXo+0xwcvXUhLBRKysXduog9FsGepo3nxVA+0XwLdQwI/mJRT4CXMTNDsRK32LBJTxxQhzLIlh0hJyktBilHLqkkRZaWF+JfNxe0ZYYtkf/gdE8YcfDLMGa9cSzrwbQZMfANEm/xJvfan4lgWw+vHhX4MYEutl3qiJuBNBPwM5NDVk4bsS5ydx0SGthAcjs45FcihJvLBtWyNf4bZY0370O2Kgqj/58xWQCQkJ8qGQxRt6Gm/durWKU6dmXXn44mNG39MO4OcbgbbR1imRjreirFg3ayEcQIhOyjbwzbcbdaFGHakfPhw9QZi7s3GN9YAyn4HghDp37qze1VhMYCnZ0euIEC+P+grJa5flltcuDb/olYBYwN1VXvrgG4IJVVVfaJc1HNHPRcWKFVVeCD64R5TjFQgsi/YIWBnIImKZ+i6tbfQDKGuWeXag/ltfzpI+PDu8u5cHTwLhJOABoOGkEvu1mADQr776Sm1F4HYEt8OHH34Ye+69FGedBDwA9KwrsnM+wx4A6kYRcxLFyRQH8pwgcJIVmSZNmiTj4uKUUwNqWWY1aTNTPOYufP4lNZm1c26gY37gvyUwYYZKi34oq9/i3H6+NnWa9MXBI22OfFL7wX4KPXHf52riRG2+uYdnZ5pwvoYWHsEXO5uLsWRo06ZNcORSQk3AuQXeLdKhTeaDsyMFfsLjr/32UreenDl8TGDKtPn5/fffy21Y1GiFxxOIeRTBnOb/5zssqWFEUwkEnmKVBXnnyJFDtWvTpxP8LInA9hBoXAaQjiaXfn7U4stdaH8CTS5xC5iIVXXwUrRLkbAqAn7+FoH2qz7SHw/OJG19KvATznTocCxWWowE1REo53GWxPDbo/IGLF9Omrlb1kq8UMm8T9Kzllj2h6dOnZJ0jEPgMTHxRSS4CuGYsnPKb6/gvX/LsgsN+49P7hkexJA4F/PF/JmaiP7OAVmUhyx2BUWPerIFqrbMA51q7Y+i6s3t7mwXuP2d2+CtpE2E+yHxo4wTORAnTk6dOhWOe3opuRCQN23QPv3007gv4KW8tNzceKsqex+QfO2r6SltI5xVRad+uM16WRZhbfSogbv+F1426gJtA0NLMFZajwS1EShzpzO99957T71rgQIF5OLFrE12hIYX7+XXCsLUSW5ZY1EpmXQydV53IFYDBOalx7/YeF7UKJdevXAhDLGeXXXVVSov11xzjeS5O+QHm1sRWBZA3OURhKwhZfqndVujjOvUlzpXULIBWfvweTGaIskG2fey4EkgQyTgAaDuiDUmAHTEiBGqE2AH7HagNpBH574EPAD03C/js+0NPQA0vSWGmbRsg8CB/LUIJxAiEx0H0IEA+5APqKqTxaSvXgMtqlJq8L+mQyc1maXTBTvyY85N8MFXAhPm1PMsu+Te/RgkoC9ZKn0Fiqoy0t63rzMLj/yVrFU2Ye/oGJ6Uvqj0aJ0vnzGhHjo0fbzM1IeBYNWoUUN9LzfffHNE24JmfKe/3MLqNye9dRtInUYZzyEygSmCU2bYAq87D+IdCX7cgGC+sV/3yw5rblSAE23N0eZcLESglU5A2aa99dYrSHoJAtvDrrGwcRxXaSs2C7Q/QHNoO9Ikq3ZlNKzK3yWQvizSExWyUNBiw4zYF6ioq9cQgXJ+zcLX6vznoxEnk+36dVzTVrIMnBLta86ZM0eV659/DsJWcurz7ZBr1sCFDDRic1+xVZZLKKPKs1VStyC2c3FWFYF5mx64o70fkEUByMIJ1hZIR/uUBD5Zv1jfItHIkUabkCcPrD3+FRxLT5ByWd5/ZEFh1B9ur566f4LKO00C0CQDafjw4ap+5cU+7b9ugyMi9j1lAH7+vEz64osZbeOgIcHMU51NwRXWy0IIv6a6G+6C1SGO/sef4aJEvQaMUTZDoLyfRnBC1sWEb775xkGShVgAKIZ48bLn5jyywoLwtnv5vfO7Z146YthSFQg4PlnZvj3KPbCAgFtBRMeM/K4rVaok96VBCzqIWdDJ8zhjWVRG2Bp0J7NP/E/3UPXHV7qC1LdmbV7Md8+qPtx8vvfrSSC7SsADQN0pGTT9zmkMtl0VLFgwQ8KAAQOcZ8SLedZKwANAz9qiO2cz7gGg6S1aTms4kOe0cldUZjt27JBlypRRE4ouXbpEjZsZN3VMYH0X11CD/51Nr5PfTp8uFwLFstP+0sYFJszQYtL/yIycnr/PUE5YKlysysj/8GO2gth2KknWTCytAITXtjxnG9+tCKjaqNvGhJr2B90gbnm94YYb1PdSq1YtSYeTblF2nPS69W7UxDOBKVP7k2Y2+uEBFyHUR9hueVjvpB6qvtROLCPpbTgW4rMqV66syqhjx3uQtAkC28PWCKcR3Cf/I4H2pxzaH6KNAbJqV86ebV5N/athDUEBaPmRPiH4vr4UgFoMiw3BqY3lr5twkXLuhGDCmsQH6WCGgFP37rple3dNSe3bWGjJkiUKdJw581N58mRlJE2QtFZSFV1QjhLHZPlEw2FKrTU3yNMWYJWKl3URmLeBCCRtBmSRAyEOx1ONa07+Wx1rEQCPRCwHarvyvVk+VmLZ7bnwgLxIVFH1p0OHDjLxyHxZOaC5apoE+A02a3NhnzaBuM/vh4Mn8PKh7LSZcFBlto0PPWplHeaYyG4JBNbNT8LcT31Jn/NXuhzicGn0XgTKm7qOJxHsyLqY4GxeuB2LQpXANl5+vtswpfDF3lGpHqPhCiXEvLQC2NniNqNMLocGbST/ve+8846SOee9K1asSMUz7Rc+RVKWA0Hb+Wln40JKbeRo1bf68haS+t9Zmxfzdbae3Jwlfbj5fO/Xk0B2loAHgLpTOuhGPfIkkHkS8ADQzJO19yRnEvAAUGdyCh9rOC5zIM+JFSdYkYkODOgVmZO4Fi1aRHQUEZmDu3fUtq/mcJAA24eHYPvq+0mT5e+//w7vwb6oD1Ie3/MaAII2MmpU72Y6JaA8vjduakzQrmkudRtX6tTca7m8ngKz7ltzU0xaZenJKn1zwEcH6jYm1i1QN6JXIcePeu6559T3UgrIUTQNM8cMAxG14SOz3aQ31neIFJ/AlGnv0/xdsGCB/BoqXgQ/qiEkWBITLOG2d4JOi47Ms9yxP6TH9yZNmqgyatSoEcA4Qn5sD2si7LdnkIYYyeBliLYinbdQw5B1cFRq/Cf5SclOk+IAoE1KvqwOYl1sCE4NMBUXnkSgnPEZSBPWpHJxnTpG3oDnyzeTDMdEabHNSw/o1Lj84YdJ8tChy/CUr9X31rIl+NPj+9z2RnnCnMEOC7D6H2IiispbV/wyr/o/+FYLB9ryN3DBIVk9vtPGbKQFM251h+UKVSbUzLWS8vh+BZz8iGaq/jSo31Bu+m+DrJNYVuW/V0Bz1erx/eV7X0nx+D4eHt8dt4278Wigw6puOtPD1JOSpA/OAJV5jGdfsGbd8TF1oVkXGiHscZCKGrUXwWscxwgdO3Z0kIIe38k9Xs47VAian7kkFzPC0QBcZF6Ad8qH+xplcuGFWAixroRYElq1UFnf3KM5YFUEge3EV+6xTQMnavT6cserMtbGfZEGDu4nsfbh96+5OdP6cPffxOPoSSBjJOABoO7I1QNA3ZGjx8WhBDwA1KGgHEY7CS+tDJEG4A7ZZMtofC9OMDOaPAA0rRL+DQkxe1QD+cm2TO699141saH9aDvnQrbMXIjgf+IZNfA/Uaqc/Omzz5THdzsvszomSz5MmqiB43c2j3Qhp+cvC/8DnVUZ+SpdIvW9e6MKgm3gw+vuUOABbTnGqlUWlbnNTShuKZCjShW4FDlgE9nh7bFjx6rvhY6PuN3XLdJ+n53i8X38BLfYZgs+VmDK6vF9PhDpS5BDAiBWJb8v946R5RfkUXVm0r5xMb/DI48YHrvLly8vd+9+DekJapRGWBUzLycJtF/Q9uQ02h8reImd/bALadTB7t0jc9LXIW1RI73/9eB4sS42BKc2zobghzIG1ik3GZfU1uJ27Yy80Sbp+E2Tlbyt27sDUW1/6IzGMGcwXe7c2Rzx+6g0TwJ1JfBbdsprinc52M388+T6ZH7UQiU0zby1RTiOoGyo4ntVbfm9uOCQ2M4QUGc+qJkZyeM7zShCaVvl66abADZrwQ/w3w2NRNFFfeNlLywnN23fKFuvqK/yf8/qNgr4oZOnSyE0AoK3XnebPFNUN/L7KvqfTg87bBtP4sFNEFg32yCcQYhONIfhq32F4u9ve2uaHOKMxSMobxS5XI5gR5Rj8+bN1bs2bNhQjWujp6HHdzS8eK8t8Ph+KTy+37v6hrCA2TTEYl7YBvT63igTenyfPx8XwlDsWqhhmIS9lISrFRFYFr0Qso50oPPJAPeLr2RdRixPtvbhTZdhx4OPyxYeeRLwJGCVgAeAWqWR9mMPAE277LyUaZCAB4CmQWhRklyAWQ8Hx7SraCUaav+a3jjOUpo5c6ZyJtGWblMzmDwANC0C3ohE2H+pBvJ9bRm89dZbqp5mG4/vAQ24M9j2Nfs9hx7fMWv2XRGYMLfCBNolLT9b4Z2nEbT33jcm+LBvpy+333747jYD/LA6DckM0aFqo27Dql4h9zy+U6uMtv7Yto8ePdq111CTXjgyUVpdL2ftBNy1lwowsgJTpuYnQdBN2N9aH3EIgKCokonbLCsFtho/tYHwWGw0ZMgQVT6Gk5YPkbhgIGBPdQaQDjzPVyzQ/vRJeQC373IbL+vg9dcDGCPaF4Z0qGP6qgfSt0f7pQdHCgLU0mDrkG9NGV+M8KeFde/eRt6KIe/Tly6VFy2MVyDf2D2fWGLZH9L8w48//qCAxzVr7keCuxA0+QnY8N1LvG4Aq2UBaA87PCuI4Rs4Y94aIuxEYNvtb2nIwoeLsXh8pykFgp+sY5E8vlO2t95q5Ouyy6QEjhlEWn8pB4sPVf3Jlze/Gr89tv5uJZdrl9WQh32HlK1fjn/YBtSuWUcerhbw+H478v7OIKNtLFjcQdv4EJ5NwK0mgv3qDL8jf7u7DP7YGaGHZj7oTcKf/IXLrAeU+Y/ho6S62rVrV/WuZcuWBbjNUrIjfs0pHt+vWWrILTTVUlxAtVd5eR0LAKY5gnHjQmMa5zRpYWqh3nfffeEjpekqEHFVA1kW7RBCEPE08UxbIh3fkq/W5UY/cNNtaQK40/bk6Kne2dZHfQPswzef3BA9snfXk8B5KgEPAHWn4DFsyBg6BO+i8+bNk59Bs+Yl7P3ojmVpGvfmYH79eozkPDovJeABoO4WezgAdC80pahl14B7Ms9C4gDUtBPpAaDZsQAxk1YbyTiQvwchZCYdkmXa4qPHd3pIpj2+rCbrtq+EZ59Xk9ltVKGKQpzQ+jHfVrbXLsEb/xslsncr3RLQ4MmY3t7p9V2b/p0tv28PTFITJ2rz/Xn4V9v4bkXgzkhUbdRtibrtDlfWxdKlSyswoFu3bu4wBRd69k2e9N58e7aZ9Lr1gnRcRmDKtPnJdmcH1HFvxAMIxBAGMiEH6zbLViug6aYBEYuBfvnlF5kTrsbZrk2ZMhgpqfXJ9nBgDFycR1XgJVTplLYisBMreHk3NAkJAF6CdgnD7rBEM5j+GwLtV12kPxYcTRs42AC8HAFqwWl59g9CDQTK+VMEkyZhiz3zRq/sE2cckPUWl1ffac/NT5tRHP1yJ8isWbNU+S5a9DLSEMo8KmfPlrCNKWX+2xbLsosKKd6P7R4axHMyzpivagiJgTvU3ldteRnIYkfgooOf7dgvzTrGuhXNIU7PnsZ7Fy8uZagjKg1txkwxS+YQOdU3PnHiRDl4R3+V9+oJxeWGE2tVTjhvIvhZokRJubFZkpHfOqjDU39KaRu//d4m16yPrJesn6ts4hq3/X36GnWhWGmpr48dhNoCNqhiSuaDHD1RymHDhql3zQcPcqGL+eFZfItvIF5qCB3X5JaXLiohN54AuhlCe3DeCIHl3x0gdMmSRrm8+GJIxMAptVCbNWum8mKYtDgZPmLMVzlGwoeqyuIK/CIzWUQ6VJH9t7QzyviyumkCuDMi61nVh2fEu3g8PQlkpAQ8ANQd6WJo4i5R8+yNN96AJ9R8qhNhBx4u1IFBoB9//NHdh3vcsr0EPADU3SIKB4ByIshv7mwFQNthv5zZZngAqLv1Jf3cCCFABUUN5Dm1oFZDZPrnn3+SvSPToUBWk27Z9rXhznvUZJZ5tCOtX2DCXAQT5jV2sb376ZGAvmYt7PKVVBM07c23bVmtOLZYVllYUAEIY0LAD9vE6YhAnxjwjYG2Ssp3300HI0vS41Dnu+KKK1T716pVK2jzAblygZRW1+13GpPeGnWyzaTXhVdTLOhcjcCUCU7xNwled57AXYIfUPZLhhwoi87rDDuRadlmSZuMxaDOyD6qT58XwLkmAkGmhxDcJx1Nrv/GQPsDAMwKXvaHJiHrHz2f0wN6JPI/H0hfCum3BMfSfpqZAqg5WGwITm1YOr0aFynnlyw3F8MkdP78Rv7eH+KTbVc2Vt/onauvk74Y1OdZXlSmYJnOnv0B7H1StzBJJiUZgFauantkucRKinfTTY9ZcmBYpSbwybxNCtzRRgVkkReyWBAUPeoJlTpoF5L52LRpU8S4X8GsI8uEwCx2yAcRbY6ujd8oi4niqv70hnrsTwe/VXkvtyC3/O3QTyr+hAkT1H2av/jt7j/w3SLPKDvt13XSV6SU0Tb2HxDEO/XJ/3AJDZQKPLYnbfJUtejky5lfar/Msk8QEoOjgdYIlDdLgrCfHf0GIZkOnr6i8GxpBcDPkogVL/tuyatMWPwZovFLFqcQOFJhXu7C+kZNoLIsl3DmCBBF0RNPPKHkXq5cOblr1y7zsgu/r4MH24jyCJHrDm5mOPl79jb6AewE0EPR+Qx/evgHWPvwT3d/FD6Sd9WTgCcBJQEPAHWnIqA7cI/oJe8SLEOb4IWT31deyR62R9yTgscpmgQ8ADSadGK/d64BoGPGjFHtx3XXXad+PQA09jqRsSleBXsO5CshbEGITHRoUAVGEdkPOHNoEJmXG3eUBlzArtneRtfKb6dNk9EcWJjPpMYOPQTTU7BmzE/NW96vyxLQATL4qtVUEzT/3R1tue87s0fWX2KAH89v6mIb360ItPNJe5+cUN9/v1tcoSMEdT5+LxxH/fvvv64xDtLqAoB3LpEVmOKiOgGq5cuXyw/wkgQ/gBkGQQ6DtvdTgNOlCSXkJoudSCcy4Tbsy7CnmWV0++2wjagDmVTt4bX4PeGERcxxgsDLpJTk06enaB9jN3ZE0j4PAH65AUjNCY6mr1sPm6AXGIBavzeDbzo4O4M4dyFQzncinEYg0VxvhQrG9/Hoo1J22/iQknmjpVXlwTP4eGIg2mNkmf7vf+PkiROVkXIOtp4HnCoVOC0rJFyreFf/p5k8qpk5kJLwVUME5q0vAonv74McCChq44xrTv7THjnN8jAfS7GNPxIlJqaAvlBqDCL9oJT/Vkb9ETVV/bkVe+RXHVsuqy4qovL/yc5BKj41IE0Fko8fHK7yyjxr/zuc0jbe1SGId+oTouEXIrCvHpj6dpgr+tJl0legqFEXPogdhNLAE0Wt5N0GvygiW9qMBckS8BLF76lXr1628aXcB9MA3NAeL6fsNUwpjNw1JGy6Z3GVZd8EKOwtnYy6GM4cgZl45MiRKh/OtVDNlHa/UxCB5VAY4Xe7yBl6X5s4WZWvL1cBSVvQ2YH2nt6dJX14dnh3Lw+eBNIiAQ8ATYvUUqfBMMAdouZnzZpGx87OjCuXHeAZgNqgX3zxBbYJTZGDBg2SzzzzjKxYsaLqaBiPYVwkYyzuZM3jko0k4AGg7hZGKAD6+eefyzvuuEN9VyWx36dz586S9hetRI0KmqYgKEVNbIKNL7zwQiq7S9Q+YvqBAwdC68InP/roI0z6bleevGnSYsmSJYotJwfvvfeevAHuXcmvU6dO2Pa10fpIR8dMUxAqVY0bN5bcYsi2wQNAHYkukyJRh4YD+SIIITPpkBywvrSEW16WoTOHBiEMXD61asAdrVxN/ghNE26pjOTAwny88hIM245qwvyeedX7zQgJqK15N9xiTNDqNZQ6jRtGodMAO279p6kCD24D+HFGIxyT8USlTDSZqNsAWICwoPlzhax2ctdEU+eL8Wnp1eqK8XGZGt0KTJlOj+bCHfr/sM2T4Ad1Bf+05OjHg9+o+kJTCX8c+sVyx/5QA89bbrlFtWm14N3m6NGnkYjtIZBwZVnSnkesMbQJ4cFLq/Yxut6IpM9Hemg6qvZrVHA02nb0wcajsgfb/h6AuU709YJ59MQp5dwYYV/gFnYRy2uBB/P74O/HWz9QMr94UWG5+jjUpmOgrVu3KtDxu++mwrnY5Ug5EvmUsn17g3+FXx9TvCssuUiuPQPUNUD8JG9BYN7uQ8AnK/WtkEMpQxYElZ0Sy/3PP/9U+fjrr7+Ubc5waeGfScIXlnrvLiFrMVR49bXQ5S3iNlV/alx6mdz67xZJQLgsPJc/s/FBxZJah7SByX7z8fZPSF++QH6HY9uy47bxEHgR9mfdfEDxtftHB3O+ilWNutA5JPN2iQP3WQ0pb5YSRG1LtJ9au3Zt9a4333xzRLmmMDqDsm+N03i57EhhWXlhLgDrD6fcthyNwDHzUhOh+8dGmRQtKmWktR86meOclXIfP368hVN6D5eDQUkElsXw9DJLV/oggHtoCDqfLs5pT2z04U3UN3D7quaZ1oenPcdeSk8CWS8BDwB1pwxcA0BNezXsQNiZRQNACJYOHTo0eZWzELwHHKXLRI/OeQl4AKi7RRwKgD777LOyOAxP8TvktqJSpUoFgYj0vn09PCXwfn7sT6tfv77kdh+eM53VLAXBIV6/5ppr5G23GQN3rtbTliOvk/fatWsVgEpbaBWg8kG7aLxXBHvyaIvUKREwu+qqq2R8fLxqO7gtinw8ANSpBDM6HrVeSiBwID/S9mG0Xcjyoy1XZw4NbFmmK4LWt7+a3J3C1upfho9Q9ZzaXNGIdj6525Lggb9jtJjePTck4IcnWoIxvlLlsE13iy3LFzc/riZODZZUlvst4IdtwnRGoJdtVG15IRSssPPaFWK7y3aVwdoGp5d50KQ3DVpd6X1+RqYnMEXgwtAO/J/65cLZP7AXeRkeTABktCUDq44vlwThCDhF0hqzRE91SA01tmnsJzdtGoj7bAuLISxKFdeNCzq0CU0ATLNgJ+jCHWkf61CB9JUJtF/Eai2kFhvg/ER9b3XqY1u9E309CwMcfoFAGV+KYIU14ctGfR8EA6et+0NtUabMZxychpjOiWOV77//TpVrUtLNSPiUStyvX+D7GzFMlSVtf353jP1TCnXDIfPWDIFwoI61FF+9gCza4JyIqEPiQi/r2M8//yw5dwlHoaAvz63kf0bKV0UfVX+KFikm125YK9uvaqnyT9MAJ7WTijftTrKONW3cTJ4oe8boex5H/+O4beSL3YrAutkYAS9uQzoy62vS0qgLVzeTOr6fWOl7JKC8qyLMc5CYYHt7oNh8V3q5p7d7O9J1NLx4r32nCsu6i3PJtisay1Na6vL4A7G4JMH89McCAG000wYtFHjDEkF2cxz9/PMxIONhuVkvckmAXwfLAoWYhaTDqZmv0iWqjP1pBLgzIvsvbOoa6MMvkgfOUF4eeRLwJGAnAQ8AtZOQs/u50AGlm6ApJj788EPFB3YHxTfffCPy5MkTkS+8mwpoggr+wvOfAPgp4LFaPPbYYxHTeDc8CYSTwPHjQgwdKsSxY+HuZo9rcXFCNGsmROvWGZ+fwYMHq+8I2/REvXr1REJCQtBDsVAhMEkUADQFtEAFJnPqPr/ZBx98UEB7U8BJmYD2aHI62N8S8N4toAUhmjRpIuCkQz0DGnQCK/gqwCaWgOdMge2IAgCrSExMFNhSJPr06ZPMJ9oBHKSJBQsWiFGjRgk4cBIYlEaL7t3LVAnsw9PuQTiF8BBCF4TIBI1+fJNDVR/AegWNlsiRM+GO/t0PQu/3pgC6JBKffUacKHOhuAr9FBbeIj5dakLofOVNCPWFyDEmYlTvhgsS0L/8WsiBQ4TInUvknPq1iKtUKSrXcXtHiC/3jRH54vKJT6tNFSVzXxA1vls3P/9cYKwjULeFmDZNiHLl0s953bp1At6GBUABAS1QcdNNN6WfKThAZU5o7e4W4sRJEffwAyJH96dd4ZtdmMDkkoCZAIGFPoHFOoHFN1GjUSNxHwrnJDLZDuHRQGb/9R0UD6+7Q5zUT4i7SnYSXcr0iOk1Jk+eLAYMGKCeNWXKG6JKFbNf47i3YUy8nESWaHI1vgCa3LiuaH8eN1JpaJfuQbu0eTOeiseOHh2emzyN9Hfg3m6kb470+LSspL/6mpAzZgpRsoTI+d1UERcfb71te7wIMd4IxHoHv7UDxyNGCPT7QuTPL8SwSdvEK0faCx1/z5XrI9oW5ws5I2j2CmwFxzchMa74RVSuzBIdLL79Voi+fYUo9PCfIke95xWzR6qMFrfG10tmPApHPyDwjSieogjaI/i3DKEaZDERMsmJYwe0GYLmeAcLE+LKK69Uc5ZwyTCdEXPnClG+vBBTp6IZy50SSx+Lax9NFW+JN8Enp5gydbL4ItdwMf/gHFE6dxnVfuXLkU90fqKzWLhwoahUqbKY5J8qcu8Ckybg0+grIR922jayXv6GUAphEkIBhOikd4cc/5qHxqysyPnNRBEXZe4WjtNqXHw5cKM3fq8OFynkGsd7HBsULVpUwK6qGl+GRAk5HSvi4saIM1oO8eAGtGfyQvFZ9W9E3hx5g+JtwVk3BCKrHfcK8W5rHOPkHVTSNm1wMYROnDghsKtJwKEV7rcR7777bkiMtJ76kbATwnaEKxHYTmQNYfuW0O7sIMTWbUI0biRyDP8oazIS8lT24V/t/1T14Z+hDy+Rm3XWI08CngQ8CWSSBJzhpNFj0YkEsqvC/PlYcouBqIHGtFwN9Ojcl4DbGqBff21oAxjDnOx7DKfsGULmyrXVc2YkJ0i0i0YNI2pqcvtRKD355JPqW+zRo4e6ZWqA8vsMNVPx5ZdfJn/zy5YtC2I1duxYdc+p3Ue2GdQcpea4SZ4GqCmJrP6lKoux7Qwbf3EcXTsEEziJhS1V/rTnmtWkr1otfYVKKM2Hfzo/pjR5APDbZsv/nKEt5CsNbaFtttG9COmQgJ6QCE23wqqMtOEjbTkt+G+OrLgwn9Icmbb/K9v4bkVYsECibht9jFtV+/Dhw7J69erqe7nrrrvcyqrUoVHvb3G9odUFe7d6BM011x6YyYySkpLUt0xv3NTOY9i+c6e8H/mg5tdtCKZumB/qfnetbqXqy00rrw6rNRYt++w3CxQooMpo6NA3EZX6ZdTqclNbLCUHOppc37WB9ge/PDfpObRLHOuURrsEh+QRyd85kL4S0u8PjhZkB3A29eViIyo910egnAdYkkIZF9uIA9/H+BOy2fLaSuZ0OBXL9vrgLecDsDWaWnR7JH3V0elYnvpbZLmE0or3LVt7WnJgGGbhUIt5+yVwR3s3IIvCkMXqoOhRT/bv36+8vau6FUXYw6GdyzKB31dJG6BWopOlxblRf0S8qj9DhgyRE/d9rvJeeWEBmXjEmC/RvBDHWaxni9vBFif4+SrC7uesxTG0jWwLWS+LIMy1ZiPisTb6U6ONQPurL0qIGC/SDSgjy2sQKO+XI0UKuU55cscQx6I//fRTyN1wp/NRf7B/He/WbWMeWWlBAbnk6MJUEY/iCkcqzEtnDFOc2Gi+9957ldxpc5m2hN2jZ8GKZcHauNs9tmng5H/iGaOMy10k9d1Zmxcz+/P/+zNL+nDz+d6vJ4GzWQKeBqg7peeKBihX4knU6IQHU3Xs9N/VV18tFi9e7Gl8ORWYFy9IAlBkVBo52VkDlBmG4mSWE+xXKS0jahhhq3mq/NwD1ZJPPvlEwDFMqnvYBh90DXYd1Tk1Q+vWrRt0rzzVIEDUzrEjALECjbnSRAVgZhfdu5/pEqCWDesDtTi/RIDqWwTas2ePgP1Zcfr0afHUU0+JRx6h2k3WkTx8WGi33SnE0WNib8tmYuOtN0Fjr5zAZCdqpvQvMBMdjCi5BbQRoS1UIWp072Y6JCCheaPdAZW2U6eh6fYoNN26ROW28/R28diGe4Rf+sXjZZ4T7UpCsyUTaDc06VC1UbeFeBqKlG5UbWp8UvOTGqBsQ7Fw5Nqb6C+8LOTsP4WAtnPOaZNEHMZm5wpha7Qwx5zUzANgJgAii3HQNJ+Hl+TeheEI5hu/se0lMe/IH6JU7tJiTLUpqbTGosmFz6KGGDXFHnqoE3Yu/YroUC1TqnnUfXSfdGgTCmgTCnSjqv1BO0SaMAE6kGiXqF0I5TmlbWjcCf6vD0P79RmuQfkvJzQm4yiQAMnlK4Te2fjGcgwZKHI0b2becvTLPQBMzZ69KYKp+bcdim533ikElM0EdhGLeY3uFxsOrRHV89cUQy/+HNp72AbjkAA4q50k+fPvh5brSGhNTheHD5dGOQhxPPcJUX5ke6H5D4qSRdqIaRXeTObKPSMUnY7QHaE1j39G6IkDPD4H2vW4Gjh2QCxv7p7BNEtUrVoVsjbGNKFJMaQS3boZVzl8qV8/JYbcI8T+2/8V7X2oP+K42mHT7NGrxR2rW6hIAyoPE/ULXaV21sB0kbo25p7PRJ2xGE/lR37H7hf6Q9DgdtQ2Ur2Vb096HyF4vKYuh/yT8xcI/SlKCs8a+bGIa9ggJEb0Uz9uU6d8F0I9BFMjGIcRCYvzapcR5foO1DJhNz5iXOPGboxZO6AO+MSY3bqYekAXQ6oMF5cXpFZlChHF5EhlIwLd8G5pb2hJY6NHRC1p2K0XEydOVNqnWEhR2qgpHNNz9DkSUw85D8JEhAsRsob00Z8KORx5yZdX5Jw+WcRdmHV5MSWw8/Q20WXDvaoPf6LM85nWh5vP9349CXgS8CSgJOAGjjocS6BgJosVoz2k2Kh3794qLbbrxpbQi31WSsBtDdCzUgguZjoWDVA6LuJ3Si0D2vIMDabtUPM7NjVAqZ3JYyttgY0+8qpWrZr1sjqmXTbeo1MkOwJIpuJOp0tbC3kaoBZhZNnhZ3gytRiKIyyOmguAnsp5Fcu9WbNmymlW1AQZfNPqUOdw9Vry+0mT5e+//26bryC7e/bKiBn8Fuc2e2op+ppeZ2inXNMcmm7BbUzo25/QTsjrVzRU2lMd1twoqdmXGUSTePDLhnZKyubNoZkFhyZuUM+ePVXbx3aYGo1ukTbuC0OmeQpK/W9Dw8wt3lnNB8CU0hqjFpnp9AimU+R07JWm5tclCFY9tin7vlD1pdLC/HLRkXkxZZ9OAFu1aqXKCNufYaPxMaRne0iNxP0x8XIaWRuB+kXtP2gTsi0yiZqF1DBkHRyBOJFI/wNpcxk8tInBsfQDB6Tvouqqbvgf5rvETt2RhHJugWBabaQTsCuuMPLWpg18jm/pr2ReI6GkTDq5MaaHbIZXcJbt999PhkYeLblOhAaolDfeaPCvOKeDUZ7LashKwWA6AABAAElEQVTtvhSNPe5nwaNV3rrgV2fYADlgSqIcQPXDBYfEcp89e7bKBxaDI2qvbsPOgAsuMPIFH5JBpKPNONXYL68TrVX9adCgodx2ZIu8YnFFlf9eSTAKCqL9SdpSZ7/5UseXk8vOPwFtY7NWxnd8dTMbu5y0nVgdgXXzaQR70qEt7buwolEXeqRNk5kiZV24EsGJtXdqWFLTku/qbHfQKZR9E3CPl/MPFYIt2Vyyd5KxOwkXg2gIzpiXughdoZbM7ySaljTtuXJcS01UapG7RwvAytBWlXKCe2zTwIltvw99AO38auOzNi9m9kP7cE3Hx+2RJwFPAjFJwNMAjUlcESO7ogEKI9bo04RatcUABvaRqqhzJ/+o/UmiLUGPPAl4Esg4CZgamQAtBbbBR30QtWpMorYoPGSap0G/sWh2BCXEyapVq8Snn36qVuCnwnAWg0nUJiRhe73SEKVN0g8++MC87f1muAQW4gnPBZ4yDL/RNfup8QlTBqJixYpiypQpylZehmcxygP0nr2FnPmL8BcrJha80EPkLBgv4GAiar7k/oDdPKg5Kbt7VHXyKMMkoD/7ohBzoOpG23O0+xmhjTEz8NLmx8U/J5aKynkvFp9U/VLkdGrIz2SQxl9qfKJqwzafQN0WqENpZGRJRvt3b7/9dsCm5BTYOKxsuZv2Q5mQKPSuTykGOT7+UMQ1virtzLJZSvZJtAtJDXPuNuJvwYIFRT7sOuoZ0DDsizybemwrji8WLyU9rt7izcofioaFnFgnTHlp2sv+9ddfRenSpWHvtR2eSW1DqOYp24olUyK6dCT/hrZiQIkvB4xXxgW0CaEkLdrBfOYptEswma9CuEdKmPjT7sIdqObFQTUzBxSrTQKSJPR7OwmRtAUmCRukyQ4gFBzF9wjcOzISoTACqQvaySVLBDQlhXhs+M+i255+ULiMU99o5XwXG5Ec/Ke27cqVK1XMyy8fBY2823B8j+jdW4iffsIehHEDhT/PFNjvLCQ+qzZNlM9VVMUlovYCwnoEZEHpP4pjkMXtODkEWUB2cX1w7JCWLl0q4JRH7ZKhT4NwYxyWBTXCWTYwea5sTFrZ62gzes1/BdY4Z4kLSpUWk6dNFE9ve0Ds8e0SjQo1EX0rvi9o57QdChZb7UWb5jeI/rMGGGX3EjgtQNv4J9RLy5axscuJwhYPIOxAaIRA7c/oJPHdKNvAe/aKuJbNRY6B70RPEObuN7j2OQJHhcMRLkCIRqa2+4YNGwSUIIST3T5SdoPm5xKx61Qu8eim4+LKgk3E65UGpnrMLFwZipAD4Y7ZQrzey9CS5nAynOIu56gdOnRQmuN9+/YVt956ayqeabvAMWtHBKhBC7bB9yFkDUlsWdDa3yvEGZ+I6/6UyNEp6/JilcCLm7sG9eE54lhqHnkS8CTgSSALJBARGo3hBr09I+sq0PuvU6JtpXxY1mZabEdwmsyLdxZLwNMAdbfwYtEAff3119W3BsdEjjJhaoBim3uq+KYGKO3XhZJTDVBq7pjtht0vAILQx7h2vnHjRpUPOF9yjefZzWg3sk9ZUKPkRdtXGQGVJJZf/vz5JT3mZjVpk6YorYczueLlnLcGKE0eODmImi0dWn3+5oa2kO9qaA9Bg8ejjJOANnacod2Ut5DUF6S25xb65FG7PlCaU1UXFZFrj8MYYCbRyJGGNhGqtlwcXQnacY5oMx3AnfpmsKjjOJ1dRH3PHukrX8XQ6oLdt3ONsFiuvuUZM2ao3x9//FFuP3pU4nNV2l89LS+8/8xe2WBJZVVnXtr8hOWOs8MJEyao8sHCn5w79xMkKoLA9nCKMwYxxgry2A47nyZR27hpU6MOXnONxE4M807wrw4tTB+0MKnt6L8B7VeIYpX/+ZeM7610Banv2BGc2MHZXMQxbWtanWmz+lLbjrY5ZyRsltUSiimZD9v5rgOuKVEMzd7/qXJdufJR3LgJwS+nQNzkX+SJWeCbR/F+99/vUxLi6CMEav/VQdiMAGVg6W8XaMtr4pzGIR0SALrkunXkyJGIqR56yMgX7Uz++29wNG04dP/E16r+5MqVW3I89OLmx1XeWSdZN0nUgmS/efHFVeX+yw8ZZdcaef80lraRqqfxCM5tTdILOLUCfZWrSWoFx0rLkICjPsr8a4eJX331VfWuWMiWHDvaE7+5eHnSX0hetzy3rL+4clgv4RsQqxYC89J3p8TuJqNcPmHyMETb91C2UXmBI9CI2r1hktpc4oChJQLL4kYEfLhZRDq2LPgaN1Vl7G/eWtmDzqKsBD125K4h6htgH77u+Kqge96JJwFPAs4l4GmAOpdVtJgYWrhD3O5qghhjHHgI4NYPczsEvHhK2HRyJyMel2wtAQ8Adbd4wgGga9asUd8iHYxZ6Wt4jOI3etVVV1kvJx/DRqi88847JbzdqmsZDYBCA0LSYVO4YDpSaorZH+8TpMwo8gBQq2StA3nMpG0G8twimCdPHlWvCBpkNekrVkpffDE1+F/e9Uk1meWk1o783QMT5rKYMO+yi+3dT48E6GzDB+BTbc37dKwtq3n//SErLMirJk8/HvzGNr5bEVC1UbeNCfUXX7jDldtAYVNQfS8cxLpFypxAk5ZKpj782pkTcOu5mcVn06ZN6luGx2j1y23SO3bvlvciAwQ/7kRgy0XyYTWj3aoWqr7c+k9TeUaLgBoa0VP9J9DKxRz2lSNGvIP7fAKBjV6p4rpxgYstvsZG++NvgfbHn8L1GeDYBADLlYMboD0p10OP/A8E2q+qSH8o+K725ddGvcgdL/W584JvOjjbjjiXI1AKgyzxZ8+WEkN3lb/xE4/LJssuUzLvup6l4py45fyPP/5Q5TpvXn+AUpch8QHMCSB1iD3PlZtl2YRSived2/sFMf4dZ8AgVZgduKO9GZAFdiJzG7xT4iIZ6xXDTmwRj0TwV6TemWAbdDiCSJ8LR0i5lsn8wnCa9fHHH8sJe0ervFdZWFAuP5ao4g8ePFjVr0KFCskV7VahfJBnCFibFUvb+CV4sV7iReVCxdfun/bJCKMuFCgq9WUhmbdLjPv7EVBVVV3o7SA+o0ybNk1tNeeWc5o2sqe5qAPGgkPX9XnkRZDbimOpV58ITxNyZL3sekpKrpHzW+ncOfIT6GiO3zV2LcpoAHdkDpHucMGJZUFoOPpiayQObl33d3nSKOOKVaVus/Dr1jPt+Mw9PDu5D59xcJpddO++JwFPAlEk4AGgUYQTwy10F+7Q2rVr4QEyt+pc2MFgu6HEllaJba7y+PHj2IGjyW0wmsPVUGqJmpNmxnWqkeZOTj0uWSkBDwB1V/rhAFDak+N3RW/vVu+rp+AJGOYp1D0OzK3Eb5QakEz38ssvq1sZDYBanx967NkADZVIZp07H8jvBgBRtmxZVWd69OiRWRmM+Bwdqji+i2uowf/21m3VRDYx1C1vmNTa+MCEGWCXPj9MBO+SaxII0lJ8spst3x2ntslaiRcqAGHAtldt47sVYRdA8DJljAm1W1WbY6C2bduq74X9ILXe3CL/M88ak156+o2GlLn1wEzkcwBaaqa39x9++EF91xxvvoE8EPy4EsEKOdBOYFnYC6S9xX1noqCGYd6Bz6pUqZIqo8ceI5LSDIHAxs0IFmQSZ26Rv0ug/amI9ocIU4DGo11Cd6xAeGyWiEja0EB6ZFNfGRxNXwqP4vmLqLqhDR8ZfNPBGRRLZVsEypnSMBVLaf8SpitV/l5+WZcPrb1dyfy65ajX/uOI6Zy4a4Cg4y+/jMLu7EpIuFxpVXJDRlyx47JC4hWKd721t0mN6p0BSsIvtT6ZN3M0o/0PsshhBB47JY5/TJuyXHCNRFZP9xMnBsfiwtme0qg/orKqP52BxC0+ukDS/izrI+3RkmhflEoftD855dFvUDbIL8BU7fe9KRrcT2FFLioRECyOwLo5FsGe9Hl/Sx9AcLXw9FVI5u2Tq6XQexCP8r4LwcmyAud/BHk5rnz//fcdPGUn5oqVEC9eDt9pyO2b/QR6g4m14FEE5uVGnLS8yaiLMNULW73Bcc0zmBxR+ShSBBqI69aZl134HQseLAeWxxKErCNt5GijH8A3ry/O2ryYUthxamtyH/72NqewuZna+/Uk4EkgVAIeABoqkbSduwaA8vF0hgTbTKqTYYdnDezwrefmMbxJp3KwkrZX8VKdDRLwAFB3SykcAErNSnMxAjasJB0NmfTTTz8lLz5wC9CHH34on3vuuWRgtGbNmph8/KuiewCoKbXz5XcsXtTZQJ514xrsyWQ73hyeYXxueYZJo6iV06Mbb1GD/8PVa8vvJ09WE01qF0UjHfNIOhxRjjJGRYvp3UuvBIKcHjnQUjypnZRtVl6pwIOOa9oC/DDhl/TmJHp6q9OjFi1QN3zR4zu9azp8dL4N1BlnOrhQW1odmhNwxjV7xArn9GjhwoXyWwBhBD+qIRAKMmnq/gmqvhB0IvgUC7GtuO6661Sbxl0Sp093RXK2hzUQDsTCynFcDW2OAsDQBrEtMonmFmh2gQDo6NHm1dS/+hykhxamar8mB9/XDx5U25xZN/yPPh580+EZYTjKGZ9BkNMjDCtU3pTTo61vKJlfBi3NrSc3O+RsRNsccHr0ww+T5OHDl+LiJABgEg4UDf4V59xnlCecHu3wHU7mTYi1DQLzZr6ZvhFyKBaQBbRAnZJTp0e0HEDHOiyTF18M5q4DDbQ6PbryykYwz7A12emR6byHSiCm06Oe9/cCIGnk1/+lxemRbdtIuJ81n3XTDig18qljRcdXppJqJ/zPhWTeiGL7vx9iUN6NEJgDOzp8+HDyLj9nTo9Oo+ybgm28nBdwevT6lufDPuZDXGVe6iE88ZZRJiybSNYd6PQoR44cCnTmIop7tAisqIHLskgN1Lr3HHtOQU6PvsjavJi5zao+3Hy+9+tJ4FyUgAeAulOqrgKgzBLtWxHkMgHOSL+0gfXuu+9ikHnanTfxuJwVEvAAUHeLKRwAyifAuZCkN3d+f7SzS+0jk2huojHcGnNAaH6fXKCgxgK1+kzyAFBTEufDb2wD+SeeeELVHWoZ29nXzAzp+V99TU3uThUtLWeOHiNpJ5BaPdGI2la+ioEJKLEOjzJUAv7uz6ky8jnUUuy+8WEFfjReWk0e8hmLMhmawQDzrqgLBDkqom64tYNw+vTpMW4Ddfam+pKlKRp+oz91lugsicU+688//1TagaZ2HpwSyX+w+EJIkgDIBMu7rDy2VHKbMbXtuO04VnoRqBb7Qzg9whZobvYmqFECIfatwk6eTW1zXx6j/aEWukn70S5BCVXVwS5dzKupf3UAcj6APgQ//S8F31cLQtffZHxvV14j9UhqccHJgs5YmyjjWgjrLXcefNDIGzU0pyf9IsstyK3CH4d+scSyP4TTo2TN3u3bWyFBT5XoVSh68/sr+9lgVZZlFxWVs04Ea2U+hZjMG1MdRdCPQQ61A7K4Hec6Ljok07bsrFmzIipjUHzULmS+WuGhoetq/icAioqXVf2B0yO5ZfsWefuq5ir/NMdAswzcgcMFadYxOD2Spy/QjLIDHumHJ3a1iFG2so0GNxf0bkRg3WyJAOTVhpRNyKubKf7+FtfDxEL0RcFw7KbjIuVN2NWJXiF3Ht18883qXevVq+dI213XWarxctfJIrJmYi55xz+G3HAxiH7DGfNSBeGN2UaZYPOhhAWnsJSUlCSLFy+u8tKvX7+wcdJ2cQ+S4SNQZUFbrFlHamcF6o5a7EBdyi6UVX14dnl/Lx+eBDJCAh4A6o5U0Z27TwROJk2aJF977TVJmyu1atWS5cuXl82aNZOPPvqocngUzcaO+znyOGYXCXgAaOaWxA4sidPweziidg0H/wREI8UJl+5cu+bZAN2LIq2KwEmV/UCe4LoJrCckJGR5ddCmfSt9cXnlmRz55V/931SACR3zRSPa2fNjIkvwgPb3PKdH0aSV/nvahK+MCX6egjAzsMCW4We7P1bgwcWLCsvVx1fYxncrwmefGRNqrBm55vSINplj2wbq7G3owMRX6RJj0gu7b+cawRu3+pbp7IhbpPm7E45pmuBFCYC8bHnhf30H5ZVLLlZ15vlNUVBDSxrr4WRojLNN486JOXNG4Jap1fW1NZprxzqwE19Zo/3xd0thS2wKSqjIi4Stbtg1jaAfoAOQ8wGQY/vlb432KwTT8r/yqvG9XVBe6tu3pzzA4dFCxGOPQDn/ZEkzbJiRN9rm/Clhm7w0oYSS+dAdb1ti2R9ylwp3o7BcV65keRHU8+Mc297jpCz86GzwNZwevXWQ8FsKjcQh8wW8U24KXPbfY8jCdylkcSRw0cGPaVuWWoHw/B4xBaYtqkxoZzLUb5CGNmOSmKrqT86cuRRo/2pSdyUXqxmGhx9+WMW56KIqcl8DmGth2aEP8n8RsNHqqG3siTyyn6YEdkfMr/WG//GnjbpAm5BE12OkVYgPsaonOtUrhHd19a4lSpSQBCDtiXB7vDwNp0fXr8gtL0+sGNbp0WbEqoPAt38dr896yG+F9TIccYxrKuTccsstQSahwsV3fo3bAvDhqbJog1+eZw0F2X9u1irbOD36bPcw9Q1kdh+eNaXgPdWTQOZJwANA3ZE1ug6PPAlkngQ8ADTzZO09yZkEzm8AlAN3DuA5qeKAPvpAnoCnaeZk7NixiJ+1pK9ZK32FSqgJ3spHuqgJ9fr1620z5Qd6osDP0pgw77SN7kVIhwTobMMHpxvUTtFGjLLltOjIPFlxYT41efruwGTb+G5FoLlYAp+cULtVtelogw43CK516NDBrawqLS5/qxsNYOOqJgDwIyBlrj0xcxkRNCE4Ztr+5PEObOPthGwQ/ICSnwQGqIimEe5Z3UbVl7YrG8tTmnknEMHmh7uWuCOJZTR06JuIbWp1oZHIAIIyoPQ1DbQ/zdD+WJrcF7D+xPp34YUSWqiRH+4HIKfar8pIH7I7X/tmulEvchWQ+h9/RmYS4Q5htYYIlPO7ljjz5kkAxEb+xn11UrZcXk/JvPO69jEBS9TspS8Alulffw3A7hTCa/skzLrKwoXxjHrbZLkEw+7v7dv6WHIg5VycsXSYt1mBO9rAgCyQVgcPp2S1LcuF4kg0Ck0Wy4QmCYDJB5GeIOWKPKtlvDDqzwcffKBsfVILufLCAslmGD6BW3LWrwLwnLTkLrSH4OerBLuff8TSNk7Fs9lPF0H4G8GetE/HGnUhX2GpJ1psLNgnVTEO4X8TBMrb6dfAhQraN+UOo19++UXxif5vIeqPseDw9IY8stKCAnLpUe5ICaZjOL0egXl59IzE9nqjXB54IDie9axTp05K7nS4yy357hE+VFUWVfG71z22aeDk72ax/2yz8JsG9mlKsujI3Czpw9OUWS+RJ4GzTAIeAOpOgaEb9siTQOZJwANAM0/W3pOcSeD8BkBfgZA4qeK0ck9Uge2H9khF7AvmRO7JJ7Ne40wHuOS7tLaa4O3E1j5OqBctSj1xCn0pDfNINQHNhQnzn6F3vXM3JaAcU1W5VJWRvzM1vaLT3tO7Zb3F5RWw0m8L9oZmElExilveCXTAuoNr1L59e/W91K5d29YkQywP9b/4igFslIajuyjgTSw8s0tc2qA2vb2b2p90pvIeMkjwowHCLktm39zaU9WX2oll5M5TsWk78lmmY8BOne4DV0IsbA8zTqvL3yPQ/pRD+2NpcqGEqupftO28fG1tdCA9ADk9FJBbvSZ5QUgbMpTRYyLC6O0QKGeCzRoCiZZx4O9O5Q8mw+UT6zsqmTdZVlMe9cegcgley+E6nW31zJmfYls4PjqZKI9iH3uNGuBf8BScHjVWvGutAcAPcNskQpSXIzBvgwMXtd8hi5wIccjrt4GLDn6sGqgEwCMRuxO4NVDvTadUVtL3SXmw3H+ymqiuvvH77rsP3sqXJJth+HLvGBX977//TrbJPqELNeGRXyy0aL9DC9Rx28g8lkJg3Ryh+Nr9I+DpA/CpFp4+D8m8XWLcp+RZByjv2xFOIdgRx1JFixZV8qDTIXvaCwCcY494+emuAqrcv9r7adhkT+Eq89Jah2Ouu4wygbU1bK8PGx2LGUNVPuKhJhqtjMOnjnZ1Im6yHIoioIJkIQXtrFiwMAtzkvJoax/+xtaXUm54R54EPAm4IgEPAHVFjDJTANA98EpKD4BdYNDosccek4MGDYKx6sgrru682tnLhUbZ6aWQduw4eLLaZTx738rIuQeAnu0leO7l//wFQDHjVgN5apTMj1qwbJNawfgZwU/aj6WZk6wmf/t71OTuCDy/fw+TK7/99putMyZ9NSafhRDQ82kfZPUbnNvPV3YIbzAcU/kaNLa1Q0g7eabdvParWiq7eZkhIVRtZdeP4CeqdsRtx7Hm5Z133lHfCwGBDRs2xJo8Ynxt6jRV733U8JvzV8R4Z+MN2kmcOXOmAshMu5/zoHr4s244PaK+1QLLi804OE2BJhUW5JXz//vTcsf+kHYKK2NPM9u0GkDfTpx4FokIbPApe+0ZpCGG9rXR9tD2J22AmkTH41BCRV4kgBvzaupfahz68gbarxBMS8cWbl/1Wqpu+DsQuoqdeiEJQaZrEP4NJKcTsCZNjLw1awaP69uGKJlfAtucG06sCcRy9rN161ZVtt9/PwXOFrmJ/XOVEOsE6t0r/vq44l1xaVWZBLMGJhF8uwWBeeuMAAwMW/shB2CCbMv9vXHBIVk1UOfOnRtRe5X2f2HiWuXr6aeDmdPkgK+lLm8Rt6n6U6dOXbnryA7ZCPmm9ueLmx9XCTj3KQvkmHXs2ftgAxnAp8rvGE36zbax4dU2beNh8KKsWDcfVXzt/gWZx3jiGbvoYe8PxFXKO3TBIWxkXKTN7Tp16qh3bdeuXUS5pqT3A/xsg9N4mfhfYVmBcttkyC0ljnEEzF/lhVJ47iOjTGDWUyYlGfdD//8Fg6CmI1Cat3CPVoBVSQSWhQFwu8c7Nk5BOyvg/T070BntjLztn2bqG7hz9XXSH2qbIztk0suDJ4GzXAIeAOpOAWLokDai198vvvhCtoEbyHLlykV0hEHgk05YOACwhjx58shnn30WxsQxkjhPiBP0Z555Jsgrt/XVaYuxZcuWyVtMrfK6EhbYR2EvjtWZjTXt2XLsAaBnS0mdP/k8PwFQq0bJSNvCfuWVV1T7bTgIibI305aTOxG0995XE/3TBUvIX4aPUPYBj1KNKArRNpyvemAC2jFKRO+WKxLw935dlZGvVDmpw/uxHdFTMsGD+ksqyf1nMgaACpeHl7G3k8ATvQhH23YcLm2ka3TWkzNnTte9DltNPmgfAAk4h4iAJAEpagea4Ce30K7H9n4CHwRjRlned8OJtZIgHOvMqF2xr2b0799ftWksp4SEt8GZoAa1ujJGk0pfibYHj1CLL5+kvAgU2WV1tEusg1AijEhBTtueSh3N3+4u43urU1/qNg7gUqem/3VDxsiKRFaTqXt3I28Y5ssfN84DUJVXyfyng98mx3FywC3Ipmbvli03IYmBKmKdQL37BUM+VXzLwpHVt9CktBK3X7P8myL8h0Cbzb5Ghiz9bXCu4aJDStFAnakcE4VLxmkJhuIqX9dcA1dDIet9NKHST7yp6k/RIsXkho0b5H1rblL5v3HlVcoMA+dIzYAYcxzf9Opm8mRFeHonWAuMz9+nr8O2kVBvewTWzcYIJxCik1p4at3W4J9G8xiz8AjKm7qZ86M/LvkuPb3zXWnyg6Y/7KknosTLA6cKy7qLc8m2KxrL0xoKNoQW4JxLEszPgESJrfVGgGP3sLQLpjIuhA0J5oWOzdwjGgSohcCy6Ooe2zRwCtpZ8UjW5sWa/azqw6158I49CZzrEvAAUHdKOE0AKFdxa9asqToYE6Sjof9Qopd3836kX3oKPNdBUG63oearKYO6deuGikr27t1b0hO3GSfS77XXXiu3p8GofaoHZtEFDwDNIsF7j40ogfMPALVqlDwWUS7mjWnTpql2ie0TvTJnNWm//Y5tj/nlGdiUnP9qHwWYcNJjR/52xoTZVwcT5uN2sb376ZGA9sMM5ZiK5aT9PtuW1bT9XynwoNLC/Ml282wTuRBh6lQD5EDVRt12gSFYcHxUsmRJ9c3QEaRbpAPg99Woo4CNtGr4uZWXjODDbaoEP81t7wTL9gA046Z0gh9WzO+Y/6hstry2qjPcjh0rUcuUNgoZZs7klmKoEipgwwqxxso1cnwdTa4PKI4CwB4MjnfHHUYdhPIctOiC75lnVKSiwxymV07bQgA57Z2BBuBV9AKpb9pkJnP8uwIxqyNQzlMsqb780sgb9BXkjL/2yTqJZZXMB2x71RLL/vA0QGyC2SzfpUu7IUEzhNPQ2pdYKJCywB0JsixsZhLMfmnf+CCGX+OM+boUAYqyiggiKllURlt+MHDRwc82LMQwD6xbNH8QiYibEZCmLdbQrkWbBgdQ4hcZJ3JggSOHcuY0cHtflfeaiaXljlPGYs9zsBXAcXyZMmXlziZ7jPxehZ0H0yxtI/qy6PQObhNwK4+wJXrUwF1/z95GXaADrDTstEsCH1RFJXOnXwNtn/Jd6extNdWZbekbxIiXPq2gvPWf3LIWbL7uOr0jVarduNIQgeXfC8VVrJhRLm+9lSqqukDQmXMk5oXKJO7NLQlEYwChygKIuDypnpcV/7hQ5L/R+c6KzMpjVvXhmfV+3nM8CWQXCXgAqDslgS4+NqIdOHp0DwXo5s+fH8SIjiio5WnGq1q1quzTp4/86quv5L333guD4vmT7w0ePDgo7bl2cgdGuKYc+HvRRezOU2j06NFB9zl54nbTxx9/XN5zzz3yiiuuUAN1kwe3mZytXrs9ADSl3L2j7CGB8wsA5UD+LgROqhojRB/Ir4VnisLwTMG2Jzu009QkpEYh7Zqtu/d+NZmlfUA70jCPVBNmKHjpG+1ie/fTIwEdduB8AGKU7bl3B9myWnV8uayyqJACEMbvGWkb360IdLqC+TrqtpSYv7tC3MLdoEED9b3ceOONru7Y8N/VwQA2al0u9WPHXMlvdmGyE6q3BKYYTMdHBJKfRgY5WmqNYH3jruvvVfWl+fI68rjfesf+jbZs2SLpnZptWv/+vZCgJgLbQ/vFIHvuqWMAr5D+WwLtz+VofyxNrqn9CCsJEp9NRPK/EkhfGul3BkfTAgtCvjg4GcPCQ6xEvTZCOpRzb0tibEiC0x7j+/j4Ez+AqiZK5vesvl7S8ZRTImDD+QHL9o8/BgOUqoKkO7CQD9i5FADQKphTJF6keF+3mSWeQstxaAKzwB0VaWMDssgHWSwOXHTwQw1UentnPpKSkiKmmDLFeGcuimAndRDpaDM2Fdwqiwuj/vTr10/O+neGynt5eK2fcxiILmgSTLKwfnEb9pxO84y+B2WnzbW0jQCto9OvuF0wEKiTaU/a9O+Mhac0OsCifukNCKwLT9o/TsXgdnNTeWMqV5RsaTW2x6Pg8c312pxHUm5zD89Oleo0rmBtQOWlo1/Kuvh22FbffjvKncOYMNQd6sqUO+eo+2jDwDUi4so2ogKCAXC7xjpGRlrf/kY/ULKs1NFGZgfKqj48O7y7lwdPApktAQ8AdUfiMQOgVk1GrvZ9+OGHYQcT5nYIdkb16tVLBdixo+Q9Bnrg/A/2i85F4lY48z1pC4hmA6zgJW2D0Ug343ArFjVBaUsnlJbC/aS5ssm4zz//fGiUs+LcA0DPimI6rzJ5fgGgnHRxIF8eYUvUcuaW8ssuu0y1TVyIyWqip2vfldeowf8+/H4LzVTaB+QEOxppv2PCDC0j5Sjjh2gxvXvplYAOjxS+ug1UGfnvuNuW3X++w/LqpdUVgPDsxkds47sVgfghqjbqtsSCrFtcAaEFdnrQsU40DbNYn6gNHGxMeouUkvr6DbEmz9bxuV3W1Pqk3XMCVMuWLVMW9gjE1EbYZHmDEbsGq/pSLaGY3HhineWO/SF349SvX1+1aTfffBPajhpIxPbwCgQLMmnPynEM7c0AYFccwE1SSjIMDZX2IxxmA5hLuR56RI1DtXgDQC7UaZsOFNFcEOK26liJMOaDCJQzcCXoZBrE4bjpZfvhh6V8Nam7knmDJZXlwTP7A7Gc/XB3GMt0xowvMLatjESzlZ3dq67C95dTg7foNkZ5/nOtPA4bgiYdxIEJzL4WuKgvgSwAfFIe2mdmTPtf2qw2NVCXLAGTCGRdFMHUJoj0owDhL8UCh2io6k/btm1l0omN8tKEEir/w3a+q+JzQY5zGo7Th3YZpvod9j/az5a2EeYKotNW3CbYxrr5dvSogbv6uvXSV7ikaie099O2ogNrB6outMKvk2UF+icoU6aMeteXXnrJQT6PYFGIO+Di5fR9BZXcPt45MGy6PrjKesk6cN9TRlvNOhlpqvj111+rfFDxZsGCBWF5pu3iL0hmAtG/pY2FS6m0n2ZKX458KmizCJBnPbEPb7y0mirLzOzDs/7NvRx4EsgaCXgAqDtyxzDCOdGgN7cMsWMvhr0I4ba9kxsBvgJYOmY8BoKA4ahz587Jcb7kXptzkEztT8ojnLwGDBiQLIO+faMPYDl4J5hMmdKxQjigNLuL0ANAs3sJnX/5O38AUCCBshACJ1U/2xY0QU+2NTR3Yl20sU2YQRH8jz+tJnfHy1aWM76YIH+GETBq3EUjfQcmyxcYE2Z/72gxvXtuSMDf6WFVRr5qNSWdskQjAtcPrWunJk7Xr2ggT2oZA0CFywNBT1Rt1G2OV8LFiP3a2LFj1ffC3S1csHSLtNl/KJMPSsPv2+/dYpst+HDL6m/YB02A7KefflK/NLOxQNOS7f7NtOSUjo7SaoOSbB555BFVRhdffLE8dOgNXGFbWBghEcF90oCd+HIYQbO8CE3iYqOPqoPRrCTo65EW2VOA3+Dg/KkFoUbXqu/N3+Zm2MHUgiM4OCNLgkz1EUwjIlxPopYdvw962Z64faL6Ritji/rSo4sccE2JwjkDy/bbb6fJvXsb4cb76uaTUC8k//Lf9FG8yyeWkStOp6i28k06ITBv1AIkLKr/CzlUNmTh74ILDsmqgTp79uyI26KtiyIdOqRm7sd6ziPCMGVVudJFcteBnbLViitU/juva68SUJGjOgy6st+877b7pa9IoOwGQgvYcdvIPu1aBNZNvj0KxIZo89UHzXBq3fvv7mgTO/ztsbhMeddC2IhgR/x2mzZtqt61efPmEeVq5aPraHjxXuuPFYHWfy75yLo7rbeTj6fhiHmh9u/r3xh1hdrIK1cmRwk6oPkMU5Hkk08+CbqXvpMtSF4egWXxXvpYpTO1npQkfcUvVGWsvfVOOrm5k1z14WtvD/ThDTO1D3fnDTwungTOPgl4AKg7ZYYhiHMyB/js3N94g4PH8DR9+nTVKTIevWxGIm6dYBw1WIhm/T0Sg7PguqlB1a1bt7C5bQ/3l3x/bnt3Yq9mzpw5yTILNTsQ9gHZ7KIHgGazAvGyg62HG9U3xUnxuUvb8WqVEDiQh0qSDVlteq1bF5uWlQ3rNN3Wxk9QA/8zeQvJ398fbGvDjQ/RMWumvTyCB34YEoxh12aa8ni+J9I+GaHKyBdfTOr/rLIVx0c731ETpxoJJeXWk5tt47sVgdvd0eWq7e/U+HKDCHiaZn04TnKLdGwN95WuoOTq79XHLbbZhk9CQoICyEynR/zdDi3ihsghARDrNH/P6V3JNijf2tor5ncwTQ2xnJYvH430zheDYn4YEugAOX0AORV42S+FAxTZZSNggayDN9wAzUCifWGIdop9QKNU+wXwLZT88O5NwMtX6RLYwTwYetv2/HfEoIzZ6821xDa35dPe4i+r1iSbp/hi7yhLLPtDLtDPmPGjKt+1awnK3YOgy/HjjXcv9vyP6vsviy3Qow7PDmIIvFDljfVgNwJBWX9bQxa+K3EOGTol9l+GBuqMqEoD0RZFNCDFo8VnapyQL6+xwNFt40Mq/9cuqyGP+IzFHlPhoU7tuvJILWh8su8BNqp9PNwoK0dt41N4NfbTNREOOXpNf8cHDP6wEUxbwbFSAhJAuVLJfIbDxNyFxrkLneDu3bvXQSpqpcbLY2cKQ2Mwl7xmaQ151H8kVbrVuEK9bPX9o1vIm9eoL5F0ZAg6V6tWTeWlUyfC5m4RgWjqn7IsCNSiEmYR6VB+8V3RSJWx/5Z2trteMiubQ3e8ndyHbzuVlFmP9Z7jSeC8loAHgLpT/OienZO5es5Oj/aZIhHBPsZhoNfzSHQQgzYz3jV0tXgOkrkqGWlSRPuelEGbNm0cvT01nmhXiGkmTpzoKE12iuQBoO6WBrWCGey2Abv71IznRo1Dd204Rc7zuQ+AcrbYDIED+dsQIsy4cYfEbeVmG/PNN1C/yGLSl6+QvgJF1eB/yTM91GQ2KSnJNlf+pwMT5oqYuhywje5FSIcE9AULpS9PQVVG2teTbDn9dfh3ZfuNTk9+PfQ/2/huRYCTcdRtY0LtVtU+dOiQ5JZ39sldusSgmmbzUjo0rHzXNDcmva1uTJOGn80jsvQ2210CU6ZncB7vht0+Yn0EPzog+AM59Ok+eds/zdRk++7VraVfN+8EItj8LF68GEBKXlVG48cTiKmEwPawP4L7pLyUA6hTANiNBoBnPuWpp4z6V6mSlNFwS//9gfYLaBC3X1vJXBDyYUFIT1xsveXoGNisrItAOX9sSWE6JeK2/MnfHU82T9FjY2dLLPtDLuZT25JlumBBH4xP6iDRfwCeJRYKpMxz1SZZNrB1vNPOYM26XxGT+SIwOx+BpL0RkAUAZQLLToljCOaBgdqokYjb3fH5hl0U0f+ScmFO1B+RT9Wfzz//XNJWMduuixcVlmuP/6PYDho0SN0vUqSIXHc7bH2Cn6868v6bpW2cODlSFgLXx+GX9bIEAoTlgLRhn6g2wlewuNTXxL6isx/PoG4uZf6Wg+cxyhQYSmV7x3ECxwv29BfqQGGEePnQ2jzy4oWF5brjq1IlIxzaAoF56X5Syorou1kuT6Mvj0Tt2rVTeaFz2RNYPHGPngQrlgVWIRwC0e49O5iT/5GuRhlfXEPqsGWbHSir+vDs8O5eHjwJZKUEPADUHenHBIDSYzs7PRq8jqatWLt2bRWPcakNGo1M+zF0knQuEjtlyoEeIcMRJ0y87xQA3QGvjozP8Pvvv4djma2veQCou8VzwQUXqLqwaNGiIMYEymkT6WwkAgpc0edWssygcx8A7Q4xciCPmbSMrilETQ7aKmb78sILL2SG+KM+g4N9X9XL1OB/G7Z5ciIbzYabyUybEJgw58WEOcG86v1mhAR0OEb0la+iysjfPXw/Z30uvf3WxpZXAgjvbXvdeitDj4l/oGqjbkvUbXcexYUnc1xE50d2Jhlieaq/x/PGpBeypYzPJeLit+nsyHRMQ8eZBGAIflyFYH3jvlteUPWl/pJK8sCZfTGJgrZYuROJbdqTT3ZF2uYIbA9vRYi+GIQIaSL/E4H2pzLaH0uTa3pVp1YblF8jkgZUUgFoBZF+dXA0fcXK5AUhbcxnwTcdnJ1CnJsQKOfHEHQEEh2GYzihvg/4K5Xc1s1vNC3mKagRzbb6l19GyjNnKoD7P5K4DYf5cYVPygqJ9RXvy9fdoZ5t/rMCsyMCF7WfIYscRuCxUyIYZmoWhzM/ZfIhfmcuioT68NHRZuy7EPVHXKTqT9euXeWyowmS5gAom+n7v1ZsuDOL86I4IMfTun5rlB2qmPYX2sYKFxttI77n6LQMt4sjsG6iA3NAQQtPk6Y4SBEchcsIXGhgXbgbwYdgR5Ql/T/wexo6dKhddNzfDS1nfAh4r4925Fdy+/bApLDpuHzEvNyESnldW6MuNm4MEwhnwkaX7733nsoHTYJxHOcejQMrlgOB6BXusU0DJ230p0Y/kL+I5GJwdiD24bUSL1RlOXB73+yQJS8PngTOGwl4AKg7RS1iYUMtTXZ6F154YcRkXHHlIIDxaC/UzhEAOy7G5Vbxc5FMrdlQz+/mu06YMEG9fym4w4wGKpvxR4wYoeJTxvRqebaRB4C6W2LhAFCCWNzOzQn52UYa9gPegH2BbBM8ANSN0vsKTDiQL4awJCpDtj8tWrRQsqdtL9r4ykoiuOS//U41+P+vWi35/eTJatHHrp3UoZDjK4CA3k0bmZVvcO4/m3YH/a3bGhM0aCtSazEanYGTk1vg7ITgwb1rbojJm3Q0vnb3ULVls2bGhJq/PHeD3nzzTfW90Ks4vYu7RdrkqYZMoVWrz1/gFttswYcg8cyZMxVAZtr9pNOS/+F7J/hxCUKiJac/HJiq6kvFhflkwpG/LXfsD9mG3HTTTaqMrrzySjjfMReDLkXiA/YM0hBDG2+0PXTWY/VSDjOFsFNo1MGRUdolHcXtyxNovyYGZ4B2dX2XGAtC/s6Ei2Knl5GEcm6O8F8gOQEmAk3oduX110s5bPsgJXM6+NlyclMglrMf7g4j+Pn995MxRuWim/ESpl3Rir8/onhXWnqp3BXYOk7OVmDWfLMgMwJvOHs+Y3EcQVuyzMfff/8dcYdMtEURKhn7mumyrTAUPxo0aCj3Ht8tGy6povLfK6mbypDVEdDLD7ySXHb+L9E2Xn+T8R1f3QwmWSKgeIrLIfyvicC++hl1xe6fjrlW8sKTLbgantu7uMy60BDBybICd+aYZr06hDOUmuoxPsi+Fa7GywWHCkPrP5fsk/Rsqli8QMCbeaGucPf3jbpIQJ7AfDhi+ZqgM7XI3aPYgWj3nh3MSV+yFE6/Cqs6RK3v7EDWPrzDmhszrQ/PDu/u5cGTQHaQgAeAulMKGO44J9pXITBBL3uRttzSmRHjMNgBMJs3b06Oywn3uUgjMdI15cHVylDi4IlbZhiHk6loxIGlaWD9ErpDPAvJA0DdLbRwAOjq1asdfX/u5iT93DZt2iRbtmyZ/L14AGh6ZYoZtyyJwEnVWIToRC+ubIeolc92KatJe2egGvifKlxK/jxylPIUbeeMST+CSWt1AzzwP5TVb3DuP5+ep5UdwgvKS9qrtKMUb9IXwZt0xgBQ4fJAB8Wo2koDNMpO2HBJI16bNWuWWuTlQi8BPbeI21h9hUoYk96PrBuU3XpC1vHhuHEu7BAQmDLBT3rnXg9wqDayRQDEqtNIL++XLCqqAKdPd38Uc8atAPXWrcOQnm0hF4MWx8zLSQIdClrJiy+jU1LA0T12NRh18MEHU66HHun7kR4Kk2rrPLHaEPLfcbfxvdVrKGkXMFaajASU8aUIqy2JaaKe3we3HM9MmpfsaOrnf3+wxLI/5KK8adJgy5YbkcAAuzj0Jf/SH45WZVl2USE54ziEZaFQYDbIjEBbgMnQCnRKy7HXnnWMjvJO0+hqGOIiCNb7VL64KBK6duNHhvoLw0lpsaLF5eakzbLjmrYq/zf/c408rZ1Wi4TJjoCubSFPVfAbZQd5+l/rZ5QV28ZIKJ7KF1/sLgTWzWsRCAVHJ7XwBLMYqu11sPAUjtssXGRdqIqwMFyEMNcIenKM4Nwx4ivgEi/3nyoCjcFc8uaV10gCaKE0Hxdo8oD5eTcBWsJxUubMKbHgGRrTOOf4hIo4zEvPnj3DR0rT1diB6DQ9xkEiHTuhfFUuVWVMB5DZhQj8cwGzwZLM7cOzy/t7+fAkkNUS8ABQd0oAQxLn9P7776sOh51OJKPXDzzwQHKcXr16RWVO+3LkxXD33dyAce4RtR0aNmyY/J5PwQDUgQPBEz86g6JhftrToYzDaThRQ6J06dLJfMaMGXNWCssDQN0ttnMBAOWkeMiQIbIA3HyyLeDCCX89ADQ9dQUzblkPgZMqU58mMj9OFilzalRwO19Wk+n5+ozIK//u/bqazO7atcs2W37MI9XWUaiR6Cdso3sR0iEB7X8zJT2T+3Lml9pvEWaqFv7c9siJU6WFcCISozdpC5uYD7/7zphQo2pLdLWuEE3RcNcGv5m+ffu6wpNMdGhY+S6ra0x6O3RyjW92YbRq1Sr1Lf/4o+Ech2DZHoBmbZBBgh/Waf4J/3HZfHkdVWeeWN8x5lcIBqhHIX0pBLaHGTN2UosvWJdW4GXn4OzC1yXqCuxu1pWwUxh8zzyjkzZ/60D7dTXqwhnzjvGrDRqi6oWv6AVST8N2XwKeBD4p56kGS/V/0iQjb9BrkDPn7Zd1F5dTMh+w7VVLLPvDMwCxKXP2JUuWEL1tinAampgS/YqUBW5dIssujFe8X9k/IYghsqDyZQVm/U8GZFEZsjgYFD3qyfbt21UeWLei7UB7BdgcywTrfVjwC2apfQsHUOI3mUPkRJw4tZV+0PZ+Ku81E0vLnae2qwQ0E8M2oEyZsnJXi71G39MYGqjfx9I2DgIv1svyCFsUX7t//ldfM+oCHKQ5WXgK5cenUNOSdYFfhhMaNmyYelduf1/ryHvcNLCNlz6tILT+c8uaCaUlt06H0h5caIjAvPTBprbixY1yGTAgNKZxzvlRMyDWlDt3rISbL4VPaXc1diDajmNa73NMTGdHCuBu0FjqmEdmB5p+YKL6BmgCIjP78Ozw7l4ePAlkFwl4AKg7JYHu3zn9+uuvqtNhx/Pxxx+nSkivj/RmzvsM3KIQjeggyYzLzvVcpW3btgXJhRqfrMCfffaZsmdHzU46NCL4QHkQ+OncubPs37+/vO+++5IdLJiyevDBB89aUXkAqLtFFwqA0kC/6YmU3yLr0VtvvRX0UA6uWPc6duwo69SpI6+77jpl73FniAYXB5ZMP3AgNPGgHvHRRx/J27GPrX79+rJ79+7JthjphInazdy6Tn7UFI/FHhO1Rli38+XLp561OaAZ7gGgQcUW48n9iM9JVSOECDPuAEdq3ppa6FyAyWrSAXSanq/X33ufmsz+w/2jNqR9EJgwF8aEeYNNZO92uiSgY7u3r/iFaoKmDXjXlteGE2tk1UVF1OTp8z3DbeO7FQFVW8LKDtoXKeGjxBUi0HP11VerNou2u7nd1i3yA/RUk96a9RQY6hbf7MCHWlsExxhStAS3KB1Bgh+tEI5ZMvrUhk6qvjRdVkse8x+13LE/JAiWAlBTQ+xyBLaHj9onTmMM/52B9gcgp34yhQmbVNY/DPvQL6ZcDz3yvxZIfwHShyhT63P+kr5cBdSCg/ZdbFqZfM5/CM0RKGfq5JlEHKtgQSN/Hw3TZLtVLZTM71x9XcyOprhIz7KdPXsIQCk+aZsCFmkxK2e5Q7J84iWKd4vNQDYttArHUNpXefsmcD3IhnOiJbLN4RGo2po2ZZOSkiLG/gEipJYhgdnQaYqOMtpaaKcsJQz76q+99pqcfehnWW5BbhX+PPyr4jtt2jTVBlBx4a9H5uG7RfmVBPg5P5a28Q/wKoTAujlT8bX7p834KWXhaTbTx0asmlCoVfJ+3GHShQsXqp1/HKdNImJuSxugsYuKjPfqvTmvktucw7+lSuXDlbsRWFs6ohltcKVRF+FuIqLG74svvqjkTlvlkRRxUj3I0QWOfWIDoh2xTUMk7e33jH4AfSz72uxA1j583J4R2SFLXh48CZyXEvAAUHeKHV22c6Lmomnfk0blQ70qvv3226pjYidJm5cEWiIRDd5zK70J6m0G6HEuEweH3LZuvm9af7ndhkDz2UoeAOpuyYUCoM8++yxW0IurekZAnZPAtm053DWIzieuh5Ev1j9qHRPMLFeunDpnOmrmmMSJPuPR9u9tt92mjmnrjls+eZ28qQlAAJXtQoUKFbBtiRoTQgFqTgenR48eVU7CzG3XtKVHHh4AapZErL/DkIADecw8ZZQZN+4SvOY3SXkTOM9q0gG6+5pepwb/B+pfJb/FJJMa8tH6EuZZ/xuTz9wGgKCZs+isfplz9Pk6tpT6Gl6tysh/8+22ZXPcfyxZk+/JDfdnmlRQtVG3jQm1m1W7R48e6nthexe6myM9L5fszRnb3/W169LDKtul5ZhlxowZCiAzf+nM7EvklODHZQjWNQuC5NQWJmi+/sTqmN6H/VZjGLRkm8ZFOU17AOnZHlLPLGPGTtqQAHgJkJMAmkl0sEOQDVnBu5tXU/9qwL6Uox9s+9VCcCIdNht8ZSoZ39vLvVIndnClC+JQzsCVkjdYQ9kYW5mNvGEtVPbf+rKS+eWLK8j9Z/Y64JoSheN5gp8zZnwpjx3jk2apLeW0bCXidFlp/u1Gea5sJP/TTiUnJDDbDIEpzDfTgYj6UFwEFLVRuOGQuEhLJQ3mIzExMmrKqUaxYsZ7h1qlInB9sq5PXi0MfwetW7eW209skdT6ZH0csuNNlZsNGzakLBo+Ds3cHEb5+X88JX3Q2OMihn3buAu8+Oasm/0UX7t/QQtPMBGTFnoJifjUFgjcJ2JHbOMqwjYCvycufNvTCXxz/Nbi5Y/7Cyq5fbDjrbDJeJV5uQrhkReNMsHUEZq7YaMrp7rMB8e2HBe4R9z1EhsQ7d6zgzmZu1+4u4Jgd3Yg9uHNltdWZcmFKY88CXgSyDoJeACoO7LPhc7EMQH8ENjiLsaNGycAUohGjRqJ559/XlSpUkX89ttv4sMPP0zmhUmCACiSfG49wMBXYLItMFBVl6FVJgCYWqOcc8eU1cqVKwU0Z8X48eMFbBTF9I41atQQ3bp1E/BCGVGuMTE8RyJjcCb69OkjYBswW78RBtLq28noTA4ePFg89thjAobqRb169URCQkLQI2HnUcDmmgCgKaAFKgB6qvswRyGgWSygvSkwmRHQHk1ON2/ePFG4cGEBjW7RpEkTAY1m9QxsdxO1a9dWAVqE6huGB3cBgFVgAiJg/1aVTTKjCAcFCxYU0DyMcNe7HJsEFiL6q4EkI/B7cdTk0MIX8NgrqlatKsaOHRs1bmbc1Hv1EWLOXOEvVUoseuYJkTd/fgGTCFHbPLlfCO1u5M6HzYrPC5HjjszI6fn7DL3HC0IkLBbiosoix/jPopYNpfRS0hNi/cnV4pL8NcTAi1gnM4dQtVG3Beq2QN1255lTp04VH3zwgYDWl5gyZYrgmMgNkgmJQn/uJcUqx5gRIq56NTfYZgse0JBV/RAAKpE3b14Bm4wCGuciZ5064o1ADt/GL4pJ0fJjiaLvVnzIoEFVRql6o04c/oOGmJg/f74AaCMmTLhO5MjRFykLInyJUADBXZJ/C6EbRSdyfI42KNDk7ke7dDfaJb9fCGQJfW7458rtSH8/7ulou95EaJkSD0iS0O/tJMTuPSKueVOR4y1TYilx7I5GIcIshEIInyDkRSA9/rgQq1YJjBWQz3dmiCd3vS9y4m/kJV+LkrkvMCI5+M8xGOyOI6YUV1wxXMTHP4LjVqJXLzTlc4QoN36Q8MX9KOJyFhVfXjJRFM5h5gByQcxtCLUQXkOQx9GW34kD/MY9AFk8hmOHtGzZMjUOxBZtUbdu3bCpUPXEXXcJgWGKKg+Wi5X0p4V4ZflL4m8xT5QvV0GM+3Kc6Lr5bnHIf1C0KNJGdC/bS8CsFXjcJf777z/Rvu2dotvUHkbZoWjkDDBMXGK0jV+MjdI2olIIvKDYh9ACoTdCdIIrdKHd1VGIfw+JuFvairiXjG8keqrgu1NxOgWBJcC6wDoRjTDNFJhsqzEfFhUEdgNFi67uSdkD39xqsfVELtEj6bhoWeRG0a1sz1TpWCfHIOREuPVnIXqBNZoHgSZWFCuWKrrgGPOhhx5SN7DjSFx77bWpI6Xpyl6kehABH6CqkW3SxMWNRFCZNr53TRdxvV8ROdre4AbbdPNgH77h5Brxf/auA0BqogvPHZ2jgyJH70iVYhcLKoLYlaoICII0C6CiqKCiIFV6lSrSFBSxAFJ/RXqV3kRApApIEXY383/fZLO3u7e7yd7lCpgH75JNZiYvbyaT5OV775XLVlH0Kzkq2e05DTgacDTgaCDNNRCtHfUo3JiIUQ9TlAAAQABJREFUfIDgYZnuYcFuYYyF2bNnT18GQaN+HNJiwpgarRhXffldu3bJL774QjJOapMmTRRKj+jO2267TSHq6GrcqVMnySRKeLC76s/XOAG7EaB4CQ07Do0xlh6W5ZgBIQUoGAHKQ4RLgsTEAERv8voNlUymQ4cOSpdEOJEMBCj1h48eapvxxz/ZWfD4hCFNtUMX+6QQ5wMe00GARqu946hQFkxECd0+IxPDJVDPRAIH92Hkmimzl66dRD1cyZBdLv+4r/wGwRvNEHYqbt4DOlrIdRfQV/SpcyjFNOCZNl2hm5iZVlu/wfQ4dJUzkHx0oUstwhSEsS0xtqXEtGcLEeWGD0Hqmhk6dKgtbbIRDXAnV/GyOmqs82u2tZteGuLcoqMDdQQovQz+AvywNgQk+utdP0H/dp2Wt2worcaMkWXbb7fpKgzUqn/oXbR69SSUR/wDNR+mDCxcw5TrKqzPP+5uCeIxKgLAg2oM1saJApwYkhjn0wX4m4obCkeNYKcp91vv6NcbEKBEgkZLq1GhDJh6XuRXedQoXTa6vy/a+Idktndep2P+BJQ1CqIHgZHMatu2Vqj5KNiDuVtvP1er5Wg3s2p74OnvAlomuJNyVQX/4d3jbqrrwlUZurjg3WhhsR+wTo4xur/TDT4ctWuny1W6tESG+sBSHgyXWULPS5AxYyYJI7rKWE69MOHLadcpVaF169ZqjJUpU1aeuvms3nf1EL912gy9r7LktDA38v7M+zTv17xvm5O74yt6+yXLqznDvEZgCc6+FcDU+ZeBu8L+ev/999W5MpwSw0qYE6+5OPmvOydQ/5nkzetLSV7TwXQQG9jvlKU34q/iNVBdK2PDIH45zvBBX8nyNAPq2kZutFQXzL7ABSj5O21IwyThql1H9bH7/nqSia7SA/mj8VPzHp4ezt2RwdFAetSAgwC1p1eiQoDiZVkg855YuXKlQnAGo8u4H+6w+IL3Jb4AxvKnj4gCwM3U95srRJ8hFpQoXrx4wPb/wg8YxATZoeRp4MknnxRz585N1whQIqGJYktrgsuQgCuxaNCgAVAacYnEady4sRg5cqS6voN3wg0+YBMSe6nfRIYGoy2KFCmi9iEBQUAd50dKaoDoBSJv/gTfDgYcJQIRjQ6DtypBVHpwH0aomiK75IEDQmsB+fGKs7vlc+LvihVERaDezRB2Gm4p8ieIVBBIkplADUV9R0uR07kmG5U7dgqtrT5mYocMFDE1qkc8TyL5eh7sosr0LzVGlMlWIWJ5u3ZiaGNs661hOhMAGiab8AIu8OItYFwRnCeJnLaD8BgntOathDgIHNytN4vYAX3taDbdtAGjicAHLYWEQ0xpJVf1GjXEO7j/HMavKuB3vNJSF6/uayUOXzkoboq7WfQsZo4281ZVC7glC8SsVusDBrwvbrmlD9YBCxccDPbDwiWmXA2APHEEXBtoRR7OS3zUhYOEuB5AyhkzhMgYZl7SAKYWq8B4BI6divkrxmgBbX//o5B9oYMMSMUzY6qIKYhJLgo6ibIcpR7wS+AHwCQ4Zwg4aCkaOcYl+mfAuL58VtTP+4RoW8i7Q98d8S/7a/369QrRmz//dnHjjYDCip/FgQOx8CYRIlOFv0TOjs0EgomKW+K7iy55H/a1BxFEP++vgVgWBWu4VuV0rOTEKQMFGJPdW8BkQa8T3s9I+MAuiAANRVOhXziliKxZdZQhQMg+kqi+56V9oo3Qx8/AgQPEybJHxGd7h4lMMZnEWCBX82bMp7zfPvvsM4GPhmLWLV+KXF/kEqIYZH1vl9DqcpyhH03nxvkoNRScATwFfB04MmkzZiHxAtDzWTKLDLO/EDGhIJIRmjiPfZTuMrgR+GmwGSGcgHpn47scwBrCeK4LX28LPjl1UWP49d8vi/2XMop5lWaKPBkD4ZyUgbL8A74fU8Ln9wHwewF42OcFPItCt07vN3xIEQgjpjyXQpdKytaeqPQL+AbwRDD7JG1Ieb/8D7IUjhex06eImKB36LSQKhiNn1r38LQ4V+eYjgYcDfzHNJAcO+qPP/4o4VIrmzZtKhl7EK61EZuDq6uEehUKjVnfiahw6L+lAbsRoP8t7SU+22gQoIzfxOuP2dYZyzOYjdiheRkgC2QgQBnXk+v+ZKA0QyFbmUWcx2H8taSQ0baDAI1Ge4ymRRRDCTBji4UnImTYb+wjJrlKa2KGU1eNWxXy4a+77lNIHsZMNov76VkAtJA39lpw3Ly0Pqdr7fgB2cmfa2l6eslF8pkeIEwBgr8ItsfQlgBq2UZwvVTXS4UKFSRjFttFTCClkh7lLyQ1JEO8lgguwr6ENEbcTxiq5GicJJFf1cD+mLLhRz5RSMGKa6+Th/79PSpVXERqdXzEUX3UqFFD1H0CzPnwPnDgvQsbbCH3e160YkGgFY8kNInHYjzjIvFPBikXL07YHrzmmeWtnxn11wTu5VjwJRlLQqxHYseeBVPPjcEGru3vv7ENG3l9wMFIvrG/vdL57RvLybOuIEgk6kUiepoQdfnDD5MQS7oYiq6SmMoRVxztZ3LLYmvq6P2JhEqXNUMCKU+iJECvSrY+3gNoa6EL6EHF/bSSY8dbD+EU5IIFC5Qc9HAJR8yhh8cedd7jxweW0jBn/FPmkqwmdIThM888I/dd2i3Lrc2r5J9wlDG1pdyyZYvyluB987OOE5WslNmz/IJ0IWmZivv5bAtVNvyfA9gVD+bYHAI2J237DunKkU+17xk91rxCiBIdsI1joT4YXWRKTIhpPFsSBWpOZ+D1VwnF4uQXf8UpvU38a2TIat2xlbLcC26EOZpjsTIQv+FSGyBkmLqu7fdUISKZ/ZALvBKcduSZN19PbIVEZ9rPv6SdIH5HTqt7uJ8IzqqjAUcDITTgIEBDKCUJm8J8l8Yt3gIhA6ogWyVkNVcIUrh5ixIlSlit5pRzNOBowAYNGIhMIo/hBh+xRSK2DSJalDHvQlG4OL+hyjrbUkoDS9Aw4UeED00AFwKHpzZt2qg4r0R9Dh8+PHzBVNqjvdJViA2bxJUihcW69i8KGOgRS65GhPhpeGU6AsTQcxBQA+LmQ3CdVBL2P3oY7aVOQmzfiYCBFUTs6MhjBs8hyULyJUfFGNoY2wKIZoGxnZyWEuoyVjLCRahxSe8Wxiy2g7Rly4X2bi912cZORbxAxKy8VohoT3oI8T5ixP2kx88FBJw0cJ2DcLJFvCe86twK0ffQu+rX0DKTRZEsxaNSBcIFqbjqvLeNH18FdT8B5wcD9idC37uwI8mkAd0pe6N6LP5/gS6M15sC4BUxEzEtYV7qjf11wsxLEmNUa63XiYUiYnSHCrUhINbjI/WTFOvxU7REPGYB8DBwBjCJyEyA7QUdOO56a4bocmicyBKTBQjHmSJXRj9IpF487F8kOFT3EE7AtWoNB6rydZS9Vbz2mgAqFIjOub2EW1shYjPdIL4qM01kjtElgFoEMaaMushT7gaWiMfpaYiVK9BDZ+iTEEULxHmG+QSIzsZHW1G5cuWQtYguZNzPixf182/t1btRWMOc8crezmKz2CTKlC4rRowbLprtri/Oe/4Rj+VrKFrd0FHgo4eAYVQd64WGrcXzU1uq6rEDIP+4jgimukOfG8eMMJoNsST2kTets+BHwS+DI5OE0J5nmghx/oKIea6piG33YuQKIfZOxLYfwJy1ALL1xYDFakjitYuwXOL48eOCsevfeeedkOX8N0rZDl5/v4ud5zOKtw9egN4aiZYF2/sXUetz8BeOGkqG+2YL0fMzyAXBGPcTt/1EtA1Bal9isFoQn1Xs81Q5iBbbqnZ1b5nbveupv0AMOJ/3S2yf3iLmzjtSX4igI/rfw6vH3RI1Gj+oOeenowFHA44G0p0GMqamREyM5FDSNcAkAnzwNMjcJcUombzl4cOHVZIr3hSTS8hCHtaYlty2nfqRNcBkZaRHH31UfPDBB5ELYy/d5R1K7xo4CgH5RsdrswcY/mQRiC8Rs2bNUkmtaMyhK19akjZtupBjxgsJ177VXV4WWs4ceDm/OeIcId14YW4MqU/ghbkemKftUIppQBuL/vl8uhBx2eGaOkPEhAif4X/wUUcHikVnvhO5kfSECVUyx2b2351i6zR4YmhjbCPRB16u6eqaXKJrLY1rpFGjRolKlSolt0lVX/71l9CaPo+B7E12Uf8hW9pNL40wySMTEyIWp3KR5rIUwsA8BbdO3lVoGjFsgydcx0T7vc9iuyY6w1X6/jz1ozoNGqdppOaHky+/7A4X6Fe89WFdEYWjastKYfXx5VmUxIn4f3zB4xnCIwiBnEDi4YeR1OXt0K3JS16DH3yAY2Dbiu0YWE7r1l2INeuEKFHcUpKxwNpIPIQNNMPFgoeArwOTBgwQCDmlJ5jpO3mPaHukndreu8QQUTnuJrVu5Q/Qtsr1nWVvvHE2EiaWxVonuEnzGkH7r/4oPIX6Ylus+ADGzwqZCrKoIsrzC9hnmMVtS8NlIH4H34oakNEq7d27Vz0P8+MsQwwFh90y2kHeULFjBxItVYYBkBZAP9JgHZ4yawo+G44XWbNkE1/N+VL0PdVD7Li0VZTOWk4wdAfJ+GhYtUo1MWQXJppz6DsYVUWWaObGN1BhE7gkeDTYnKL58BSqtY3Y2Me7ox+WJbzrkRY9evQQDJdUuHBhgVjvYfWa0MYwfKycLy64MoiWey+IIpnLIXmZrreEMvgwhR+GKfUF2B/fba7vHTdOiPLl/Uvq65w/aHTmeGOCTiO8ReKS0W6BpV3w4GfADcDGfIHVVCbfx46/z4iYxx8Rsd3wBSEd0KijA9Q9PE+GvGJ02S9S7R6eDk7dEcHRgKOB/4oGYNRy6CrRADJr08rh49QS+7HHHvMd0//4SV0vjQj0gwdHF2w/tc71ajuO4aa0Zk2CD92OHTtUf9WkL5ofTZ8+XW1noq1QhIdeSfevjz/+WO02XOCZ+COYIrmpOy7wwdpKqd/MrIEMQMqNS08+EelIQGRJJgfhdcvkYWlN2o6dPte+jZ1eVm6MTGZhRu6uuqukqwhcR0+YlXb2J0cD2oaNkgmP6N7JBEhmtPrc/2TRVVmUC+TC0/PNitu2n9MfhjbGtsTYtqdZ/1ARMIDY0yha0dxu6b6vru4yW+ehdJPswq4TPHDggLqWEd9dLekm/dexY/I5HICur/4u2R5kMWu4/QE1Xp6Bq7Tbz1Xaijz+bsmTJtGlmEegW6sVt10rRwgswyRrTLamkhY9hL7UEvZ36aKPP+QYRPK2hO3Ba264/bK+qzzqB0VT8MycrcaFK3MOqa1dF1zV9PefKFEDTC0M8yv9889SZswoZUwMro+5l+Tdmyornb+8t6VfKfNVJjddvny56tdff+2J84fvsjyDxItSMqFSppv+kIXXXq/afvZI34AGV+BXKXBpsOFw7PnEq4t80MXBgOIRfzA5HpPkqbEVITnU6NF6n1A2PBYFkIYMUZsy/iaziezqnojYnnLG8UlK9lJrcsodF7aq8sOGDVP7+Ry0s9Eeve+Qu8izAnMjEh5ZmxtnoC2OS5yo3KTaNfvjGfeZPhbi8kq6wUdLiHYg7wRzLHxosTKvWXj1YKxklD9z0JjSaoyB3CgVJ1vuyixLrc4pd15AvIEgYj6rB8CU5WX44JfCQOBcjbybYYmh1fisUqVKFQBhL4YtF/0OXKiqLypiSS2lHbk7vKz3cUkktmJ8inRA/vfwRUGJy9KBeI4Ijgb+8xpwXODtGQKpigDFzcyhq1ADiB2Jr/wFbEEEMumVQymrgaxe6BNdmDBN+FyJmTCKKFDEV1TJjowkOJSGX9kR507s27dPwECdsgI6rdukgZ5o51dwITDRTsT8hCYmimgIP0AYtVUCFyIr0pL8XfuOPXCfOPhAHYU4KVmS6JjwpH2DN6KB2J8Jbp1A+8UQSuRQimhAnj0L19RmQvx7WcS89KKIbQa4WgQ65Toh2u95FklXPKJDodfFg3mJrkl5wtAWjRrBgxbAHuTKAGrInmO+iIwciFOu3C5hBLGnUbSi9fpQyKXLcdneAPfpyeki2YVdJ4e4n76ENETk0YsAsZzFdGQDMpB/RvoXHnPg4Q/EL+eWieuAEhwJtGAGr6u0FXmIEOOcRhfo1q1bASX2I6odB98NNrBmVlqyXkZ7G2V/BhfBbPs55p8Yve43mJcGDcK0hHmJKOT8+UO3qU3B/MWpGsD7DLNRP0dCOblnr9Da6O6+sYP7i5haNRN2WlgDMF4lPcLlIO4BG8DSEyd0ZCpzUL0BEOKyym3F3lM7RblsFUXfEpFcthMflC7JvJdky3YCYUomKOTfxYu5lYv5ebdLFBvfTLjdp0WB3PXElEJEPOp0DAti22jR4pIOxxJ61HpgBTqMhV5iimHdAiHuJxI5rVPPNkyKUzBMcqiNgD/i0VXR2LFCVKiQ0Djd7s82PC8au+HWLvRnnzua3CIabLtDFfq4xDBRIXtldZyuXbuqbeOe/0yUHl5G9V3sxHNwW26GrEJXREz7tiZz4y7Uh2+/ov74W827Hn4hN28RWmdqCrpByJGYG/2ED1/Nt4d6ptR/gquD3wSbEZOVEWnJZ8Y+ffqI4MSXieufwvX9HBCibjHuTykW/q2JIaVGivLZKyUqym7eBy4H/h2I3/37BVC7QgwenKio2kC0PT7Yq4RW9nqqfIX2iU6lVwIuYJEHnDakzZwt5EjIAu8XldgqT9rJYmgg+B7+gF/iMqOMs3Q04GjA0cA1oQF77KhOK6mhgbRCgNp5bk4SJDu1KX2B6v0RoHghlHAL4zOwhGsYkoEAcuKlH374wYcCfPzxx+WQIUNkF0BXYBhV5eHiKRErVJV2EKCG1tLjMroA/gaK+5ZbbpFMHJHW5G7RWiEf/ilZTn47Y4ZExlmJEB8RxdIADnXl0RFDnkERizo7bdCA++nGOjql5m2SiaoiEZF8jbc/pNBTT2y7V7oIlUsFIgLvUYCfMdVJDG2MbXsOilARaj5ERmlbkzV6flygJ7vIkE16li6zR9h00grvF4sWLVKoPN5niM775Zdf5Ap0EpF/ZP/0Hsv+XigLr8oki6zKLH8+szTqszAQYlWrVsX3lHdQnwg7Ysz+irotKxU832DuiQEDSan5nQhB63kwL3EMDoowL2kAxrmye+evCYFH1HDPdlWrpa43d+NnA3da/NUb5Xj2d4D1OzhQisiGVLeuLlvt2lJOPjJeXaNl1uSWey5GhypkYhz26TfffIlnhCo4in4SLVro7Rf7vqtqu+iGkvKA6xT268SZoBGYsjUHQySpHYceCuu6cL+JDRaJifE4pigHPVbCJco7g3xOcDRSfdK+fWDjnDPcj0nZVDyrrvHKlavIE/8cl7U3VVLyv7ZXf16CoRcJo0qqMp2e7ZzQd+NR35gbkbwv8txI7GMtMMdmwnNYoESBvzRkcnOVraiPhReDhA8sGvbXKOyhvquDj4QtlbCDzwQIPaPOlc+F5qRB90+iWJzcdDa3LLY6o+y6r23Ial9gK2WpBO6BIcPrhHk2DxzAhhC0fv16ibjBSpYZeDawj3ajqYJg9sUY+5pNQkvart0+7xfPqLSVxRA/+B4eLRrfaMdZOhpwNJCyGnAQoPboF7cih64WDdBA8BfcfQy+WuT2l9MxgPprI/nroVzg2SrduZjNnUZQIELxIsTXDp3oNnj77bcjU22s2s8ydHliRvCjR48axXxZ4B0XeJ9K0snKQciBt0f1IP+pqUz9+/dX/czxwNAFaU2ezyaql7vL2fLIn4YNl3S7Y8boSKTBsOXCe6RyPeV7l0MpqgHPkOGqj1y5r5Pavn2mxxp46ANlPKiyrpA8etnKK7dpk5YK9Ounv1Dng2epXUPbP1QE4uVaksNKIe3wYekqEK/06vko0D3YSv30Xmb16tUBxs8fkQ79EAznNP/QADLE7wQ4Riqvu0GNmcGHabqLjoAQU3MaDdS7dk1EZRo1coKXg+0n7QDmHhhtVJbyAQnt0+COb4yQRconI8xL2nnUreCdv1om1DfW3DB00ZXaVa6SpAEsWlqECtRxWfAGv8pM4E3Zrr9eyiV7fpMlV+sZur86Mc2vlPkq0LZy/vz5qn/37n0KFXRj3gSvQSv/23NVX8avziqn/7MqoEGOdMrGwDsnwfhWIt0wyqowALXxmxZSi8TwPjR+0sDOD73h6CmIyPNmFKDgbzee/lKOFGPU+InLnkPu3LlTdtjznJL/vs3V5EWP7m5NQ6D6iFzjZnmhwmUlr7sFDLj+c+PeveFE8G6nUZBjswYYg8ACuRs108fCTTdLGsajJXj2yzJg6nyJxcqIc6zOlQZfGn7NCUrEeZ29kkvW2pBR1tl0k7zkSSzrNpRCpAclS3/YH/FdXvULoheEpDOwXDNEFvUOD6WQZZK2kX16K5h90QKcdqTBnd9VtabqY3fT5mknSNCR0+oeHiSG89PRgKMBEw04BlATBVncjUcEhxwNpJ4GHANo6umaR0ICK8mXl1DEuEr82k6DaLgyoepda9uQTEE9cPPBO/3TFYh4D5gP8g3BkYlxvGjcZlyvb7/9NnLhVNirbd4iXdlyq4f/9a91Uy+zVoyy7k7eF2bAyDSgexxKOQ1oa9ZKxiBUse2+mmt6oP+dWaKQfETzLT/zk2l5uwoACOaLa2jX0PZHfXXu3NkuUWHkcUnXnUDGwsjlrvdoWOSabQdM5YY4h9Iw5R/38xjiNAYj/ygW0cFECcevyiib7qgftS6Q+duHEJs+fQRaLAbmfAhreAqQ+vhys9d4GQSO69hRN+gwpiFRh+HI/ax3/qqM+etCYCnP51+occFYu5wfo6VDqFANTIPXOL/KS2D9wjdOxfN+vCDv3FhB6fz1/S/5lTJfRVZwuXTpUtW/q1e/jQq6MW8rQmRmy4bYu7fsl/Fr86u22xz1N3NLuRilKRcNcmvAJM8HXl1cB10c0bdZ+YsEoEoGjjOE9wlb5VN8E6Txk6jc4G83RO6uy7BJZhFZ1T0fSX7k1GNjlew6KnananfAgAFqPz8a7n3qAPoHMleC7CuimRunoi2OywLgbapdsz+eYSP0sZCrgNT27DErnmg/Dcw081HnVq8GuJirc2V8cH78MScib3OC42SzHZlkmdW55d6LuxJVO4ct94IpS1fYRhkbl/3StWuior4NTz/9tJKlRo0aMFxH9jrwVbK00gGl2Bc3gf+xVCOlCrnbvKT3cfnKiAGctrIY55hW93Dj+M7S0YCjAesacAyg1nUVqSRuRw45Gkg9DTgG0NTTtXMkaxq4ugygb+Ck+CAPOJHP0TH0eTJRRJEiRdQLxRtvsF7aEh/2iXCiEeiP+o+ql1ka4M3IM9v7wpwZL8zrzEo7+5OjAQ3hL1wlyqk+cr/SxbSpY5ePymrrCysDwoBD75uWt6sAk8xgaKsX6tdft6tVovieVNcL3UHtDBXhfr27/tJbpBQSd52wT+B00BJDphgJafiRhQaqXbt2yU8gG40fBvLPELX3wbfUeKmxvpg8dSU6XRApbiDE2rdvhybvB3M+fAKsge0n98ve+acEjuAHjps5Ux9/8NbFh8Twx/WM9dbPgfq6fc1XWCWCQ5Ib9bEBSW+iJQBQ1ZlTzy/6VWZeoBtu0OV77z0pX9rdVOn8gS01QiL1/KomWt28ebPq04ULx8IrBFYsGPNot6mAW5DIflkWW3erarvmrmcC6h7GL5qbKNto7x4PLKIuGGXJnoXejRYWRHt+//33Sg6iQMORfzK0OXMCSzFh3un4c7KMKKuu8Xbt2smt5zf6ULFzT0xXFVauXOn7aDi30zfoG8iLIeb5NZq5kQZPGj45Nj9X7Zr90datT/jwNPsrs+KJ9nuwpTmY+uaHBzfYjPjskzt3bqUPJnsyp2PwJuIR4uSww9lUv399EhdCCKLJkSUb4LKsjw8HNH7C8QihbkIUxiaGYyLyk/IgFn3oQknaSid89kN+8NYktWBXJc/Uafp9AB+BtS1pK4txTryHV10Xr/oyNe/hxvGdpaMBRwPRacAxgEanr3ClHQNoOM2k0nbGVdqKT+l0H+NX9l9//RUZNbcr5F4kF59UEs/2wzgGUNtV6jSYTA1cPQbQeThTPsjnBq+NeNaMjVa/fn31QoFkBqbxNSM2ZtNOd7Pn1cP/uTIV5Ty4Fi9evNhULg0ehq5cYNypPMNtEsRpJqwG3I8/rb+g3XKn1EwCavpn8GYmb/5ODWIMPwxt9UKNoR32hTpaWQYPHqyulzyAju1nYEebyPPtd3rcz4zZETtypU2tpo9mGPdzwYIFyjBlxP2kAWkJOonGD3/kHyVmVmEiP4uuyiKZbThaCkSIdUd1zodlwSeibcpSeQ+MaMoAxo8vaxKqEJyHpOBqDI4cmbA9eE3bjPpZvfPXtMC92oUL0lW5urre3M+1DNxp8df7KEc93wU+663jwWVYp44uG5ef/TlS6bzsmjxy36Xd3lLWFvQg0ZG9s+EaXQmViGqUslkzvf3iC15RbRfbWFYedp1R+/jnCvhJMGVrDcYlKzUYZV0wylKf7vewwSLxXsZ4n5SD8T/Dxf2k53aJErpcr7wS2DjnDHc9KZ8RjdQ1Xq3aTfL4+WPyjo3llfxv7qe5Di76+LJSFFBFGuK6tugGbwVv301B/ceesjg3nkdL1cEcmzTSm5MG+LCrVAV9LHR+zbxCiBJDsI36rgWGqk2JCEsiLXmuSIpoWh53YOj+EZSLk2vP5ELs3oyy+/6OIetNwlbKUgX89hi9T/LD/vjHHyGLS8awJwKVsnz1VfTG39CtcutOMKDGqi8oVdqRtn0HDOnejx3jJ6SdIH5H5j37me33q2ug0fYHU+0e7ieCs+powNFAlBpwDKBRKixMcTyKOJSaGjiH+E5MsMAYjIxfxRt+OKbrKg2GL730koq/FO7BLzXlT+6xHANocjXo1LdbA1eHAfQATjsezJcqc0tg37591bySH28dhw4dQp20Jc+Ycerl7nL2vHLRiJHKHZ9zYSTS/sXLJ94j1Qtzw0glnX12aMAzYLD+gp+3oNQsBNTsf6iXenEiAvT4FSuv3HZIKWWfPgkv1HYNbX6ANBLHzZ071x5B0Yp28KB05btB6dXTf5Bt7aaXhlatWhVg/GTcz4MwnNeAgDSAjPIT9PC/f8hK665XY2bEkX5+e6ytDh06VM1pRIjt3UsDAudCWCFlyhiVtf2Ye/CtSX18oXXJS/TMxWMZZAHSjlC7MKT9g7rlvPOXPzzTW97dso1+vd1YVWphwtSEaVpt/gF/qWMcQm5SW/Q/PXvqshEBumTfZllidXal829OzvIrZb76D2Ce8+friN79+x9Hhbaq0hivQavAe1+pduNXZ5Oz/1kb0GBv/KJs+D4h/waruJ/3e3UBo2w030oICKDxkwb2SG7RzN3DPmEyNNjlA8jzsZRDxQg1fnLmyCX3wILdbncTJX/dLbXkv55/lWG1QYMGqsztt94hL5VH2Aq054YF1zPwU72vLM2NL+DYHJs3gy8GyBHuh/upRnr7TDhn8uEpVBsrsbE0uBT4f6EKhNjWHtmh+O5BRLVZDG69el8s4uTfl3PLm9ZnlA9u1vUW3PQWbCgPZv8PAlgXrzEIwSPld98Fl9R/E0FeApZryvJKsOU6dBWLW6l79gH7Ap2YhqQ+dlS6SfWxu3mrNJQk8NBpdQ8PlML55WjA0UA0GnAMoNFoK3xZxwAaXje27mHiIgb1NjN6hjOGcnvlypWVIdRWwVK5MccAmsoKdw5nqoH0bwCloyMxPnyQb2J6PkTLGHE/6TaY1qRt2gwUVC718L+26xvqZfaPcFAQP2Hd7fUXZhdgZNpZvx3Oqu0a0H5dJV2Z4lQfeb751rR9xvpkzE9yUjJ4mx4gTIEVK6TMkEF/obZraPu/gL/66qthjhz9ZhX38/a79ZfeR54Ii1yLvuX0UYPzpo4OnKeWdIM/fuqUikxM40dLMIB3ihj387HfaiuDU/Od0cdAXbdunQ8h9uWXsMDJomDOhwNV+3b/CUi69lRg68wqTkNbGcxLkXK3uZt656+q0MOlwDY8k6aoceHKnkdqv20L3Gnh10GUQbPKyDTRr/xPPyXE/fx24Xl5+8ZySudvH+jsV8p8lXE/lyCIKPt3zZo3UYG4wgtyEyytyKkoM9+2T8avyafabnc08IPcIpRk/xOXuwFM8vTy6qIgdHFU32blr3/czxMRQkcMGqT3Sajs4hosgqtj18vMCL3C52gmNpv01ygle7m1eeX+S4Dzgvohoxr386PhgSf+QP9AZkAYPctWRzE3TkRLHJfXg3eCzckzNLqEc8EtnsCGW8DUOdRgiWYifgPPldnWGVPXnJZj/soJhGCcbLw9kyy3Jq88cAnuGUHE2/TdYMryBuyPRpiSNzmEwpCRbOoWWK7tDDuio2/ZF/haYTEBVRgRk705uR87ki1AiAbS6h4eQhRnk6MBRwNRaMAxgEahrAhFcYt3KKU1wBesKlWqqAcOPnSQmZQkPj5e3nbbbfLRRx8FkqCRbN68uWzatKmKQ3b//ffLcuXK+YL9G/WYuZuuelcrOQbQq7Xnrl25078BtCuUzwf5imDiacITXxILFy6s5pju3buHL5hKe5jR2Ij7ebDB4+qF2soLl2eG94U5C16YrbyfpdL5XIuHUXE/i5XRDXUwUJvRX5f/lMz2TldmZo5NLaL9A0MbY1vKt96y76j+L+B06baL3N3e1I1cRUtLDYbBa4lCxf0kqo4YMRo/bgf7n/GHB7ur8VJrQwnE/UQA1yiImaFLIcsQn4E6daKrch0w58MnwYaJFas2UrikazMwL3H8Me5nJLuRBzZaZUBj3M9dgYIpV1gYPlXcz4mTA3da+HUZZR4DU88v+ZX/808pC8LASPmY/b3t7sZK53W33KwQjn5FTVc3wdJJ4+eiRaOBpiyC8jtU3E88kkqR419ZdN3Nen/ubhTQ1mH8qgambOO8ewLifi72brSwYJJGI+4nM7WHI4CQfdnFIXIAMe7nqUJnZSmhZxbviKxVW85vSISKpWu98dFwXqf5vr7zrEbcz+JlVV+5u7we0HbiH1uxKT+YY3N64t0htmhr1yXE/bSQcC64CQYdeQ5MffPTqBtsRrt37/YBMUZGit/gaygh7uenh/S4n9+e/NK313+FVydleRSXZd1H9bF41124Flz+pRLW/cOOHDhwIGFHstcYb4L9UAD8W7JbS04Dyf3YkZxjh6vrfw8fdPjDcMWc7Y4GHA2kQw04BlB7OiXFDKDMpsqHigkTJkgm4KBrQ+/eveW4ceMkb8D/FWJ2bbq7GwZMJleYPn16xCyW/rrhCxkzObdt29bnose2vgvnT+JfOR2uOwbQdNgp/3GR0rcBlG90fJDPA14fsacYIqNevXpqrrkLbx2ucG8dEVuxd6e7aXP18niubCVf3E+iiyKRBkCOL+7nqEglnX12aMAX2+622lIzMQC6Nbd8elsdZfxovL1uqsUMYww/DG1l3KldGy/6kYeQZbUMHDhQXS/M9vy7Bbd/qw0HxP1c+avValdFOaK0guN+Mnb5EnQSjR8ARvoyfvOEfvr7ezVeGPdzzblfuCkqYnxCPvPUrFkTCDFCyTgfwhInozOkWj2oB7YdZbzMDOPluoRajPuJqEVqDEayG2lASfrifn6RUJ9rAa6wz78QuNPir14oRz3fDTaA8Yz7ee+9umwPPJAQ95MIx1BIvUiHCoz7yY9u+kn44n4u7Kz6szjQpeHifrbxHiAg7mfPSEcN3Md7mZW4n8AWyOLF9fPu0iW4DcwTmDOMuJ833VRdnrhw3Bf304hf6R/3s1vL1xP6DjY039x4610mc+N5HJxIQ45NmgHNScM7kqtked24+vJr5hVClBiKbRwLtcDHQuwP3sQQAjfddJO6nho3bhy8O8Rvxv1sgO1xcs2Z3CruZzg08SSUoixVwW/hvk1DfAHYHxFGNiQx7mdKhB2hsT4hAdWUkMdOrY3J/diREnKm1T08Jc7FadPRwH9RA44B1J5exy3KXuIN9oMPPoCbTFZ1kzUMf8HLqlWrXvXu3FY0RwOwce5NmjRBBkV+s00a0ehpPDAQUZqctpImQfJrOQbQ5OvQacFeDaRfA+gBnKgR93OE6Un3QXBEzjUF8NbBl9i0Js/oserl7nJcvqTF/QwEF6X16VyTx48utp2URsywm9YXkSeuWHnltkdtRtzPSC/U0R7JP+4n0W52kYbwDv+1uJ9/wChaAwqkAQS2Dx8d+fdQsuJ+MjM15zQ9M/QEtEsDUy5wyhiVtX0wXubWDaCeYb7TQOxJZDS/STfqRLIbaedQF77fKnZk24T6xpq71YtqTnQlMe7nj2iIOi4H3mw0iiUzvdPgxLifS/dv8SEc552c7VfKfDUw7idxpjrGdOxYr0Gr55fK+BmPuKJzzgd+kPsIpSnbnWD6Kai4nwDrKl1gmZS4n4wpayXu5623hoj72UfKYWKkGj+W436W88b9fBGu74OG6H1lKe4nY0xybDLmJHy/LZD7yYZ6+7VuT1LcT14BpcGlwPDyt0QMw8XrqQziN5jF4NYbhBJxXlbifnJMsv/9436GC1NCgIwR99POsCO67mkOZl8YZnispgFpQDC7jLifSfzYkRJi9/ujp7qGU/senhLn4rTpaOC/qAHHAGpPr9tqAN2yZYssW7asusEaRj+zZXpw07RHlaFbadOmjdIHDb52uNcNGTLEp18abq42cgygV1uPXfvypk8DKF1xAXVTD/JNTDuBKHHDhY/JItKatM1bEuJ+dosi7mdH/YXZhTc7J+5nyvaitiqa2HZSrjiz2Bf385ezy1JWOL/WMbR9iTTCvVD7Fbe06v8C/tprSUNfhTrQfyXu57ff6slxGPfzGNz7n4EyaPxoCQZYV5Ee9/Nu9bL93I5Hoo6Bun79el8IoNmzR6PNomAaNgar9u3+ExD38+nA1pGHEs9detzPSLnbfHE/4QeeKO7nlM91g1cS434egkhE11HPE8EGLV6cEPdz/qLzPoTjW/s7GUUsLYnMX7p0qTfuZ3fUoSHpgtwMS2u2bIFxP186GvhBbhFKUi7YflMt7icjQbFPGPczGLzNuJ9rMmzwxf1kzEvTuJ9P+sX9XL4mIe7n1/NwVpFoMnZyXF4H3hmpoG+fL+5nnuultn+/b7vVlRMoeAuYOh9osRJjn/J9zHrczxUBcT/LrskTEk0Mm3/UcT+ffPJJJQs94uyN+4kAvaov+DnmvEXNpEwx9wtt9es9iR87UkIq4x5eZFVmmZr38JQ4F6dNRwP/VQ04BlB7eh6PD/YQv9JWqlRJ3dR4kyVSkfEsiQadOnWqnD17thwwYIDs3LmzLFasmK8cy06ezAeIa5NuvPFGda49evSw5QSJ7DKMyukhwUm0J+UYQKPVmFM+pTWQPg2gb+C0+VJ1I5h4mvBEF74iyDbAeSE9fFDSkD3YVb6yeviPKu7nbK/xMwuMB4HgovAn7+xJkgZU3M8S5VQfuV/rZtoGs7wz23tqx/3E0LaUSMP0BIIKGC/gTLxhx4dJo3n36931l95rPO7n/PnzlaGM4Yw+wcnTEBMu7mfNDcWjjvvJrNTMTs05rWNHGjUeAHM+fBJsmFixaiO5X/HOPzgZ7UxCw7AbQQ497ufGjQnbg9c8QEmGjfu5Y6d0xeVVY8Pz2cTgqqa/+TnsCTD13M6vNHJrKtQn5evVC/uCMpv7FTVdTRz3c7uK+1m+PM4/+2VZbN2t6vqvuathQFv0NQA4VskGFSjyLIEuYnVmDFCrdOnSJUtxP+E9jaRYer/MnRvYuoY543T8OVlalFHjh9nOt57f6EPFfnMSHQpauXKl76PhvJe9cT8xxDyrEPfT8ty4DS0ZcT+/UO2a/dHWrU923M/mOAjHAj+NWokGwmecXLlyKX2MGBFovA4t73F4mBFbGieNuJ/h0MQdUYqyMO7nw4/rfXInYMDhIvAYII48efLI/Ukw/oaWl1ungzlHsD9+A6cdeaZO0+8D2XJLbWvaymJo4djlo7LquvhUv4cbx3eWjgYcDdijAccAao8ebTOAMs6nYZh75JFHZCR0Io2lQ4cO9bnJMzM6XW+uRTKyvo8eTQRD8okPiIYb/FdffZX8BlO5BccAaq/COR7IjJl1LRFj5x4/ftzSKdGAwYQJSaX0ZwD9FqfCB/nc4LURT4v93qBBAzX33om3jnQR9/O5lurh/1yZitbjfu7DCxNOlwYEz/CIp+zstEED7iee0V/QbrnTJLYd+gO+q422P6henBpufyBV435iaGNsw602wgt1tOpIqRdwz3c/SFdMFunKmF1qv6yMVqx0XZ5z7MKFC5XRkwhzhgygAWkZ5h8aPwDYDoj7ufjvH9R40eN+AsIbJTVs2FDNaTVq1IAL9NuozfmwDPhElC1ZK+6BEU0ZL2FU02BcM2gf5iXYjdQYjGQ30ragfjbv/DXNqK0vlSts5erqenM3bxW40+KvD1COer4LfNZbh9GUkCtTyVanjpQT/kyc2dxb1HSROO7n56rOs8/q7Rf/4TXVn8U2lgmI++lCqafBlK2NqgH9HYMeCum6cL/n3WhhwXsZPRk4tpg/INwzDXJiyZI4IOcFpBYIID4GuR+WsqForMZPtWo3yVMXTso7N1ZQ8r+5v4MqzyReBhCja8tu0pXd23dTUN/y3HgebRFpyLGphwpQjUf4o8Gw7yp9oz4WOr0aoWT4XcOwi/quBYaqTYkIS8bP5fsZ4+makwbdM/xBnFzrjfsZDk08FaUoSxVwD1i/2Sf580uJKCAhae3atTBcZ1ayzJkzJ2SZpG1kprHrweyLSUlrwqZaWjI/dtgkRkAz/vdw3sv52yFHA44Grk4NOAZQe/oNt6vkE1+66VbBG2ytWrUsuzSMGTNG1WG9sQwydA2SEXC8RYsWtpzdYvg7GYZme7+e2iKeaSOOAdRURVEVuP7669V4YEB5f+JHBibbuhqJ7qnlkG62PKEnEYjxwTjf0PWbTHcqJjWJltKXAfQgxC8M5oP8UNNT6d+/v+r/fPny4aUjzFuHaSv2FfB8NlG93F3Olsd63E+kNXbhbU7FiuPbtEMpqgHPp8NUH7nofnnggOmxmCWWyE+iR4giSS3q18/8hTpaWdatW+d7AbfzA6IGzwxXgXilV88nA6IVK92XZ7xUGqYM4yfn3sM0rEByGkCG+53B0ctHEPezoBozw4709dtjbXXUqFFqTiNibe/eyajEuTAnOHpDqpUjar9j7oEbtfr4MjihBk4PhiN9DEayG2nnUbeCd/4yrIAJzUh3m5f0661CFanhw160tBAVqGO6l2/0qwznKuhJz/y+bN9vsuTqOKXzr0/O9CtlvsqPjQaid98+4kwRABP02Wd6+wV6fK3ajV+dTc76J/A5ow/KUbY7wH+DlQGyrlcX9+K3FXgi6pF27NjhG2P8qBuOnnpKlwu3frxrBJby9JdyhBitxk+OuJwq4WqHPc8p+R/YUkNe8ujtPv7446rMrTffJi9WuKL63t0KH3uGDNf7ytLcSD1xbEIQhAqwQu5GzfT2a9wqNQaWjZJWozw/NlDnKyzWpdcd3xlKlSolz9B6bEpQIs7rzOXcsvr6jPLBzTXlv57EshL7yic0yjII9kc8gsmYGImxhA0hiMemDJTl5ZdfDlEiqZvYp7eC2RcvJLURW+qpjx1Vaqg+duNDcHqhgYc+UNdAat/D08v5O3I4GriWNOAYQO3pTTw+JZ9+++03dVPjjY3ZQKMh48vk009fm2++rVu3VrphUqhly5ZFo5pEZWkYMgyqNHhcjeQYQO3ttVAG0GPHjin3QRoHrzZiYi8jk3kkA+iGDRuU0ZPX1VN4I+IHBkMXnTp1CoseCaWP9GMAvQLx8NaoHuQbhhI1YBvnWqLBY/DWwZh8aU3ab9uApMmjHv7Xw62aBpODBw+aiuXGu5BCX5XCC7OV9zPTFp0C4TQQ4H4595twxXzbVyLWJ+OFFV6VSS4/85Nve0qvAFxo+kIdrQx0qzZewGkUsIs0xE501a6jv/TWezSquccuGVKynX2AQfJanjdvnlpy/ThiE9D9lsaP5mAA7xQxw/BT2+qol+2mO+pHrQu6YRsJNGfMoNdMcTANG7CGpwBpmHJdsJ2ojy+PBx6ANhoaGGGzgeEocJ//L/fz3vmrMvQQ5Ijg+WKGGhcuusJu2epfzdL6YZSqBqaex/vV4KNkhgx67M95P16Ud226Uen8jf3t/UqZr/J+y+dS9unq1W+jAhGNF+Q2WLeyZ4ebec3fZeG1BVTbbY4OCWiQT7OUqwx4rXeP5yOvLq6DLv70brSwoLcHZVBjK4LnB3JiqT7JnVvCfTqwYQ2vHhsybpFZhJ6AlR+Apx0br2Qvsya33HsRVjrQYAQP5btKXgQP3ff07/q9pxKMnz/7uabP+Tqw8US/pmELx2UB8I5Ee0Nt8Iwao4+FXAWktmdPqCIRt53C3tvA1Hn/iCUTdvIjD8+VqEt+/DGnlbhmc4HjZLMdmWSZ1bnlvku7E1U7jy11wJSl278SaFq9X7p1S1TUt8FAdfOdz964n51wDPYFr5R/fMdLixX3i+31PkYIIIYCSg/EWJ/GPZwxQB1yNOBo4OrWgGMAtaf/8HiXfPriiy/UTZYo0GhvbMbXyavRWGNFczSuGC7rzGRKV/hodcTjbETwKSLc+DBDfvttPqxefeQYQO3tM8Po548A3b59uxojV9s1xRftOvDlM8Z4OAMoEeccR5xv6DJn0F8IiGbEIaa7plVKPwZQXtN8kCeu4nRE8enCV7x4caWrrl27RiybGju1Cxekq2I19fB/6KFH1Issk5iYkQfvmcr4SdfTtWalnf3J0UCA++XLr5k2dfLKcclMsUR/MnNsahGGNsa2+Qt1tPKk1Au4u8d7+ktvfAmpnTgRrVjpujw/uhqGTwMluGvXLjkIUtP4cQvY/4yNDMPV1xeVHD/REMMgcc7n/N+uHdF19cCcDx8FGyZWrNpIrnu98w9A95rflMu4khBDxZmE125Y8kz01oeY2vbAYjRyuXLmV2PDM2Zc4E4Lv1woA7Cj0nMbv/K0D8bH6/K9846UnfY8r67R+zdX9yEc/YpHXGXiUhodFy4ci1i4RVD2N4mpHPdRtJ/1CuJ+3qHarr7ryYB2/sIvmko5BkZ69zDxkAtGWVcMjIk/ejdaWNBbxUAWEwUajng7wS1f9cuXXwaWYt+dKXpelhcV1Ph58cUX5Y4LW2Wp1TmU/F+doMEShlo/F+yvXp6r33tg6PWs9nNN72w2N+5ES7DwqrE5lc2akrZpsy8poGfGLNPywQU4+luBqe+GYDfYjA4cOCAZZ5PXE8N+mNNJxP2kOTtOjjicXelt7onpIau9gq2UpT740Wf0PrntNokxFLK4DER17w1dKElbZ6MWLj5JQMiWJLVgVyX2q0sgBEpWGJCRBDI9UFrdw9PDuTsyOBq4VjXgGEDt6VlbDKDGzY1fVKOld/AExxs0kY3XKhluqoZhh3FBGSeV5/4Z/Iz4YrEYru2Me7R8+XK5YMEClTRq0KBBskOHDrJy5cpKR0b9unXr4kHl6ozh4hhA7R3l14IBlLG+iMrIDsgJxzgNt1yGM4AOAwyE+0PFs/oSb0bcRxc3q5Q+DKALIC4f5HOBV5mK/sQTT6jzvPXWW21N4mJ64DAF3K1eVA///5QqL+ch4+5PP/1kGo9UO4iXZdwyaAD1DA7TsLPZNg0EuF8G+44GHYXXJBF8NH4S0UdkX2oRhjbGNpwagcwL90IdrSzGM4ruVm3fC7hnEcZ5bFYYfrJJbfmKaMVK1+UZ93PRokXKQEaXdxrK+IzyM8YGQJGKAdT1UXIzDBsP9VWrVkVc6/fQLudDHumY7xh2rnjm63OPmn/8bFLMKM5HWY7BTz8Nf0QaPH2xIycFlqN7s6v6LWpOdDd5LnCnxV99UY5GpjvAf3vrQPXwkNBlu/tuKT//c6K6RkuvySX3XKRhzjr9+eefqk+/+eZLefp0FVScqCq/8ILefvH5b6i2i20oJQ+6EqzDnAkagynb82CIJJl4yFVE16f7LWywSJxnOKY4tv73v/+FRQyfOwekKWxz7JOOHRM37sac8Zx4Xt0TK1WqLE+dPynv3lRZyd9ln24+9nfB7tz8ZSSl0uX1TIBB0bJr+iUcHBOTGputEwsSYotKCliukj4W2oUQPkSd4E1jsIH6rg62AqzltctnAz4L8VnBnBj38ykUi5Mbz+aWRTHvd93XNmQ1mkQpSyVwT4x79gmvF143oSgQ1T0jVJEkbtuHejeA0ZEy+g8MSTxoyGoagC4uIHtpAPWMHhuyTGpvTMt7eGqfq3M8RwP/JQ0Yz0pMMO5Q0jWAW1fyaenSpepGy5stUVzRUP369VXd5s2bR1Ptqis7YcIEmS1bNp+eqKukMN2DT506ddWdvyGwYwA1NGHPMtgAOmnSJOUSzrFVoEAB+QLeZj766KOAg/HBiOOxWbNmki+b9yOTQjf4Lh05ciSgnBuunaxPAz5RlzQ88mGaLkyvIPsA3dBJjNfVDwH7ODbZHq9lGhWtEl9MKC9dH3ms/fBt4+9wBlB+POB+vjQFE2XhB4YM8A+ky6sVSnsDKPVeDMwH+UGmIvsncTlw4IBp+ZQuYGQ8vZI1t/xp6DCFGDOLNaYB3uS63fvC/FhKS+i0z5cyhU6x6H45/MgnynjAWI6M6ZhahNyIuLYlkEtS2jW0N2/e7OdWbd8LuHb0qHQVLKq/9H74cWqpKNWOQ7Qc51gDncflERj2boYENIB86ifJ8St/yWrrC6sxw3hz0RLvR5zT4+Li5M6dU1A9h5eXRduUpfLaYcw9BbzzT5+EKsxcTSQbx2Ckb2h0dXdV9tZvkVDfWHMjwY263pAITqP1LkriWVPHxOOt9av7ySe6bLi1yxV7dslSa3Iqnc8+Ht2L0AXAPL/77jvVv3v2AMInW6qjfP653n6+Lt+rduNXZZFfnPvVTwIpB+IXZaMZEHZPGM5gQGyg68J1J35Dh1aJaGKOse+//149R4Sr17SpLhdxEhiCAeQZgnilYpIaP9mzxUl6wLy69wUl/72bq8qLbkBaQfxgyjFWs0YteaHyZfQP5H4OH9+MuRFoXXPX9M5oifdpCGLR3ZqxINVYqFpTahFim6LBkMSnLI4D6nxxyBKJN/J5judavHhxGLdPJy6QaAuv5jh57kpuWWtDRnnvJujNg0EeRLvwuwKYsgzaryOkea2Ey2cUiOpuF9Racn5eRmUMNtUX6MQ0JA0fE101b1N9TEN6eiHjHl553Q2peg9PL+fvyOFo4FrVgGMAtadncetKPjHmIG+25GiCW/u/mNCAcq0T4xzRdf2GG27w6cvQW6QlXX2JaEsPcf6S20eOATS5GgysH2wAfe211yTjw3I8MTHQddddJx9++GFfJRrPiSDmfhrkacwsXLiw+s16RCMbRBQByzG7uJE0ID9SfMbGxqrtbHvnzp3KgMo4lEWLFlWGR9ZhuAfOC1aID8ldunSRR2FQIP0OKAHbCGcALVSokNrPl6dQRCMs61uNR5y2BlA3TuEhMF+qiFrF22QEolu5kUXVziQuEQ4ZcZe2a7d05cinHv43wq2aL7NWjLLuN70vzEVxxlfv95yIukkvO+mOR7c8hU6ZPtNUrLXnVgIBlEUZEJjNO7WILq4IVYdrV0qErrOFmODFcKtu2zY0oikpB9LggeG+v57+0oslf19LxDmY17Lh/s71Y3h+4WdqGj9gj5LGGTOjcOPtddV4abj9gagzDG9DwEkD/T9lynC0TNQn58PeYPuJYGbX3fr8466vG/CMo7z+uj7+GNMwkt3I/aJ3/oI1iEmQ/MnzFV2r4QqbOYfU1tN8FR39heI1wdSz4V7OFhhe30g0M+fbfyWNe7FbbZUAAEAASURBVERo09gXDdF7iJ5G7NNff30PVauAz0neTnPA7pypymHE/dSTWDU/Evhc/gtKsndKg1eBSZ4BXl3khy4O6dus/OWzyDfffKPkYPiacDRunN4nlG337sBS2jopt2baIbOLOHXPnzhxoqQxmHqhcXjXhW2qwsiRI9V+IsB3N9uH/oHM5SD7r9HMjV+iLY7LfOAtql2zP54Jk/SxEJdXajtDP69EaoOfcGnm41j4KFJBv300bPN5jM9/KxlM2ZTWwoidG6XiZIudmRE2AMmjLgLeHEQ0hz4IpiyvXsYYwCDgXB0pnLLxoq6jui8FtZicn7hQVV9UwvJMchpKdl03nnvU9V6qgmSYmfRAaXUPTw/n7sjgaOBa14AxrzoI0OT1dEYYCpJNMMIIoL8E3KTE0KFDBW52Asl/IraLjMUCX2QF4v8I3KhV/YgVroGdMBgJoPEU4wVDrFq1SuzZs0ecO3dOAK0mYAgSiBcqcuTIIfCgJkqXLi0qVqwoqlWrprZdAyqw/RSQZUVo7TsLef6C7W3b2WDsw/VEbPfX7WwyZFsImyAQ/0qNG4SVEEDxBJR74403BOJjChg0BVA3AkZPtR/GNNGiRQsB9KbYvXu3AHrUVw8uamo84qVJ1K5dW/Da5THgHimqVKmiGMhvUbJkSYGYcQIGVoGA+2LMmDHi3Xff9bUTboXjHdnbw+1OtP3kyZNqG4yxifZxg3FOMKiG3J++Nn4McX4G3wAeB44BhybOD40bNxYwTIuOHTsKJH8KXTCVtiKYsfA0flYIXHvH779XHKxzj4iPjxclSpSIKIH2I16b+qEI7j4ZZuCM9SEYsY6zM2kaQEA/4WnUTIh/L4uYtq1FbJNGERs64/5bdNj7nPDgX/tCXUWdPPUilrdrJ4Y2xrbA2BaiUyeBsW1PywghI/ChRM1Rn376qT2NohX58SdCLl4qRMHrRey0SSImNta2ttO6IT6PbN26VYmBj10CHgMCRmTxFZ5fOFPxcqUmjTMe9mdf8b9zS0T+jNeJ4aWnitgYY49qIuIfIPZFo0aNxMWLF0XLlrz/LET5Y+C7wN0j1k3qTq0Xaq4Ax+McpmD+8U65eHwVAwZgWsK8NAPzUt68oY+gzUT/c6rOivkL6zFxCeXw9U5ordupDbED+oqYGtUTdlpY01DmVfBpMDXwEpiE26po0kQIt1uIbt1wx6jYWew+sV2UyVpBfFximF7I4l98tFT36axZT4kaNSag1nxx+XJOdf2dv+wRxSY0F27PKZE/d10xqRAO5iXedSkbLYmvgG/l+hohtLewAoqdCF0U0dfN/vIexmcEvL6IMmXKiIIFC4assm2bEC+/rO8aPVqIsmUTiknMGecbXhJNXRg/4oJ6dqnd+A5R77dbVKHexYeIctkrCsQ5FfjAqraNeWGcKPlpKSGyQN5JF4TWCvcvS3PjftTHxKToE/yt4l0Pv5A7dgqtEzWGY40cKmLKlwtfOMyeN7D9T3A1sJWnR3jxqOc46pXvGrfffnuYlo3NZ3F9Py9iY93iMxxo0RlNDCo1TJTNdqNRwLfshbW94DLgw22EwCMfxo8Q/ftjQwiCMVp8/vnnAqhuMXPmTAEPnxClkrJpPiqNBGcC4wIWucFpQ9rX84QcClkyZ8Jc8LmIwXtbWhPv4e33Ppvq9/C0Pm/n+I4GHA04GohKA8mznybUJhLMSPYDAVT8Gcbj49d9utvwqzMMJ3LFihUKJWqgmFgWRpKEhpy1a1oDdiNAPfPm619fibhIz1ylRor0azAClAcJlwSJiGuiN4nUJDIqmBhvltfjq6++qnYZCFBumzx5ckDxadOmqbLcxxhP/kQUBrfTxT4pFAkBihdl1TbPI1wcXGaF5/Gtfh1LOwToUqgHsBbFy01V1RR+gDwvxktm4oi0JnfHV9Q1d75YGfktMu4y8RTHTCTSjgB5c52OGPL0iVTS2WeHBtzPv6DPi5h/NFw7ZtRq11MKPdVg6x3yiidyX5q1Fc3+Jk3wxg5zCHKbJXJxjaYd/7IMB8LrhW7VnBPtIm3F/1TMT1cM4r0tXGRXs+miHYY9WYx45EQHGnE/GZtxLfycDTfcZX6Srjn3s8owTMTdsr8X+u2xtspkNeyjG2+8Ec+JnBCIsAP80lKkQ2vH8C/l+QlzTyw4A9CKfifC6C9waFBjsG9f/xqB69pe1M3lnb9GBe3D3Oe69S51vbmfbBi40+IvhkImwu4W8Am/Ok8+qcvGuLiz/5yhIxyR4IeJfqIhemWwb7/+eo48eRIXm9RPgnE1ef0VndNTtV0ESax2+yWx0lAyGP2rAXjngrDKlfy1aKQAenTVKiUHkajh7uNMxlSxoi4X45IGkxsw5DairRo/5cqWl6fPnZIPbqmp5O+w5zlV3B8B/mKTttIFoCPl9YyA+3uL1hbnRsAd5V1gjk29XdV4hD+ca12Yc/lMyuMkhSahEsdCVbAVYC2v3bsRGJbXE8MRMdSRGWkazydObjuXWxZfnVF23tMiZJWvsZWyVAD3nqX3CSINyXDJ7DnfGqju4GfHkAewvPEPlCwMZl8MtVwrJQpqQMm78hZUfewZnLay+J+fcQ9/5Lc7pSuaeBT+jTjrjgYcDaRbDTgIUHu6Bt+67SEiBIj+hPEEX5Mvi9WrVyuEp9E6UZ64QRs/fUtkNreEEvNVcFYcDfhpIPbRBiJmwypAAc77bU2HqzdWSHOh8CKr0DwNGjRQX+WDBSK6EK5iAm5TwbsE3OADtvG6JRGpTISyPxUposNAEHvKf7Mt60QkkRDjE6gFfT24Ye5L/3QcIr4A5vvK2+C7weFp/PjxYvr06QoJPmvWLIGwGOELp8Iebc7XQo4YLeCzLNa82lFo2bMLjgki2MORBLxJA+BGnABSqC74zXAlne12aECb8rmQU6YJEZddZJj1hYjJli1isxP+Gi4W/D1P5MqQW4wqO01kig3flxEbinLnOKDpiLjLmVMAKQRwlg1Dmyg3oqRJw4cPFzCwRSlV6OIIwC08zVoI4dFEzNtviNgHHwhd8CrdSrQckeb4QK28c7gsV7OmeAowSQ/OqS34Hu+5/e0+rdDCmtBEx0JviHvyPBjVWRMVNg6dT2TYzJk9RPbsHbz1MSBEoajaslJYYsrVnkNJzEOx72P+8Z4IAK7iWcxLJzAvPfSQEHCSCEnyCrodKExxDnUboo2XAotpPd4TYvVaIYoXE7GfjQncaeEXnmIEsZwEpBJhWwBMGoaNc+cKkScP0HaTfxetD+sH/qDEYFEhe2W9kIW/9LZCCBVV8sYbZ4v8+ctj/SUxZ44QI0ag/ZeWCk/8x9gWI3qWmSrKZrrO1yrAl4nQv54XsfEAuBZ00ddX1HSF3iJweVf3CiQ8DHsf79xZiO3bBbxZdB34N6yNF2LW9FlivBgrsmTOKmZ/OUv0P9lTbLu4WZTMUkZ8UpIIQSEMBHjlylXEwD3Q6lmc3dPYkXMavup+LkT2bEDuTTOZG+nFshFcHDwcbE7aq92E2LpNiArlROyIIeYVgkrgtEUf7zaqVn+iCioU9PP9998XAJgoL4wpU6YA2eyFNgeVS/g5HmXmiovuDKL1vguiSOYyok/JxOfHLn7HW6nNESHebaH/gIMP0LsJrRlrHGd8liSqm15Fzz//vLErmUs36rcEnwHXB2OApBFJvMt6muK8/j4jYh5rIGJfTTtZ/FXw2V/DEu7hZaaJjDG2veL7H8ZZdzTgaMDRwNWvAXvsqAmt/Pbbb0BxVJfQTESG26v8BBHdYSxNqOysXfMasBsBes0rzOQEo0GAMnERr0t+mWcsz2A2YofmZUpPkIEAZUKhYGSfgdIsVw6BtIKIKG8ehyiEpJDRdrgYoIaccNUM2TyTOvH4jC9mhVIfAUpkxmNgohioIyOaHlZDEOdUI4EaXMpClEjdTdqBA9KV53qFfNjSroNC8lCHZuTppaNvXDcAfWUtPKxZk87+MBpgvDkX4s4RgeSZODlMqYTNW86vBwIom0JPfXdqTsKOFF7D0MbY1hFFAJXbQkyEZsQBtju5ovuRJ5ROXXfei2QvLlvkTS+NHDp0SF3LnDf9YzO+CAGJ/noS7H/GLXc+ocbLY7/VjhppxPmC8Rg5T48ePRAtlwdzPnwbbD8RDOd+UJ9/3Pdh/vGbcnthXoIYEqGlEbc6/LHdcIxQsSOhDKIf/cnzw4+SiGBXxuxSW4lgnVHSKZQHuFPpeZBfXeYZRAh4Jd+M2VfkQ1tvUTp/aTfgj1EQ0YA///yz6t9ffukNdOCNqH1aZe5mwrGMZY/Jwuv0JFYND70f0PJ6/ApG/3oAHFW6yAVd7AsoHvEHQuT4xhaz0IcjIxkT5wbOEf6k4feuLPtkLpFbjR/G9+ScRRRyidXZ5ZbzUBqIyEPjeWdri+2+vvOsS4hbzRidkel77Oa4ZIxMBBy1QJ4Zs/Q5AnGXGX85WqJvTh0wr7l3LFZesmSJ8u6hZ8zSpUst1NqCMZAP5eJku92ZZfFV2eVv5zclqkc/kwZgytIBFz+A2mostmmTqKhvQ7t27ZTe+fwWytPIVzDqlXdRg33BZ05eMWlH7u499D4uWhoxzNNWFkML/vfw70/NNTY7S0cDjgauMQ04CFB7OtT2z0OVKlVS6M+5+GQN93exY8cOxcgKrGJalkUQHxhN8MX9WfWlEg8oDjkacDSQChowEJm8/uAGH/GIcEvz7WcMp3DIPnOUga8Z21YYZ5LnQkbG90TtGucJQ26ifeljw2CIsRhcADwBHBrJih2CMfKIpuDyhRdeUPMmt6cVKeRDk+YAYZwVp++6Q+yvX1fFb2O84kgkVwB49SFK4FRjpwGFc32k0s6+5GjAF5v1wkUR82wTEdsyMgLngue8aL/nWeHCK13Lgu3Fw/meTM7hLdfFkFZxB7nE0BbNmlmuGrEgEsGpuH/0SiGi3S7SBg8Vcv4PCIKZV2SYDoQVg0VeIwRDhUCIFHU29NZxuVzqee0HxGb8CVs5yxKdaJzx+L+GioVn5ovcGfKIkWU+jwpphI9piGfZRMU+b9iwoWjXbg1aPgy+GdwLbD/JT2DiXIR2AWpU8493ykWYQgHgnIoDinCFAuHsQ5L2LeoTlpnJG/czd0IxZO8T2vOtUQBtf9hLxNx+W8JOC2u0FnUFA6CqNOANeamcWhgXFw5VQDMLsa3Wm2LrsQ2iWJaSol9JYjKtE+N6M3Z2lixnEbdxNM73S3hk5RVNm3Iql6L4gpbC5T4mcue8W3xR2MD7KcCkoDx8GjDQv3IL5vLX9GPHjoXuSlmTg2OKMcnx6qLihSOZYciKe/cK0b69vgtOZQKvFD6SmCv+beQSz17G+AGc8+mnnxaPvFBf1N1aS5V5t9gnokpcdRX3l+hP0tAXh4sKQ4EAR9/FTr4stDaA+yJutZobW7VQZUL/AdxRtPPuwiARNUMX89sq9+8XWlv9uLGD+4uYqlX89lpbfRfFDoArgBN6InzdE4Au832KsXp79eol7r333vCF1R7EPlVxPy+L6cdixLenNdG7eH9RKa5aonpEoRKNWgx8/hWBdzm9P9gvoWj27Nkq9ruO6p4Z0tMoVD3zbXxeGgTmhTsRnA+cNqQtXCTkJwgWnCFWvw944+injTT6Uc97/hEv7WnmvYd3EPXzPZGW4jjHdjTgaMDRQPrXgD12VKcVRwPWNOAgQK3pyWqpaBCgPXv25LuW5Zi7BgKUSJ1gioTSTGkEqJHFftmyZcFiqXhiSOCksqDio0ui/aE2pC4CdDVEoD6JZFgQSpyAbW0AtWCf6THyEBQtjcn9xlsK+XCxUHH5HWA6jBNohuLXTgItVNiLvrIKaUnj87yaD+/u8LKOTilbUWr//GN6Kh33NFfoKcbP+9dDzE/qEFFEGNoKVcR4f3YQ447zekGICLlx40Y7mlRtaGvXqazeClH7zbe2tZseGmIMRqLG/ON+cm7dgu3EWhH99aOfoJvPr/OhhX849bXfHmurjDHNPipZsqQ8c2YQKnEujAf/bq2BKEtpKzH3ZATHAGv/Q0LlEyekzJpVH4OtWiVsD15jZnMXwHJEPHoGBu7VoCP3fXXV9eau28BS3MXAFqQciw3UcXXwUb+dzyE8I6+PatWknHd0vrpGi63OKjf9s9avlPkqDJ+qb7/+ei4QrsSZ6ifx5pt6+0U+76faLryuoNxyGcFQ/agt1imbgf5lxnsXAkFSF27ujIJg/FRycKwxXmUookNYjRq6XIwLHExuzBmvia5q/BQvVkKeOH1CMtYh0Z+MfUgiAhxheVSZZ596TroKePuuP2T2xq12cW4M40GiH5PyATKsxibPnl4bkUljDNhat+tjoWF0CF2j5dlYob4R+lTuMzZGWBLZS08bXk/33HNPWL36N6FpxHTHyb3n8yDje0bZetcz/rt964zoS1k4B/TDdcOxGAqRa1TYv3+/zJ07AZVrbE/+8i80QUniwJ8kv7lktKAdPSpdBYuqPvb07pOMluytmlb3cHvPwmnN0YCjASsacBCgVrRkXsb7HRy3z2QQv+zigVkxv+5HQ/xiyNg1ePiOpppT1tGAo4EwGjBQmbj8A0pUqEBMATJ9Int7KIKLnCAip08fI/pUqFJpv61+fcZ/EoJzRzDh5UohXRiXFA/jwbvT+DdjV7UEE09DXE1dcHhijLzxiP1poCkQuiB84VTYoy1YKGT/QUIixuralzsIV44cgjHcGCcwHHEIai2wl2Cau4Df6BWupLPdDg2o2KwjEZwtS2Y9th36KBLNPDFZzD01XWSLzQ4k3zSRJTZLpOK27WOsTwxtjG097qcdQxsfZQQ+GCgZBw4cKJAszBZ5JbKie4h6vuISMa90FLGPPWJLu+mlEXrqnD17VqH8Gb+PCNBKuK5fQYxlF4Qkfvghr7D+SKNWBTuKevkej+o0vv32W/Hpp5+qY82c2RtzNGHhpBHg4mrNzj8SU64HKEfhBlIRYRlj6+mtc15CeELEOdXjGDKeYSiSmKo9RCafRv0GYC/y0Sgre/cRculyIW4oKGKnTrAQd9GoqS83YdHfu4nLG7zrkyYJZNBG+N44IBinHhXdD7dSe3oU7SOq5dDRjt6iERd8Hme2dVLZsvOAcCXE9TWxYIEQ/foB2dtktdDKvKv2dy09UVTJHK/W+WcymE8KRP8S8JcRrHXCn53gytDlp1hapIMHDwpmKGd8bt4zwsXpZvzVDRsE0McCSMLAxrXpQnw//nsxGEjAjBkziZmzZojR/wwUG86vFvGZiyJ7OSYUUNeuXRWauWzZcmL48VFCnES/sd9L6nGrfXNjCO8R1YD68xH+rgQXAgPmqiKzYhGBtO49hFgH4UuWELHjcNwoaR/K9/TW4VVhBVg7YMAAgY+QAh99BRJThtVrgijTMUa/EJc9seKFvRdEvoxFxcBS4xJ2e9f+xBJdoajNCSE+bKSvDxkSiMj1FlGIcaK6OY8QldvegPAaBZK8xIUqOKcfB98LxkWcRoSvG0Jr/oIQx46LmPvvEzFvGRpKI4G8h51xYpK6h2ePjROjynyRavfwtD1r5+iOBhwNOBpIpgbMbaTmJRDQnHcpxUfxhSwaggurqsdsoA5d+xpwEKD29nEoBOgBxGjk9chs7/6ZQJk5vFSpUmrfiBFIg+pHFwDBghuz2vcmoSGg9IoARZIOmQeByxgLdNeuXb6z4PkZ8T8XI5OxVUo9BGgziEQUw93gKxHFQ6IIvxh5oyOWTY2dCvlwfRGFfNjRsrVC8iDRjOmhiZgiWogIKo0JXB1KMQ2orLTe2KyeocNNj7Pn4g5Zek0uhZ6adXyKaXm7CmBoY2zTBCUR/9GeVvERVt52221q/nqSKbNtJHcToMgE4jvWuFVqhKhdQ8TnNT0r+Ne+2IyHDx+Wr+Ecibl6GPyv3/kyuzbRdnW31IoaLcwYo4w7zXvTgAEfoVVAG9V8+IrfEexddQMUqOYfAB81vyl3IOYljj+IIyFWWHK/660fj/onAotpy1cgm3w2ZJXPKj0/Wb/fGK2cxUptMPX8obERyx07oBXcJijfxEke+fhv9yidP7/zsYD7uV+VsKsJ2db7wTuiNModg8e+lNdfL2WGwn/LIutKq7Yf/v31gDa24Vd5MGVjFEyS53OvLrJDFyxgkRirG4ZvNc7++CP8TWDePP2cM2WSEmDRANL2Ah+c47DMLwqo8dOvXz+59O8FSvaiq7LINed+UeXnzJmj9hMBvrbtBr3vC0H29cjYbXluXIq2coBzgleAzcnz3Q96DNhMcVJbRS+P6IjXWH0w9d3FYlX2LUITKW+X+fPnW6i1B+PnOpSLk132ZpbU27pzvyaqR+wrMaGU5QVPAiK3ceNERX0bYHRWei9RooRknFf7qD+awsUgS4CJBE078nzUV78P4DmIz0PpgXgPL7Ump7oOZh+fmh5EcmRwNOBoIIU14CBA7VEwHrGST0k1gCJLoATaQN04n3oKT6oOXfMacAyg9nZxKAMoXcD4YMwXTaAtZOvWrX0H/eGHH5C4O7Pa9/jjj8shQ4bILl26+AyjiOErEUNTlU+vBlAK9/HHH6tz4Pn36NFDDho0SCILudpGt/FoKHUMoGMhEh/k8TYmD4DDE/VunMszz4R2Twtf2/49ys3z/nrq4f/kzXfIr+fOVQk1/I3roY6q4SXWhZdZ5Tr6TagSzja7NMCEPK7b71Z95H7CfMxc8lyS92+url6cXt7b0i4xTNuh/RBTEq5TKRs2NC1uucAbb7yhrv1ixYr55i/LlSMU9IyfoL/05swvtd17IpS8+nbx+eu7775Thqnvv/9eLRk2YDZOhcaPYDfcL45NUOOlzJrcct+l3VGdMF2e7777btVHDz/8MAwxvCdxPoRlUl6Kqi2rhT0jvAa73DDYHUioReMajWwcgzS6hSPPEtSP1VlbFlhKg1u5q0gp/Xrr8V7gTou/OqIc9fwY2DCr49aNBF66bM2bw+H3j/eUzmusLyZPXUEskSiI9zUat7/7bpq8cKE4ai6BEVTiI6HefvFfGqm2y269TV7wJFiHL6BkHTBlewdM0tDdLtgD1Vw+Xt9m5S/7nR8jKQcy0IetQiM0vmeqPqFx2p9ouL5c0yPvFveq8UOX77/+/VNWWVdIyT/0cB9VHChTyQSOfO75tPNQX9+5F0UzNx5HW6XAHJsfqXbN/mhHjsDNPl6NBU+/IOHNKnv3v4sl9U29n/dui7RgeB8aG3mufH4zp39xzd2GYnHy2xO6wWz4kdDu5ANQirLcDm7/lt4n+G4uz9JiH4I4d8DrSD1z/vprYoNqiCoWN7EtfClTfbHIYp2UKab9/Iv+sQOJzjwLFqbMQaJsNa3u4VGK6RR3NOBowGYNOAZQexRKr5aoCF9YBbI3BtQBIsv3eyKiyodKTOIr4F1B3DgBYwwCscM3CcTkSQ45GnA0kHwN0GV69OjRolu3bsr9DVnExdixYwUyhAq8PKhtyNQp6I6IbL/qgHR7ZJKdjz76SKTf5EEJunnrrbfEddddJ15//XUlM/fQ9R83BkG3sPRFWyFOd69Iw7Es4V0PvejevbtKFoEXHOUCH7pU6m2VffoJuXipcOfPJ9Z0bCsyZ8kiatasqfQdTgp5Dq6jTbAXPrQxSJ4Q+1i4ks52OzSgvdtLiF9XC1G0iIidQJfNyPT+wW5ix6WtolTWsuLjEsMiF7ZxL4Y25h94iZYUYlxiz8skHWkB/Hn79++vXLenT59u2/wlt+8Q2stdlEyxo4aJmLJlkiRfeqyEx0cBg5RyXeX9gq7vfG6Lq1IlpBvunks7xDsHcSGD+pQYrsZNNOf1wQcfCMSGVokvJ09+DHNHV1RnSI/JYMRBsJnkZrhr610nYuEZHVNCPwCiGajEW4jaJF7B6Tz6qL49+K+E26/2LLZqqNsTfE9gCa3Vi8jbhLged94uYt9/L3CnhV/w5hbfg3OAh4Izg0ldIPOWLQKJQoVo3ud/otXhPkj7EiuGl5ki8mXKrxey8JdJRxnagFS9+hiRPXsrrN0n+vZF+r3FQsQjTIYrwxwRkyGnmIzQF9ljM6my/EOH+APgCuB3wPKKdy7/B3rAnB7bGhst0tatWwXfD3IgFEfVqlVD1mK+RSZAQ05D0aABHPSDwgxomDM+Wt9brBDLEGmgkJg0eZJ4Zf/z4pT7hKidq47oGP+Geo9oioxOQB+Kx+o9Ljp+1VnvO57MkvcT5sbPgvzqAySiPbEt+Bj4LjAObEKwKmKctISb/Sm42ddFmIUg4U3qc/eP4M/BHAOciePAZsRQHwz5gQ+l6FN0qim9g2tuqzhyKZPocuC8uDvXA6JDodcT1foFW0aCGRutIX506YPcURgaDFmSK1ei4gIIcoSSaIFPCVL07t1bAIWfuFCStvyNWi3BGBwI2SDEA+C0IUBaEUYDgUA8mojp3k3E1n0wbQQJOmqvg13VPbx01nJqTg7a7fx0NOBowNGAo4FIGojWjjpr1iw+JdjO1lw4opXWKZ/eNOAgQFO3R+jOiAy/IQ9KBBBRGVu2bAlbJmTFdLSRKMQ9e/ZIuoOdOnUqSZKlLAKUeJrqYCJKOpvKR0SWgabgOaU1GciHKyKL/OX9DxWSh4h/M3I31dFCrhpADxnwJrNKzv4kacCzcJHufgl3XPaXGc0/9ZVCTpVYnV1uPb/RrLht+zG0MbZ19N3q6L1EQ8pBF24DBU9UuF2kAYrnqlxdR/i1jA5RbpcMKdnODvhZ6+hAHQFKF+WTgHgZbriv+R2cSKM6m29SY+aVva389lhbZdIbfHxTvHTpVFSC/7WaD6dYayDKUipRT3l9/nG/FFiZiXXw+KoS7YSLZoBbinRDEcp1/h7MX/QJ9iPPp8PUuHDlLYiwHn/47bG2ugvFKoCJspvnV+Wrr3TZ4L0tl645JW9aX0TpfMCh9/1Kma8yHATifKv+3by5AyoA8ind8hdMDXC4ktnqbZHxq+NU271OzgpocA5+Ua4bwXu9e9yIUKB0URq6CIMC9BYNWPDZg2NsHmC2kRISvgv4I/ukMBLlMTGVP3kwZywWyyXybWPuiFVo0iGHP1ayEwF67PJRVRwfRNU7SZEiReXxB0/p8taG6/uPPyXMjf/72b/pEOufYhvv08XAR0LsT7zJ0+tDfSwUKi6140SPRkeHURyAX6XzSRar4uO2Olcmp2SoHHOajyJx0uXJIR/amklWXRcvj19JfA+n6m8Gs/8/RD8zPAT7JRiRi92KmDztvvvuU7I89NBDsAXjwrGNcKGqvrgXS5dtrSalIXpUqBAot9WW9LRID+R/D//t/Kb0IJIjg6MBRwOppAEHAWqPonF7i54efPBBddOzyxAKxFP0Qjg1rkoNOAbQq7LbrmmhU9YA2g6640sVXy0uRtQjkkRIZrDnvMoYZ2lNGkIhuIqWVg//exo3Uy+zQPSYiuX5zPvCjDBqdJ10KOU0oMEYHU1W2kP//i4rrM2vDAgTjg5POcGCWsbQxtjWX6jtGtp8AX/ggQfU9cJnEjtfwN3tOuovvRWqSC3MB6SgU7xqfp6AlYmGKbIRmxFoMgk7lDJ+BLvhdt/fUY2X2psqygvu0B/Twp08jxUfH6/66N134U8rdTdcRBcMVyXZ290tvfNPFcw/ft7148bp4w9h5/HRLPxhPP299WEA0mih8iNtPeJKZs6hxoZn7jd+e6ytUpy6YBqZ3vSrAu9tuG/r8g0dqslndzRQOn9qWx3pDrbA+tULtYqkR6pvlywZgqzgxVHkD4SFgFkPdr2YvBdk0fWVVdv37g+0DtOUVglM2QyzqAcWWmX8zARdrMUOi8SY4gQ1cIzt378/bK0lSyQM4zovWxZYTMOc8Ve+k7KwKKLGTw+EumGsT8auZBzaZX/rrsg09vKjIRIryeWd/qfLmw/Gzw1+c+OHZh9H1uHgiJWg7tU/BAoS5ldADNjFOJEoiaa0p8DU94sW6/L+mw2p2PmMALS7hVqHMC8WRrk42etAVqW35Wd+SlRPw5bnwZSlMX7Uvkcfi4hWgfrYGII+/PBDJccNN9wgjx07FqJEUjeNRkU+M8WDf09qI7bU8wwfqd8HED9WO3DAljaT20jgPXxEcptz6jsacDRwlWnAMYDa02EZcSONmpiZeMmSJb56CHIOdyLdPYoZPs2yL9NVlW5XdIuh6ztdPR1yNOBowNHAtaWBWTgdOrfRxZOuntnAoQnGG+W+f/LkSRWmgOEL0pq0F+AOeOiwuFClktje6GmBxFOiYsWKEcWSO+B5CO9DUiwS4caU1dedv/ZrAI8AQnse/qjMSlvnXtOstG7pFh32PifOec6Kh/I+Jlrd0NF+oUK0iKGNsQ0vUWRjfugh5PG1aWh/8skn4qefflKZradOnRoxJEMIscJu0r6cI+QY+E1nzSIyzJwmYpiK+xohhh6i6zsJiWIEfxcuXFjsLF7c54ZLl2zjjL87PUdMOT5GZI7JLEbSVTqDsUc1EfEPx2fLli1VyKTatWuLnj3/RfmtYOa3jiKFeMSjBO7UpsEyNAnb4F2fYQbmH069oO3bdZd3ro/CvFSmDNcSk1yL+ettfXvsJNQvnFAGbhII64GBfMUlYjq1F7FPRB/XA87YYg+4NLint2lGgYL3Nty3hXj8cbgcPzNYLP1jgcibMZ9yfc8Qk8Fb0nyBJEMCyEtkA7+MbOvDsGRvFhWtWwuBXaL40lcR9mCnyJKtophbfJCvwctYexl8EcyzagiWh6GLVlgBxcLLOqaWvm72l/cyZp5neKtChQoh3EXJkFU4H3Be4PzQE8q4556EYhLbGIKg9elW4og4LO64407x2ruvinrbb4FTtEe5b9+T50Fx/Phxdd/kWOv5Yi9xx9i7VCMxE6SQ3XHSxtz49psJjSdaO4ctLcDoCNEJXA8cmeBuIjx0fadb9DvdRWyd+yJXCLF3MLZtBBcC9wuxP3gTYrsjfENjwSXiugtmXY9MHgBcWmFePCOWnc4gxh67LDrFvynuzn1/omrjsOV/4LzgYhgWM5cjTEI8nlomo99jEhUXP//8s+jVq5cKq8S5Fyj8xIWStIXzg/cCFAwXVDxJrdhRSW7eIrSu+riJHTdKxJQoYUezyWoj8T28Q7Lacyo7GnA04GjgP6sBO+yoSU2CZMexnTauLg04CNCrq7/+C9KmDAKUeJqCYCIZJpiqETHyJG5C0n40hemhQxYwkA+XcxaQC8aOU2iecKEUjAaItnIBdUXEkLuFsdVZppQGPH376+iU6wpL7c8/TQ/z8R89FAKo1oYS8rTrlGl5uwpgaGNsS4xt5KC2CSi0cuVKlUCRyC/EALVLVEmUjyv3dUqvnhGjbGs3vTTEJCVE5TEZHpcLFy6UB5F0rRoEJPprkp+ggUij6NHCTEzHOS0fstscOsSWORfmAW/wO4p9q9oezD1Ad3L+8fgl6mFioSr/Z+864KQmvv/c0TmqBZDei4j4owiCCqJiQ8WuqAhSVFQEu4KCYq+gKII0C8WCBRvSRVTK0Xs9qUrvdXcz/+/3Zfcue7e7yd7livzz7jOXbGbmZfJmMsl88wrmJY7Bzp2jn4/m3b7qZn1/r4zl/Hd1Mu+3hk20cfx4xgI2R35EPmVcB2mVpeyzz5ptq1RJ65mbFujKc01Nvcl7WcM5mdHWJ0q/btp0JSr2lsofQEmM117m5fFy/5efW0xPOrI8jHE//GLbWiMdQqLSqe/ioCyuia4FiKIZCD7HpQ28LwGwZ8jnAWoVXgO+bBdiY0FTNbxY4AWYXquBMn5KlSytGT3+3jU3SfvbLW+pfYZPNL7btm0rZS65uI0+USMgfe/vif6Pa27siJNzbLZEitze8NahvdfeYI6Flq0hq3SNT184wu/fcYzyhlcBPS9CfqRD3bp1k2utV68eglodiVQk3TFMvLiuXcdL6vrJ+XW7Zabc0hXSdIJSC4ntGbRUQ5PW1Mildm4koquhShisvLfpesA9OgxW/0NiXzzsHttMcKLWvw/a/zR999//UCY4ZE+Vlzc9m/oM3+eDWrdHngQ8Cfy/k4CnAepOl+P1I+vEhzE0PyU5ezBn/Zweh/+mBDwA9L/Zb6dyq90HQLmIuhCJL/J324ru999/F/M9+smjOV9uk7F4ifYVLiEv//OeekYWs/TnZkf+B8wFsw8rfPrh8yj7JGD8NUf78hcV/3aBnyfZnohmjxXmFNAV5xTUcw9y+Z0zhKGduqCeOtWdcyLQia5SpYoswBn93S2ifzcf/LzJoveGW9xim2f40Fey1ewdAfD0bthG34wWEvzoamkpAaZrl18oi+3Oa2ioGx/RDLtgwYLSR99/PxKVKyJxPnwvPkYOS9PPsK9xELC7LbzS/bD0JtBWB/NSLG8G/tuD81cjzF/pcLDA6E9NwCuptDZWrwk/gYNfm1HmXCTK+XNLed4TNAEn6DRp+mHdfFEtkfnzfz9qKWW/y2jrsMqS/k1OfhwVmiEd14vhHrBwYa0LNt+gy88rLbx77hgWxpBPHLarNtLSYI6/X1AWsEI2dgUPOtjQFJpjjGMrlk9uYOPSJ/QzyQjwVjJmaT03cYEuoMzx8+233+pR/34oba8z/zS9+XiKFIcGuIwvBEPUW27cjv5Bm4GfBWbNjWNuHAVeHJdlkdYj2VNg0GBzLNAHLH0XxEkUZ1Mkyvx9h3W/+OILuVZYzonPdvtqvwEgLqYDRpK+cUUBXWcePkLA/Ul6OogDwJ+lLX3goYd+WHmv0C9rNLr++uulLRdccIGmv1n36D6wYl9QOrHdBbl3zsic/PD7LH4/4Qea/qDzAvEZTtcPOf0MzwvX7rXBk4AngTQJeABomiyysodHnUeeBHJOAh4AmnOy9s7kTALuA6BP48R8kT8baX/MRuwFAJE92hQxTxs106r5sKlde1nMLlpEHZHYFJgQXDAXwoLZvnhsZl5uTAkY+/drX9XaskDzP/5UzLLM3HVyh264oIIsnt7ZOsC2vFsFGJOMWm1cUFPLzS266aabZAHerFkzfRLai26R/+k+5qK3ck1N/7enEhE0JihFcCrkm5GA6Fu4SAIxFyBZrzgr2sLURKxZs6b0Uc+e1J66HInz4Y1I2UN+KDsKAFYd88+BtHN8/bU5/hhYiGBgNIrlt9hYs1b7AHwSECEQGi9xhLZHopzxjSiVqA1NrWjeH9SSfmBtB7lHr1h2vj4RSIfAptaKvLNkyRLp2ylTPgIoRbB5tYC9deuCf+GTunJyc+HddO1tYQyoN06dO7ZteDDH+A2yBCDrSwSYGEULMFg0bAPT7FTN4tWrV4flWX8AGwc4bl43hmQYGZgz9lU4pGuqWjJ+HnroIb3iyBJdLRi0aeLur6T8XERRK1CggPj+/KHXT2bfF0N7k+OZG1eC1xlIHJvjha/dP2PhIu0rVNwcC998Z1c8Q76BIx2RKO87kAJIdrRx40YNt2IijyFDhtgVR/4uHQjgRsB1vbuliPT7T3u+iViPdyfbci3S1RikHIsXXphRIzdU+f3335d2wB2Opt9g94jyZz8AEdfsl9yjwOdjpX99RUtpY0XutiUkBesz/N2tL4UOe1tPAp4E/h9KwANA3el0PO488iSQcxLwANCck7V3JmcScBcAnYST8kW+JNJ82wa0b99eFhTua1PYnjpiAX/nbvLyf6hGPT3xiy8l6q6dloexCYvl0iYAEXCq0hLx7N5BJxLw33KHuUBr2kIbNgAgAwPdseoqWQTfvPJSaAQ5WXI7aYV9GSgKyYK6RQuMDZcUhQgA0PSSgACBAbcoMMUSLXr2H26xzRN8CBKHooJPmjRJgDK6EJiNsUGYpAbSXEtLZ+2fliVt4TvvvFP66LzzztPHj/cDZ86HPMsuJPcp8CPGVwJSAYCflgshPgOcRsYgcJuoZADj8BVFwttw4LPwYjR1953XVO43/533hGc6/PUqyhFkaokUwmZpAn7llWbbWreGVug/I+UerTkP4/rYOoeczWLb4f7C1Lr8Wu/bVx8HzYu4916Tf5WfnhTelRfW0Ft9+1N5+7F3KxLb1hkJTdLGbsihgikLf18ccEicZ/5AmHm2A/4hxTw9UlVg4wDHzXb17JmxhB8g3J3qbhk/557bUO87uldfvNgM2vREMGjTgQMHNPyKSpnenR4FOB3su08A3N3aweHcSK2+85E4Nql5aE/GoUPaV7u+ORZ6RGi8PQs9FGUo70ZI/zooz3v3/PPPl2vlhx8nZBgsl6QX7C8JbcH8+qmNPSJWG4ejbMs5SP1HmX0CbxVwN4ADEWgxviDAb7C05Wt+WXCNNoBTWST2xUjXuGaGkYGPQr7ip0sfBz4ekRkWrtfJzWe46xfjMfQk4EkgyxLwANAsi1AYeACoO3L0uDiUgAeAOhSUVyzHJOAeAPoP2lwZiS/y79q2f/DgwbKYcF+bwvbUEQsExo6XF/+TMH+f+v5gPXHiRM3FZiwSX3EEuPAk8QPw8ih7JRAYNlz6yFfiDG1s4MIxNn2w7U0BP+onl9X/nNgWu7CLuQScqE1EAMotRaGlS5fCnLew3DM0CXWLDKji+cpVNhe9ttGi3TprzvEJRQUP+f3k9h8Ae4R/CIAMtDRl98md+rwFFWXMZEZbePTo0dI/SUlJes2aMeBcLJh+s5zFvV1GCvdBiU/AyzfT+BJwJ/DOMUggPhqJ3+Jzg/PXPRlL+Xv2Nu+3mmdrg+hdnDQL5SljYH56gaXum2gr23YG2j57/TpdfV5xkfnXu6wG8pYKUXaPHj2qf/rpJwEe168n8NVZSo4dGwS0ek0SvuUROX3swb/CuPAJxbY1Q4LipZAfqoCiSQu0lnO7U1q7dq204eeff9bUBI1GHTqY7frf/2Cgfzy8FD+ejVKfyvgpWiRJr1q1Sj+6oZu0v/WSc/XRwFGpgEBAUqZxoyb6SIMT0l7/3QCvrXPj+vXhzDP8egRH+Jw+D+lwhtxIB/wd7zXHwrmNM2UWvQhMayFR5tMjnSDCMbr44AefKlWqANzeF6FE+kMQIq7r4MmSuvHC/PqSxQ31sUDG/iDEXg+JbRmYkqaRC28DEYn+v+tCnZhtuZ8+JVyjk+B0IRL7Ap2Yi8SPib4mMOun38/b7szFloSfOvQMPye5XI4+w8Nb4f3yJOBJIK9IwANA3ekJvIJ55Ekg5yTgAaA5J2vvTM4k4A4AGsDJrkbii/x1SNSniU7Zp00R/ZyxcgwsGEOaD4sfekQWsxsdaNj5+wQXzBVxxaFVdKwTeXmZlgDN8XxFSsoCjWC1HS06NC81oMrUfT/bFXctn6bGNDkmwOOWohCBnrPPPlsW4AwG4hZRu8Z/RTtz0XtJW20EeB+fOrQJPgqplcePGdwy7di5U2Aygh+3IYVwLsqiw6qrBXC6aUWbuLWF16xZowl8EiQZPXowOBP243z4IpL7RGVm/yVB8BLalNSqDJE1sBBdMUQjH9A/AfwgjPR+iwMTf5Rx4StYTBvJC6KxiHp8J3JCvh4pjRDNm6dhvm3eH99MPKEvXfI/kXnP9Z1CRRxt2V/0H80+/euvfrh+6vId1PwuUqIEzlH3H11h/lnC+65tr4fxpKJsDaTqSH8GcwKDgrIoDVlE0QIMFg3b0NdnyL0CA6JGo1GjzGsuBkwcQyWMDMwZKwus1UmqmIyfkSNH6m93m0GbqiNo0+ojy6X8xx9/LPnFixfXa+7GMwtzjA+oYmBePHPjd+DFcYkLTfV6Kuyj/gt8+rk5FmgWvSq6eX80BoTOL0biPTcgWqF0xxlEikHe8ufPr6mxbU+LMAZKoViS7rSmoK4+FzI6siJDNeLOuF2kLb2AP9aubfbLgw9mKJp6oDOih/G+Puecc2IC3KkVHO88g5Lsi7OR9juulR0F/Y8+YfZxtTqabmbyAi08NDdXnuF54dq9NngS8CQQWQIeABpZLvEe9QDQeCXmlc+SBDwANEvi8ypngwTcAUC5wOSLPJc40ReBbD4DxWWPNgW5x09WzYd/LrlcFtT0sWZHgWlYfCYi5cOCeZZdaS8/KxJgIAYfAjKIdsq93W1ZHfQdSA2o0u/vx2zLu1WAwYnF7yDeLNxUFApFQCYISjDULQq88ba56D2jvDa2bXOLbZ7gcwgmuz/88IPczyEtwRUrVuiP0TrOUv9Dos56iIZsf1vAssxoCx+HOh9N3gmS0AReS2glzoeXIYUg1tCZ3NkGgCQJAFYO88+ONJ7WwEKzYsxLgW+C9TFWaUZvJQNB33ynnyVjI/AOkME4iVjs3UiUM6UBrFaICvU1gDzy40CvXvCNm/KwyPzCxfX0Yf+hYClnG2pIEvycNGkUtCkroNIC+MQF6ArUVSUYusq8tsL7nJVXAMxOQ4f3ouQFSGzbW0gkYyFkgY8WlCfl4pRooj158mRpx7Jly6JWo0tQYONy3Z98El6MwPOROif0/1QjGT933HGH/vvYBl17vhm06bNg0CaO3aJFi0qZzx4dY/Z9QbT3T8vcCBcusYnILmXFsflh7KLBXGMtzKKLnWaOhRGjHNVJX+hhHKC8r0U6kT4zwm8CyWXLlpVrffnllyOUSH/oEPx+NsDBJD16e5L0+5gdw9MXkt998Z9taYN0Z1ezT849N6NGrhTGv7FQJ+Z9XaRIEc0+cI8mgxX7oQQSvgrkIjGQoC+hENxoJGljjv27T040Nbee4Tlxbd45PAl4Esi8BDwANPOys9bE645HngRyTgIeAOqurGluxkRtkFOFGESDUW3jJdbJjCyyDoDStJAv8XyZn2rb7HvhnC2kTeEmmGN74igFGEiHwNrR8lX1j2PGamqe2AWXYWRgX/nggrl/FMbeYdck4L//IekjX90G0FQDYmBDD6y7UxbBbZc2jTugig3rmNkhv4NQFAJQGbOo48wvv/xS7hfnEZCdsTbmzZcFLxe+gZ9+cVbpP1IqAE3WGTNmBAEy0+/nb7/9ppfgOBS+BACZYrmWxYfmp2oaTd6bDg20lIu22xMOHTmnMfjRwYNvoxjnQgJNW6JVydJxYzbmHnx4oe/PgOVCoNyqzzrLBHUYWCgaUcMx1W9xOnyTWsC+VpfJ/ea/+rpMPVs/wokJMjVGsmCzGtge5AQfkHACOfGf7+UerTq3qF56eGG0pkY8vmvXLunb7777Ru/cCcQz6Mjg8cdN/pXGvia8KyafpVeesMLcWgPzkrbdjC2fsgQgfRgUBD/9PXAgDpoHdVaCsDNnzgQAF4J5wxnQ1B3YuFz3XXeF5/GXv7PWPVUvGT/Vq9XQu/fv1lcvu0Da323trVKBz/UGDRpImXtu6aR98FUpYO27qO94buTVXorEsXmL8LX7Z5yAiX3j5uZYuD1C4+0YIH88EscC9XNTkOyI73Jt27aVa730UvhtjiJXKx/D6IKfSXrtoVK66tz8uvva263ZqfuTsMe21EF6A7c5xyIwZbgbSC0StsN3oxJQJ+a9PWzYsLC8rP3gR+KqSOwLzhe5RwZ86PrOrCB9HHg99Ekg99oTOnNWgqKFeHhbTwKeBE49CXgAqDt9isefR54Eck4CHgDqrqzLlCkjL6dciFiJGjnjxo2zHsrT+zSfvPnmm+ET7Qy5Hjrb54LnE6iLOAF3uUi4EOFL+aKeXhZ2F541AJR+ueoi8UW+r92ppE/YRmpTLF++3LZ8dhcI/GJqPpzMV1TPfP0NMWWkSWMsItbuv9pcgPouxgKa60qPsk0Cga+/kcUZow8bi5fYnmfczlECHjCgyoZja23Lu1WA0w0X1BjaGNvucE1JSUmNgPzhh840tpyc2YAqnq96XRPY6P24kyr/qTL0l0pgij4ZuWXk951Qz22NqyAA0t9yNYf8B/UFi2rLmHn+70ctOc52aV7POa0gQnsnJ/OZUxqJ8+H3zhjEWcrYi7mnchCwezqtMuelqzEvcQy2agVgNDIeJ/OV78Jg/WvT6of2Av0HmPfbWVW0QUQ1TlqE8rDKFjnPsNSFVbe0jSbgs5Zv12fPP1NkPvyf9yyl7HdPAJQLBbNaufIeVLgeyUAEdg2Taa2L3/EX+BYS3u/t+zWM4Wj8Yv83RNoazPHfE5zLzwWXY8GDDjaMAh4aW9Q2jkYMdsQ+YfCj9G5UA2MxStSPMn7y5y8gz+4Bm56WtjddWF3v9/H5qnWPHj2kTO3adfT+lofRP3gGXYM+jmtu7A9OHJfsndjPOBQQ8mNu4MdBzhWcM+Kl9ahQD4ky/9Zh5ddff12u9cwzz9QMcGVPECKu67i/hL5ocQF9PoJdHbAEuwrVZ3+z39mWNzGsOQ7ZLyNGhEqEb/kRtCnUiXlv33qrCUSHl8jsL96Y7ZDYF7wBcePmEvFjh//SK6WP/W2vcfSumRNNHbsj80HRcqJ93jk8CXgSyD0JeACoO7LH488jTwI5JwEPAHVX1pEA0B0I6lEDdnZNmjRx92TZxI3m1lw880Wb0dAfhDMqvnCHzN3of8qOaCbG+kw5C4B2QNP4It8KyYcUnTbAOVtIm2Lo0KHRC+ZQjvHPP9pXpqK8/K/q1FUWs6tpq2hDgXeCC+bTsXTJHgUvmxb8/8k24MPRV6qM9FHg/Q9sL3zd0VW6xrwSAiB8tfMz2/JuFQj5HcTtp90a2j5EsmnevLnc0zfeeKNbTRU+/jvuNoGNRs00tbxOJfoH9zWBKaaQb8atMOnujYsk+AGMUB+3XHCPdXfJeGm7tEnc2sLke/rpp0sfvf32K+AKVT+ZD2HfnU3kx1AgAOZrjvnHMuW+/bYJ6KA5Gs2KSv7ngvWhoMqo51YyZv0OzdIicO1RWAemTbdmOdonRHYREuX8kqWG1QR89CcBff3yViLze1ZfbynlbHfOnDnSt7NmvQ7Apjoq7dToco1voTrxrP26YnIN4X31pifDGK7ErzpIbFtI3znweVAWRSELFnBItNIIuVfYHC1sOHgBG8fYMIPsJCeHMzc2aL2p2DZ9ujI/er6JyFAz902WtlcCgDv/4J9S4ZtvvpHxxY+iC+5bZPY9rA8Ci+KZG2eCFxA/XRzpd+Fr949a4alm0XPn2RXPkM977CokyvuxDLmRD/BdqAAcxNL3Jz9e2NM6jIEzUSxJ915fUFNuCw7NyVCN3yip88q2dAH+2Lix2S+3356haOqBx6FOzPepqlWr6v2u+sR8E+fgO1NVJGqC5h4FXn7NfA6UraSNGP5rc7KFfIZnNihaTrbTO5cnAU8CuSMBDwB1R+54NfHIk0DOScADQN2VdSQAdOXKlfLi+l8AQKm5Wb16dWnvoEGDwoSzcePGVD9Y1DKKRvPnz5dFQ84DoMPRJL7In4WUghSdqE1x/vnny3VS0zW3iVq1/suukpf/3Yh8+h3Cv86ePdtWA8JYgAVzQXPRHPg+t6/i1D6/AZcOvhatpI/8199ke7HHA8f1ZUsbCYDw8Pp7bMu7VYB+BzG0MbaxyHZmWero1E8//bTcL5UrV9Z790LtzyUKjBxtLnrh14/+/U4lokuNkNZnaLto0SI9ARdJ8ONsJOBOqTR+52gZL9QWXn90TepxJzucu1u3bi19dNVVV2HuoP9FzocYDDoOVUInJwuWCQwJAnYlAdilBA9iQ3AN39BkDMZ4VGgDOJj4LU5EfexbyYDmu69SDfN+6/O8Ncvx/kMoSTlfhxSC1WkC3hCqd7w/7r4b2ndb+ovMGy2orPec3O2YNwvyIxqB7Z9+GgNf0lVwZDrkrvXll5v8q/5xm/Cutay5PhLAjRmkI9heisS29Q0eM9ZDFsADCSYH+ChzSHQ1M336dGnHggV4IEQhgtAEo3ndBKetZKBpJ5oGdCt1iYyfK6+8Uu+Aqf65yeWl/YO2EkzXmuBq6dKlpczAhweZbg/Qd/4pmBtbtnY4N+4CpxpIHJsvI9lTmFk0/ARnhjiCKO82SIcdMDgADdNq1arJtT766KMOapxA31+Ackn6h53FRW6D0wW7CjHhFbAt+GagH+xj9gleu3TC5UYyAABAAElEQVQ0pVZqGIcCMP31118hNi5s54JHCST2xRQX+GWehfHnX9qXv6iA3IFfJ2eekYs1rc/weIOiudgMj5UnAU8CeVgCHgDqTufg1STrtG/fPt2/f3+dkpKSdWYeh1NaAh4A6m73/tcB0IULF8oLf0OuECPQu+++K/n3R4mowoBCderU0eXKldP169eXsjmjAbocrcXqTl7kv4rQ8vBDTz75pLStSpUqmvNlblPg1Tdk8Xj8tLP0L6NGC2hi54/UOITFMqwHxfzw4dy+glP//P6+/aSPfBWra4IzdvRsSk9ZBLdcVDfugCp2vGPlP/FEEHypqjG2Y5V0njdlyhRZgOfLl0+Aeec1Y5c0Vq/RvqTSIldGdj6ViB81QlHBQybS06ZN0+sBWNXHhRIAsc5UBDxD2sJf7vw0blG8CCeb/Oh0Fpxu7tw5DPUJapyBtCpuXk4qGMsw9xQ255/AF2k1aH1N82oCbTS3jkbU9vRB61Pmr+cylvK3v9m83/DRwYD2cbw0HhUo43OQUpBC9DDmSratFubOqdtm6QpzCkj648DMUBFHW2rhTZz4vQCP27a1Rh1CbFq/9prJv/zgj+X+r4DgQX8iiJCVcItK267AFnisJgDpaxKUxW3Wkvb7ixcvljbwHqWWdiSi+4FWrcx2ARsXkNZazo8GvaBekvFTtkw5zaA/t6+6Utp/y8rLELQJpskYtyG3Nu2uuFb7Kgbb2xcAaFxz4004NcdmWyS/tRkR98Usus0VMhYyaxZNOI1joTYS3xSc0O1Qx+T91BjqmXRzYE9PoUiS3na0FAJG5de3rmwLORsZqhG+BNYpaSB+0E0ClEx1tDiH7IvQe+Wrr76agV/mD+xH1XpI7ItnM8/GhZoGHlS+qrXNPn7yGRc4usMit57h7rTe4+JJwJNATkjAA0DdkTJey7JOfGDywc0vhtQIGD16tD7sIFBD1s/scfivScADQN3tsdCLagj0471Hc1Hej/SnyYA76aOI8iV5JBySdejQQZ+L8J90tE9zp23poiBzAcL6NE3jQuf999/X7du3lxf0Rx55RBO8JDFAwRtvvKGpxUF+d0PNhX41nRDN+Vie54hEX3/9tVzLtddeGykbkabvl3xGOb7oootkPySLiBUiHIzfB+hRcMHqUV7kH4jAMfwQgwqFtCn+/PPP8Mxc+MUop9R8OKkK6T/6vSCLWZrN2pEf2ksED3zAqg2uoj3KNgkEps8QM1ya4xq/zbI9z6S9EwU8qDK3CAKqLLAt71YBDG1ZUOfPr7VbQ3sn/C7ygwbnsAEDBrjVVIzZ4xi7TcxF792dXeObVxjRfUXIJyO31JrfDRWvdmggwZhHLA2lphFN3svPya8fXIcbO04i0EpwOjExUU+dSvC0LBKBjVFI7pOBKdcH9VUBL7uF82dgHQwVCbSDLo5KfjxCZP66EPOXP7xY4IMhMi7obsKAb8t4aT0qENqhnL+xVLaagE+fs083XlhFZP7G5n6WUva7fP5OnTpV+nfx4odQoTWST+PxKWBWkctW6PLzTC3AvrvGhTGkoj7bVRdpbTDH/1hQFsgwiEs5JPqkDI2tWB/yXnjB7BMGpErvRjWAOeM39YfOp/Kj3xIkivwH294UuZyTDDD0xHZpzfPPPy9zQIUKFfSOq3abfdcC2qpTZsQxNw4GL47LikhQSXVAWTWLZuvpCIIyH+ngfCwyAo44Od8VL15cr1u3zkGtSQA7k7Q/UExftayAPmd+OdGgTV9xLw40R2JbXjyoNdyKyr2C17WIxHfDy6FOzLZcdtllEQHViBUdHeQ8w764COmkoxrZVch/yx3m/X5+S3wMyN22hK5x0h4zKFpOP8ND5/e2ngQ8Cfw3JOABoO70E14bs04hAJQPzVBKSkrS99xzj54xY4bLD9Gst9fjkHsS8ABQd2WfHgDt3bu3Pu200+Q+zA9Ugo70r2ZkiCAxwE0owigD8VDbgAsM3resx2AZIaLZNo+3bNlSX3/99bJPf29c9PI4eXPRTQCVAF+lSpVkUcy8kiVLavoizSr16mVGh+3bt28GVvRBxnOFtENzDgCFSo+8yDfC9kiGdlkPcG4sW7astDM9EG0tl1P7BrSIfNXqyMv/hptvl8UsA6bYUeCz4IIZ6xcjexS87Jrw/ybfQIRnX/mq0kf+fi/aXvf2E1t1/eQyAiAM2z7QtrxbBTC0MbbNBTVc8LpCXIDTnJr3NT+mOomA7PTE/od7m4veWmdrI0bQFqf88lK53bt3y71McCrkm3EjXIhw9BD8aIUERclU6pvSS8ZLi0V1NIMgxUN0R8C5nn30zDNPoioBDQIbBDiyh/zdg/MPUEbDMuUiRh7agbPj9HgURaXAe8H6pVF/c3gxY8lSaJaWkLER+GpCeKaDX8Rcr0KinB+1lLeagL/zjtadVrcXmV+3/GLtT4/AWupF2uXHRvbttGnvQzOyEor8LebLsJjWCSWO6UoLzhPeF67vElZ9E341QGLbQrBo4BfIIgEJHy0MAKhOiRYC/NDIdsT6wAlsHO8B8EeaCI3XqeHcDcwZu87cpyurKjJ+nnrqKb3w0FxdeW5haf/UfT9LBUaV53sG0/RHZqJv0N5SAD8XxjM3LgYvVJKx+UN4Q6L8yqpZtB98b0WivO+Nco70h1chBDvXS7yfPvsMD1pb+gfzYmWUStIv/W3Kbfq+SRFrdcVRtuUWKIa2udy8VxBgHmuyiMWhTfyatIPvdk4+ikbmEunoKBzkHFEOaQNS7lFg2HDzOVDiDG3QeXUeoG3Ht6QGRcvJZ3geuHSvCZ4EPAnEKQEPAI1TYFGK58dDN8uEh6XCS5H69NNPFQAUBeBEwTRVIYKzJDjRVgBDVceOHRX8/WX5fB4DTwIhCcAZv0pOTlbQVgwdypNbaDQpaEdme9veeecd1a1bN3X22Wer8847T8E/Ztg5YYqtJk+erABoKmiBKoCekj9hwgS5R6GNqdauXaugPZpa748//lAI3qN+++03BZBRwS+XnAMmcAqR2iXBN5mC/yoFrRAFgFX6BIF+1HPPPZfKJ94d8vzoo48UNI0UtFrDqkNLTHXp0kXVqlVLvfXWW2F52fvjO7AfiVQQaTRSUaTIhDlXZAogWLVp00bBp2Hkgjl41LjvQaVS/lZH69VRy2+/WQGoVnAdELMFer1SxgNmkcT3obNTN2ZxLzOLEjA6d1Nq+z9KXdRSJT73bExuhjbUQ+s7qn3+vapNyStV13I9Y5Z3K5NLaTzSFYY2xrbC2HaHM1xeqF9++UXhQ4saM2aMAgDiCmNj4o9Kv/8hbtsCKt/4z1VCsWKu8M0LTPi+BV+M0pTChQur48ePK5ilqxTMx6NwlC95g5BCVzxl309q5I7BqkBCAfVhzc9VsXzFpa7Tf5x3t2zZohCwTr34YgKqLUSqjITJIRvI+BrI0DAwLqxUvi8w/wSn3HXrlHoQ0xlp8GCl6tQx99P/14sxfz1hHk0cgfqV0kroo0dV4Pa7lDp+QiV076ISbw5/zqSVjL73KrJWI1VFehGJZBhK3XmnUnv2KHX11UqVvP0DNXnzj6pkvlKQ+WcqX0I+s6CD/wg0Jc/cxMSTqkmT9/E8fBe1qqj77sNUnoK9KU8on2+5Kli4tvq2KnvaJB82jyAdRkIT1O1I+l+0DfctVRUSX4IsmmHfAfFZxvcsaKIqfNBTCLIYsRYe/3LdgYBSzzyj1KWXphXjnGF0VKr7rq5qs9qkzj+/mXrqhSfV1auaK7/2q27lHlGXlroKMtsDHndChoZ67r7n1UVDWwmTxOFo9vNO58YjqMMLpRS6I7VDik2I9KMCHVDHH1AJTz6qEtteHrtChFwMQ8U3rjJIb0bIT38Ipu4Kpu+yXuL6CAvb9EXS/TYABd+LeXGP+nNffvXhvyfUfeV6q0tKXZGunPl2Mg1HSyDV+kCpr6Yo9J3COg39zts2HcFyRt7X8DFb1m18Z3WHeHcEb0A1EPvV3WGbCS565SplPPKY1Ez8aLBKyAPr0YAOqIc2dFT7A/tk/Hc7i3etR54EPAl4EvAkkJ0ScGV1wUUKARWCKPhqqD788EOF6K2p7f7777/VCy+8oGrWrKlatWqlRo0apWAin5rv7XgSyKwE+AJ56NAhBTPsPJ3gvyuzl+haPWj6yb0H7R0BF0LgJ09w0003CVhHABOaihnOCfN3dfHFF+PFOUFVqVJFderUScpwQUQgtRoW2yQELMCi1FyVQjtUjmXm365duxQ0wWQxDy0RBc3hMDZchHOhBI0JBe2JsLzs+7EFrM1rU4rL3gYxT0VgFubvAiZ//vnnroE5MU8aI9MYMUrpL75WBuQ1t2cPlVioEBbUTWK2C3byAAjAFNN1AraJnWOcwMvKsgSMQYOV/vEXpU4rrfKN/UQlAPyPRQO3vazmHJqlyhQopwbWGCn3Z6zybuXxmwOGtsK3T4WhjTGUdc4E8Z4hagLiO0L58uWzzhQc4NtDGfcSBEE7X3tZJTQKn0sk4z/8Dz4Z5dkXAj+h2a8q4uNXCHLgtmHw+v49uV313thFfj1d6SXVsFiTuK58yJAh6ttvv5UPJ2PH9lD58xPy4RgdjVQSyV3SmwCaAfMiJb6NOSg45QLzBXCEaQnz0h13KDyPpEiGf/pIcP46gbr4iJN4Q3iRwEVtlFq1BghRTZU4EIM6TpqK8p8iFUB6Dyn0JOIjFN8LAUTj48AHy9WALU8iV6m3qg9TFQoRLHZGVCRYsgQILqhBg8/wIfIy7N2kRgDIHT8e91+f75Wv+Ee4uIJqUM0x6ox8oRYoBXGpJUi8i15BCgGQaieKg02C2STk2NOaNWsUNH8Vx1j6Z7G1dteuCmCtwvs/wOAXrTk4P8Q7dPJQ9a2aoIoXK4H2j1N9tvRUm0+kqHOK/k89W4mtVApudxTc8aiWF1yo+vz2PMBptBVgr9pqmRvHjLaZG3ujwnqkc5BMvtiJSUb3Hkr9jQF3Pp6JL70Qs2ykzHk4yE8ACUjvIpmflrETg5544gn07xL5kPvBBx/EKBnKehtz/Cy172R+9cDGI6pB0UbqmUoYbOloJX6/FjzWBcP7DYiDoCfBT4Kg6YmKBARi+T4HKyJ590pfJnO/0XkCRB/DFl8E1G2ZY+NCLY0PQ/Kx49hxldC5o0q8I/faYr0cPsPnHvrdfIZXH2nN8vY9CXgS8CTgSSC7JBBFM9SVw9Ak0zRdrVq1Kr79ppnHc58mH/T9Ryf9NHvz6P+HBLLDBB4aL4iIeiRPJzdNOa0jJb0JPPOiRYEfPHiw3Ichk3ErH+5Dw1PyGa2cFDKB5/2a3uSN9zaPQzNUylr/MTgC8+gTNDMEjRcNzVLhQXP99AEBsAiXPGiXhrHPXhN4GrddikQzLhq5xSb6IS2ASAOUg9WtQOxa2ZdrrFqtfUVLielX8mNPiBnjpk2bbE/oh02nmB9Wh9ncAdviXoEsSMBYuEj7ChaTPgp8S899sWnuwd91xTkFJaDK7/unxy7sYi6GtvgdZDANWMS6QliAI5BNTblfesaKZBPn2RjQxNfqMpGp/+rrTrl3jY0wc6dJMv19csu0C+bwHSAnmr52RAq9XTGwzM0rLxVT4w6rro5bFsuWLdMAwKSPvvxyGDhXReJ8+BaS+2Qgvo6vhTn/+NuH84enF7QDgV0wL0WLZM0a/s7B+Qt24MaxcB6BL76SceFThXRg8pTwTAe/rL4eR1jKW03Af/r1mL5ocX2R+VMbe1hK2e/ynYHPZPbpvHnPoEIjpCMaFtO6aFHcg+dt1hXmnym8u/0DG38LzcI++78m0oLg8cBrQVmUgSzsXT4Ha8FkHS45QmOL/nmj0Ycfmn0C7zc6JSW8lIE5Y3H+5bqwKiLjZ9y4cXrczlHS9przSuoNx9ZKhffee0/yGfl94+2bzGdPfZi+/7VY+woVdzg30tif4/IMJAjLAWXVLJqx3zBUReZO74bvv/9errVgwYIaH38ctHIO7tkSSEkIGFVA15xbUqccW5+hHj1EtAm25Sn4Z8DyS+4VBquLRvEHYIrGKf3xXjjAvjgP6XD6zBz97X/gYfN+r3OONvJIjIo5B2blyjM8RwXvncyTgCcBVyXgmcC7I068QmY/EeDki1zXrl1TowsSGAglaJRpghl8mffo1JZAdgCgp7bEYl9dPAAoAxfxniuK1RN9eaZPId+hXHyQQgAog11w30rQ6hZetWvXth6W/VmzZkleZgBQ+qOsWLGi1G/Xrp0EWLKegD5H2X5oLmaIQJu9AOgLaAZf5Gsh7bE2KcM+wRyYCMo10IdpbpM1+MvWK66RxSzMGW2bFfgZC+YEpAJYMM+1Le4VyIIEuCDz1a4vCzT/g9ZwNZGZ7vPt1U0WVhUA4dXNfSMXyoajBJsIOhF8IgjlFoVe6OC2A4o6WLW7RIEXXzYXvWdV0UYM8Mal0+UomwPojBDwGfLNyPmRYV8IfjVFssJV7259ScZLwwUV9K6TO+JqK/0/wq2KzGndutGz4LVInA+vQQoguU/+PkHArhLmH8uUS9DdLpI1WxMADiYfb4qg/orw9hlA6Hwlz5SxERgyNDzTwa9ovh7hHlVXrmzeH88As3x0Q1eR+SVLGuqjgaMOOKcVWb58uczVv/76MZ6/FZCxDPeG1g0bgn8Bv64yv7XwPm/19WmVsLcLiX3PMcCxQKKvT87jnM/pA9Qp8ePjpEmTpB38sBqNgI0DHDev+4svwkvxw9mhasd0fXWOjB8GVlx3dLWuMa+EtP+rnabfS0aXL1SokJT5qveE1L4LzMXcCNCKQLW/R89w5hl+bcCRskgcm6Mz5EY6YKxYmfpxMDB2fKQitsfgolbkfRO2wO1tiR95+f7F9zG4LbItr/V++P2si3JJ+qNtRUVuE3aNiVjvCRxl31+JdPOdZp80xYBI9wqXWjf+AEypVW12JiKf/cD3ySU2ZbM3O/DNdzJ+CKIbixZn78kccs+tZ7jD5nnFPAl4EsijEgi9LzvzGZ1HLyIPNCtHAFDrdfKrNnwKStRpAhkhEJRbBlJhQBWYWMWtnWA9h7efdyXgAaDu9k08ACg1rnmfEWRgVPVYiRHgQwBoJC3PEABap06dDBeUWQB09uzZEjyJbezevTuCPXCZGU4333yzXAMDM8FPWFii437WJfDKPLbDCdlHgZ8JNsWQiiP9bsuyQ4cO0o5GjRpl0F61rZwNBfwP9ZKX/8NVaukfxo2XqLvpAe30p6WGkO9MJDwhAq+nz/V+uy0Bf6eu5gLt3MbQVDtmy/7eNTfJIvja5RdqH1XlcogwtDG2oYsGZTRgI64QfIXL/UKrEAJ4bpEx+w/ty1dEIkYHpk5zi22e4MO5cRqsZ6iZFwKoGJk9GR+bqfVHAMQ6+807+IeuNKeQjJnf9k+N+xo4H3NurVevHiwtXkN9AhtVkDBRZAMF0F2+RKR8AO8sF4Ig5LaRrNkcAziYD8YJMn+lwzcNRFT3Nb9I7jf/jbdmqvWDUIsyPh/Jgs3qG24w74/mzbWe8O+XIu/qc4vp1UeWx3UeBhBk337//QS9Zw+158yLeOghk3+lCf2Fd6UFlfXGk7tTeRvY64jEtuFWFWiaAKQPBygLRn+Ph+YgzDzbQQWGaJZawMYBjpvtgo5DBvKjId3V/TJ+6tSpq/ce2qsvX9pY2v/QOrYWeq2w4Klbt66Uuf/OBwBOB/tuCNocmhsbNLKZG/mR9iIkjk2TL3ZiEudaH/gKuNq5W8yy0TI/RQblfS7S1miFLMe5BoIrMLlWBqiMJldLFZS5Cz+T9IqDJREwKr/uua6TNTt1/3vssS2ESl/50uwTGulEi/XD+Ta+AEypp7LZ2YL8ikjsiw9symZvtrF5s/aVLit9HHgv9Ekge8/phHtuPcOdtM0r40nAk0DelYAHgLrTN3glyjmiFgHNPjp37qwRZEVeAPhSHSkRPHBioplzrffO5IYEPADUDSmm8YgHAO3Xr5/ca+lNx9O4he/lJAAKX5mi2cmPIIxEGo0IbkaaLyIdGz16dDQ2YcdjA6BcXNZA4ov8S2H1Iv2A70JpX7FixTT8pkUqkqPHAt9NlBf/kwWK6elvvyPzL6M4xyJgKNp/WXDBfDnABPz2KPskEBgzTvqILgqMlatsTzT63yECHtSZf5refDzFtrxbBTC0MbbxKQDfAuABwxWiKw3eK7x/ee+4RQbGuK9yTRPYeKavW2zzDJ9FixYJMPXzzz/LlhqgO/F+dSFaSADkVUtL9/v26aYLq8uYeWnTM5YcZ7tfffWV9A/N35cuHYdKQKdkPvzVGYM4Sxm7MPeUDwJg/dMqAzfCB3JzDMaKZG0AB/MBmRTA7+a0+qE9P8YDAS+OD46TeAnW3PJEqI7tH5bKVhPw2as3a96f5efk15/+O9RSyn6XGtAIBCb9unp1B1S4TSrh1Vnuv5L3/ga+BZEK6I8PzAxjOAy/2P80lv83mOO/3ZSFrzHm8hPBgw42CEIobaALFwKU0QjYuLQL2DjKhZcKjNL6SzVBxk/BAoU0tTz7pvQSubRYVEcf8h+UCtQK5RxQv/45+tD5ACUxz/hvBIALjUzpK86N0NSMTRzbfE6jIdCYdELUKBX+mTSL5mxdB4ky/8nJCVEG8RDkWhGoTMdyKZDGbiR2k/QRIPrNF+XXLRbW0Yf9h9Kyg3ubsG2AxLa8gw8FdJPA+XpMZEVR0bRvCHViyh0BmIJc3Nj4wQQvDtIX1InNPTLwoch3URvpY/+1+DqRR2jUvx/KPVB3/ul6y/G/80irvGZ4EvAk8F+QgAeAutNLeDxmL1FTgeAGtc9CCx0rWEGz24fwWZtaDI8//rhG5EF5ILMMok3C9xFfNz06VSTgAaDu9mQkAHQVnITx/mncGCseC9HvFo8jQJnlaNouNYioYfnKK6/IwZwCQKdOnarpB4s+M9nGWIQI9OLjlOZ46ROvl9f3BWzwmIfAU7FYpebFBkC5guaiii/0fLGPTgQ8Q9oU1GrLbTK2bNG+08rJy//y7g/IYnbdunW2zQoAPeEC1FcGC+bQKtq2llcgMxIwADL4SpwhfRT4eIQti1VHlulqc5Nk8TRx91e25d0qQCwfCpq4v7R2a2jTvDZ0z95xxx1uNVX4ULNPgA1o+lHj71QiBIiRe5kfk5mooYfgk/pBXCTBj/ZIwABTqdvaW2W8XLOsRdzawtT0L1WqlMyrH3zwFnjWR8JA0E+n8nd7x98uOP9cjPnHMuXyscTxh9dC/W+Mecn/ZLB+FdTfF946agL7EguLZrDx++zwTAe/+ERpgUQ5v2kpbzUBHzverylrgp9d19xiKWW/S23AP//8U/p09uyX8fGpNirt0bCYhsm01vkq79EVkqsI7xs2Px/GcDF+1UJi26YFcwKYUmQuh/GCYT/1B2sBPsSzM+RegeMtGgEblz6h+fuSJeGlDMwZG4ps0qVUaRk/9O85ee+P0vYqc4voJYeTpULovQTBu/SSrsvN9lYG+LnQMjcOGx7OPMOvKTjCcQl1Rz03Q26kA1k1iz4KpnwroLwJvTohvmPRpRACx2q+99jTKowBdDyurce6grrynCJ66eEFGarxfud9z7bcj3vm3HPNfunUKUPR1AMPP/yw9EutWrU0AommHs/6Dj8Usy/44XhX1tllgYP/+RfM50CFatqAb+S8QCuPLM2VZ3heuHavDZ4EPAlkXQIeAJp1GZIDXiezh+jUG9EEwwBNghNMfAFAhGf95ZdfZvD3RdDl2WeflXIsi8jT2dNAj2uuSMADQN0VeyQANCUlRe4fRHvHy7ORekJqllSHAz/eV4g4mnqcO9TwCPmtRNR1ycsJAJRa4dWqVZM2DR9ut8gJa3KGH+77AKWM+CJfAYkmXdGJYA7HNmVL8/vcJmvwl50XXCwLaroesY6HSG0UX3H5sWhOwAL0l0glvGNuScDAs87XFKAUfdvd2sGWLX0ItlrSQACExzfcZ1verQIY2hjb5oL6rrvc4kofor3lfuGcRH+WbhF9Ogr4CR+P9PV4KhHn6ZC/z5D2J6JIa342IvhBDbBNlgum9iGBuNrzS+tNxzZacux3ERFat2jRQvqofXvCK0RTOB+2RMKgyAYKDAwCdqcBsLNMuX/9pXV+zEv0/Ylv5VEpMNmcu3woa/wZXow+YH1nVZGxEXiBIE38xLuOcoZyYqqvR5qA169v3h80AX9507Mi8yYLq2lq38ZD/EBFQPvnnz/TR49WQtXf4ftR61atTP5V/rpBeNdZfrE+YUGHCV+hiLTtRWxJBtQTfeguAqCBz8xjTv6z3wnOsR3UNI5GwMYBjpvtQnzFMDKOa328oV+3VBfK+Lnuuuv0Pye26frJZaX9Q7a/LeU3wu8/XezwuTmkF+7bRLQ3H9o7E3Pj+S2lr/y33BHGO+MPouHsFY7NNzNmRzgiZtHBj4OBQekaH6F8pEP8BMCzEgQ9FqlAumO0vKgMB7G81mfoINaWjqHvm6JUkv56RzGR29Dt70as9SqOsi28M7s/bvYJ3bNHi/VDcJvt4IdnJ/7AI5404sHfcRRou7gMmhmxRE4dNH6bleYCZUbutiV0zbn1DA+d39t6EvAk8N+XgAeAutOHeDVyj6gt8PLLL4ufKD5c0ycGTHn11VfxNXur7UlDL9758dbr5uLI9sRegWyVgAeAuiveSADoMfi1CkUgZ7CgLl26pJ6UpnV86eW9ef311+tBgwbpRx99NBUYrY+VXMhEOicA0JdeeknaQtP3ChUqRE1cQNmRuwAo1VlKI3FR9b3dqXUowBRBZAZBym3iAp8g0LEzK+ifPv1UTCrtgssY+7H4xCpKzA+xiPIoeyXgf+Jp6SNf1dracKCt/MTG+2URfPHic/RR/5HsbZyFO2Kn4R5FROmaGmPbkpGFXYJ3vOc5T82d60xjy8npjGXQICtSUuTKKN+nEvHjBf0aE5gK+f2cPn26XgMrGxr9EgCxzlT0O0n/kwRAv909Pm5R9OnTR+ZmBqXbs+dD1OdcWAZpXdy8nFQwFmLuKWTOP4Hv0mrw1nASydrYgbrlgvXT4ZuUnf/q68z7rdVlmh+I4iViiJQxlOvCPofdB1SU9wdNwH/dPl3kXREm6vMOzo7rFHzupmn0Xoi65kW8CEST/CsM+0B4V4DZbPLxTWG8e+EX23YN0gkkApC+hqYs/B1xIA5auHChjLFp8DEbyQ83WWHIARw32yXYeDr+fswZfdRzMn7Kn1VB79y1U9+88lJpf4dVpt9LAq3NmjWTMjddezPA6WDf4Xr9Tz7jcG40cOZrkTg2efX2/RpmFt2uPerETz+hCuVdB2m1w+o33nijXCstcHjt9sReTdKbj5RCwKj8+s5V7SJ+wJyFUmwLpmc98DezT/CKp9GNEckagOntt00gOmLBuA/uQQ3qILMvXoi7tpsVjD17tK9idRlD/r793GSdJV78cMn5mB8y4w2KlqUTe5U9CXgSOGUk4AGg7nSlKwAoF/wEH7igSQ96Fi9eXKK/U/soHmL05BAvRsP06NSQgAeAutuPkQBQnoGRPRnNnfcQfbfR8X6IGGn9ggsuEDOs0D3GDw30w0VTyhDlBADKoGehNsTasr125B4AehinOg+JL/JYydkQfaSx7QRz5s+fb1M6+7Np2sngLycTCuvZA16WxSyDatiR/zZzAeprggU0beo8yjYJBH6dDC1b+CHMXxSaan/ZnueH3V/Lwonm7zShyynC0MbY1hjbGmPbnbNyjgkFLHv99dfdYQouBlTxfPXPMxe9Xe93jW9eYUS3HgQ/QxqgP/zwg96Nd68r0UACIE9YGnoscEwz8jgX24xEHi8RWKWZLq11Zs0ag+pnInE+HBsvK0flDUy5PmisyceXB8Or3HqrOQZjRbKmoYMfgpD6l2AspD3uhFngnUEyLnynn6UNBx/gw1tgglwEuyhngl8h+vprs200Af8teY9uuKCCyPzdrSZ4GSpnt+WzdsqUKdK/S5dy7F6O5NewmEYfwJ/j1Ut0+aDriwF7JoSxQxOkXfWx3RDM8T8cnMtrQRZxWDcTHOMYo4ZgLMWDvn3N6wY2DnA8rDk68IPWU9VMnaASsSZI1DNnztSUB8ci5bPrpPksoqUJn5uVK1fRuy/fJ33nawUI85d45sZ3cHKOyypIae8u+BGV/P1eNMdC+ara2LUrarloGVuQQRCcY4GguBMaMmSIXGvJkiV1SkqKgyoTUSZJnwwU122XFtANkyvo3Sd3ZqjH1jdFYlte2a81PIrJfD1wYIaicoDvga1bt5a20ArPziIkMpdoR/ECIX3RBlsnAG80Plk/7r/+JrOPW7aGGw2g9XmAcusZngcu3WuCJwFPAi5KwANA3RGmKwDov3DIZAUvCIRecskl+lNoHsVynh7rEjrBeQ15FiqERaKjr6WxuHl5eUUCHgCasz3BBc3hKHZQND+nqwoCotHK5Gxrc+dsGX2A3oeGcFF1PlJs4zb6RwsFdHvzzTdz5wIsZ5XgL5VqyMv/utvvksWskw9IgeHBBXNxLJizR8HL0sr/37sGnpe+spWkjwKv2AOADJLAYAkEEBg8IaeIrv8Qq1AW1G+95c5ZueC+7LLL5Nl++eWXu7oA99/3oLnorXeuNtJHY3Gn+bnGZReAGgJTTAQ+uaXFzXNoEcEPQg5HLK17amMPGS8XLa4ft7Ywz1W+fHnpo/79gXTp5kicD7tYzuDurr9TcP4BsmRYptyPPzbHH76j6/Xro58zgPFJ8NOH8Wpg3FrJWLBQ+woWM++374HOxUlsDuFIyvlpS12rCfj77xvQ0LtGZH7TijY6kB6BtdSLtEszZPbp9OkDoV1ZFUW2wBJDAxyE2X/pI7rSgnOEd+uND4RVJ+BZH4ltIxBKCgA7E1lAC9BINo85+c93dX7MYzs2wjQ9GgEbBzhuArMIDh9GlP2/p+3W5VUFGT8MuDjv4B+60pxC0v7f9k+V8gR7uU4gwP77w3+Y7T0dbV+8I21ufPm1MN4Zf/DiSiJxbE7KmB3hSJhZ9PQZEUrEPkRY70YkyptvCU5oGRzE8iM01zP0T25PWzEvVkCxJP18SmFdAcGuZu2flqGagSMdkdiWO/DjolbmvXLNNTgQhV6EOjHbwVgLzgIwRWGU4fBQHGE/lEfalCE3Jw8EBn8o97qvVBltbMrdtoSuO7ee4aHze1tPAp4ETh0JeACoO33pKgBaFXZK/fr1i/ny5LTZ1KSibyungUyc8vXK5a4EPAA0d+XvnT2jBMIBUC5Q+CKP1ZhembGw5Qi1Kdq0aSMLiiuuuMJVMMdymrh2Q8Ff9jdopL+fMEG0b6zav5GYia84RIzlojnweaQS3jG3JCCmuFe0kwWavw3GjEUzO9I5fIZPX7f8IgEPOq/h0jtniM3CN0yMba2vhGYdNezcILrA4QKcmuv8cOoWBb7+xlz0Fi6hjSVL3WKbJ/jQv3DI5D0UHZzvR7+idQQ/qJm4wtLSn/d8K+Ol6tyievnhxZYcZ7vt2rWTPqJGvd//KCpxPmyAdNAZgzhLBcYEATvMQYZlyoXCa2ok689jzEvGfNQvEJy/0uGbBoK7+Gqdbd5vD/WKs2Vm8WewoZwvQzpqHgozAYcnGf3R9ndE5vWTy+jtJ7YGSznbbAJIYwLbX8DFRE1UmigVYTEt91/V6d2Fd7Ul5+p98AMcohPYaYfEtoXsFAyc2odHl8zlb4dK2m/5jPgNaCbbEcslBRUmgY1Lu/CqH0bEfP2YM9qp62T8tGjRUu85vls3XVhd2v/SJkpSa1ojhIKdvvjAAIDTZnv938FNgeO58QA41Ufi2HwKyZ7cMIt+E6ehvGH97yjOPD8y060Q57yudBBrS37MtYTbk/SMPSVEbq9s7hOx1jAcZVsaIT35ltkn7JtoSq2zZ88WwJnAMwFo92gZWJ2GxL74xj22meDEud+HZwDd//CZkBcot57heeHavTZ4EvAk4L4EPADUHZm6AoBSe2wa/AW5a07hzgV6XPKWBDwANG/1h9caahatlwVKjRqVIY5ySHyRH2krmpD/0rIIS+zExNyWYRYLBD78SF78TxQ/Xf86dJho89hp9mbFV1wWm/v/snrgjbelj3zwzWps324rg9c2PyeL4MYLq+i9vj225d0qANe8AnJAUQhj2x2ufyGSDV1tcAFOQM8topYPtX1k0Qvtn1ONKDcCUyEQdPLkyXoLTKbPw4USALHOVFuPb9b15p8hY2bEP+/HLYqBsJ0lWHMabGm3bPkU9TkXlkJaGDcvJxUMaHX6SgQBu4/TasCNdWok63vuSTuefs84iLrADAn40e9kevJ3vNe83xo2gV/M4+mzbX/T3J0yJsi8ylLaagI+a/Mizajm1ND+dW86BNZSJ9Iuo2+HNHo3bboKRUyQFhbTcv+VefFL4Uvz91+OEGhKoxexy7a1QjqEJABk66AswCqejxYrVqxIHWME3KMRsHFpF7BxAYGt5QKYMwaq92X8lCqJoFu4L7utvVXaf80yBHvDxxyuEWh6zTHW6sLW+kTNgNl3D+Pj25vvmH11RnkHc2NnnJpjk1Bk9PZa25dqFt2iVabMov8As+pINZDmWRnH2L8PDmJ5rfXgINaZNdzL4Jakdx8viYBR+XVIbulPsQQHaiGx/9/DsKCbBGrlUjs3ElkDMD399NORimTyGPXOCcGyLx7KJA93qlHr3wftfz4HaA2QV+jVzX3lHmiysGqOPsPzyvV77fAk4EnAXQl4AKg78nQFAKX/ohkzZkiK9fIUqcmMBN+/f3/97bffRsr2jp1iEvAA0FOsQ0+By0kDQAvjavgif6ftVf3555+pYA4BidwmCf4S1HyYhwASBEy2bNli2yw/1ixiLonVVDy+4mwZewUySMCYNx+aakni+zPw0y8Z8tMfmL1/hpg/MqDKXwd+S5+dbb/prjsUcdutoU1LjmrVqgkY8Pjjj7vWdgloAj9vsuiF37dTjTg3mdqBptk7g+TsgtPFW3GhBD+sRul+RAW/fnkrWWzfsxpqiXESI37T5RABm2+/HYHa/CDE+XBQnJycFaefYV/TIGDHC7LQg8Av0AzNSNbACKOSH1O1zF//w/yVDt8MfD5WxoWvaClERF8dlUe0jK3IOBeJciYUHCK86qaagE+afkS3WFRHZN43JT4NU2pdzgAz9u/8+U+C/flIxzQspnWRIloXbJqiy887TXg/+O9HodPLdhr+s10EwRbLEQCIQERFFuUgi4zuIoOlMm5oCs02MO3evTtjgeARxEuUPqGfyc2bw4sZmDOS8y3WBQE+cfxMgPXBZzuGSdtrzwcYemyjVGDQHeaffvrpevPN28z2NkTbZwfnRmru/fhzOPMMvz7DEY7LMkjrMuRGOhBmFk3fBXESPz2xdyhzp3fD13AQy2ul+Tut2expNgDi4nCfkISAUQV07Xml9ebjKRmq8XYAzi1teQYfCipVMvsFMcui0k033SRtcR6AKSqrdBk98Jt90QTpaLq8nP3ph99nPgfoB5r+oPMCWZ/hcw7MygtN8trgScCTwH9cAh4A6k4HugKAWn2AWoOoOGkigyTxJaFbt25Ointl/uMS8ADQ/3gHnoLNTwNAE3B1dZH2xbzKffv26SpVqsi89eSTT8YsmxOZEvzl7Iby8r/56utlIctIvnYU+D64YKavuAV2pb38rEjAQLAaX4160kf+Xo/Zstpzcpf+34JKAiC8teUF2/JuFcDQxtg2F9SIUeIa3XbbbXK/NGnSRPODqVvk79vPXPQi4i9NXE8lImjMYDQEpkK+GdeuXavfxUUSiGmGZL3iN7f0l/HSaEFlvedkdCArkoyoKV6nTh3pox49HkARaiMS2LgeyUByn/xPBOefqjjD/jT+uFy0AwAg5qVY01hgdLA+mmmsSavPPQPAsQ+a8KIVPHxkeKaDXz6UuQmJcu5uKZ/eBPzh9feIzC9f2lgfDxy3lLTfpW9I9u3kycNwT1REhZWauA0sprUq5NOVk1sK78Zrbg5jtgO/qHPHtg0N5hizIQtoAfoSACZOCR50sDl+/LgOuVVYtWpV1BrAxgGOm/2SXlfBwJxxoNIRXUfVlfFz//3369VHluvqc4tJ+7/dPV740s9pQXQq3/e/6z0RfYP2wu1BIDmeuZEdfSYSx+YY4Wv3zw2z6HtxEsr7ViS/3QmRT+3XUqVKybUOHjzYQY09CFRJODtJv7elqMjt+91fRqxHmJ1tuQbpOgwN3istoAgbLVTCRx99JO1gAKaNMXy7RjxZzIMTkMt+ACKul8csmd2ZgS++Mp8DRUpqfgzOC5Rbz/C8cO1eGzwJeBLIPgl4AKg7ssWjM+uUWQCU/nFoEscXohvp8MijU14CHgB6ynfxf+4CwwHQObbtv+WWW2TOOv/8810Fc2xPHKWAv3sPefk/XK2OnoggC1OnTrUNHBfmK46IikfZKgF/h47mAq1RM23EMDENNaLj6utkEdx+RWtNzb6copuDC2oMbYxtd846fPhwuV/4sZP3mlsUmDFT+xILA/gpohnc5FQiBn7kfUyALGT6/gdUc+fAhLgGLrQ60p+WC/7zwEzRFmbAlD+wHy+Fgk42aNBAHzs2ANUJbBBmIdzmPgV+NcE6X36AlX+l8afSeiiS9bsx5iVjLeoXQ8IbbGBUWn3uGRi4viYXyP3mv+3O8EyHv95COV79BUjA91LJagI+/p/P5R6tMa+EXnd0dWoZJzt8Z2bffv/9BAQ7aoAqJkgLi2ncK9C9/b6P8K60sJre5NubyjKAvQ5IbFtHJIMJ2b7Kpiz8T+OAQ6I5Oi0Z2I7fEW4+mgsrxlAENi7t6kGFv3Tkx5zRWXWRe7x+/XP0vsN79SVLGkr7H93QVUofxAegmjVrSpmHO/YEOB3suxEAFO+8x5wb/3e+zdxIgLk5EsdmF+Fr988Ns2g0UeR9Hrbb7U6IfD+ijrds2VKu9Xo6iHVAhnEbSiXpxQdKIWBUfv3YBivsnsbga+yy789GGvC52SfAWREQLa2MdY8BEItAnZhrrPHjTSDamp/5fZ7wLCT2xceZZ+NCTSMlRftKniljKDBkqAsc3WFx9+pr5R64YcUlOfoMd6f1HhdPAp4E8qoEPADUnZ7JjwdjXPTNN9+o7du3h9WBH6PU36NGjVJY6KT+jrYDU3mFL88KLwtSBI7CoxX1jnsS8CTgSSAHJFAa52gW8zzDhg1TX331lSpRooQaN26cKlCgQMzy2Z1pfP2N0sNGKF2ooJr7yINKFSmioGWn8GEp6qm1oVTgTmTvUSrhaqRHohb1MlyQgDH6U6XHfqFUsSSVb9xnKqFgwZhch//7npq6/2dVKl9p9UGNz1S+hHwxy7uViaGtvv5aYWwrjG2FsZ11ztAqUz179hRGQ4YMUTVq1Mg6U3DQe/Yo485OShlaJfR7ViVcfJErfPMKE2gHKmhlKmjMKWjpybZmo0aqfUKCwu2rcKerC4KNhW9Y9dD6jkrjr1f5PqpFiVZxXcbYsWPV6NGjVdGiRdX48c+owoXvC9Yfjm2ZuHg5Kax3oNs6oiRgmcQXMf80N2sFAkrdiXlp716lrrlGqV69InPTJzF/3Y68w6jbATw6hZcznumrVPJCpapVVYlDPwjPdPDrL5T5ECkRaSBSKSTSe+8p9eOPSp12mlKvjEhRnbewF5R6qeogVbNIHdl38o/9CQ19KVqv3heqdOmG2O+sJkxQauhQpUo/MF35y76BY4lqQM1PVeX8fC6ZNAQbtu8MpLeQEpACXfFvMxLkmDgAW4e0YcMGBfN3eYY1btxYwTdvxJoPPaTUmjVKNWig1NtvhxcxMGd88fUXapQaoQoXKqK++GK8em1nX7Xm2ApVo3Ad9VKVQVKhR48eCh8/VMOG56lXl+PasGRIYB8mYm4cM96cG8d/bjM3ol/VMqTqSO8i2ZPxyGNKrULj69dTie++aV8hXYnl+P168Bh75Kx0+ZF+wqWXwscKVbFiRTVy5MhIRdIdGwbZ/6iO+PKpbhsOq6qF6qgBVTJe30bU6hes2X2LUk+z30Eff6xUlSrmvvX/sWPHFDTvFbddunSRfWt+5ve5ZuuMdBDpWqRgQ7CX0wS0WQXuwGRy4KBKuPF6lXh/95xuQsTz8Rk+bf8v8gwfXOPTHHuGR2yMd9CTgCcBTwKeBDJKIF4clT47wcX1RBMvj059CXgaoKd+H//XrjBNA5R6VdGJgSJC2hQADaIXzKEcA2ofoeAvSx94SDR5sKi1PXvgBVP7xgcFjnh8xdky9gpkkICxZq32JZU2tVM++SxDfvoDyw4v0ozezYAqv+yBLXAOEYa2+B3Eo12PG+fOSWlee+6558q7wj333OMO0yAXf7v2ptbYRW0yFdDE1ca4zIy+e03twO+hIfi97FNjkDph1P6iaTZNtEPUaXV7GS/0/xmvtjDnC3zMkT76+GN6N4Sqn2h1PRdi7+qWgXn8bc35x38p5p9AGnu4gkc7tEQZjxbJmqX9sAEW8+kaqH8wrT73Ar9MEh+7vvxFtTFnbnimg190KUDXApTzQEt5qwn4lxNO6rZLm4rMH1gXn4YptSwZjZv9+8cfL0Lrsh7Osk80+KjJl6/GTl0huaLwvm3rAEsLtF6AXzWR2LaQvnNgSFAWJSGLFGQ4JLpxCY0tKDRErcXHHPukKEzVOUdYyViu9dpCG3VxZY6foUOH6p/2fCNt5xy2/PBiKf7JJ5/I+EpKStIrOq82+w4XEVhgmRtHf2plHWH/ZxyjtiGEJJKIUCTdoayaRUPxVbdBorz7ITmh6YhClIhoRPkQlei3335zUGUZxgBNyJMQMKog5n7I6EhGf6EnUKIdEtvyIG7+s6ECyn7pzkkhCoUCMNWtW9dhAKYojDIcfh5H2Be1kdK0kzMUy4ED/qf7mM+ByjWhCZ27bQld7tLDC1ODok3aAz9DHnkS8CTgScBFCXgaoO4IE4/Q+Onyyy+XFxq3gFB3oxLGfz1ejZyTgAeA5pysvTM5k0AaAIoVdRSCFoWmeSjnvM6dO0cplXOHDZjI+lq0kpf/HRdeIgtqRou2I+N3LJjzISViATrVrrSXnxUJMOq0D2adEqAHZp52dMR/WF+4uJ4ACM9sfMiuuGv5jLh9zjnmgtrNof0gItnwfqmNSDaMdu0WBQYNNhe9p5XTRvpoLG6dJJf40BdnyN/nzz//LPc1fUV+gvYQ/DgXaaulbYz0TrCckd+3Ht9kybHfpS/Wpk2bSh/deiu9G9K4msBGKyQrxIqfLlHgDXDGW6cPbhwNC+42C4heKJL1tGnRTxb4CXUTkAqg/rzwcsY//2hfmYoyNgKvvRme6fDXvShHOVt9PaY3Ae/392Mi8+aLaumDvgMOOZvF1qxZI336yy+fwNVARRycI74b6cNRJRi6ypx2Zn+uaIOo6WnoMM/SEoltexWJZCyDHIogQZ6BL8xjTv7TvcKUKVOkHbGC8/BbGrBxjA+thw0L52xgzjhW36fPV81k/NwM3xkcfxyHHI8j/xksFeiztlixYlJmRO9RqX0X+P1EHHMjB0plJI7NQcLX7p8bZtGP4iSU91VINL63o11A7cuXLy/X2q9fP7viyD8C8PN/2Cbpcf+a/lJH/fthxHov4ijb0gqp04NmnxAEjRbrJ/4ATGDsiKajVDEk+DDQfziqkV2FAlOnpblAmZ27bQld42H/odRn+LMpD4cOe1tPAp4EPAm4JgEPAHVHlPmxQImbhg8frvClM7Ue/PuoRx4x7SgHDhyo4Gw7NS/SDk1tEBlR4cVI0fS9atWqkYp5xzwJeBLwJJAnJPDoo48qmqUiUIh6//33c71NRn/YOv45R/nKlVXJ93WR+bQRTGRjkd4Hc0mYjCqYmiY8C+vDS2OV9vKyKgHjyWeUWrREqZo1VOIQ+zHz7N8Pq43H16l6RRqo56vEb66Z2fb27q3Ucth61q2rMLYzyyW8HrTL1AcffCCm2/A9J8/68BKZ+6UXL1EiV1RPHDFUJVSqlDlGebAWtAMVAsWIWyC+H9FUGoFUVOLZZ6tXgu19DdsKwX1oiqkBm5+SX29VH6YqFKoczHG26dOnj5o/f768fw0bdiEqYbyqEkijkTL1aoh60UnPg+l7H+TD0jpxNDZBe2KavNP0nSbwaJJq0yYyDw3PS0Yn5AFiSoRAEpqmlcPrsDLuvlepnbtUwmVtVMKTMH2Ok0ai/Awkvr3S9D0fEslqAt7uuV9V102DVP6E/OrDmp+r4vkpL2e0Fxe6evUqFNaqUaMhmLP5ztxM9e+PqfxPpSqOHqh8apJKyH+aGg/T9/wJiamMMV0rXL5qiMQr08cgL5qQY5sAC+TEW7HvkJYuXaqOHDkiblyiuZ7y+ZS6Hfzxaq9uuUWpbt3CmRuYM55f0VfNU3NV5UpV1EfDPlJd1t+kDgT2q7al2qnO5R5UANjB43Zx5XB7+ztUx887mX2HR5f+2uncaODE6Ff6a1GXIz2MFJvcMIv+Dqf4FqkwEqfEQkh2hA+j4h7soosuUs8995xdceQ/AdP3tSrlSAHVZ9NhdUWp61Snsg9kqMeV1igk3pHXTlHqcXh1wPQAdwPi8SZDeQRgUl27YlCA3nrrLQUt/AxlMndgF6qRLzFe3KiqBVLukN61Sxl3wQwfLlASX3xOJbTMvbZYJdDn756pz/DnKtNpgkeeBDwJeBLwJJAnJeAGjprZIEhunNvj8d+SgKcB6m5/UTORKVoAA3fPlrPceF3wFWx7Umq0UHMqs2SnATphwgS+8SMKbiG9iLaQuUyBadNF8+FkYhH928uviiYPtU/syH+DqS3kuwDaQ9mj4GXXhP83+YEffhJNNF+BJG3MT7a97gm7xojmVPV5xfXaoytty7tVAEMbY9uM8LzYtFjNMmuacJ+GSDa8Z/BBNMv8QgwM3OO+OueIXP09eoYOnzJbBiyhafRPP/0kW2qC7sY1X4YrpPbXs5YrpbbwRYvry5h5amMPS46zXQZWwodoCUL5119jUel0JGrYfeWMQZylDKgw+qqb84+/d3jl9u3NMRgrkjWVIf1tgvWvwPxlhPOgxic1rakBSk3QeAnW3GLQSzlPtlQeM8ZsG03AZy3eqc9JLicy/2Dbm5ZS9rvUtv3111+lX5cv74oK1yAFNCymYTINnbobk3X5uUWE9xt7fwhjOA6/2K4GSJuCOf7uwbkcFvTGkeBBB5vN0JjmGPvhhx80AxNFoyeeMK+7alWt9+8PLxXAnPGLmoz7OwFau/lhyv+HfmNzP2l7owWV9Z6Tu6VCr169ZA6oVq263tv6APoHfXg5rnpiPHPja+DFcUkJ7BS+dv+yahadghNAIV7O6DRsEOc5znec9zj/2dPXKJKkT/qLI2BUAd14QRUNX74Zqv2LI42QePWvIRuB3HEerYfA9UEkYgCmFriR2BanAZgi8cl4jDccblTpC9yAGLu5RXzX9V91rfkcaH053GjkXlusMsitZ7i1Dd6+JwFPAqe+BDwNUHf6GI/SrBO+JstChy8B3PfIk0A0CXgAaDTJZO54mTJl5GV33rx5YQzofw9BesKO/Zd+hBboV199ddRm08yLPgYRiEgW85UqVdJ9+vSBWdjRqHUiZcQCQKFNoUuXLi0yfu+99yJVz9Fjxs6d2ndWFXn5X3N3J1nMrlxpD5gFPggumEthwfx3jjb5/93JjG3btO+M8tJHgbfetb3+lGPrda15pQRAGLtjhG15twpgaGNsmwvq9993hysX4NCAkvulHUNmu0j+Tl1Fpr4GjbRBu/1TiHbs2CH3MsGpiRMnyj7BqqdwjQQ/2iJZr7j3+i4yXhht+1jAmmMvFH6wLlu2rPTRK6+8gApNkAgyPWBfOZMl/HcE55/GmH8s37QGw1KagE6sSNY8ZeClYP2yqL8jvBH09Umfn76EQuIDNDzX/hc/nQFbFTn3sxRfvx6GvsXN9g0dFtC3nt8szQAAQABJREFUrrxcZH77qivj/uDI5zP7dubMt3UgwB79B0pspr/TxDIHdcUFdYR325RelhbAxyZ+1UVije+DOYGvgrIoDFksCR50sKEbCgKfbMff0cKGgw+wcTxPNcBxrdN7VTE2ab2t5A5dVpWT8fPSSy/pPw7M1BXmFJD0J/ZJBO8JwvHZPKfHPNy3aHMZ9OPieObGP8EJHSBjcxrZ2lJgylTTB2y+ItrIhFk0h+Z1SJT3Q7ZnMwsgoJVGsDK53m+//dZBrRSMn3Iol6Sf2lBIV5xTUM85MCtDPcJ6uG2kLXfjR7Pm5li88cYMRVMP9MH7D+WOAEyIE5cRUE0tGPfOINTgHFEJaVvctd2swGeqfOw4/SxtbN3qJutM89p4bF2uPMMz3WCvoicBTwL/WQl4AKg7XYfXEo88CeScBDwA1F1ZRwJAuZhGtGWNaODuniyHuFGb8ayzzpIX+WgA6CuvvCL5fNlv3ry5RrRT0dDk72bNmsGvmnMVx2gAKMGcli1bynmuu47Lotwl0Xy4+jp5+d8L35LfffONngXneXbav8ZSLD6xWBZfcVg8e5R9EqA2ih9aKeL388prbfvmZOCkvnJZMwE/7l/L5W7OEIY2xra5oHZzaNP3He9B+sJzopXs9GoDY8aZi96ipbSxcpXTav+JctR0/+WXXwSYCm0XLFigqQdIIIYA2BrLlXy7a5yMl+pzi+k1R1ZYcux3OVeEfLhfeumlAOMeRCUCG9Qzy56P14ER5tzjKwbAjohekJYAvCuMeQnDRX8VY14y4N7PBzCOvj8DVvVM8DGgnuirVse83x57MsQ6ru2jKE05W309QmET/lHNttE96qCtr4jMz00ur3ee/Dcu/ikpKdK3P/44DpYKPBMQRtA115j8q87qKLxrLG2sDwSOSx7/cY+6dqwRujJ+vPLhI5bM5fio5ZQCmJdmzJgh7YDbg6jVgI1rfFOVPsEjNowMzBknW2D8qCvkHr/kkkv0ruM7NLU+6ffzzS39pfw2fAA644wzpMzrD76R2nf+n+OZG/eCVx0kjs3nhK/dPwPvPb5ylWUsBAaka7xd5WA+cHaR90XYHnRQh6AyfRxzzqPPY3vy4ZnQCsWS9K+7i4vc3tryQsRq/CbFvscw1L0GmH1SuTLCDlE0ESj+AEwRmEQ8tBBHMeikL36KWCKnDtKawlewmNnHsLLIC5Rbz/C8cO1eGzwJeBLIeQl4AKg7MvcAUHfk6HFxKAEPAHUoKIfFIgGg1AjkC/l/FQC94YYbpP28hkgAKLUyqVnC/GmWiBnUeKhVq5Ycf/vttx1KUOtoAGjfvn2FV4UKFfTu3bsd88uugoF3BsmL//FSZfQvI0aKqaydxj3NI30wkxTzw+7Z1TKPb0gCgRdflj7iQpwLcjt64e8nZBHcbFFNfcC33664a/kY2hjbGppCGmPbHbaMeszox4yCzMW4W2RAFc9X/HRz0fsx0LRTiAhI0oSYWnnUeueWAWpS8AGnAa6TAAissFPp72MbdO35pWXMfL7j49TjTndee+01mdPOPPNMvX37cFQjwHQa0lKnLOIqZwCr9uEUAth9mlaVhkL1MC9xDN53X9rx9HvGPtStEpy/nkqfC5PqWzuY91uTC7RB1DJOeg3lKWM0Ra+31H38cbNt1ZA5Y8tcXWlOIZH5zH3pEFhLnUi7Bw4cSNXo3bLlMhR5Woq9C8VwXnu5tz4VvuXnldAzjq4OY9EHv9i2S5EgLnFbQvclMpe3x4E4iIG0OLYmT56saY4fiTAUAY6b7QI2DnA8vJS/LwIwqTdk/Jx+2hmaQGfH1ddJ+9uvaK39QEgJtBIY5bO5bZsr9MkqhtleyDO+uZEfgzg2WyP5whsS4Zd8HMQHJ/nwdEnbTJlFzwBfyrsW0iIkJ3TPPffItdIShR8y7AlCxHXtOFYSAaPy6/bLTbmlr5eMAzWQ2J5BC0yNXAYJmz07fUnztzUAU//+/SMXytRRwsCcidgX6MRcJAMuG3w1zzb7uGfvXGxJ+Kn7//243AN8hscbFC2ck/fLk4AnAU8C9hLwAFB7GTkpgVcw5zRy5Ej4oCkp6YIL8CYWJGqchY5ndvvqq6+G2HnbU1gCHgDqbueeagAoAqzJgoLaSdEAUARVkTxqZ6and955R/LiMb+NBIBSW4ZADtPMmTPTnybHfxvJC1I1H+b0eU4Ws1yA2pG/q7lg9p2NBfRRu9JeflYkYPw+W/tgeulLLKxpimlH0/dNkoUTwZUFh+bYFXctH0Nb/A5yQQ3M0hXixweaXfKe5YcDt4iglg/glgAbt93pFts8w4dRsglMhSK/0/x917594m2P4EcPS0upaXTVsuYyZrqvvc2S42x3zpw54vOTvj9//nk0KpVHIrAx1BmDOEsZUGH0NTTnH3/H8MpduphAW/360SNZs4b/puD81cwEAK1cAgDDxRQW4DhB8ngpBRVqIlHO1s9lUMZNNQGf8vtB3XRhdZH5gE0meInijogWBPxAx/5duLAX6vB5dUJDuRcm0/C7e+FaXX5eSeH9+E72Rxr9jF22izqQK4OH/c8GZVEJstgTPOhgQ5cHbAMCk0F7MIr6IPgAG8f9qzWwcZ3ejWoA3zP+TJin8yt+eEyQ8frxP4Ok7WfPPxMR4DdLS2gSzzmgXLlyevu10MgEP19TgJ8z4pkbh4EXx+VZSH8j2VPgzXfMsQDXI3RBEi/xUxW8M4jMP3JY+fPPP5drLQoHsU7c0Gg9FdqfSTpgFNPXLS+gKbdtx7dkOBs/g3GksP/7HQZIXs7slwEDMhSVAwR/r4E6MeV+8cUXIwaUP3LBTB3FjSp90Rzb45ni4FYl/533mH0M6xcDLp7yAk3b94vcA5XnFs7RZ3heuHavDZ4EPAnkjgQ8ANQduTOwoGNiVEd80ZbyjPweIjQl9XjoWLxbBDuJt4pX3pOAJ4F0Evjkk08UFtFyFH6+VJcuXRTM4dWzzzKOrEm8X0ePHq2mTp2K6M/LFbSBFIBp1RvhoGG6GiqGqLwB1b17d1WvXj2FgAbqo48+UljQKTj5VxdeeKGC9oPUY7RiRkaH1pdEQW3YsKGCKaycN5WZg50NGzbIefBxRT311FNyrkjVihQpIofx4p8hGx9g5Bg00TLkOT0AbU9EJb5TkT+vo1WrVk6rZks52E2qwB13K3XSp7a1v1b927SxRG629lWkExuIEquHIwfiyof9BFNskYp6x7IoAb1vnwp0uAehmQ2V8MwTKvGyS2NyhBmtemQDotiCnqr0ompUrFnM8m5lYmhLxG3eOhja6uKL3eHMCMhbt25V+CiBqNb93WEKLsYzfZVKXqhUtaoqcSjCH59CtA9jZtUqRgUn7ET8QqmzEfF9OCK/L8E+Z+JXeTBIr23tq5YcSVYVC1ZRb1YbGjrsaMv3tjvuuEMizD/2WG911VWfoB7f5dohdXfEI95CxuOowQuphSjllq4bP16pESPMCNbRIlnzXAYuUU/ADqb0fOMwf1neVvXKVcp4xIz0nvjRYJWAZ1w8dBKFeyIFkFogPYpE+vdfheca+0OpAYhW/kWZLmrbvs3qvKSm6qmKL5qFHP7nsxUm0qpYse2qQQNeyAxERC8o0dVP5j+pKg/sgP44oiqffrt680ycNEjbsH06uI9Y6aoekjENbXoNO3is5RsLWZwWLGCz4bMZPiqlFJ/j8GcdscbcuUr1xa2WkKAUXiFUuXJpxTTmjP0dDqo79e3Kjzj1fE+o3Lq8enAFwsOD3q7+sapQqBIi2f8pz0sA7Gr07Z+qMweWUaoE+v6jfcpoj+tzNDcuB8fQ1Q/GfhWeIibp5AXKePY5KZM4erhKsLzDxKwYzORbBPt/L9KFSE7uBnw0VQ888ABKKwXf4PKOJD+i/tuJ94muKjERkdm3BFTyYa1G1h6hyheqmKEGr347UkOMwTm3mmOydWuFd7gMReUAYi8oBE5Tp59+uhozZozKyrtP+BnG4CduVlUUifNFIaTcIWP0p0qPQVuSiqp84z9XCYVyry0hCew4+U/aMxxzQ049w0Pn97aeBDwJeBLwJJAFCcSDo+LhqqsiLCRT27ZtU6vS/CJ0PLNbN6PFpjbM28lzEvA0QN3tkvQaoFicpEZgzo8oBjR1tJqRU1OL9y6mDA0gUTdu3FjTxJu/GcGUmkghoqkcj1PTkhFFuY+XbNGK5D55r169WlNbk1pFDEJEE1jmUROcmuFOiT476cszKSlJTNKpOUM+1raHeDHiOyOyMz85mcZiJjFiPK+Hxz/++OPQYdtteg1Qao+SB4O5uKtNYduUiAX8d3USzYeDtc/RE+Esj7Kxa5exEZo3JUyNocBHEdl6B12UgP+GW0ztlAsuhqmqLybnAEJahwKq3LbyCls/oTGZxZkZ8juIoY0xFGflKMUZHIz3C4OF0T2FWxT4eZIZ0AQBbhjo5lQizq00R6ZmXsj0/S9EnGEoFGp+UTMxbWbTesa+X0XTiNrCyQf/ilsUt8KRJfuIblFOnuyD+tSwq40UhyphHGcNfGfOPT5oOhrQeAzRhg1al8C8hKboj2LMS8Yy1C8SnL/Gh2qbWwbAYiAs0Qru3C080+EvKtNRzhcjhXw90uT7ssvMttEU/JN/horM6XJg0zFMqHEQtfPZtxMnfoUo6vVQ8//Yuw4AqYmv/+7oHUWkd5COgGDH3hsqiHQQpEi3gNgAe8NCr1IFpKpY+SxYkN57R6QpoNLb7ma+32+yudvd25K9C3cn/zyYSzbz5mXmzWSSefPKVF26VSuTfplvn9S0y6y6TB3wWjVAe4EFpVddN6tlxkFchzKkdiPwiiZj6w81AxfAZpr1oJsF/g4HjPJOU3/2ydNPp8Tw3qtUE2mqx0+dOnXVP6f+Vtevrqrr//yu7roAhPmqNBxUcoz1af9sct+h2fbnRhr610Xi2Oym6cb6o82iK1Q1x0KvMJWPRQD5Q5E4FqCoaivOfOB3RtOmTVEqFhjg/QNAyqOW/FsAwaKyqhdDgl1ZFD7GCetSC+klKMKyT+BOFe4GLIzgI79/rABM1PB1DraCFJzB6r5grTIOjM1b4EbjIt3HvgkBfjQyrkrQ4s24d3gGNtu9tcsBlwOZgAOuBqgznRCwp45PlxjQvHlzYQoFODyXXbt2hV52f7scOO8coBYNPu61tuJ5v1kabgCTMEFwnjRQsFcUJuDSoUMHrUlUu3ZtQcCDoIJ9+vQRLLwFAk2BSwuB0FPnz549W2t0tmrVSmCWKXymLSB/8+fPL/DxJxAKCqIT63vAVx00W2rqRO3NcuXKCfsDAlbBh7mMGjVKXnrJ1MywaEU6wnROYKIpo0eP1pqjEKREQhUISQUf+0KtM/IUQT10GZjGC0z8tIZK69atI5aPlkFtCgiBNV+mTp3qoDZFtLtGzjMmThb18TQxoPW6pGcXSciZU+rXrx+1XlgpiK8paB6DRk8jaOB0ikzfzUk7B4zhI0V9OlekYAFoZ02Eplr01+rQ/W/LgmPz5ZKsl8qQisBPgNpVOsAHHwg0hQRjWwRDG2Mo7TddvXq19O7dWxP6CGp9EIKknSgowAZXjDbtcYLx+9rLknDVlY7QzSxEyLdTp04JNnKEWno58VyXrltXHvRXsBeOV/jPqS3cY0db/atPqZflinxX+3PsHcaOHSszZsyQfPnyySef9JRs2ai5BlU0GY9kzv/2KNnDUnugsdjOxE18B3NQXfPcg3kJSqhC46HGjUU6RZiX1GnMX4+iDI4Jj6OmPA8A46k+Ius2iFSuJIlDMKjjhPnAH4fEp3QQUj4kwttvC6wiRC6F4uJLIzdL2z9MDdN3yo2U0jnLmUg2/rJfV61apTGrV58iBQpQr7CZTJokMnmySKHeX4mn4BA0LqsMrDhFimaxamDWh/qaRZHAOq2JarTByQGg34T0As5tAt/jtGbgGKuLsRVpnoGRB77fRerVg8bxm8HEjQ/Bq6/GyQxoAubJnVemT/9EBux/Wnae2SZVc9WUfqXf1QXaw9KE3wVX1r9KXl78mtl3HAP/xjM3ch7ZglQVia2PDUanriI7dorUrS2Jb78Ru0AIBnmNJmp4D38L+8+jHfr27SsIUibly5fX3zjRcM28QeD9D3LsXFbpvPMk+FZLXixNdd5g2Iyfr/ovtd8u8gyaRoCxDixz9GnQH2wEQ5u4qdAyr3v37oJAjUH5qf9xFkVbI51E4sPXAiljQMEy0Ne0JapyShJaNpPENq0ypiIhd82od3hINdyfLgdcDrgccDmQSg7wK9gFlwMuB/4HOLB27VoZP368QFNTm0pZwk82vVGjRloASgHm66+/noIbNHGHfym9iCpTpoy0bdtW40BzUwtSy0H4SaCJHaKh6nNoh+pjrD8UfFIACs1LLViNhc98Cll5H5rpQ4NKhg0bJtBuFWiAwpTvRYFWhB0yQTh0w0HTewKFw/BpGJSf3j/U1m1idKMoRGRDp3ZyskRxLWymICMaGC8idylSGQgPxkbDdPPSygG1dp0YT5tjJnHMCEkoWzYqyeXHF8nAvS9rnMEVJkjhbEWi4juVSStYrNs1YArA2E47ZQTgkkcffVT43HTp0kUQvCztREEB6lJitHxM5NBhSbj9VknoYwqiHCGeCYhwc2f//v16E4O8I9TFvNUXcxasjbVJtmlcSwGYgvCzjfztPSQN8t8iXYtB+BcHwDeh9OzZU5cYOfJtbBT1w7lCoj3ttfq6k3+UD8JLykv+gbAO1vWJ5q31LV6A8G4p5iW8PmTMmMh3NVhmIxLkYImUUAaAMeczUSNGwxo3O9x6TJEEbIbFA38B+Rl/AR5r+88XLRLpB9ZwL2LMhLPS78SjckadkaaFH5OGhZr4sWIf6DaFm3/Q0IcZ+XIIyXah0AfYVBS8r0Sy1dwnOZuY0uE7S70hjfNC6uiHhTgOR+JHOYVyBZHU+0jf4KQQrn+M+tn8Yue70Hr/UvhJAXs4YD9ANg7hOIydYWGcLVsylsKcsbHPZukp3fXFkaNGyJqCS2TW4Y8lZ2IuGVlpquRIzCEjRoyQOXPmQNBbQKZUnCZZN0C0XAV17RjP3DgL95iIxHpOQMqFFB2McRNETUPl8+YxzaLjfOdDDp/kBqEjzhtEv53Opak5N0kRhFGmTZumN4ajF1uOZ3iAFmR323Vajnlzywg/3wLLncaPHkjnkB7Gn0F3inDDAN4G5N57AzGTz2mCT1N8bnS/++67yRlpPuMHxDqk8kgciRkHRu/nRFavFalYQRKHD864igTcednxhRnyDg+ognvqcsDlgMsBlwNp5YAziqQuFZcD9jjgmsDb45NdrFATeJaLFAV+6NChXPmqzp07hyXPKM7Mv/LKK3W+ZQLPazQTDwQG7+B1aIYGXtbnjGLMvLvuuitFXugF+EhT8FGqzekZrMGCaCbw0DTR5um8B3x1qnnz5in4H1MMpJY3b15VrFgxbV5q0Yp1tEzgrcjy0KaIVeS859PJv6d2fW32te+2u7QZ49KlS2Pe1zcPppIJSFlherowJrqLkAYOGAhl7alSU/eRt1PXmJSOeP5NdUCVmMSjICB4rqpY0TSndHJowwewfs7tR0COUsmALN9rb2qeeoqUUkbAnBCA8p89ZVTwL774Qj/PEKboI/yAqhFoEU1fr0AKdBwyeO+b2tS45vJi6q+zB+JqN6NSQ0Nf91Hbtm1QtiESzYs5L8Pe+zyA9yXTVNtTAvPP4eQbIMB9UmAhTNURwTfdXz4nyq8NRjN+/115Liqix4ZvyLDgTBu/2OJmSORzayTLIBzW26pMGfP56NMHsa53dNI8v2F1DXXKS7Ns+7Bhwwbdp99++xGU10qi4BoclapTB/Sz+FSZZbdo2rU23QszWqsGSpFVfOuyboOQCAame082kx++L8xrdv7SRJvvRJq+sz6RgFnwgoPxAQN900I/CdXAnHG8PMaP1NLjBxYVasfpraqiP2jTtIPjNS42VRWEqxpn2pPT0TeoL/rOtxhzY9Va5tzYMTCUV9ItAk524Rw2/npsjg24HvnU2LRZeXIXNMfCpNSZaD8B8uT3g0jnIt8qKYduDWAZo9v6zjvvJF2PfHJU+XzVkJ1Hjd2XR/f79IMTw6I/i6usy+1ITfxuEurCGwDHTjiAD3ddD7oMohsi54AukDhHFERa6RzZVFDyff6F7l9P9ryKQSAzAwS+w1/b/VxmqJJbB5cDLgf+xzjgmsA70+H4XHHB5UD6ccAVgDrL63gEoNAE0h/NjFpKX56hiT5AKVSkLz+CJQClX0+eB8LvWIwS97LLLgu8rM9/+eUXnWdHAArTOY376aefBtGJJgCFCZouw/aEAv3osb70a2oXLAEo2wNtCgWTVLtFzxuet/uT+uP/ZKkK6otp07RAN7QPQm9uQH7sgdsu7SvujdBc97fTHPC262gu0KrXVsapUzHJP77lEb0IvnfdtYoRvdMLWrY0hRwY2hjbztx18uTJ+hm0HwHZ3n2N3xZCeJ9b+/70zfs/e4X+I1j028t5LdDvJ+fKFRCEQT6tBSA/BbRl2bGFij4/i8NnIH2Axgvc6OKcVrlyZcRRexvFKdgojbQ/XlK28H3zMfckmskIaMgByG0vxbyEqmCTKjIp7be4gH/+okQ4AOhX13Ptjfp58zZsFJBj/3QIUClkqo90KKBYI5Bj3bjvN/vATM3vckvyqI0nQySwAWXCnR48eFD37WefzVGHD0PiqYZptB49TPqlZ76saZdcUVJtPXcwiQTFoG2QWLemSBTUGkfBh/ImL7y9cCEOWLJkia4HNzRhIRG2JKerGjXMej32WEoUbwulOksXPX4qVbxM/X0UvsPX1tP1f2IbMgHQAFcIrKRxOjTDXAiZmX73wKmm/bmR8+ANSBybzZFig/YBW+sKcyy0bhe7QBiMybhGftPX5h9h8kMvkY8333yzbuudd9rz22wYkGSiXRuPF1RllmRVXbfxd0qgbJt1qYL05myzT7CPq7ZtS4nLK1u2bNG+0vlsw6InPFKqru5FqVJI7IvBqaLgVCFjzx7lubio7mPf+9aWgFPUU0+n/ZbG+hngO9xjeFJPyC3pcsDlgMuBVHLAFYCmknEhxegGyTbQ5MOuTz/bRP2IPXr0ECYXXA64HDg/HKB/TAKEltoMPtpdaFpuAX1u0uQrHETyKxYON/QatFMQDfgjbUY2a9YsYbIA2qD6lL7yMNlrn6Q0PSNAg0ofn3sO5lEhgEBK2icozeIZ/Zbmf3aBbaEfUfpMy0gw5n4pashwUeD50p5dxcidG/7Z6kXsA9aVyyajJU4OwvTwViTTKjsjm3FB39uY+omocTDZzJXTNMWFj9ZoMOmvUfL1v59Kviz5ZXjFjyVbYvjnKRqN1OQxovPHMJ2lpTBNXJ0Y2jS7pMk7ga4xGF3aCVBwv+FrBt9zXh/G79OSeMftTpDNNDSsqOB0z0G/n5xTK+O5boR5h7Pt40g3+mt71HtEumxvies+eaLYM3JTwTviagfn0pEjR+q5bPr0fuh/s79ERoFOsbho2UFmpHCjBTANzD00Jfc3BBbhmL8xLWFegqtmuBgJTw2SDvQ98o6ibCOYe3cOxjP6vSyycLFIqZKSOA4m8HHCMuBbxrzv4/wSf/nOuA/cX2sT8Pcm7pHH93bSOQPKvCdVc9f0Y8U+0JUB/UISqlSZjYjcFXHWRebOZZRwBLJv94t4S72OawnyYoVJUilbsrfJsbj6C9JFSB8g0crdx2rsRMLrK/FtHG0CffEfgP9cBEDU74xEhh0PAzStRpB61JXPcDCCMUFkzpQ5MhIG+dmz5ZDpMz6RD/55VdafWi1lcpSXd8qN0AXodxLay/A3Xl3e2wHuHkHrHkTWxdPjmBsHoAD5VgppGFJs0C5H1qLyl1WUxGGDYhcIwaBjntf8197AkXeOBXQLNH/+fLg1KApfrpMi+lNNpjMBOHPktDeLPL79hBTPVl7eKpeyfX+gwPP+Qo8fgBuGVuYPeBWQihxCIcBxRrcjdD8C65ckV0QhaKn4yRmoHRK/ETnXdEPKGIDUXnzN26Aq/0rCvXdJQq/uGVORkLtO/GukfPPvZ0nv8Kzw4euCywGXAy4HXA78RzkQIhCN+hMf1FhmawdSjh8HDBgQ9d5u5oXBAVcD1Nl+jEcDtH///vq5xSaGrUpYGqDhzNwtDVBqF4WCXQ1Q+P60PY+ULVtW3wYBJnQZmqtHioQO4YzGgV/Q0KqF/W1pgDKqfUZDoObD+g6dtSbPtkiqIAGV9UHjU5sfQtPKiM9SNoCKe2qHAwbcQXjyFTK1U0bHNtmkJhk1yqjJ9/nhGXZu4QgOLSNhIYlnQSlYTDoCNK/FpoJ+vuxFQLZ/26Ro0Vc3UNT4u5DAigrOSM1M1AKFH1DVBY2k9ldDJOrCWZAWbWEIwVTBggV1Hw0d+i5IVkeiVhcNbZ0HWnIzUriefxpg/vEm3+P1183xRw3QaN4MvH385cug/L/J5Xnm++57aJbmVJ4suZTx64LgTBu/SO5aJPL5nQB8WG+rRGis8vl4/U2PumfdNfoZJe/jAUZXZ5R19umCBa/DhS2tIg4rKLHBykKpLGUPqxLLy2jaD/4R/O5dDcxKSKzbD0gEH6YUzct84MVW85qdv0cQzn3u3Lm6Hnv3UpsvPMycabYZlutqzZpgHANzxo5cu1VBuUiPn8GDB6t5/3yh615mSS61+vgyXQDKEDo/F2zo17Rfb9a3FOq+Ip658f9AKw8S3egs1nRj/fHN+UzPu54c+ZSxclUs9BT5UHxVtyGR331T5Ia/wO8ZWpVAmKzo3ic2bMQYQMejbV22ZVelF+dSa0+kNOHm8/4gEuvSCc8MvFXosdimDS5EgG7dumm+V4RPk2P0beIYvApK7IsKSIcco5oaQt6XBph9XLysMg5lbF2s+ge+w+cenmlddo8uB1wOuBxIdw64GqDOsDyuLSzuKsPH3nkR9aYmaMl5qYhL1OXAf5wDllYmpoigllShugeA0dtfeeWVoDz+WLBggQwaNEhrTYbTrkxRII0XLr/8cmGQjnAAMz4d5Z2Bl6jJZM0PWHAhiEYZYSARangyInooWDQhnA3Nivqbke4zEgI1H/695irZDu0HCLh1hPto9VKLoHgFrSsoF0niJByKRsN289LCAfiCQIRqqLQdPyEJTRpJYof2Ucmd9p2Sztuay1l1VpoXbi8PFHokKr5TmYytA0UhaAqZGnht2jhDuU+fPvq5g99emxGQ7d3XGO6PFl0gv2SZBg0rfGtcKBAYFZxan9hY0hGk5xcrJt+gkfyigpKgWDrB1DRKrbYwg+80Q6h1CMN0UKquXRnM5Hek2kgp53xcTDMoqC2qr0DmYpEsUzH/ZDFJLlwo0r8/fmNeYvTzIkXC38qYh/KM4YIuzzIN+AWT8RRUR41W0EwzlCS+2k8Srr8uOdPmWR/gHUCqgwTFRw0I1K6fD2qoPvwwyDd/UVYfWCYlspeWgeXj0zClRvShQ4fwjjqOd+dItHcagvMVkubNBYH5RMp81V483n2SL++1Mr0kGOKH4zj2QPIioYVyC5LahLrwIiAREZESKpnnsf6y3xl8iUGY+H6EC5iwRX7/HZrGj5tZ770nUqtWMhqmKDnbxCstT2P8yL/SsGFDadTxIblj/RUa6TlosF6OoE07duyQTp066Wvvd/xQqg2ujo7ju+ecGJ2gwmhrbvwT5Tv4b86X11X+88gHhSjzRnvzvonvvCkJdTim4wPoEcsOJLI1uSci06DVTHN0JC1inn/+ebntttsiI+uc0+iD1pKYeEZmHUyQz/42ZEDpd6RmHqjyhgCH/Bok9pS3N8IO4VHlJwviOYYFbJwI/Ljrb6Hp06dDazlfWLz4L/6CIlQzxoMqHyFZ+tE4TWcwfvpZ1OtvYTAlSOKUCZJwScbVxWp66Dv8/kKNrSz36HLA5YDLAZcD/1UOOCNHdam4HLDHAVcD1B6f7GKF0wClBhDmI4Vo79BEgHqOH+jbsnz58jovVDuS/rwYjIjlEAldlzjfGqBWvcIdf4CvPNblnnvuSZHdq1cvnXfdddfBt92JoPzZs2frPAZCsqshYWmAsv0ZCZbmw+nCJdVXkyapb775JqY/UmpLecqYGkPUonLh/HLA++QzpnZKucrw0wdHfTHgqR2Pa+2pm9bUUqd81D9KH+ja1dQmqgT1MsQZcwSoXcZnktrXdgJy2b2psWYtAqfk13z1zYQTvAsI6DuQvhgD/X7ClFZtwnX6/KP219yA9gZqGqVGW9jyj1y6dGn1zz9DQDkPUhGk7QF3ce7UWIa5J7s5//g+T6b7zz/wNlraHIMMLBQJqK0eyW8x313eO+/T48J78x3KAM/iBSo+k8f09RioE9kOriMxlFX16kp9u/87/YzS3yr9rsYDiLbu1+j9FBqu16Ko6eS0Xz+TfomPBmnaJZZdopaf2R1Euht+sW73IzHWjXEavIAWILU/vW1wIQ6A+b0eY3xvRrKMoBvvq64y6/XQQymJezFnPCvP6We8ZIlS6uDhg+qhDTfr+rfcdJ/+luA3ATYdNU7j+x9RHgwt1tf3Gur8VG/dVx7OjdBGjQzsx3uR8iCx9cnfKPgRFoJ8wD7wcFicWBc5PMlvPndbYiH78x944AHd1muvhc9HW1rp3VEyj/r9ZEFVYWlW1WrTA2Hv9BOusi4Vkd770eyTHDmUWk2V4DDAwI+Wj3a4AgqDkdpLh1CQ3z3sC2qBZhxQ29MDrU+P5FDefi9nXEVC7vzk9vYZ8g4PqYb70+WAywGXA5oDrgaoMwMBny4uuBxIPw64AlBneR1OAMrovxRSUFgB35GKgYYsoFAN2pQ6DxoeChqf6qmnnkoSjFbHihBaDxo9swpAKayFNqtuA4MwQFtV0T0HI9VC+1WbqrGddiEzCEB9P87XZp7nEnKqX159XS9mGVQjFnixFuQC1IOFrUGbOhfOGwd8X36tg/N4suVRxpKlMe/z6aFpeuFUfkletfnk+pj4TiHMmZO8oF650hmqe2DPy6BpnFPee+89Z4iCioENDE+Vmuait1NXx+hmFkLw+6mfZSviOyPAH4JEmtGeKQAJNMNlxHFGHqerBEYijxf+7//+T89/NNddsGAyiptmuEp9Ei8pW/g6UA9kJ1pg1zO4CAVsFDBS4BYSPy8J0YAczHurvzzskgP26jSO7+2Belx4CpdQBiJwxwt84iojkc+BbwNGPGfdGAH9h5X7VfXll2qeD9n3Vly34PuRPKdwe926jih7F5JPQb6tTevzPLhCFYfZOPvzzb8/C6I9Db9YL8QhUruQCF50uZ7LUWkjeF/PRIjwl8Ix1oFj62iUTRkKotnuMmUU3vHBxHyYM76V7xT07lD3LOrXX39V7+4ZoOteZ0Up9fc5CsqU/lbgHFC2bDn1901HzL5HH/q++CaOudEKyEUO/Knpxvrjfe5FcyyULK8MCJ3jhd9RoCYS74jutwX8NmJbGRQSFic2yswGTh51zptP3bomm6qznHw7nKLcX7hyBRLr8gaaAm8Vul+GDk2Bqi9QoH399dfrutx///3hkVJ1lYJnSsIp/OSMBDv8DAK92XHPA2Yf33Ar3GhkXF0CWTDn0FT9DKT3OzywDu65ywGXAy4HAjngCkADuZH6c3wOueByIP044ApAneV1OAEo74DgQvrDnR/wOeHsi5pIFqyF87NrrrlGCwqZzwT3Fqod1GIQQMFC05HfmXe+fIAm3SjMCTVZeO9wGqBE50KvK9TcLEGv1Q4KfOPVTstoAagBQaenWBn98b+lRRu9mIUZfxiuBF/ywcWpXjAXwIJ5V3Ce+8tZDlAA47mkuO4j37vvxyS+8/Q2VWlpQb14+vivMTHxnULgOh3rdb2gxvrdEeACvEGDBknPY6BWeVpv4G3T3lz01qijDIamvoDgr7/+0s8yhVOWb0YKq55FGyn8oMghsMVp0TTivF2kSBHdR6+91h+U6yFRsNEZ6fyAt6l//qmL+YcqjH6gIAdTtxbs7NplXU15pNagnr+KoHyIHMxYvERxo8GTkEP5vv42ZeEYVyg/vAWJfH4pABfue1W+fGb9Ro7yKQr3KKC8b/11QdYSAUUinvI9w7796af38X4tC7z9ii4LixeHAPTSY6rkisqa9m27egTRoPZhFSTWzRKL+mb6eZEDvFgdhB71x3EI0yn4ZD3olzsSfAsWYm8Q73kFf6XBWMZupfYV+EsVkaJ6/MA9jlpwZL4qsTibTr8d/UkX+PLLL7WAne/chU8sNvvuUgg/V+5NnhvfeS+YeIpf1LBFB+ix+X2K3HAX0uoDlkOTYkPyu2u4G4S5Bvc6CsEQNT/mcEcpJuzC+CkKrDyq784cquTi7GrR0Z9TlOJXWDMk1qUlflx1tTkWw2nkWoVfeOEFXQ+4NVCHD6cUqFp48R/5guAcUQppb/zFHSzhG/iB+R4oVEzRD3pmgMB3+JS/xmaGKrl1cDngcsDlgHIFoM4MAnymuuByIP044ApA04/XvBODIYSaiVs1YEAhms5RIBoJx8LNrEeapSESrWJAJQaBSA1kpABUaz7cfb/++P+nzpXqs9lzFIMuxBIyGWuwYM5pLpp9M1LTareMXQ5QG8Vz4226j7x33R+zb876zqo7112phR+dt3K5mz5AC01YamrhEyw3HQMGTeMGQ3FIduDr0DG6vslTzEVv7oLK2LjJMbqZgRC18L/++mstmKI2OgVUnGs/R+Uo/KAAbHNARWcfmqLHS2o0jbi5Bd+Euo9uvfVWCOO6gDIFG5BMqpMBd3HuNFKgnlWIS0NTXgpAGWwnEhgLMHdlQUqAAO3/grGMf/9VnrKXmc/b032CM23+ehJ45PPdSGf8ZRC/CxYRZt2aNFHqg72vaZ6XWZJbbT0V3/ijmxn26ZdfTsO7k3f6FvMC7ocbsu1lf22paVdYe4U66rNqoNRpYN6BxBJWy4yd4AM2sSgM5qaWXWC/z58/X9dj2bJlEYtxT5NBqFivN94IRjMwZ5y7xlC3yR16/Nx8883q4Jk/kwTDA/e8rAvwO+KSSy7ROO90fVd5IEhl33m/imdu/Bu0LkPi2HxJ0431x0DkLE+RUnos+F4NqXyswv78V3AkvxsgHfVfi3agULkSfIdwzuMma2w4h74n9Txq3uF8ut8tvoWWHYwLrEt9pJ6oGPuEriJCNXKtct9//73eqKZWN11pOAcrQAqDTvfFV86RTQUlY+kyc7MDpu++uV+mgoLzRfgOv2Ntfd2X6fkOd74lLkWXAy4HLjQOuAJQZ3oUr1/7MG7cOFWgQAGdqEFmATUdrOupPb755psWOfd4AXPAFYBewJ37H21aRgpAqU1In1dnLiqivvlonKKpLAXT0YDmkZ7K5oKZZpMunF8OePu/ovuIWrrU1o0F/X5/Si+crl5VSR3z2Flyx6JoLx+eIPSCumRJpVJhJRr2Jj/++KNegDMCMoUtToGxZavy5L3YFGx8NN4pspmCDjcvEFBOC6a+heodBWUUZGyHhJomzxSATAuo6Y7TW5O0hVOjafQ6Qq1TWENrgAMHRoMyBUwXI60LuItzp8YGzD25zfnH93EyXfqarYx5iUKdzp2Tr4eeGZCDeUr556++obkQqjV61Hze6l8Ltx7nUiLEuDIL+eRxNSQofCbBk5CKsm7lkPnDnoVaS4/anz8fsRPZO4mMtj6YO/dz3a9798L+W+HBA7z7rkm/6Pvj9fNffGkBNf/UFp1n/WFzWbfbkDjL020J3ZdQ+El3JvEANy45tmiGT3P8cODzKQWZuG737VA5ppA2ELyo0Gvyph4/lxQqrPZB073Fpnt1/en/02t4tU/RG2+8UePcddvd6lxpw6wvJLjxzY1NcGuOzZuRIHmNAXpz8PZ79Fjw3nJnqnzAUseU/K6EZFex1lpcIkhjTB/cZhPY/3nUn6cLqCrLsqqHN9yifPTvEAJL8LsCUnmkD5dG1si1inFdVbSoqZX78ssvW5cdOPKdVB2JfdHbAXqpJ0FfsZ7yVcw+7vV06gk5XPKlXU9myDvc4Wa45FwOuBy4ADlgvaMmT558AbYu/ZoUlwCUfvYsU1P6CrTgT+zSWtdTexwwYIBFzj1ewBxwBaAXcOf+R5uWUQJQ+pGkmec5CEAXvthfL2b3798fk4ve1uaCmQEzjOiy0pi0XIToHPDN/0n7ZvUkwo3Ej/OjIyN33j9f6IVT6SU51arjWOWmE0AGok1coSgE/33O3JQ+aBlMjO/0/v37O0MUVAwEY/NA21kHu2iOwXyBwebNm/WzTJNhCqho/n4IC/370U4KY7oFtDdQ0+iJrc0DcuydUtBK9yX0fTxv3kQUKopEwcZYewTixOJ844EUVwvs2gYXhgtmjBUEHKoFTUeqOkYAb0P//HUNxkKIHMw3fKQeF54ChZWxc2cECpEvU+BJwSf5PDMADVbium6w3lbf/XZEXbGyjH5O3/jjhQCs2Ke0OKAwm/26ahVN2xsgnVNLIN0i7Zy3bFTFl5pagH0PBi9O5gKT9YKMWFn6pl7In7QbgDLgxb/IsAl8T7AOiAye5LM7XNFXXzXbDe8ICNIUjEHN219kocoiWcGbBB10b/i+gZov9Iu6/+xeXYDPPucAzgUH7oa7FvQxhba+7+KZG4eBFsdlCaTdmm6sP7433zHHAn3A2ngvhtLjm7QOEnk+OjQzwm8qebCtefLkUXyOY8M8CJXzKK8vL9woZFPVlmET4uy+FMX+wRUMd12XAccia+RaBSn8veOOZK3cQBdGFk7qj5xz2RfXIp1NPRkHSnqbNDf7+Iqr4UYjY+tiNSej3uHW/d2jywGXAy4HonHAFYBG4479vKx42duGfPnySdmyZTU+/NEklYN5RtL1pItxnhQsWDDOEi66ywGXAy4H/pscgBqR+Jq2EvF4Ze/DDeVgvTpSvnx5wSIzaoOMSVidIUlukSzTsWzNFRXdzUwDB2DvLUaLtiKGkoR+z0vizTdFpQaBgTy1s73Gea7U61I7b/2o+E5l/vmnSCsMJYo6Xn5Z5Prr004ZnxCCoGIC35IC7S+BGXzaifopGM/0FVm1RqRiBUkcOdQxupmBEKKCCwQnuirkIaFGjRoyokABWY/zUkhv8KIfXv3jWVl/apWUyVFe3i43wrps64hgddKsWTOBj1bp27e33HHHGJQ7jvQgkjkObRGKA8noCWQ2pIpIYkDXTcKcxJQnj8h0zEs5c4YnagzGOP0ceRdh/pqG+SvgC1StWSvGU310wcQxIyShXLnwRCJcPYvr3ZFOI5EDjZEIe/eKtG2rT+XNN0U+LtRGDhzZJ/XyXiO9Sw4wM2z+XbduncBdjOTLt1dq1vwMpX6Wo0ezSdOmIt7cp6Xou83F5zktZS9pKW8WbplEdTfOXvD/6ocj2CfGt+DFQJyAB5oXNj+B4V5BVq1apalVq1ZNEKRHn4f++fVXkQEDwOMEkcmTRYoUScZQmDP+bvGvtJCm4hOv9OnTR4pcf7F02viiRvqw/Hgplr2E/PTTT/Lqq68KNMBlcuMpcsmQwiKoZ+Lww2Lc39bm3LgaNK3WD8d5aX2PaH/UwkVivDQAlce9Jn0kCTHei6G0fLjQC+kI0k1IjyPFArjSkW7dumm04cOHS+XKlWMUOSCG0QG8EXl7j1dWnlAyufJEKZq9eIpyvXEFLJe6mBJ+fljk4EGR228XPLcpUPWFt99+W6DZK4ULF5YpU6Zo/ofHjPfqOBSYjZQXCQ+sZEfKGDBGjRE1A3XJnw/fMh9LQvaMq4vFgX1n98iTO9rpn8+XeiPd3uHW/d2jywGXAy4HXA6kEwfsy0pdTJcDaeeAqwGadh66FJzlQEZogHobN9WaD0er1lKfz5ylzYtjaXkYUEjxQHGDGji+cc7ywKUWzAFtfun3zeqxEZWWpqIN19+otadabY7tJzT4bqn/RRNXuH/Esto0deVvJwALcErvtN8/+v9zCnyffm5q/GTPq4wVK50imynonIUGk2Xybvn9XALVwO9QO2qhhZrhfvv353q8lEGk8DUnlsfdhoYNG+o+ojsij+cZlKdWF/UfU+cLOVYFfLDb19p/8D1srE3GpqIcFOb0GBw/Pvl66JmxAuWz++evOcG5xokTcOtRQ48Nb6euwZk2f1GXk3xm8CN4CdHAYNIIoK3rds89So3a96HmedVll6i9Z+xpIvpJqeRo69Oxf3UZLs/WWY0bm/TL/NBZ0y67upo65LVqYOrYPQBM1s1qmQElQU9hPy/e0mRs/eE7gj6iqf25aNGiiGUYK4euMDgv0DVGINA624s54wF5UI+fqxCJ5/DpQ+qqVRV1/Qf8zrGktL9f+v3lPPBSh37Kk8Osr3emoby250aoO+r46xybT5FsTDDgENNTuqI5FvqEVD5maRPhPRzIbyiqqr/NS1H/0u1MzZo1dVvbtGkTFdfM9EHz806c5lG//Ztf8+2V3fAJEAbG4hrrUhupz4dmn4TTyLWKLly4MEmrm/OIc7AepAohsS+mO0c2FZSMteuUJ1cB3ce+aRlbF6v6GfUOt+7vHl0OuBxwOWCHA64GqB0uxcbB55ELLgfSjwOuADT9eO3eyR4H0lsAapl5noUPxP8bOQqBNL5UDLwQDYzTWHxe7l+AtoyG6eY5wQEfohnTRJuR3w0bAsC3/nhJL4Lrriit/j53yIkq2KLx2mvJC+oDB2wViYlEwYplVk2ftE6BgSjVHvi6JV99Hw5ximymoUO+UTBlCT/nzZundsM3IwUfFICMCagphW/VlhXWY2b0fkhF4oRBgwZpYQ20/xD9m7shFGowqMmyOCnZQze2Y+7Jb84/vpHJZWjqTpN3CtpaRpmXDMjBPBX981egDwA/KW/rdubzVrOuMqLZzyffOuiMo5Q8roy0ISAHAbR13RBAW/30+2pFYTP9flL4HA8ER1u/F0W76+IjRpj0L31lhqZbfEke9eXJNUGkQ4PwaAHkTX5e3AFhshGEHvXHhg0b9BijoJ0C90hw331mva67DvfxBGP5MGd8KEP0+CmQv6DatWuX6rC1ia7/XeuuUud8DOpjIKDT3RqnwXU3qDMVEewIfeztgs03v99qDyN2x5wb2+LmHJtXI50JrkiEX96GjcyxcHUDuEgIqXyEMoGXf8MP+tlkWhyYEeW8Y8eOuq3Q+rQZEBJMRLv+PlNA1VyeVd299mrNt9BbrMYFiso5Nj9cpxRdlMCdsvruu1BM8ze0uhEUqbSuS+/evcMjperqSZSqi8S+QCdmIBgnTyoPNn61C5THO2dgTYJv/eYfL+pnwHyHYwfBBZcDLgdcDmRCDrgCUGc6BZ80LrgcSD8OuALQ9OO1eyd7HEhPAaixeg2it+fXH/9Le/fVi9k9e/bErKj3CXPB7MFqyoguK41Jy0WIzgFj8RIzKm0CBHVffh0dGbk/H/lelVicTQdVWXT055j4TiHQ1ycX1HD/iEAozlD9FxG4y5QpoxfgzzxjaoI5QZmCDM81N5iLXgg4LjTYtm2bfpa/gLNJyzfjQUSiaoyGUvjRHsmSc3ng+PKB9Q30YrvNZjjEjBOWL1+usmfPrvtozpwxKF0SiYKNQXFSsoduQM7mucIvsGsSXIbBjij8vAzzUrQ9HG9T//wFp4xGiBzMN3GyKfDKXVAZGzcF38DGrz+AAxms5vPEAHy46tTCJj4j3/xwQl2z6jLN8xd29QzAin0KFwNaQ5/9umwZtfyuRDqt1kDOmTOnUtmv3gG/nxdp2l3/HBlEkHIu9j+1f1f5c7z9/bwoBl785b9o48CgOKwD02GqeEaA96D+yD65+GIFrdVgJANzxtLElSo7NiGo2Tlr1iw1/s/huu6Vl12sfj+9QxcI1ADf/dBe9A/qfDmEn7/450ZuYnxBsXM0mIBMjstLkbZFQ0zK8w0aao6FgpcqbpjEC4dQoD4SeW53W2H69OmaFznRmWvYqTHhZwiI8yLQUR71yMZs6jL0/e7TO1OUOoorNyCxLs+dgvfTEma/UCgfCR580NLKhSA6QmCrSGWjX++EbPZFPSRUJgPB+1gHs4+r14YP84yti8WGwHf44qO/WJfdo8sBlwMuBzIdB1wBqDNdAu9D5wdQPcHCXrZu3aoTfQhVrFhRKlSoINjhFPoNdSEyB2DqJL/SiRMAC1IpF6c/rMiU3RyXAy4HMoIDUC0R36MtRM6clf333i37r7taz4UlS5aMWh0DbrIU3QPm8Pv9pPsuF84LB9SRI0m+WROe6iGJ6KdocMjzl3Tf3loU/j1dsp9cnf+GaOiO5cHVJPw/iuA1Ic89Z/qTc4J4u3btZPfu3XLVVVfJG28EeqtMG3XjBXg+XLQE7v9KSeJ4+qq8cABCY9m4caNuEIIR6WPVqlVlwsUXywr8Kor0LpKZQ3+B/WT5iUVSPHtJ+aACffLZh2PHjsmjjz4qEI5I9+5d5aGH4HBT/kW6E6m7fUJxYBp0y8mGlIc/xoCumzlTZORITEuYl+j3M2+EeclAGfUJyufzz1/At0Bt3iJGlx76Z+KwQZJQld4x7YMHqCxNz6fkQGskwl9/ibSEC07DEHnlFZHPS3WQ3f/slBq568hLpd82kWz+hdYl/HwehX/TP+Xyy6ei1Pdy8mROadIEU3niOSk9tDn8sB6XEhc3kqFFOiVR3Y8z+n4kkIW1kYyfwItXcZKI/1MwJi7FuQ04c+aMrFjBToD/0CpVpFChQmFLLVuW7Fdy/Hj4nKXTWT+ov+ET89Hj0tzA+JGz0qVLF6lyV0W5b4PJtXfLjZIyOcvL4sWL5YUXXoDv0AQZ32KiFB9UQruMTBx7RIxHWmm/1XpuvO8ei3SY40Zce8Z//UMcK4bBCb6kVqwUo7fpFDNx3GhJwHdvPEAp5lNIh5GuRuqOFAt27twpHTp00GgffPCB1KpVK0YR+IU2HoNPTiWD9hry2zEloyqOkdI5y6Uo9zyu7EGqgYqtwVy9b5/pn5l+msPBkCFDBMJtYTyETz75RLJlyxYOLRXX+PB9jJQTaSJSLqSMAePjqaLGT4IP81ySZcZU+DDPuLpYHAh8hz9Tsr9clb+BleUeXQ64HHA54HLgQuWAM3LUZCr4UFM0zypatCi/R8KmXLlywS/Rcwof88kF3bMgDhxB1FiLf/gYDcr7L/9wNUD/y713YdY9vTRAva0e05oPxypWU3NnzFA//PCDonZRNDCgWOIpgAQNHN+QaJhunhMc8D70iKmdcuV1yoihgeODLeujG+/Q2lOPbLwNGkEOOeC00RDLxPVaBPJNhZVo2DtgAa7fOViAa7PYsEipuOj7+lvlgTatJ2tuZfy2MBUUMm8RamkhWInWyrP8f9KH388wIabmVwWkpQHVn//vPD1eSi3OoZYeWxCQY+8Uwk/dR3Xr1lVnzvC7gFpdsC1XkTUC7VEOj+X73Jx76LvTCGjIDigKFsC8hE88NWxY+LK8aqxD+Vz++WtKMB5N3T0wedemsC3bBmfa/EVDZPL5eiRq3BHoB/f228263XKLUhP2j9I8r7S0oNp5epuJZPPvvn37dN/OnTtT/ftvdZSarEu2amXSL/PNU5p2afjP3Os5kkTVg7NA7V9mGAfBB2h9alPyfkmoMU9ojr5gwQJdj99++02bp4crhE9GVb68Wa+ePYMxQEJ571XqUWmmx8/ll9dWf588rK5fXVXX/9mdplk0TbAtDfCn2z6jPLn9fTcJ5W3PjTS3hsqwHpvUPIwNxtGjylOhqjkWuvWKXSAMxlBc41jgne0o1tKFQL169TQ/GtORa0wwwPuGwMqjlh0pAI3/rOq5nd3ClvoYV1mXmkgvjTH7JJxGrlUYwu0kre7Zs2dblx04bgUNauBynpjgAL3UkzC2bFUeuP3RLlDGjks9IQdLBr7Dm2y8PV3f4Q42wyXlcsDlwP8QB1wNUGc6G5+vzgEd/kObSX9QWMK7aFgEqUgAAEAASURBVMdLL71UYafTuQpcQJRcAegF1JnnsSmICKuYuEi6UCC9N0bSQwDqGz9Rf/ifzVVQfTd0mKKpLLSKonaZcQ6LT9jz6QXzw1FR3UwHOOAbHGB+uXNnTIof7n1dCw9qLi+m/jrrkAPOmHdVKpqJq43iYVFWrlypcuRINosNi5SKiwYESJ7CJcxF71vvpoJC5i6ydOlSLZiy/H5SCLoPm8A0NKUAJHDP4s+z+1WN5UX1mBm89824GzZq1Cj9bZUvXz61bdtElM+LlA8pfkGqnZsbuzH3wIxab768n1yC+wL1MS9R+NmoUfL10DMDcjBPNf/81T40FwK1jl30uGDwIyOa/XzKovoKLNw1jwPNy5lh+cXF56X6afsGVQ5+Oen389PD8X1rnoSvQvpnpsn5jh0PgrLZiPHjzbYX6jtX0y2+JKeacXwpb50Eb+OM/X8N0j9IWgB5p8kLz434HX3fCyWSYTOiTLEOHGN810eCRx4x63UFJICh7kF9A5UaKWP0+MmTO6/asmWL6ratta7/rWvqqNM+k65lgn1lvavUqWrnzHcPZNO+IcPMvipQWBkx50YKPSlwoygSg8AGeJu2NOnXuRIuEkJ8JNgovww43AYgz3+2gU+UnpASc30C6yoo/icLryMXh28BtOvo2QKqzoqs6rY12ITwpazrRmBVRmJdPoD8MVs2s1/mzsWFMMDvAFjG6bogCn0YjNReYt2uRmJfoBMzEPRmx+X1dB97m7fOwJoE3zqj3uHBtXB/uRxwOeBywD4HXAGofV5Fw3TMBB4+iQS7qIKIsfimgKkTTNxvu+02bfJeCnY4uXPnFkTR1OZ133//veCDQw4ePAgzpZbaDBSRTHW5C+0PhCswj/LG3Sw43U8q8zfsHfERnPTbOqEplAv/2xyAtoZ+jrAQl/r16ycxA9oN8umnn0rTpk2TrmXmE47vvn37yo8//igc+3SX0aBBA3n99delWLFiQVW/9tprNU7QxTA/+vTpI61awWQvg0Ft2ixG1566Fus7tZOTJUtI7Zo1JX/+/FFrZjyLbJg0SlmYS34UFdXNTCMH1MpVML+ELTkgcexISYjhcmTJsV9l4F7TlnFIhYlyafaiaayBveJ4zPGcmLgTJgSbuNqjkBKLz1sT2PNyzqBZbKNGjVIipeIKVPHE17yNyKHDknDn7ZLQ5+lUUMm8RXbt2iX79++HOWyi5h1rWveKK6QXbMJhbSzXIXXhRQB0x6Tr9pbyj/ew3FDgNulWnA+3fVi3bp1AYKMLjB79DubHATinzORFJN7JWVD4ZPHx1fEPzLTvxzPxZDL9Z1F1mlrzEfkoyrxkdEMZWkJXR/nByeV5ZkyfKWo0CufMYZrCRrKfDy6W9Ivm5ZaBNc3MaV5OoNeg/v1R5wSRMRPOyEsnMK7VWWleuL08WOhRE8nGX2wooo3L9LdbsWLLpHz53Sj1sWzaJNK1q0i2un9IzkbtRflgel/qDXkkb/K7l46LRiLByl0GIV2EZLyD3pqHk0vwbQwr+oQsOLcB/K62vv2g9SvwUxm21PDhInRJwFcK3RFkz56MpjBnrO27XnppZwEio0aPlJUXLZQ5O6dKrsTcMrLSNMmZmFMCTbCnloMJ9kyYYFdFXTusFuMWc9JJ/GiUJESdG6fhxpa5NUydJXdyRSKcGaPHwkUCKp8vr2SZPkUS6FMhDjgCXD4Z6ArpjHQDUiz4/PPPBZZq2swcPkClQIECMYosgbjfnO+77Dwtx7x5ZGbVaZIjMbiup0CFw/4c0sNn0f93wGMA/DQ8Bdv8+/EchQMEYJIdO3YIrKNk4MCB4VBSeY1zzDqkCkghD2AqKaa2mPEkntI1qMtlFSVx1LDUknG03OJjvyS9w4dWnJRu73BHG+ESczngcsDlgMuB1HEgmnQ0nrz7YJOHGuiEBZSC78+Ixbnb2r9/fx1plmUgIFUQ8kXE/y9nRHMFYPErtcf/Il9cE3hne41a1Bw/1ESygMESqFFA867/Aqxdu1blyZNHt4Ma5O3bt9dzAttVtmzZFHMJFitJc020Z2fkyJG2mn8+NUDp5N9To47WfNh7xz1ak4dBTGJBkukptEeMJbGw3fy0cMCAKxYP3BJoU9yuIbajYQgzyjsjxVKrjJFj0wsQnwjPg6lN9OSTzt0VmyT6eapduzbMqqk15Ax4+71sanUVKwPz34POEM0kVPgNMxcqXdTMs7QEqak3CPWj5hcUJFVgiwfueVmPl9orSqpD5+wY6CY39MSJEwqbnbqPOnR4HBn3IFGr6z4k2HufB/D28WsrlsL8E/Bp9vnn5vijVhsMfiKCDybT1BylCbWxPhjN2L4dEeUv0WPDN2JUcKaNX4Hm5e2Ab9k+HDqUHGjm+eeV6rG9reb5LWtqq1O+UzYoJ6NA4Kz7dt68MQhGUwIZaxXjtdSogfbn8KjSy683+zMkiBV71tL+HeonZ/wGPmRFSkBvfZ18j1hnfBYttwrwMRsRfdUqBe1ts18QzycIDMwZR0ufVFWkqh4/fLduOblBlV+aT9d/5kHTpD/QBHtmz9lm3+VCfRfHMzfym/9SJI7NCUH1iPTDWLsuKSigb2p8GroWTerl8pmjMjLHRiyAj2N10UUXaX7A72csdOT/jb0cRPlCu0buy635NvvQlLDlOC2zLnchNWxi9smVVyqMobDoKlire1t4pFRdnY1S7IeLkFanioJThXwzZpnvgRz5lLEqY+titSmj3uHW/d2jywGXAy4HUssBVwM0tZwLLodP1LQDP9Ch8ak/KO6++258LNj7KB8+fLguQyEGzy9EcAWgwb3qCkCD+ZHWX+EEoFws8Zn6rwhAEXhA15d+ga25g0dGoWY77rmHC/5koPCB0arDJS5oWAYa5TADPJtcKMrZ+RSAett30h//x8tVVl/A3cd3330Hn43Rl2lBpqe0unPhvHIgHvNLupposelevQhuuP5G5Y3HljWNrXgYbhAwtLX5caQFdby3CFyAR9u0jJeu7/sflCcxp06+H+fHWzxT4/P55XNM4acloKKPxoUYG3DBqFOgUfqCI/NVicXZdPr1yI9xt61169Z6TqsB6dupUwNQnoINiln+jJuWnQIU0lFYR6EdhXcWQG6kI4tzDNINQyQwEMjdgypq0/mPgrEMzMmeK67Wc6K3SfPgTJu/3gYeW2+Zl7MYWI/3hPl8XH+9UtMOTNLPaIWl+dXWUxuJYhsOHDig+/bzz2djY57x5c1GPA7ZM9te+ou+mnaplWXVLk+ydJhW7U2RWLdWSPwKpvDYU8rkBYXKdoHzDH3JcowhGGZEFzd0o1+pklmvzp1TUvdizmgtbfX4qVatuvr7xGF105pauv69tlN8DAFpgAl21xbd4KfR33dj4abAMk2vXT+GaTpN6K9C4th8DCk2GFg3eKrUNMdChydiFwiDMRrXyO/aSPvC5Ide4rN79dVXa3488MADodlhfxtGY1zPo9YcK6BKYdPrqR0YCGGAsmfWpRrSAMiVOVbgTlnt2oULYYAbv4w8z++VadOmhcFI7aWdKFgUiX0R/wZDau8arpwBZ8FJmx3D7W1Ih6Pj5LXAd/iDG25K13e4k+1wabkccDnwv8kBVwDqTL/jFZ12+Pnnn/VLnC/ybdvi28W0Pkbatm2b9opkQgrDECHA+sghf+i/i4EMqHUTLT2M1S7xmapVqxYWNxM2N2aVXAFoTBbFhfBfF4BS04ZjPG/evIoBGAKBASiyZs2q4D4jqu8zq8yePXsQmKOAIk9gmmpdjnk8XwJQ38dT9eLuXM786vtBg7XGGIW30cCAbNRzrX/BTAUvF84rB3yjxug+8uQrpIytsd9dw/a9o4UH1ZdfCl+Pe85r3QKJDx5sLqgZeCamC77AglHO16xZk/Rumjp1ahTM+LKMP/9UniKlNF99L78WX+H/ADZMo7VgyvL7yeM++Ga8EnWnAOT9gDYcPPenunxFCT1mqAUaL4wbN07Pj9SQ37hxIopDOqXT/HhJ2cI39mLuucQvAHsruQj3bLCnhLoodf/9yddDz4xTKFvTP3+1DM2FQK37k+bzVr6KYuCbeOFnFCCPKyAtDSj8zjtm3QoVUuoXWB9R8EkN7ekHyTP7cApqnl999ZXu323bmqBga114ChT+2PaLn/xG0y2OIFaTjwVIh4HFfmfdOA4OIVEo68UcrjVhMadzbrcL9NFJ4efXX38NoTeYGgGaNTPrdfnlCu/IYCQf5oxxMlGPn1w5cytEs1dPbm+v63/DagjTvaZ/zkfgPJTv4Dq166oTNc/o+nohm45vbuyBm1Pghoqo48EVifDLCgrIQFi0lIgXVqEAZL+a59/ZLNy7d2/d1tKlS9u0OhsEynnU8XP5Vb2VWdWNq2sm8S3wllvwoyoS+//9XQoBjcx+iRTPKFiruwNKOQVnQQg7ALovWjhFNFV0gjY7GnNrIHPA0H1v62eg+vIiav9ZTHguuBxwOeBy4D/EAVcA6kxnOSIAtTQ5L7kEX85xAvz06Q+Sy/kFd4ECPzxpXmgJNO+8805F4U40oKDEwn/BjQIfjVX/03mhAtAJEyYoS3jO57Fdu3YKfjSDeMQdcC6smzdvrqh9eeutt2pty9AxyQjlLP/uu+9qrUVGiWaQhCsQZYEBBBg4hcDADO9gBXrXXXdpevC7qShUtAMsS/P9+fPnp0Dn/Sn8zI7VBPwUpsgPvXDHHXfoZ+bjjz8OzYr6+3wIQAMjnq7q3ksvZnfakFx5n/UvmKE1FGh6GrUBbmaqOGCsWRuX+eWyYwuhAZRDL56+//frVN0zNYUQIDhpQT1rVmoopCzD56ly5cr6eenQwbkFuAHNbe+td2khl/eWOxV/X0jw+++/62fZMn+nkOovmPe3QiMp/OAy3+tvcGCE4cYbb407wjC/Gzj/8TtgwgRIs7RuKYVMr/rv4OyBysyeBub844UNLwV4FkBuhHpA+7E0DIKh1RgJvBhKWuCHKDDGiWAs3+xP9bjwZM+rjOUY1HEC9V2vQCKfhwWUhaIkNsqUSkhQavbnp5M0HGkCHw/Q6oCb+ezTRYv6o/2Q5CK2PGSR2KBDMJuae1WJZUX0898SQpRAWIAflvYvqqOBgYc0Ly4GL/7wX7RxgN9PBR+Vuh5/YjMhEoyG+iP7hHVjHQPBWA6j/WwbVW4xXcvwfU9zdwqFaf6++eR6jW59u8MftdrSDK4JQM9zGYSfi+KZG2eCFsclza3XaLqx/vg+Gm+OhTwXKWPT5ljoKfK5jXgdEsfCaylyw1+gYDsBg4SbqtSujQ3LMAYKAC2Pars5uyq/JJ92HxBajqLb25FYl16QP8L7kO6XaPGMrAVszZoQqKZC+Btah+Tfz+CUfVEdKfpma3KZ83Pm7RGw2RFj4/f81CAl1aXYtMiId3jKmrhXXA64HHA5kDoOWO+PyZMnp46AW0pzAJ87aQcELtEf6RRURItSGe5OnWG3ww98ClYuZKA5LnefETBBt/fiiy9WcL4escmuADQia9yMAA6ECkCfhHNAji0+U/zQL1y4cJAJOX3tWoLCXLlyaWFmiRIlksYk/dlZcA52tqRz3XXXqYYNG+rzQlCxscYwadPvHQWoXFjQl6/lCoOamPRFmhYYjRUe73/77VxeRAfLlJd1iRecFoDqiKe1rtALvH233qkXsoE+WiPVL8j0lCtqF84bBxh12nNZdd1HjEYdC/6BqWu9leW0AOHV3ZBSpxNQSc5aUHft6txNrQ8opxfg1PikL1VqgBowJb6QgKbCluDT8vu5adMmHemdwo96SIEz3vt7X9XjpebyYooR4OMBRiCn5Qfnv7Zt26Do/UgUbEAymSRixamD4H3BL7ArAYHdoWTCfCVQuEghYzS5kW+qv3xOlA+RgxnY/PEggjjHhm/w0GTiNs8oVG6CRD5T2GzJZmk0QKEs2IRNPBWk4XjSewKY9mH9+vV6rv7224/gPqUkCq7SWpXcm5dsXlV62U26P2vBBYYvQDp8EJj0+cq6DUIiGIvAi2wmP3xzzWt2/vI70XKrwPpEAlhPK7y+dbupnRoIBuRex8qeUtWlhh4/3JDcdmpTklbs1L/GafRVcB6aA85DOcam9ZqOvkF9c0D4+Rvmxso1bM6N20GrCBLHJiSyNsBYvwG+YQuaY2HSxzZKpETpgEvkN1cN51Jmp7hC6xB+u7Ctb7/9dor8lBf+hTueKricR43dl0f3+ycHJ6REwxUMO12X23F8GEqXHIt16yr4Uw6LrsaOHavrQa1uzh/OAQca+6EgUvwbDM7VA2Nozme6f/VmxzJI4zMBmO/wsv53eN9MUCO3Ci4HXA64HIifA9b3uysAjZ93gSXwqk47UJvEEnxw9zweYLAWfpQg+mE8xf6zuPPnz08K8MJ2t2jRQoUzi3UFoPa7+G+g7s3kiYZJ5wNCBaC8RzQfoAyCwHFHgWZg4LFZUC3jBzmDAxxiNAmAJQAlPjVEqB1D7VFqQVEoyevZEA0D0WlhlrtTl6EZO32PMu+VV17R1+L5Q9O/1157TSHSuxa0UjOc94sGx+AIjfXjPZdEi8wRgYjTAlBvp6764/9EmYrqi2mm30/yMhoYe7D4hPkmF6G+t6JhunlOcMDbvLW5QIOgmgLraMAx3wbBTqg9df/665UnHlvWaIRt5ME6FeM6+oLaBpkglPO1APfN/ynZ7yd8gF5IQN+B33//vV9A9q0+0jfjYowNKHxpAcgvAQ1eePQnVXJxdu338+cj3wfk2DulSyDOZxSCnjz5KgpRsFEW6fwIlX3zMPdAyOnJAuHdz8l1hNwIgiNzDNLMPBIYW1E2n3/+GhWMpU1h612jnzfvwxRjxg/8OqTA6yqkwwHFaY7P5wNuHdW0fR/rZ7T8krxJGo4BqFFPqWnJb1fT72dt4I7U+B07mvRLf/aipl0Kwc+2IwiaBT6cQOal69YcR/42IJT1lDF54X0aF2wC55lFixbpevBda/nDDi0O15kIimXWC6/zFOBtrFRbaafHT+XKVdThY4cUA0Fx/uq2rbXG5zuzEpyHcox1bv5Ect8Nh3jd9txICd81SBybrTTdWH8MCPY91S43x8JjFGPGDx+hCMcCbcb43RcL+OxyE5dtpT9x8jkWGMajQMmj1sHvZ+klWVWPbW3DFpmNq6xLVaSXsQHAsYhPEbgCC4uu6PKHG8+si7OL199xw+JI7Iuh4W+eTlcNfAt6Cl6q+9g3KGPrYjWZfd568wMZ8g636uAeXQ64HHA54AQHXAGoE1zE+9oZMko9/fTT+qVOs9tdu3bZImuV4c6sJUCxVfA/jsTgLc3gvIkfQUzUnPvhhx+CWuUKQIPYEfHHb8jhB2hmT40itiBtGfEIQOnzj9qbHG/0QRUKXbp00eOxV69eOitQADpx4sQg9ClQO7HG7+rVq4Pyxo8fr/NoYh8v8N4WXR4/+ojLnejAaO/ErV+fejjxg5MCUN80atLkUOcQ8fSHDz7UGmN83qOB9vt5nX/BfDcW0LHXZ9HIuXkxOOAbPVb3kSfvxcrYvCUGtlLD9w3UC6dqywqrvWd2x8R3CmEo1o4Y1npBbdOjRMxbBy7AJ02aFBPfLoIBbW9PsTKmYAPR3y80WL58uRZM0ScjBWU8HoDgHHI3/e55N6DBh88dVHVWlNJj5u0/+gXk2DvlXMv5jObv69ezjyBZ1IKN+AWpdu5o7MPcU9icf3yvJZeg30/IjfQYZIChSPOSgf0DD6RR3LzxNksub50lmcKWq6yMVJjCUrBcHqkC0mKLKI7cM+fzAYMH9fOWbSk0HANQo54G+v3cupWCrxYan3FpNP2e3+q+LA6B9rijPwfRosZnOSS+eagJSvA2NHnhgbTWOGdes/OXQcg4tmiqHc0sumVLs16wngZeMGXfMMRfl8l6/OTMkUsL3J7e0VHXv8Hq6srSiqX/eY6xy2vVVsdrnTb7Dk33jfkojrmxJ25OgRsqAlcBdsDb9nGTPoSgFIbGC/zSuAyJPJ9ns/Czzz6r21qyZElF9wKxAUxEu07A7+eV8PvZYFUy3wLLbsOPakisy8DfFbRpzX6JZNjFb66qVavqutC1kHNwFqQaILEvOH4zDvRmR/1rdR97H3ok4yoScueMeoeHVMP96XLA5YDLgTRzwBWAppmFmgA+H50B7lYzAjw/qmiC+8Ybb4QVsvBuXITRLIe4DH5ixzzUmVpmLir0VUhTYfKBJsQ0X7ZcCLgCUHt9tRVoND3COi1Tp/6o3/mAeASgQyFR4Vij24lwYAUzu/LKK3V2oACUQsJA4GKNtKh5GQqMkMw8+gSNF3777Tcd9XbmzJmqQYMGmg5N9gO1VUNp0icp70f/p6kBpwSg2u8ngulQALq6aw+9mLWzsZPk97MkFsx21mepaaRbRnPAWLtOeXIV0H3kmwIJRwwI9Ps5758vYmA7l02/n9aCesYMZ+gGBt6gJrhToP1+3n6Puei96XZlwHfvhQTh/H7+CYFvazSSwg/qNFotpt/Pppvu0gKnhzfcEneEYWrvUxOf89m4cR+CMsV+FGwMQHIetN/PG/zCyzuChZxwz456KAW5EQRHke/thZakNp+uhPLHgvHSagr7J8hdgUQ+DwkgDUVJWB+YpvkzPzujbl5zueZ59+1tArBin/K79ZdfftFz9cKFAyDkrYFCRxVebwhYGez3s9neN4IILsQvCmaZFvhzfO/7eXERePG7/6KNA99vlt9PRqGPBGPGmH2CIQLz6WAsYyW+rbNtSvL7ORam1rMPTdF8oVbsxpNrdQFrw5ABOTc13Wr2XUUIPxcFzI0I4BcdZiGb4xINVcEboJHK+cZP1HMEzd+NDRsjoUW8ThErxXwcCy9HxArOCPT7uWCB1UvBOMG/lmMMFMSlPKrdFtPvp+UvNRDvFH7cgcS6dIP8sSL4x2cFe8gRwVrz1KiBAFShkuuIpexk9AYS+4J6qNE3W+1QSwtO0GZHjI3ftNwnnrKB7/D/++fLeIq6uC4HXA64HMh0HHAFoM50CV7Z9oGaCUWKFImYaD7LD3cr0QdhuXLl1M0336zuvfdeddVVV8FfU+mkfOIxn3nUKPtfhN27d6sbbrghiSfVq1fXwWVcAej/4miIv83xCEAZuIjPHDWLqHUdmizfoXyOCZYAlO4tQk24KRQgrcsuuyxFpbmgZF5qBKCBxGi2xLmDtLhoCwcMxMR8tsXaPAiHF+2aEwJQ7ffz8np6gbf/5jv0gtrOxo7vKyyYE5CyYsFsZ30WrSFuXlQOaL+flm+7Dk9ExWVmoN/PV3ZDGpROcL79fjq9APe98rop2Li0pDL2708nLqXPbcL5/aSQkoadFH5QOBcorvpg72ta4FRjeVF14Oy+uCpJv598/3M+a926Fcrej0TBxp1IlogVpw6C93m/wK445h9LhRH0oYSY5PczmtwoyO9niBzM2LUrTaawbDH12chncsOHRICsMMnvJwyP1FM7OmieB2o4mpix/1IoRq3Lb74ZH+T3EzErg/x+1th0d0S/n5B5ajCgnprk9/Oz2Pe2MFLj9zM0zp8B6eCxcqdUDampxw8XSPT7WXFpAc2bKX+N1bej38+cOXNqnCk9ppnCzxzgLf1+Vqmpn2Pv4+E3SK36KrUdp0WRODZHJV+Ochbk93PCpCiYkbM6IotjAQq2ijqPsSDQ7+dbb70VCx35yX4/P9pv+v20/KWGFn4GF1iX25AebmkKP+vUiez3k0Go+Fxzc4Pzh3PwOUixHyi0Xe4c2VRQCtrsWLosFRScLxLo9zM93+HOt8Sl6HLA5YDLAZMDrgDUmZGQFS9l2wABgyCwiW18RHEWmMPrFKmQlQ/z1UgoF/R1CIQFfkEFUbSlX79+gsivAkGxwD3ABd1ut3HpzwH459Q3hdBSYAYftQLQjEnKx0e7wNdn0u/AE2guB/509Jy0+Rzw+UDwEenUqVMK+mPGjNHXoNEmWNilyE+vC0aPp0TWrJOzZUrJio6PCYTMUrt27ai3V3tFjNZAwdIo8TWRhOuioruZaeSA0bmbyJZtIjWrS+Kg96JSw+tVeu14TPaf2yNX5L1aniv1elR8JzMxlGXHDpG6dUXei15N27eFNpjA4kD4LEO7WuCHznbZaIjG/J/EGPAqBnCCJE6ZIAnFikVD/0/l8ftl2bJlgo0YPbecOXNGsNEix6pUkQ/8LXkfx6L+84XHfpb39r4iCfg3tMIkKZq9eFzt7dq1q37/w0xWhg+vhLJvIxVGmoCUBclZMOZh6nkTNEE6yzTMP7wVYM8ekdaYlyjWeR3D/roI85Laivmro1kmcRDKX26e8y92zMTXpIXIkaOS8NADktija3KmzbMPgbcU6VIk8jsRiXVq00bkjz9ErrlGpN5TU+TpPeMlZ0JOGV3pE8mdJQ+w7AG/ZWESDWQlNWpMluzZX8R5benVS2T1apFSn/cTr2+BZMlWXD5Dfyb633UGsIAiLHk1Uk8khVerrwlOPOADXgWJDXFuAzjPrFixQji2sPEo7PtwcOKEyCOPiOATXB5/XKQFWBsIRnvUY1d3WS/rpPJlVeTD4R/II9tuk1PGSXmoUDNpfml7ga9+0HhE36tT087SZHxTTSIRjFbD0D+b0aGcGwdzVEeCs8hohXQc6SEk/wDAWSSAE1vxPdJM5NRpSWjbShLbsHx8MA7o3yHlQxqClB0pGvDZhZm/QLNW4PdT+vTpEw1d5ynVSRIT98iG41nllT0npVGhFtLs0sdSlJuNK0z82miA56b/xyL584vMmCGSI0cKdEEwK+nWDe8ewPDhwyP2ccqSsa78DoQn/Ej4gJAr/Ofpf1BY5xntzLGQ+O5bklC/XvpXIuSOfLZ67miLd/jedH+Hh1TF/elywOWAywGXA5mMA1njqQ8XTUWLWp/78ZSMjQtT+NhIFygG/DJK3759Baa++LBtIYisLdixvkBb6zYrozhQvnx5fev7779fEKAoZjW48D/fAO1Lgdm7VKxYEQvt61LczppvuDEQCvzAnTYNKxBAx46xF2Kh5Z36bUz9RNSYcaJyZJclT3anmodwQyeS0Jj3VV4smLn+/BsL5nuQYq/PnKru/yQdY/RYUVM+EcmbR7LMnCYJMQSAIw68J98f+VoKZrlIRlScKlkT4npVpprHw4aJzJoVfUEdL3G4nJEePXroYqNGjZIqEOA5AQoCJKM5pFGGkoR+z0vibbc6QTbT0IDPZIHbAAjGsmuhEY/l69WThyEI48xIkd4N/toe8vwlXbe3xHVDehZ/Xm4seHtc7YD7DmHixsnMmc9CUN0d5bm5NBbJ+W8utQ/dRjkUBIqJeBUk+BsCuZE8+iimJcxL994r0rs3cMKAgiDOB4GcQDCX0Bw0QqZf45m+IstWiJQrK4njRoehEP3Sr8jGo6CFnpCtSiE/OjcEvvxS5OKLRd6csE3a7+uic14rO1iq5K7hx4p94GY+BY+EKlVmScmS3BDohPeJCB4RubjXt+Ir8g6uJcqrlaZIhWyXEFUD67MIiVd4ngAeGm1xAqEsJaKJcXy68f138OBB/a7gO4PfguGgc2fs3WyBfLKmyODBwRgGJIKTZk2S8fKRwO+nzJw1Q9449JxsOb1BKuSsLO+UG6ELPA7JKe8Hv58ycCNEysdRd/S1JGJunDrd5tzIF9VapPJI7KHYYDzRXWQTKl+9qiQOI8fiA8iixWLpuzgvZaP4Cy+8oL8r4PdT4OtYYm/UDgHOV3LSk0XabT8ppbNXlrfKpWzfNtz7Jf/92/8u8oJfPor9JXzDpKwY5w8KnWHyLvD7iY2F1imRUnXlHEqR1lGk+5E4G2UMOLHZcT5qPuLAQPnhyDdyUdaL0/Udfj7a4tJ0OeBywOWAywGHOQAhgguZiAP0DQRNEHxSc2liJnzMZaIapq0qdWAnVKFCBfXBBx+kjZBbWnMgnAn8JjgH49ihb8xAgLBQX7+aIXPDAKMaN27cWPvvZbZlAh/Oz6dlAl+5cuUUlOIxgacfXNaVfj7DgeWvDELbFNnQHtdlaf6eFkiLCTyD6DCYjvb72a2nfb+fcNul/eaVhOlpFP96aWmXW9bkgLF6jfLkzK/7yI7fz6XHflOlFufQpqPp6TMMcXaS/H7CBa4jAK0vxWeUzxgEII7QJBHt9/OWOzVPvTjy94UEnFtoGg3Nc33kOf1+0hSbpq80zfb6G0y/n0023q7HS6NU+P2Ehph2S8I+mjBhMKjSqyTNWl/x38HZg/b72cCcf7ywrjeMZPrPwLYX1UCgvBh+PzGU9PyF6d84nlyeZ76Zs/W48GTPq4xl8ZvlHgANvrnI5yFIFsA9tIJXJW2aP+uz0+rGNTU1z3tsb2uh2DrS7yf9XbNPFy3qj/bTnHu/2rxZwSc9/H7W2qNKLCuiabfYF2w6/Ssw2TtMqI4G37t+XiAYk7Hbf9HGgQF5LL+fjEIfCUaPNvuEdWMdA8GApfGabBuS/H4yaOCMg5N03en3c9PJdRp92LBheg7gu3xz021m31Wi6Xs8cyOdEXNc0kVOiL8DfZeUf3wfjTfHQp6LlLExxGlpSvQUV47gCv27cyy8miI3/IUvv/xS+9SnCy57fj+XYgwUALE8qm0Uv58ngXE7EuvSAzb4+IzVz0o0v59QaNB8d9rtiFI0wmdfVEPKYL+f3XqZfVwOQc4yid/PwHf4d//An4cLLgdcDrgcuEA44JrAO9OR+NR1ITNygFFmYfKrEz+SLxRwBaDO9mQ4AaglGGS0d/rRtABmdgpaoPqDnAuiQKD/OQqmuQhn1FRCeghAof2iF/8MAvbtt98GVknRhxc0QHWdpocJrcoAB6wvfeimBVIrADWwWeGpWVd//O+79S69oIbJbMyq+OZiwZyAhMW8Ya2iY5ZyEVLDAQMONT2Vquk+8nbqGpPE3+cOqStWltEChFd3m89BzEIOIHDdCHfYGM8IqtHNAYJ+Es2aNdPPSE2EjHYy8IYXkd4p9PcULa2MAxRZXThA/9uW4JPCFArKuKlE0SSFH/WQ/gpo7sA9L+vxUmt5cfXX2fh4ERgZ+rHHKMi7F4mCjbuQLBErTh0Eb1+/wK4E5p9DyYQh603y+7lwYfL10DPfZH/5XCi/NjjXQLA8T/5L9NjwDQl+xwRjhv/lweVHkMjn1kjW24tBmBiMic8HhbQUehZfnFULQU95TwLTPjAIJ/t03ryxfr+fq3U0dUZVlxweVXrZDWZ/bro3yO8n+5x9z7oN8t+O8zfncc7nvi/8F20c+C7m+471oAA8EqyGnBEuO3W7Q93kG5gzjpRBZHGppp/xNm3aqC0nN6jyS/Pp+k87OF6ThaYrNlZyaJxPesxA36C+oOlbcCyOuXEraF2KxLE5VtON9cdYtz454Nykj2Ohp8hn3z+ORH4/iHQOKRbQp77lyxxupWKhI/8f5fNBio92jdmfW/Nt+sGJYcs9hausC7dqH2xq9gn3mNGVYQHa9prnDPQKq66wOKm7OAfF2A8FkVakjoRDpXwzZpnvAW52LM/YulhNCn6HY7JzweWAywGXAxcQB1wBqDOdiU8hF1wOpB8HXAGos7wOJwBlMCCYX+uP73r16in4x0y66TfffKNgyqnzGjZsqAYNGqSeeuqpJMEog3DAV6jGTw8BKG/E4GoUZML8T916662K0erhEkIVLFhQX+fCLhwMHDhQ53eJpoIRrmDItdQKQL3tOuqP/xNlKqkvpn2ivvvuOy00DiEf9JORgT1QoOEi1DcwKMv9cR444H2kmblAq11fMVBVNOBmQfNN9+hF8APrb1Aeg+KY9IEHscKncAePK4QyztxzxIgR+vlwegHu++575UnMqZPvx/nOVDaTUOGcx+eYginOlTxSi+w3jA1L8+/XgLr+cuQHVWJxNp1+PfJjQI69U+tD1tQQ649CFGxQzBKfIBUFbIHvS1NYpzdfAhqCmHaKse84BjGtRgQD8Vs8qKKev8YEoxmQBHnqXKmfNz53qYE3UYitvwbpbz8B7uHdBXkw63bddUpN3jdeP6MVlubXAj8/mq3DfgTpYp9+/vlsBFO6HGXMRrRrZ9Iv/WUfTbvUyjJqOzZDLKAo+lEk1q0lEvWdqbnvgaYseeHtjQs2gfMM3L7oetBaghqp4YDB0CpBS5Pt7tgxJYYXc0YLaaWf8WpVq6vDxw8lacX23P6YLkBhvrXp2aV5V1gr+PtuNOrcpLnNufEUaF2JxLHZVtON9Sco4Fz7TrHQw+ajiprftXHcGxYj+CKfXQZa5bfEfffdF7T5G4xp/TKA0xg/8qi1xwqo0kuyql7bk7+VLCweP0Fi31Pfst9Es08KFFBqxw5cCANBwaZCJddh8O1f2g7UokjsixH2i50HTGMbNImtzY6hw8/DHeInmZHv8Phr65ZwOeBywOVA/BywvhsnT54cf2G3RBIH8GmV8XAAGiTclXfhwueAKwB1to/DCUB5B5rCMZo7FwOM+hq4yFq7dq265pprtMCR+Uw0F4OPKsVn0YL0EoDyftRyLgcVOKs+PF5yySWKWhSBWqxW3XhkfYmHwAKBl+M+T40A1Dd+ol48nsuRX30/aLDWGONiMxoYEGx5sI7UC+YHomG6eU5wwIdFmdZSxCKNi7VY8OHe17Xwo/ryImr/WTtL7lgU7eW/9565oIa8X+3aZa9MLKxArS+6vnAKjH37lAfR3slX38uvOUU209BZunSpFkzRAsMSgu6F4Lw+akgBiBXxmxX+8+x+Ra1PaiJSCzReGA3bZs5fFFBv2jQOxSGd0ml+vKRs4dM823OxOf/43k4uQoH7lZiXUBX1QJR5yYCipQcSID1/tUoub515O3czn7eK1RQ1r+OF71GAPK6ItCyg8GsYZqwbXgfqx60bFU27yfOZB+P7+KeVw1dfmRq927ZR8GUK8yZMMOkXenauplsc7i8mww1GILyLH6wb2KQOIVEo673b5IXnWvz24KJNoDYgxxbHWDSt7EceMevFiPShezc+DMRRMlaPn9y5zMji3be30fWnawBLK/bhhx/WOHXrXKFOVIOAGnz0toAAN6658Qm0jAI3iiKP22qlt2lLcyzAQoKWEvHCchTgOCDPOS7sQK9evXRby5Qpk7SJG70cn+Y86ti5/KreyqzqptW11ClfyrpuBFYVJNblXcgfsbesx+OcObgQBo5i7FeC5JrPNq24nANu4F2NxL5o6RzZVFDiZqIHm4p8D1CQnlkgo97hmaX9bj1cDrgcuPA54ApAneljxyM77Nu3T2bPnq0du0OAoiOo4kMgCRhdmolRGiEwkL1798rChQvlxRdfRCRO+07skwj+D514PB5h5FIL6OA9vYD9hSGX5ttBmJVmGi6BZA4Ejofkq6Id7tPpPp9HaFIGBVeAOax+5hgIAqadOgADAyQxQnQgMIhPpD7HIiNiXoMGDSLmBdIPPH/ggQeECWbvsgsRRcuWLasj1UcLXgAhrzClN6j1G8Toyti/Ius7Py4nypSW2rVqSYECBaJWxeiN7KVIZRF3YgKOLpw3DqjlK8R4yowslfjRKEkIF6Ei4O6M4D1w78sIO2NG8C6WvURA7vk7XYRoKoh/p2HiRAyNsmm/FxbgOvDG2bNnBdrROhpy2qliNY93gK9pK5GDhyTh9lsl4cXnnCCbaWjs3LlToCGo50p+uxDqIOhRz5w5dcTva/HbfOoRAEj5pAuCHh32HpQG+W+RJ0u8qPHt/mGAJSsw1ciRbyIQz8soyvcr6dyE5CxAUmFGKUe08oT7kDgX+eGZZzAtYV7i2EMcpohgIBCPbESqhvnLjKuThGtMmy5q5BiExs6BIGNTJYFhseMAxGQSVEMDq1bPf/7TT4iy3R/1TUA4qImnpf+pxnJGnZGmhR+TxoVb+rFiH/jdAfck4vF4EchzOQLWbEehX+XnnxH6qBOiitf/XXI2bifoVrmz9JvSMh9724SfcBiOxPBEiDekgx8Zb6C3vjF/ZEH8ILsx0g4dOqSDXKKkwEe3MLBoOBiCG82caQZD4xFDMAkU5ozVfdZiLCK4EGDU6JGyqtBCmb1riuRKzC1jKk2XXFlyC/ysy5w5c/T7/5PyMyTH7BwiVVHXzivFuO1ZXTZx7MgYc+NU4E1CYgUmI+VFig7GiFGiPkGl8+WVLLM+iRlwLpQahqhuGbpCOiDZCa3Gdn744Yc6YNkMhGPH5m8o2ZDfC/GNMkBf67rzjPzryS3Tas4A/4L74wQwuiKdRXrwjMhQVAaf4fLkkyIPPaSLp/jDYFPbtm2T2rVr6zqlQEj1BT4Z65AqIA1LNRUnCho9n8YgRDCsShUQQ2ukEyTTTOO3oz8lvcOHVZgs6fUOT3PFXQIuB1wOuBxwOZD+HHBGjmpSYfAey/QWLdE7oHaP/fv3d7IqFySt5YiSEcjP9Grk008/HXTfwDqk5twNgpRePefexw4H4tEADTTt23PXfVqTh89lLPDN8msLZYe20NJY2G5+WjjAQAyecpVN7ZTuT8YkdfDcn+ryFSW09tQ7f/SPie8UAv0aMtgMXpUKU6xj8NBDD+n5mkHQ6GvQKfD2eU7z1FOinDLgu/dCArr9sALSWH4/qan3DhoZqPlntfn13c/r8VJnRSl16Nxf1mVbR2qIVaxYUfdRx46Po8xtSNTquh8pvDk0MtIE3p7++acM5p9/kknNmGGOP3hFUdHcF/vG+MujmjSDDwRj0+akQHC+kTRcjg/OAf1BJPKZ3IBypQbGBYILaP18vPiiUp23NtM8v3VNnbCaev5iYQ8QOOu5+v/+bzTclJQEzjqF+GAqXz7Qz31WlVp2ldmfWx4KKr8Xv+ogsW7D/Tm+H8GLLEiJ6K1v/RdtHOiaxnKrQJ+ykQBKyHBTY7Z7Ft4bgUCz+39KHFOV5DI9fhjYbN2JVarckjy6/rMPTdHoUCpI+haf3e1TPLeob27Ud2HA3IjgNdFhA7KhdqvH5qToqP5c+oH05Min5wnf9Jm2ygQicfRTuZj8hgKssqNYuwN26Nh81PygS5/YcBAWMXRokUcN22v6/ZxzaGrYYl1xlXW5G4PyHgwNztWMIQlr+7AwZMgQXQ8Gm4IQNCxO6i5Si59zBFS4VYjj3dQRTHUp38dTzfcAAgsywGBmAPpezoh3eGZou1sHlwMuB/63OOBqgDrT33idOwMTYEeUGmFYlixZtDkuPwxdiM6BjBKAQjtXO9GncDutiWPEFYBG72c3N305EI8A1DLtO1axqpo7fYb64YcfFDSzo1bYwDrIkx8Js61vcFRUNzONHKC7BO8DD5sLtPrXKiOGQ00vQmI33nirFh48svE2BD05PwKo0GbRhPZumNByQX3ttRgb0YdQaPGIv6H1pd/D9J+7c+fOiHjxZvjmfolALwh6lDW3MhYEmwfHSyuz4UNTFgFx5iWZvNM8mQKkH9BJFH5UQFoSUGlGFaYJdimYSi8++ktAjr3TRo0a6T6iO5jTp59FIQo2KiIdskcgTizfbHPu+X/2rgNAaqILD70cXQHpSC8KKF2QJk1FpQhSBBQRG6KAgoogKOqPIoooglQbKCAIKqLSREB670jvIr2zu5n/+yabvezeluxdrnDmwbtNmXmZvJlMMt+8ec8FUE0z3ciuXV4AEG0QbpdDkrYB+TN7+6+v/ZNpWFbuqlhFPW/uTl39T1rcG4x01HMd8FlvHrrFbNRIfz4aNkTYncOjlc5Lr8ol/76805vK2g9WGam6nTNnujxz5jZk0sE8xAdTz1/Bn3op2UXXl5KHXIgs5CViXMC8VNm64RePLAJ+QQ8AZdVS8oE4YJHYL/3555+qHPQpy/1gRPfbxYvr5erVyz8Fs7ibS9lGtFXtp1KlyvKfiyfkXevLqvL32/uMysDo8gyAyG+tPl36IhCRt7yTo+kbudT9DjDbZg8lN9Ifv4mn54C4x4NGIg/bQlUw8O+IxAmeO++8U90rn6vI5IHu70eyGLnmbA5ZGM9x/73PBs02GUdZltvBr47R6yQP8EfEWQpKK1eu9PlXnz59etA08TtIsDwvmHUxCZx8pG3bDh/AudXz7hk3IfkKYroy3+FttjZSz0BSvsNNRXA2HQ04GnA0kGQacABQe1SNT9+EE/0LGpEX+dHVrl07OXHiRPhb+llFeOaxIUOGSCxTkePHj4dD9x4SS3/UR0vjxo0TXoD/iITkAkDtVK/jA9RObTqy7NCAVQDUM3qM+vC/FpNH/v7paPnjjz/K8+fPhy2CdgWDz8reAShNWhxKVA14hg1XdeTKnV9qjOwSgf53cKAaONF6hJagSUVmv4aHDtlz1b/++stn9TVr1ix7hEKKtm8fAnfl1we974+wTW5KEEQginoz/H3yl9G59wMUrYICEgD5zFTQQ1f3ywqr86o28+mR901nrG0aADUt1v7+ezwyEdTA7Ihcbk1AlKm0v9H35NT7H/PkC90yVqqkgzqPPBJaqHYOeYHNKsAvCA7m7vy4/ryVryS1ixdDCwpx5mccp47LgIGz+ogWn5wcoAXo73+vk8VWZlE6n/NvdMAS++effvpR1e/evQ9Cvn4TdBtN+fmnDFZyC67MKr+/uMZ3fW4MAbNsBGbPgIGzSHcDry4AzkYzV7J161ZfGwtllU2A8wEYAbNc9MkaaGXoeQs+aMVI9d2cPZtuYdh9Z1tV/qabqsmrnqsKWG2OiFH85q5d8y55pbRLr7snMPkWVd/4GO6YbRMFkWgsFsj9UBu9LVSrHXHiKZi4pThYwst/BksQ5BjHErxXTqrTsjoyDUWSGHnmWk5ZZW162XRTdaW3wHxsi2yTrP/hW6WEnYZMk0aiLQWm1PdPnTol4RZIleWFF14IniheR/lMEQ5mXaASk5H4fLvwnCu/n3juUwoZ7/Aqawsn6Ts8pdy/Uw5HA44G/lsacABQe+obn1oJp/0YaPIjhPz000/7CWzatKk63q9fP7/jixcvVs7/mWfKlCl+55yd4BqgpdlxrAszOHiqlH3UAUBTdv38F0tnBQA1L+1b9XJ/NZiFv9KI6nJjzKKWH2I0pYXHSiPKchKE14C25E9loUhLRc9Pc8MnxtkFZ35R4EHhFRkl/IdFTG9XAhgNqwF12rQSYJs9UuFbMNbqq08fe4RCCi1oXbCkVYNeABypjXbBDJKgJycz+Mtl8CcAZrTEjRL8IORg2Opd81yT922urdrMYztahrTiC6UjM0A9cyZMymQhMIGNj0JlSdBxNflSxQvYPewv6gncGD69ZBn0S+HmcNzIp/ovGANSnpk8n49X7YIWYbQMi5b2IAPtMannL0yZERtIgU0EnX6cf17WWFdS6XzAvuiAJX4v0UKf9bp6Nb8/a4Avq6X+mTJJmbn+DsjNrGS3ONDfVAIp2XuwXATB1nvPuF/z6qIAdBHFXAm/11gGMp/TUPS//+l1QivDwLkbD/qMpWlWyAwio/qenoG18eOOjVRlL7s6j9x3BUg3aChmVvhNzQCC++8/pNddZYCfv5v6xh8JO4ejsTjJdpkfDDNhC+QZ/qHeFjjxhAmTaInqrAamzq0+DYyAy3tlkEdGXY9M8/HMZoOVf4xsty2DLLsqjzxwZW+cbGdxhKA3y9If+GMB1DeflddQ/8GIkyj33XefKkstrI9n8Ej7iLbHrAuCoChMMpK7Yxe9jmHxTcvvlEDmd/jyJHyHp4R7d8rgaMDRwH9TAw4Aak+92wKA/vbbb+rlz48RgqFmouUnj9MfWSBxQIAgJzJ//vxYmnQm8LSznwo14ACgqbBSb/BbigSAaliXaPiU3Ifl1RzIbtiwIeJdeyZ5B8xYgqhtipjcSZAADWgnTkhXgWJqgOZ+ZUBESYevHvBZ8o06AuQhiQhB1GW+fPqAetAgey7KFRjNmjVT79m7sJ4+kkuGaK7qxlJWgp9s/1zimpqIYJTh99MAQNkXDMZNEvwwLP+Me35tn75UmoDcGddp47ClX79lyX16eaUT2GhnKX98EvkmX0qj/zEZx02apLc/LMKRm8L0S54Pvf1XTuTX8TVfMbR167EsPodqG/QJGC0RS20Opp57mjJzefFNN+nle/ttTXbZ8aAC+e7ffJckAB0NrV27VvXV8+ePxjNRFFl3Izq4vsQ8Te5Lssjaykp2Bbi+MNM+7HDZM8s2GUzyADN0pQEDlNX+0I9Z+atHnv9ZlYNgeyiCPYDPyhALp/xIOyrlibynZBFRVD3jjHa+5vxfsuhKHbyde2qWSr9w4ULISCfTYmbll2d+Rd2gvDlQ9hXoGwsWt9g3roWsXGC2zRlKbqQ/2p9LYyeeZv8YKXmc8y4c4VNAfXcGe8CRaMuWLb7VZVxVFpmOwO9nESSLke8f1PU279TsONk0HCHkyLK0xE4DNA2Cn3TD4HbHSa4OvP3226pebkLDPXjwYPBE8To6DrlYD3hhyB3xkmBXJmP1iytbHqnt2GmX2ATJMVvjJ+U7PEGFdjI7GnA04GgggRpwANAEKtCbHa/2hNNorCciyJk1K7ysBxAiMqpznKVFJPGAs1yGVUmdHzOGFhEOpXYNOABoaq/hG+/+wgGgtO5wt2ipBo9ny1eWs6fPkIsWLQral5nvnICn4XvNM8l8xtm2WwMaAEB3o2aqjlz1G2Opatz3jPmaZks+Aiyh/PGZ89ixTT+fd9+tD6jp+QXFtoUGDx6s3qF58+aV9HdoF3mmfqfrFEFNaAGdmsgckGYuTA45qbEK0Wd+wk0S/DBb/vG+f/j3OwWWcSn2hgurecgysX0Zy5J1gJqQH4GNiuDEAZXZ5ygALGDyBbGA4H5Ib4OTkCYUaXDz6sqgy/DM9E+lnT0rXSXLq7bhftoMX/qnC7f3Ek5Sz/eADbs2GBurpd8EnFq0kPLjw//TAUq4HOCERTTEiXjW6Y8/foel0azNmXjOY5eYF/ujq5JdfMNt8oT7gk80gdl7wSzbc96j2n7oAVaZ1KcnirkSTkxwpRPLwcn+UP3MMfgVNYI9DRjgvahxbfQZ1+/WZDNxr3rGa9WqLY9fPiqrrSuuyj94PzUp5RHMrNCQgN/hrz8+0Fd37unoG+9prj/HEftGoMOyPJhtsy84MqmJJwNcRZC0+NA7yER91wL/a0HABUSvKleunLrXrl27WshxHbpviHQx8s/TOWQh+P18K8Di1xDyCTZYFhg8yxeG6c8JLUAZkCsY8VuAoDMNOeyNY7AOl8sNZl1MC3bpJDtmXv3i+TZ5y2LcdHK9w43rO7+OBhwNOBpILg04AKg9mrcFADUCIBUqVChOqWgpxY8y8rZt2+Kcf/7559U5RpB3KPVrwAFAU38d32h3GA4A9bwzTA0er+bMK3/9fBx8gP0kL0bwdcel7i5YXXHATCsshxJXA+7X39AH+LcURZASoAkR6LV9zyvwID6WfBFEhz398sv6gJqvSbuCqHP1BS2+yL///nvY60dzUgW7gLUPrT89n42NJmuKT0sgyghIY0Tlpu52YenqbSg9AZAvTHex+/J2WWpVTtVmJh0fbTpjbdNYBcNlyYcOjUImghpA1Py8XlqTZSWVBpAz2OQLXSSWRr9EgJFL4EOR9g/yF/b2X0FwMHertvrzdmdNqSEITbT0LTJQx4Tadpoy9wSWyrIxCNC8/UsRoCaj0vn8M3NNqSJvngVAO2fObAU8HjzYDBnw4IGMJea3jPpcyS24Kof87dJWdc74YwCzjXCAsKh2DXqo7tUF/HMSRLVK/PYl+MlnNNSyaM7V1K+v3zeDPgXO3bhRoCFCX9Z+Ux4saz+wX7bf3lyV/8Etd8vrnuvK4rtu3brqO/qeeo3ltcIe/d3TG/KMvjF/EakdhSlpSOKNtQGzbdYD48YjECeaopl4CibuVxxkWygFXh0sQZBj7du3V/d6++23y8t0ZhuR+iFFjDxxJaesuCa9fHBLPenSgCwH0HLslwSzPO+tjHXD8McfAQm9u8fwrvGBznRaaxsRiK4AZl2gEpOR1Oru/HlIAABAAElEQVSX4mXU887VACmFkusdnlLu3ymHowFHA/9dDTgAqD11j8/NhNOKFSvUBwkjhAfOcnMJEGdHCYBOnTo1zsU+//xzda5ePX50/feIM/ebN2+WjCDJ2WRaChAopiUPrVRSGzkAaGqr0Rv/fkIBoJ6Fi7DkMYu8DhBo+aDBajDLQU8k8vnNq4wBc+p7hCPdfpKe9/z8ix6dHPXkWbQ44rVn/futAg+KI+jJxoCgJxEzJyABcBC856RMn17KZbCus4Pog5agGt+tb775ph0ilQwNFla+YBePPmab3JQiyAhIw8kMAlRz5syRJwCaNUUBCX70MhX0kvuirL/xdtVmnt39qOmMtU0zQP3bb+OQKS+YwMYksP2kghYZky/d/eW3bq23wSpVJL4t/M8Zewzs426sA36uuui/AnAiD4JgKZcIufJJbe9eI5vl321IWRZMPc805foWqCifD/rmnLf8pGRQsoKw1Hv34OumVJE3CTRS56zX9etZkw3A12GJqS8xz/rQWsmAR5Q94OQUP4FmYHaH94z7Ga8uUGAtCmNdPptG2wrn3ql/f/2+CxaMa2XomSXlr2K+TCPS4hs6rQrONfzQEFX229cUkEevHVal7Nu3r+oDChUqLI81/EeBn667YK06x9Q3Llzkd69xd97HIbbLwmBry7jdr8HSFO9Gl8WJp8Br7seBSmC2hfGBJ0Psjxo1St1r9uzZ5c6dO0OkMh9mK4uRLk82ef/mDPK21bfIY9eOmBOobRp4VgOzLINQz/TDyvZI0DwY0c0IxyzsexsBuaa1rz1EIPphMOvibnBkIBqJEoU4lnM/0Eqv4xp14hXYKjEKNuvkVPUMJPU7PDHuxZHpaMDRgKOBaDXgAKDRaix4erziE06cceeHAJlLfgKJlqE8xw+1QOrSpYs6d9tttL1I/cSopJ988omsXbu25Eecobdgv+kxWiZgyMBSHKwFgss3orYcAPRGrLXUXeZgACitZVywmuEAb2f7R9VglsBJJPLzm7c7UmrnfEI0oO3bh6Wpt6g68rz7XkRRZku+L46PiZjergRwKylzwa0eXoHygw/skUqgh+8Qvje4vNrOd4O7Q2d90HvbHSkm2IU9WpOSExgEpgxwir8H4HiSdlYEP4D9yUumixH0JFhGEJRgaDTkD1APQNY7wAQ2noxGTFRp3TDiU0vfAXKaJ1/Y7tj+EHwe0edDi3QP9ObPh/wBOJH2x5JYX49zfgotJMSZczheH0w9vwo2aPt2iYCYevlGfeqWLbc2UDpvt62JdDP0ukXiM8DJeNbpokUfwpqSVzokafiI1eEyXaEzsvCaUkp2o73P+Undgr1AYNbztVcXmaGLKDxAMBq54VN2H/qoUATcHcCmPimyZIl/Kg3vjv3ZD8ubRV71jL/xxhty0ZlfsXw7g+IlZxeoDN9//706T+ODpd2X63UPjN3zVzR94yLIyg5m2/wVHJkYZI7B5jhBqC3+I3KGgBTE3+8Fs4aeDTgXapdGAhkz6kGg6ForMu1Cv4iGjPt6bW9GZVH859mFcbK5cKQtmGXpCByzanW9LT7wAOqdeGQQeumll5TeObY5Af/T9tFwiGI9FAYfsE9sPCQZq1/4jtUCYjvEQ5wtWXZd3uazxv/y+FhbZDpCHA04GnA0cCNpwAFA7aktWwBQFqU41i1xMFYF5gVHA5batIBDJ54rXLgwnNCf9pWcs6aGBcuDDz7oO54aNxgJ9Nlnn40IegYDQo1jBIkJhN7I5ACg9tYerYTJdgIg9pYwemmcJEhKCgRANVh3uO5upECgf6vWkj/MnCmXLl0aUcfaUgyY0+uD5kC/eUl5P/+Fa3HprQt1Q4DajcBUkdq/2ZLvud2dk0xFXKFJizuCT7TAs4teeOEF9U4tWrSoZIAdu8gz6lOlU1f2m1JMsAu77o2uK35GhBkCZMYvo0cD51LgR0X8AnfyEZe7E/zk8neC59EQAWpGhOa7+95770X7ZJsjsFEDjEaRCOQByKnAT4Cc5qBF6LqU5THbIG49JHl+Qf404HQA0AJwIrqWoKWfet5efT2kjFAniCN1BxNkagE2Fs7Tm0gFrPZl2Tp2lPLNA/2Uzu9cW1SevB4dsMQgQ3rdfiMvXSqOq8zH8nCv3900miz210N6fW6uKS+YAioRmK0HZtleA5M0IKIuVBf16flcP2blLy0D58+fr8qxZs2akFn27ImdFHn/ff9kGprH5UqY4BB3qfbTtGlTeejyfizfzqfK/9Hht1WG3bt3yxw5cqg0I576SLrSorxg98/oG6vV1usqYt9IlJu6Ytt8S8mN9Mdv4ul/AYWPlNl7/mX8Ut+NwHQ1EIkYsKxIkSLqXtn3RaZLsMqshmQx8seT2ZTePj78btBs1CbLUhv8OGw02BZvxYEzsAQNRjPxPcDnmqDzMrvM+dWFFuOvAUTPC3bpJDvmWbBQgdsEuT1zk7csxk2b3+E9d3cxDju/jgYcDTga+E9pwAFA7aluvOrtIUZTNYC6nDAzINhn0IwZM3znGARg1qxZmKFfJFu2bOk7PiDQ+7uRORX8EvSlvyJDP/ylW4CCWPfEQdIDmGpu166d7Ny5s+zQoYNs1aqVvOeee2SZMmWwJCyTXz76evvwww9vWK04AKi9VZcPIaXZnhjAw0xXARAFczlhTpOStrfDDOihhx7yTRCUKlVKPv7443EmU4wyc3BZuXLlkPzII48YSSP+BgKg7pf6q8Hj5XyF5dwvvlRLDyO5o9AwVncV1AfMbo7uHEpUDbh7PKvqyFWinKXo5M/s6qgGwQ02Voraki8hN4ImjOdT971IH4x20LdYL8xnntZQtHizi7QVK6UrYzalV8+0GXaJTRFyGICR3xwEyAy/n9xfj+OG5R8M8ny07sJKyYBHBEBn/2vF2syXVW0Yvs2LFSsmT50ahmMEmG4B71Ln7f6j/Ym+x5h8mRUrncZpXF7NNtivX+zxwC3tAPLfpPdfHh1f8yVRE0L17tEBtYZNIwYZ82U0bYzGNkGmyuBDpuNw56jKVrGilN8fnK30zejmq84vM6WKvEmAjHX7ww+zYOVbBxneUZm46Ij3Xuibd5XsQgiotPLqPp9AMzALgz8FzGpA5FxoFMqHc1dfUksbfA+zHAsWLFC+OYNlovsBLOxR5cIncBxyo894XugTHEUKF5XHTh7F8u27VPkf3d5CTfbQ96URQPTh++GT1ag7YJjup56z2Ddex7UJQbJt8u494PCkJp4sg6vBZX2Lw2wL5cE7gifxO0pDiSZNmkBfQnL8EMqfqjmTpj2B3Ri571JOTGCkl523Bw92B8xflaU0fofO1esE8VrlunVmabHbBNkN0Nne73CYKfuA6CGxF0yGLQ3ut1z49lGTHYOStyzm2ze/wy+7L5lPOduOBhwNOBr4z2jAAUDtqWrbAFAWx1jOzg8Vc0AkfsCUhvd9Hg/G/KCwdxmJPcqxQwqtToylirz36tWrK2DqH4tRMPixR+uzHj16qBlnQ3+0YLkRyQFA7a21YAAon6WSJUvKatVoAZHyadOmTTImJkb1DbQSfwIROgxrD1qWc9ARSJ9++mnQvsR4PtjOrJIZAPXMmKk+/K+nj5F/vDtMcmInkoUdV2m6G+oDZld9WA9xTZ1DiaYBzxdf6QP8zDmktn5DxOuMP/axAg9Kr8oFSz4rQ+6IIi0lgHtrtFEps2aV8PNsKUvERPQPnQ3rhdnO+QzYRRoAJFeRkvqg94U+dolNMXLWAdHQrQNjLUCP4t1MqIxgzBumkp66/i+ibN+q2szr+140nbG2yYkn1g8B6lWrJiBTTjBBJhMyaU2UpVTaMfQ9BbyAnQnkBLYrG6JfYhuki3XuByPtKvLiVaEAv/vRfxEVNJH75Vf0561gccmo39HScmQoCaaeF5oyf/yxXjZ4ApK/b9wny6zOrXQ+7thIU6rIm5yc+uWXuap+t217DBkeAmsSq8PVved8egHk6gGVPjxDyCuWnsMmy1UJbACz7ra6Lly3Q8rl2LSRtvgeYRvjKh1GKg9F3brp5cIcn4T3KD/yjJdyivhOtZ8M6TMq3/DmgC+nXadU+q5du6o0ZcqUlafvPO+rO/cXX+t1xb5x3Xo/2XF32FjYLsuAT8Y9HeRItBNPgSJgWOubcJgZeDLE/sCBA9W98luHvvEj0zgkiZFX3NnhuiKDrLG2pDzrOhMn2x4cQRWr+h96RMosWfR6GY86CEZm0LltWzQS2yh6INq2SwcI0jDecN1VX7Uhd9P7pYaxW0qg5HqHp4R7d8rgaMDRgKMBswYcANSsjfhv2wqAMuDRyJEjJa237r77br9S7d27V1k0GgCF8ZsFXx03kqWa301Z2Jk4caL6eOP9MnplQpylE/TkshvKokVpQmRZKHqiJHEAUHvVGgwAJUjCNnKjAKCGJcurr77qa9Ns24afrfvuuy+O0p588kl1j19//TWWqp2Jw9EsozcA0BJYYselv7R82PTk02owy2WGkcjd3ztgBghBMMKhxNOAtnETIlznVHXkmTAp4oVWn18uaVFGS74f/006q8a1a/WALgSfvvoqYjEtJSCoUr58edXuO3XqZCmPlUQc5Lqb3KcDJxj8chCcmmg//NcRmOJkBn/JR7GkuwtukuBXS/A17w17EAWow/Z7VXt5YEtdFWXbe8rSjxmgHj16GPIQ+iPI9Kql/NEm4mSLq57e/7gboP9xx0qgxSfbXwH0S7jdkOTu4e2/oAzttH8yz6zZertIn1VqS6OzyqSk42BOw1HPw8EGLQcqik8ZVb6vv70qG22sonTeY9cjRhJLv3xPLIEDTdbp0qVDAd7SrvAUJs0kLPVwjUqHZCEEvuHz3+bQYD+ZvBuWi2w8oj43AsirQYZV4iSZ0b4Y2DIUjQM2xzrhpAjm/fyIfkY3Z9wuY0TsBMf3J79RZWfAlw0XVqv0Y8aMUX0AJw03PrIF9YP6w014lm6Wrqy59L5x/EQ/2XF3vschtstc4FVxTwc54pn0hd4WLE48BYog1stRAfX9WuDJEPv85uVqqXTp0imr2hDJTIdXow3wnmLkM7szyuIrY+Smi+tM5/VN4trNwCzLU+juCEazXghOhyLDwKNs2bIymu+LUPJij7+MTdaFdSA6Nq+9W25MfvH7h5NhnBRLCURrcOMd/tMptluHHA04GnA08N/VgAOA2lP3eOXbT/THFixCIz8SuWyES13r1Kkje/bsKa0EFrG/hEknsXv37upjlSCPlaU7kUpGgNkAjwnc3GjkAKD21tiNDoBuhmkc2zOt2sz+gaklDiQZCCwrRouBS9BpSc18DGCSUPIBoBkyqo//I1jmyQE1gy5EIs8PGHymAWP5qbYkUmrnfEI0oMFcylWqgqoj9xNPRRRFH4L0JUjwY8h+DjKThujmGobLaJ9SPvOMfdekmxS2efqC5mSjXeQeMEgf9GLZI5c/pibi5AijvPN5NqK+85tjBG6S4EdV8FHTDb938A3VXm5bc4s8ctWwCTQlCLNJUKRcuXKqjh59tCNSNgcT2GgKBlKZCOR+CZLRzuh+g244DIKbQtX+0H0CIDSOxv31TPLmx7JfLQAn0nbtlq6ceVXb8IyIziqTVwKupOJZU8+dwYYtGRe/IHaMKl8fGBs//3dXpfO7N1SQF9znkdI6cfUA63bevIny6tWiyLgWzwYs+26H/MzXZZHVdfT6BKjtYoh7LxEPNoDZN73H2H8HcyNg5An1y3fTvHnzVDn4PgtFnBTh8mr2C19+6Z9KOwWfk0UxwSEqqPbTEQ5Rt13aJEusyq7K//UJIKcgLrE33CJ99fQ3et1DpmexqW98/El/4XH2aAWfH8y2OSbO2WAHaGnvm3gCEBotacjQDcy28CAYRscRad++fTJ37txKH++++27E9LRi9XhKI12MnHg0q9LbNyfGB833Ao6yLI3BD7TX64SLRuieIBiZQectW2jHahdNhyDWg3Ug2q4rB8rxfDtNPet0g6KttAaKB8qwez+53uF234cjz9GAowFHA3ZpwAFA7dEkPsUcSkwNGBY7A2zyccolQAYAOnfu3MQseqLIdgBQe9UaCIBOnjwZwVZaqzbCAGPdYNLw9ttv+12UExS0TOYgi8A8/c3S2jLQcoV+85j/fURpYHCHUaNGKb+9VatWlQxEwGWlJA4A33vvPRWNmvLoy9YqOM+8HNQtWrRIyTL/4fUJfnIpqXlJIY9nxkiS92cH+QBQjEwv3FpW/ggfiwxkEWnCQtuNAXNOHUCg5ZBDiacBtln3Q230AdodNRDhOsRI1VsERo9uu62xGgQzqrQrifwSoJiSBssEOWrUgGWhYVqYQNVw4pD9Pt3FBHMJEV/xHkTzNqI5exYtjq+YFJnvGpT/22+/KWDK8PtJdzILUEkEP2ibudRU8t9P/6zaS2Eslw4WLdqUNOjmww8/rOqIqzMuXYL5pQI2SuD3eND0CT3o+V7ve1wZAF4ui5VmWD+yDY4YEXs8cEvDCmlXFm//NdH/rAYU0XXbHep5c7ft4H/S4t4QpKOe7wID31PEZfh43ajng4uExh/+TOm85Koccuelrd5U1n74LUTwc/bsGfCzWhmZdLALrzUlv8i8Xkp2Ebgz2Au3BgYRmG0FZtk6gwmLKjcCt+i6oEW/VWK/9Oeff6py8DfUqpxwkyLEZd33AiwW+gRHhfIV5bFzR2Sd9eVU+V/8m9Ah4D1Y5DHoGfuBnh2eh7Wnt7yfR9M3cmn+nWCCbo+BI5OGSQT6WlY+IZ+M34wO4XPqGxijtDLFQh/m/M7gvTJAKvUcnjxI0wJJYuT6czlgMZhevvj3E0GzTMZRlqUi+BXgynxOcgF/ZGCqYGSOPv/NN98ESxLPY9uRLx+YdTE2njLsyaZt2y5d2fKoOvZ8+pk9QhMohe/wh7fdo56BVlsbJtk7PIHFdrI7GnA04GggUTXgAKD2qBev/sQhfrDQOuv3339Xvso+++wztb0XS+EJYPxXKDscXPEjjjPIdhABI2MZ/Pd0cnWDkQOA2lthgQBo7969ZZ48eVSbo/Vk3rx5AcgAkfHSqVOnJKPKsk3S/QQHGfTXy33mo5WUQQQAeZzW2rTa5vZNN90kGYiL25S9Y8cOBaBymRr9dnKpGs8xEFpC/fp+DieKlMUACGaiBQaPN2vWTLI/IUD7DEztCMJasdo0y+K2DwBNk1b+/ulo+eOPP8pzESLWaLAyoo845TevTaBEZ99uDXje/p8anLly55ca6jwSvX3gNTVwqry2kDxxjfZeSUNDhugDamLzNhgnq0ITtOOzzDbPCMR2kYYVBK5c+fRB73sf2CU2Rcjh98dyrLMmQMaJQt1KcJ7cC2CFUBkBkE9NJd1/ZY8sv/pm1WY+OTLMdMbaJvsgo9/bvZvveoIaOcAmZNKaKEuptJ3oeyCe/Y/no9gstH6EgTDKIhFYMfZ44JZ2BnmBzar+68nAswDkOnbRn7fylaQWxp9l3Jz6kTn4oY65qBc4q49eeUUv2y0AG+ftWuMLNPXDv9/50ljZYP/Mfpr1umdPS2TprrIZfkXzvj1F1WVBLB2fdsHfmm0QUrJsdcCnwcqNwN1eXTTEfhSfp3wXsQwE2PltFoyI3YWbFHG/IeX7YoRqP9mz5VDv1Md3tlblb7qpmrziuaKAVSMQUK3qteXlkvDViDpmwCTPO8P0urLUNz6KIrJtVgdfBIcnPkfuFi11+Qh+xCBI0dIfyMBpAPISi5npB5zPE32Znw10lBpUxmAcjZFnruWQd6xNL5ts1PUWmHQtDpQGs/6HwVgXnytYYi/RlgJT6vvm6PMMbGYfmYHobvaJjYckDZbrrrK3qTp2d+oaDwmJk2XogVfVM1BlbeEkfYcnzt04Uh0NOBpwNGCPBhwA1B494hPKXuLMLZdp34IvXH7ABGMCL/T3Z68fHXvvwy5pVapUUTqg03o7aAGiixo63WsBCLDjmnbKSAwAlD6eVpxbkqL51PWTdqrRJysQAOWJcD5AjYEFAU2CoQbNmDFDBSLikjN+9JMMAJTtjZZnf/zxh7LEoE89YzBGMP7OO+9UQCTzcBk7fY8yz5tvvslDURFdZwwdOlRFeyXQykjvvJ6Z6PeT8gsivLExGWA8E/x96qmnJAMWWCUDAC0EMxAOZq0EWnB30gfMrnIYMEe3atNqsZx0Xg14fp8vXWkzK0tFz9x5EfXyy6kf1MCpyIpM8q9zHH4nDdEgn4NpNFtYHtpzzWNw3lgAThzZrl9++WV7hEKKhufDVbmaPuhtHQYps+2KSSto+/bt6lk2QDL6ZzyOvok2YgQ/iPkBl1J02XNZNtlUVbUZAk+Rrc28Gb0/ixcvVgA1J4Fmzx6Do7eACTJ97E1h748G3MpV0QvYPeIvm65h0VTgK1bCat7/nLFHQM4NRRBAc1WFHgIwLc/IT3TAC/6Qte07jGyWf5mjAph6/sqUa9Ys/fngsvzZC0773FMM2t/HlCryJt9L8+f/rup3zZqXkKEW+LJcBqyZfkUzN90sC8KilK4veh73t6xDEVS5yuJ3I5jk7u3VRSHo4oR+zMpfrpjg+yJSoLzBg/U6wdxhnEkRD/qMBeIPmU7ETnCMOvI/VXYC8geu7FVFGYAVROwD8ubNJw80QZRu1h3MKT0/R9M3joQststbwLuV3Eh/PEPf1dvCTQWkFvAejpSX52ntiWIqnY/iAQs0Do5Sea8cJ2zYsMFCjrl4ZmOkB9xmawZZftXN8uDVfXHy8auGLYXtsj/e2Zi/Vc/K66/HSaoO0FCDq2NYFqvR54NLCnYUD6oPiMasRTKSu80jeh1Xqipp+Z0SyPwO57e9Q44GHA04GnA0oGvAAUDtaQn4jLKPaH3FKM78YLDCBG++xXLT1EwG4MQluxwoJYToz8wAVGmtdyOS3QDor6d/VIMFDnZSMjPIQ2JQNADoxo0blfUmLTUvIgJyID377LPquX3xxRfVKTMA+sUXX/gl51Iw4xkPHKRMmjRJneMS+2iJ1zbk8nfChAlxRBjBkWht2r9/fwXMrl+/Hss9R0jD4pqWsFbJAEA5aUOfcpHI87F3wJwNA+ZtkVI75xOiAQ1mlK6bC6oBmmfwWxFFMcq7EU16zNEREdPblYBzUZg7QNuVcDlhj1S6nahbt656Hho0aGDrygl3l276oLdMRalFsHa2526STsrx48cVMEVwyvD/uW/fPtkPRSD40QB8zlScF/5+XL07uOT4vMt8xpQoxCZBsPz586s6eu01gnHVwASZaGmXOOQGXq0AMKCMmgnkhIcS1f7gThmTYKGv7cG8lMqPTwhtv386BjpyZYjRn7fp3/uftLB3Hmkagqnnvqb0mNdSQYn4fAz/wONb2hof9xT8zmTdLlz4MVyzFMdV9kpUOSbEMPlQ4KwsvKasXp+oVzNxwTFwYVW2qd4T7oFeXQCU1ZabU4ff5uS94VOW749QhBg+ISdFNPQZB3MelfmFbizwCsxj6XqBLhj4LUOXDCSC+L5AQN0W+erOs+ygr290vxFpspEgEi2S2TbngCOT59ff9IknTD555v0aOUNAiqvYfwDMtsDF6Bo4Eq1evdrn4/TLQEepQTPvgXVsAZyJkUP3Z5KFVmSQC8/Mi5PSjSMdwCzLwx64J7lLf1awiAT54yRXB1gf/Abh8x3oHih4DqtHP0RC1gPLbQ2Itio52nSeYcPVs86VAJqFgI/Ryo9PevM7fOxR6sohRwOOBhwNOBowNOAAoIYmEvabHi94WwgBjgR8YAlYTyl5ACdE48aNBZawCAAuAr78xMGDBwWWxQv41xNY1iL++ecfgYoU8GskateubUs5UpoQWLoKfMgJWMYKWN2JYcOGiccff1zAr2FURQXIJHr06CH4S3r66aejyp9aE1fIertomLOZuKRdStG3eE+u5slePvgoE7BuEvfff79ABNk45XnkkUfE6NGjBZaOxjmHZfB+xxCESO3DMlTAStPvHCZB1D6sQf2OW9lp27ataNOmjQCIIT7++GOBCQTx3XffialTpwqA/koErDHEc889J2CdIVq1auUTi8kBUatWLcGywgpdPS8ISuI7H2kDFqeiYsWKYZPJZUJoffUkaScKkaZ82OTOyQRoAA40hefhDkL8e0qkua+ZSDNoQFhplzwXRffdbcVFzwXxYJ624qkCvcOmt+vklStCtG4txJkzAn28EOjybaG+ffsKLH8XfJ74DPCdagdpn40V8stvhIjJKtLNnCbS4BlOLYTgUGLt2rXqdmAdLgAiq++P5cWLi+k4mhk8Gmzc8Zcnxorp/34lsqTNKsaXmS6ypzfOKBFh/1A2+yu4+lDfOm+9dQLpt4PZ53wWNm98T2ojgMhMQ24UM90s9D/ZdEnL0C/16aNvT0S/VD5Ev6TNQ/81GOnS4v8U5C+m5+Ff+CwRnnadhHC5RZqXXhRpH0ajjoKIFrFr3A/m5YeCSRcvCvTTQpw/L0S7dkJceXiAWH7sD5Evwy1ibKmpIn0a65+hu3fvFrCKFunTXxbVq3+E3zHC7b5VyT16TIqiy7tif4/IkrWKmHsra1onXFo8A74KfhjcHiy3gt/FBigNuoo0Fj9BYRko4Lca13ELuI9R37i6FP+/e/cKfN/iGlDM228L0aRJ7HmJglxt7RLtz6H9iOOiUaN7xLODnhL3bastNPx7seAA0Tj3fQLgqoBPbciQYuhj74h6kxqouksz+brQenv7xnubirRh+8ZjuHBXsAfMGnoAHJ6w7EJoHbqgsUiR9s1BIm2zpuEzBDk7GMe2gIuA0WxFGnA44hiC73747lXvd953eLqM75n2Im3a8+LXU2nE6OMe0bfQINEwV7M42YbhyApwXnB29M+r8ImDLkFMwTOA134cAsCuvtXhekRMmzZNYLVJnDTxO/AHsg3yZh2H31LxE2NDLm3RYqG9NlBVTNovJ4o0pZKvLMbtBL7DexR40Tjl/DoacDTgaMDRgKMB+zSQMPw0NneLFi34/asYHzFhAzXQp88bb7zh82tGizTzctxYqaljy/APZuiHVmrU1+tYe0MLN1oScGn7Mqzh4jLjX3/9VU6fPl1ZtNEqj1F/jbz8pQ/HUM72U7rG7LYATen3m9jli8YClIGL2H4YWIi+PAPZ8B3KZfAkwwKUlpbcNhOXpVNWmTL08uZPSxB2mOeaN2/ufyLKPS5FbdiwoZIVjQ9dY9kaLVGtkGEBeuuttA8JTSpQBow2aD3F6MsOJa4G3Ai4wcAbrlvLSo1RRCJQj12PKMupBhsryUvuuBbOEbLH+3SXLro1UenSEv7q4i3GL6NhYc0AYCtWrPA7l5AdbflfklF+qVfP1Oj8LibkukmRl0tWFy5cqKwDjaBH3F+L4+yl+HRzCbRBa87/5fNBOfPkFOOw5V9Mwqi+id8vJ0/S7JdWXVxevNOyjGgSaovR98BS0ZUGVmumGzkGF7fwkoCySASzCy2RFocudO3svzxD/dNpsDZ21btHtQt3gybwg0mbuejoUySnjiuDD5qy0hcpy1axopTfH5ytnlG6p1h5/k9TqsibmDD3WvbOkseO1UUG/SYYSZ7yC00dqmQXWp1Xrry6zyeQloe0QGTZ6AKBlokaDH1daBTKErYxDkRBDNpHC1R+s9FKOxjRAwu8t6hytWyJ6wWYP7q7StlT9MJ5IQsXKiIPnzgk791cS5W/4/b7sJzbo1ZpGN9+rZsjANxN3rqDsae7x7OqriL3jXxvNwKzbfLuI9crA8y57qiht4UHWkXtEgIXkXyaqO9y4DDGyDirE59dGEwofcAYIs73hpHO/Ktpj2E3Ru67lFOWXpVedtreImhZaUfLsqB7lkOww7aCBVly7VocCEIMMkeXP6ybDz74IEiK+B46jIzFwKyLweDkI+3QIenKW0iv49ffSL6CBFw5ud7hAcVwdh0NOBpwNJBiNeBYgNpTNfgUSDhxOS1BEn4w3HvvvZbBOVibqTzMx+3UTIy6TZ9GvNeEMEGlGxksdgBQe1t5NAAoo7Oz7dGNwgMPPBCWOSAxAFAOBgLJAEDLlqU3NX+yCwClVE4OsMzmQE7+V4u717NnT5VnAPymWSEDAGXAhVCkYZzrulsfgLobYEAbeRwZSpRz3IIGPOMn6gP8LDmltn5DxByfHf1AgQdc/v735cQBoIIVgq8tNE/4z5Vy8+ZgKaI/RjcMnKRgu2fwQLtIwzphV8Hi+qC3dxikzK4LJrGcNWvWKGDqZ6w7JkDF30P4NqmNchAAMUMO/1w/7vNBOXBf76hLSpcgrJ9MmTLJVavGIn90y4ujvaAG7MSVz9v/vBqbm/NS8JKg2iDmiuAmIfaceUu7jLxVvPkfDALIvdhXf97QPthOoiUusC4Bpp4XgQ0ifsTng6+QXzf+DaAql3pOxx0baSSx9EufznPn6vW6bdtjyANUEYuq6UGJ8nP2mge5GRR/fOZXP5kfYY/lugN8CEww0v2QrgsXQErqxioRHGPb4nvpQignqxD26KN6uTg/GOhhwvOJlF8I3Y91hvT6BEffPT2UXmquLyVPu06p4rRv3161sXJly8vTlRGoBvdJ363ucd6+MXMOqa1bH6HobNsE3FAQeTJCWv20u+sTelsoVUFq8ZjRYYn4VUCdz9RFRvwb/XJzKBH3dRmRwOptyCBrrislz7hOx7nOLhypCGZZhh7UgU+2F3yOByXWKVaBKL3DujtomvgdvIZs9cGsCzyAMsS6e5xJbNKuXZOumnVVHbubATQO5QMgsQsSIH/0keHqGSi7Oo/cc4U155CjAUcDjgYcDQRqwAFAAzUSv318CiScaLXIwQAZS5SiEoglqyrfY489FlW+GzExLRhee+21sAGiDD2afznIYtAa+oK60ckBQO2twWgAUFpds10NHDjQUiGSAgBlfzF58mTJSNfBiKAGy1ysWDF1mpbP9KWLZWkho+7S9yjzfPopbZIikxUA1P2Cd8BcCAPmKAJlRL66kyJQA9qq1dKVKbsaoHkmfxl4Os7+snOLfX7z5p2aHed8Yh1AkHEJA020NSmnTrXnKvTzXKpUKdV+7XwnKgu/uxvpwEb9xoh8DUQ/FdGePXsUMGX4/CRIdQRAXnvcI8GPdmDjjl2YzWi1taEabPOX+9HQunXrfJOZ48a9j6zFwQQ2BkUjxnJaDdiJq5be/7iboP8xYScMTM32B9frEp8XIcnd2dt/wQyO1o9m8nwzVW8XsAzW/lphPmVpm3ZtBBepZ4KNBtHlOQMeMTDYlBmX5N0bKiidP7sb6GAUxMk49vms0+XLhwDAJKR1Wk04cOIhY429klaf9JvZ/vBQP8kLscdyEZxd4j1D61eCibSGpVWsVYq1QP0BFqgwuw1BZl+sW7f6J9KWSbkm/QaZWeiT4VzZ8PWJcarsJVZmk5sv6oAm/VnzHcbVQltabdfLi/k5zwJT3/jFV/7C4+x9jSNsl7hRuSbO2WAHPKPH6G0hJrfUNm8JliTssZM4WxtMnb8BtkIzZ85UPk6x3FytgIqcZynaABB13Fv3nRlliZXQ0cUNcbLRH20jMMvy7FU8pXhM+az06BEnqe8AQU/qvUKFCmEBbl8Gyxt4UFVd0AutDnBbzmpzQp/1cPEyUjMFwrT5MlGJW3p2Uew7/LQ1H7VRXcBJ7GjA0YCjgVSiAQcAtacirTtfwldBKNq6Fc6UQDfffLPA4C1UsqDH69WrJ7DETyCISdDzqelg3rx54QvqbcWwoFP3TZ9WcKgvzp07JzD7LOi3LFu2bIK+Fek/FR9iyscijznkaMCKBhAwQSVDF+GX3PCH+fvvvwtEaPc7xx36G6TvTER1hx9DOMpKAkJACwGgR8Ctg4DrhzhXBACqjlWqVEn90k9nly5dlD9hWMfF8YUL0NbnwxRgexx58TmgwV2iHImcGeF3bwZcZuWLjxQnjxUNYC2x8LSBh75r10Wa554WabuG9wN39Nph8fTuDspv3vMFXxHN8jxo5TIJTgMXtfB5LQSam3gRbsra06lgAonPK/3e0e8fn0G2b7tI69tPiD/hKLJQQZFu2jciDXzbpRbCigixZQu9DeLZ9PZ97Osm5c8vVuIYH9dPwMYdv3Wwv1h54U9xS4aCYmzp6HxQ8lqt4fD1Chy/9ujxhOje/WdIPgluBH4DbD9pdINHB4bF4K9wKu7R67Pw66+FGDVKiEyZhPj+e/g3pIPDIKR9iv7rK5yA22flNxT+Qw2SGzcJ7Ul6x4Tsj0eINLVqGqcs/cKVpXgKfBbcENwLTKIrePr7hJtMwVgyv9/eWew5s0uUz3K7GH7rWD2Rxb+wiFY+47Nm/UdUrToedfwz9nMrv6KX018RhUe3Ex73GZEvVwvxTcHXfFIPYMvwIEjPl3eDNbxiNLpghA6VD9RbsW2BWN/GuwhuXwQC5gXNZfbFOmGCwPdbbDKJPuNk69PiYXcr+CK9ovxb1+h0h2i9jZoT4r0SY8RtMVUEDApEv379VFue1OELUfbzckJkRXnHnxRaF1Pf2AUORkPSBpwxauNDbFcNmdI4If9aIbQXX1K7acePEWluC+8P28hn/KKqxfNg3KaoBg7vsRkJQNu3bxddu3YFLCnFe++9JzgeCE/H4PezE/x2esRnRzUx94wmRpUcIyrGVPbLxi8f1vk+cDns7GwD37T7hahRQ8C3OA4GIV4frqdEzpw5xaxZs9R3eJBk8Tj0JfJMBONBFXA6KvKAk4e08ROF/BwNM3Mmke77b0Uar1/15CmNflX1Dv9bf4f3KviqaJY7so/a5Cyvc21HA44GHA04GkgFGrADR6WfLagC1jAZQ1plhboOgvmovC3pKMmhVK8BxwLU3ioOZgG6b98+9UzRNx39aBqEQFyyRIkS6lygdSSCh0guAedzzMjqpKSwAKVVDZf7MsrtvHnzjKKq30PwU8XI7CwTgsD4zhlL3HkvCJjgO84NYykdfYdapXAWoBoMclxZdIshz1irEp108dEArRLpf1D5/azTQGoBfmcDZV71XPX5zWu/vbnymxeYJjH2zcuO69dH24jOgDBkkQwLbfrm5TNsF3m+nqLrlBZ+K1baJTZFyAEwJQ1/n3PnzlVWgvSZOgf9Hi2/6PfPbPtGX5+0FCy2MoukD9BoiNbnTZo0Uf1RzZo10fc8g+y0sCsH/jcaUZbTeibofY8rM6wVTTeyAQZv8KiDskj5+eehxWlLkT+Dt//6zj8d/eq6SpRTbcPdLYxZnH82v73e2KOeG4DPec/gNSOrV9fLBnflcsTBt5XOy6++We6/ssebytoPnwNafs6ZMw3+dcsj01S1hP3++3X5Rf/ootfn+nLysOusTyhXtTcHs2xPgfkWpLWnK49XF2/hgEXyt0Bd7vdONYs4cgQeYG/Ry9W3r/kMrg1XBdfqoP2IZqr9VKtWXR65eEhWXVdMlX/APiwxACGIqDTe6a90ftVXd+6v3dLdsKnFvpFtkW2SbZOWh5HJDvcYtL2lvmuCwxgj+wqDSX9JFzp8v3fo0MF3PPTGNbjXYkuLkcvPZIfFYHoZyn3FKKRiWSqDnxum10m+fHCBQB8IQQiBWZUbL36H0IrcPuJDSwtc1kUki137rhpMkrZyVezKiojWw8Ek2H/M/A7vsB3u08zm7fZfzpHoaMDRgKOBG14DjgWoPVXImdcEE/3mGD5A+bEaDRmgy/Dhw6PJ5qS9QTXgAKD2VpwxWGJgBoMICsCS2DvQqiafeOIJ45QCCzhRwUEH3SrA4lP2QRQJAxil/ytEb1fpkwIA5YUMf3qw7pQMYPTJJ58oIDNXrlyqnLAQUeUx/nDgVBoRZ3gPsDqXDO7E+zDAiaJFi0pYlhjJI/6GAkA1rFRzFdcHzO7uEcU4CRKoATf8Uirws0AxqYVZYmpcps+e7go8MPvNM84l5i9i36Dt6cuOT5yw50qzZ89WkwB8j/7222/2CIUUbcNG6cqaS+nVM3acbXJTgiACknS/w28OAwQlkLEFCHUFFJAAiNmBwtZLG2WJVdlVm/ni+Jiob8GYXGGfe/jwB8hPUAOImtSXLUctMEIGDV26K5Pe/3gmxSbmqlXGa2MbNHXtsQm8WxoAORcAOeU7MhCQg+7czR/Qn7dqtaVG1DJKmoz01DF1vdOUt1s3vWws4w97F8hC8M1JXnDmF1OqyJv0dc7ngvV78GATZOinMg0apMsvMG6kqsuCq3LKeZf8l2v3QkqW7R7wBbB2CXqo4tUFXDACH7dMaxEth2Xgcxk44WYI4TwcYveoOmmEddeBvljdPTE5J17T31k35ZV7D+yVbbY2UuV/aEt9ed1zXXKCksA632uN6zWR127x6HXXB/L6vKzXFfvGo0eNywb5pRPYFmC2zQZgFCwCcaLJVReuIAQCzsXTPQYhQ+q7NJiQXyTixCy/P3ivWN0hOQEbiTSNtRojj1/JKSuuSS9bbmkQ1H3FIqQq4eWhS/Q6oSsGdBVBCauxVEBIlmUQG5dtxJcDNcK64FRB8pGGF5WrcAlVx+7nk7csZi0k1zvcXAZn29GAowFHAzeSBhwA1J7awie0PdQXU94GIMFZeytk5KHFy969e61kcdLc4BpwAFB7KzAYAMorTJgwQTKaO5/JzAh5SrDAIAZZYaRVAo48T6b/rW4YuZp9myUVAMpycaDLKOxGefhLcHPs2LFBLW5YTvpINN8D75PBnU6ePGncqqXfYAAoDRHob0/5iquBAXP0+IClazuJdA14pnyrD8AzxEht2fKIapl8/DMFHhDQCub/LaKAeCaYNEkfUMMtM4LfxFNIQLYdO3b4og5jGWbA2fjvav/+KxklmsBGfC384n/1xM+5AWaQBKaMoEcMTHPk/HlZD5cmGGPG/BhYptb60qrNcNAdLc2YMcPXTy5eTPA0F5jAxjfRirKUnn6GXfDrqcDL52KzEFiDESrKImUN9EuhcEs/v6EA5AKDtrkHDNKfN0SC1g4ejL2Axa2VSFcKTD3/bMrDmF0sG4z65dyVhyStPmlx+2GAb05TlqCbnMSbN+8XVb+bNj2NNM3ALljn6T5Fs3dbDLmZlOy3Tn3vJ4MGsSzXbeC/vWfcHbx9eRnoItZQ1Hs29I/hW5b+18+GCQhEv5K872LFEGoo4PXj+ULK6WImzqeBoUB6uWjRImW5SL1UWVtYnrh2TBWAE5V87xUrVlwer45nF/LcDcHffKfXlaW+cQBksV1SA+GAUnVJ9cf9bC9dPgAyAmXR0jZkKA/mFb+0mBkueNS98huFOo5Mk5AkRl5zZ5fNNmeQd6wpIhnILJD24UAlMMsyEKezZdPrBfOjQYntDO5GVFnuh1mxecVM0AyWD3JZANss66IxGCbAyUTK/3O9e/Q6hh/oSCsrkqqYyfUOT6r7c67jaMDRgKOBxNCAA4Dao1V8YtlDBFgYAZ4fcHny5JHvvPOOZHT4YLQZ4XKNiNTwbYmBpE0jyWAXc46lKA04AGjSVgeX1IV6DhlZl9YtBERDpUna0kpY+hxUVl0HDhywNBjhPWzcuFESDHHFcy1yMADU3d87YM6HAXOIZXNJrZvUej1t46ZYK0UE4YhEq84vk0VXZlbgx6yTUyMlt+084nFhMkEfUGN+wRaC/2dZvnx59d5s166dLTIpRANS5m58rz7orVEnXhZ+thUmEQTRaovgp2EhyO3DWIPcBdci+AEjP2nMWbiB/tFFAgGn5ptryiueK1GVCP5FAaRkU3X04YdvIi+hPwIbL0Ulx2pixmRyAcVVky91UZcm7OTll/X2lz9/6OW8vI77SW/+YsgfCMjN/EG60sDaL10W6Vm4iMmjIsJ11cHU87umnMuWxQYFm/jVFXnPxjuUzh/b2cpSX26I4rfkkiVLVP3++ee7mLwri1Mn5M6diPaeU8oMVQ4i6FEBJfvBA68Z2dTvUvwtCWbZ5qkjCBw03KuL7NAF0TqL9C8mEIz2RXcsoWgcDKsJfrJvwOvUj7TVUm7KuE1mE9lV+/nggw/kjJNfq7LTDcPq8/pkz+jRo9X5LPBrsObh9XrdF0XZF5osuD8FuhyWCASzXeYAUxORyTNxst5HIOgcg89FS2eQ4W4w9Y2maYk4YcGJS3Kg25vgAlah/ejLyHv9nVEWXZFFrr2wIk7SSzjSDMyydMMzU6q0Xi+PPhonqe8A/IkrvTPwHAPQ2UfUBuuCrRFIbDKS+4U+eh0XLC7p6iAl0KrzS5PlHZ4S7t0pg6MBRwOOBhKiAQcATYj2YvNGBYByqWp+fHmHYsPizLDiolUZrbroj4+zq1zew+Wpxnn+8jzPffPNN7GlcrZSrQYcADTVVu0Ne2OBAKhnunfAnB4D5j9u2Nu6IQrOKLQ+K8XHgdpEoOPXjiqrKYJZg/cnDgAVrAiMsI1XF95dUsJttS1Ea6NWrVqp9+Ftt91m6ySE+6X++qA3P/wAYxIkNRGXRhvR3mn1SfATgRjl/3CTBD+qgY+YbvitA68owOn2NQXkkauhgSxTFt8mQRGCI/xWefTRjjjeGExgoymYVl72kxsrfRX4WQj9jwmv+PZbvf3BuwkAwtDXpa9ilT8L8q/zT6dt3SZd2fKotuH54CP/kxb2CCq3BFPPxJXcYBJXZRcooJevN1bYPrWrvdL53RsqyvOuc3oii38Ny9558ybAwhUPnVwtMU8gy5WD/GxXZZE1NZXs2+Az0GXyGciavQPMsn0AJnnmQxfpwGmwPVM/ZuUvJ9YMtwqcsA9FcDcraQ3OfgGfx35EK95/C52VpUUZ1X7o53LTxbWIWp5Nlf+rE5+r9Ag+6HNZ89WT3+h1l5llN1lwR+wbWca8YLbN0UpupD8EPF0APmkhTiA0WmLddwZT3w+BjQkHbIYkBP2UhmsbGklEpuMAwAkixsiJx7IqvX19AohzEHoWx1iWJpqU97bV6+QONAhUZVD66KOPVL3ExMTIcHUcNHPYg1NwlvVAK/GVYVMm9knPl1+r+nXR//NfaKwpgI5dOyIrry2k6nLIfgLFDjkacDTgaMDRgFUNOACoVU2FTxcVADpmzBj1wWAGMO3aHjx4cPiSOmdThQYcADRVVGOqugkzAKptwmAZYxcCCJ6Rqeo2U9zN+FkpVr8ropXiNc81+cCWumrg1HZbY0nLvqQgGhY3aKAPqO+6C171rtlz1aFDh6r3KScO2QbtIs9U05LZP61Zgtl17cSWoy+NnqdATyPo0fLly+VPAJMJfpQCm4f5P/z7nWovRbBc+q9zf0RVPPOqFi6TvXy5J/IT2CgNBrqVCOTBGmIFXmYEeGm6ERi5S+A0aC8SPpJDX1hbjvzIq/qvr/zTaQBzXaUrKEDE3bGL/0mLe/2QjnquCz7tzcPngc8Fy8bYcyMPvKd0XmZ1brn78g5vKms/hmXvnDnT4Yv6dmSaDOs/WPQ+qMsvuvAJJbso3BkccBklkJI2vfeBWbZuYGSR2j7o4SZdF+7XccAisd4N37IEJ0Mti6YxXSGA1Lzv55/3F04r3mv1sCpK3K+e8cqVq8hD5w7KautuVeV/ee/TKsMRWC0bgf56d4ClHsBU1p17QjQW3KcgqyKYbTPyJBIv7OcT8rkXeChqegc5qO/q4KMWcjNWAH2Mc8zQunVrCzmuQ/f3IF2MXH02uyyCSa9+e58Jmo+QL8tSCdzrQ71O4FlL7tuHA0GIbghooMGyTJs2LUiK+B5aj4y4sKoLm5YJxLMo2pq10pU5h3reU4r/Z77DW2ypo56BpHyHx1OFTjZHA44GHA2kOA04AKg9VZIeHwCWCctzBD7WLKePJiGWmEWT3EnraMDRgKMBWzUgPUJ4WkLkJXhr6yJE2l62ineEBWhA6/+akPMXCpE/n0g3a5pIkylTQAr/3QH7e4m1F1eIghmLiDGlpop0adL5J0ikvT59hFi8WIiCBYWYMUOIjBkTfiEsAxUIuCGwDFRg9YNAMMCEC4UEuXGT0J54SslK+9FwkaZuHVvkpgQhAKLE6tWrBYLFoA4yCvgoFrDeEjmrVRPd06RRRRyAvzW9hd12eZPos7e72htS7ANRK0c97xlrP6+//rqAFaDImzevmDXrUZEly0BkZOVPBeezJiSKVHKtEFoPPUPaT9AHeW/k9GkhWrVCt4R+6bHHhHjuueBC5TH0X21w7jryvoj+69HYdECShNYRndruPULcUVmkHT8m9qTFrS+Rbjo4M3gsODeY1LOnEMuXC1G0qBC9Pl8keh5jLQgxquSXolSWsmrbyh8E3xObNm1USStXniBy574H213FkCFCzJkjxC1jPhXurF/gxrKI0WVmiKLpjRII8QpSbgffCv4QLK5AF9CZOAVd3I8skGGV4FJFwPIX9Z1FVK9eXSAyeJysaHqiDXR95IgQ9dCsRozwT6Khzxi8ZJD4Rfws8uS+ScyYNV30PvK4OHr9kKiarZYYWmykar8AAsXx48dFo7r3iHcXvyfENZQX+hTbTH3jzO/C9I14aYnHwPvBd4I/BocnRGgSnrYdhTiMwte9S6T98P3wGYKc/QnHxoE5gEBTFQXA4QjDFYHl5gKW2gIgqMBqsnDJ1TkEvYLuV4h/rqUT3f6+LO6Iqa30FphxCQ4M9x5si3Y4CLpPl06I774TonjxwNRCwL2OaNu2rXBDD6+++qrajpsqPkdOIlN78FXwY+Bu4OQh+c8/aP/tUJRrIs1T3UXaHno/mDylib0q3+HrLq4UhTIWTdJ3eGwJnC1HA44GHA04GnA0AA3Yg6M6UhwNWNOAYwFqTU9OqqTTgGEBWiJLSWV948IaWi06N4FJV9hUciXPN1OVZYqLgT0sWCn6AiZg+SiXkSYVTZqkWxNxmetff9lzVXPQI2vLQK1d18+dQLce1jLdQKmMpdHGsncGpjly7pysj3ug9Vcf070w6FHN9aWUpdGLf9MmMDqaPn26sg6jldiiRbQvyw2mhR1MNBOB/IIePRV7AQY9atpUb4PV0C8hZktQUkGPanutBxug/4IFopncr76uP283F5Qa/KdGS1zIS+ta6nmOKTNcV0JPUsJ1pfxx+UFf0KMRh98ypYq8aQ56tHEjrfyagK/D0lcPepTjidigR4Ng1WsmLiRnuW4D7/aecHfUdeGCsW58gh7RxUI4n5BG0KMiRWALfMJ7Ue+PZ7KU3wkGzUoDP5fp5IIFC+Sg/X1UW2TQI7rxIHXv3l21MRX0qJoe9MhVH9afX0bTN74KSWyX1MBhcGRyw+JTRXwvdGu8fEJuwyXKg3nFLyJfTqUYMmSIulcuf+cy+MgEJeK+GPSoOYIeVUHQIyNYlDkvW3JlMMsyABa5RtCjESPMqWK36dqA36Ac+jBmAa197SE+cM3ArItGYJhFJxMxyJHLCHpUp0HKC3qUxO/wZKoG57KOBhwNOBpIFA04FqD2qBWfrg45Gkg6DTgAaNLp2rmSNQ34AFABADQ/BsyHrOVzUsVPA9o6BPnIklMNwj2fjY0oZMW5Jb6ACTNPTomY3q4EK1fG+vezK+gRI0mXLVtWDcBhhWRXUfWgR/c014GNVBj0aB/WsgYGPTqE5cOdoUGCHw+ADR+EdI3wyLZmCnC6d3MtedVjnLGmbvoDpF9AgiQfffQmMpUAE9joa01AlKkY5MiFNeVq6Tt+zUGP+uKSBBjz5YsQ9OgJb/5iyA9/tWbyTP9ebxfps0rPosXmU5a2jyBVVTD1/K4pB/2Q0h8pyzcBQY8abqysdP74ztYhl42bsvs2zUvO9aBH5XDuhNwGpC17dgRWqrofQY/yK9mBQY9QBF/Qo1+9Ej3veXWBvNpW32UibpxE+HYrQY+MSPcEfRkYzUzaKinXZ0T7EUbQrA/ltH++VGU3Bz36BH4M2L5U0KNW6A+hQ1dRuF1ZgGB+Rt8YMSDcd7g022VO8DJzMUJue8ZN0NsCgx6tRGGjJDoduBvMtmDVeyN1CivaKIIerUD7of/MGPkigh4VW5FVrruAzjiALtRDqQAAQABJREFULmC/CZhleRx4Y4mSelsMF/SoY8eOSu+lS5cOC3AHXMrCbm+kYV1wmgBIbDKS+9leeh3HE+BOjKIn1zs8Me7FkelowNGAo4Hk1IADgNqjfXx2OeRoIOk04ACgSadr50rWNGAGQLU/reVxUsVPAxqiCbmKllIDNPeTz0QUcvjqQcngNQx69OaBfhHT25Xg2LFY/37PPWePVAI9DPhH4KNSpUr2Bj0yIv3eUjTVBT0yR+Om1SeB0G1Ax4aiWgh+0AchQTqD3tjfV7WXSmsKRh30iAGWSpQooeqoS5dOENkATGCjOZhWXvaTGxafCgArDMDOhJ189ZUO6BBk/DNMv+QZ5c2fFfnpgtBE2qbN8GmcWz1vnpFhnIea8pg3aXDaAkw9dwEb9nIHD+qgLMHPvn01+cTOh5XO62+8XV5wn0dK67R+/XpVp3rQo2LIuE5inkCWKQPrz9yXEPSoql6f2+/3C3q0HykN6z/D4M8zD7pIC06DssJ61CpdunRJGj5lt2zZEjIb68EAfb/+2j+Zhj7jnwKnZQlMpPEZ5yCFwF3xlf7BexYvXuzzP/n141P0ugeY6lmAvrFYab1v7P60v/A4extw5CYw2yZtYCOTtmw5/MNm09vC5C8jZwhIwdbfAcy20BJsZVqBz2mOHDmUPoYNG4ZckegIrDKLI1GMnHA0i6r3KScmxsmk4ciTYJaFQY8aP6g/K1WB1Ieykh4+fLgqR3ag6gyaZh9NhijWA63EV9snNh6SPOMnqvplcKv4ANzxuGTELOZ3+FsH+kdM7yRwNOBowNGAo4HQGnAA0NC6ieZMVD5A8VFnmWDpIvDxI3bu3Cmw5E9cu3ZN+dJCBHlRv359gRlYy7KchI4GHA04Gkh0DdyMRYt1E/0q/9kLSJdL9z138JAQtWuKtJ98FFYXV7Qr4ondD4tT7pOiXs7G4rUi74RNb9dJs38/vKrER+GLafmyAwcOFPT9edNNNwlYRSn/lZYzh0moTf5SyJGfwj1lBpHu+29FmkKFwqS+sU5habTy+4mPGp/fT35D7ChXTkzArfADBncu4J5V0fSTX4lxx0eKDGkyiPFlpomCmQp7z0T+oU/Adu3aib179yrfj2PH0tvlanAR8Fdg+z+XtM+BlNGhJi6Vbhb6n/zYBq1ZI8STT+rbo0bBVWOIfklbDL+hvfV0aScifxV9m3/lqVPC89DDcB56GT6NO8Gn8XOxJy1uvYp0W8HFwPQumRYMF6zKJyncDIqmTeHC9/mhYurxH0SOdDnFxDLfi2zpsiOVNYJlr/LJmDbtdVGz5ociU6Z3habdITp0EGLXLvgVXfIkfDVuFBkylRI/l/papE/DEghxEdwDfB7cGAyXp0Luhi7oglHTfX6mfQjbFggTE2LVqlXKJ2e+fPlEhQoVguY6fFiIh6FOdGOib18hOnWKTSavw/VqK4/ocOwRsVfsEXfeWVW8Pfot0XJXPXEdJ7vme1p0ytdd3evDEMK21q9jf/HI17hRUJoxLqENwfaBg3rf+OnIWOFxtuhr8hEwfU12AXsbCrZCkYSzUk8bKOe6C/5he4q0XTuHShry+FCcWQHOCx4DzgQOR+fOnRMtW7YU58+fF+3btxf9+vULlxznrqLu28Mv8kmx4mxaMfjgNfFY/mdEh3yPx8nHLnk+OAe41DAhPpsDr7xwyzsLz1BmPrYB9Ntvv4n+/fsrf670PxqqjgOyWdhdhTRsfSQ+IdXUVnL8kStWCu25F9Sl0475RKSpUT05iuF3Tb7Du+1qo97h9XM2SbJ3uF8hnB1HA44GHA04GnA0EKiBaNBSK2kRoEC++eabMnPmzGq2FdcL+ksLGPrycui/pQHHAvS/Vd83wt0aFqAIRHMjFPeGLaP7med165SCxaV2VPeDF+5mntvdWVkA1V5fRp4xRXwOl8eOc3DNh3eWlEWLwqLrHzskShVpmO9C+pRcAJ+AdpG2YiUiR2fXrbpg/ZOaCCCRpLUcLT4N67z58+fLdfBxVxY3Susvs0OEYNZ20eijV69e6luFUbkPH34HWWnVdTN4UzRiLKfVlsJSEdadtP70wNrTIEYXLwxrULbBp8MYAmr7kRfFY373K0Zu/VdzuaS7YVP9eaNLhFBmcf7Z/PbonII6rgjeaTrDJcYsG7vL7/b8pJ7RQisyyIVnYH4ZBelLzn9Q9XvoUGPk1K3DXsbaasov+OUwXTaiyf9+mZ4ndTJb/zXFIS6F1s5BD+W9umiNfSaySAispcrw+++/SwTWCpqL6qMPVparSRPo2+2fzN1NyhdEb5wXMl/e/PLvA7t90a5bb20Ey1WXpJVplSpVVJrmDe6V1/J69Lp7CfKe7qnXFZct0/w8JLF8KIBqmw3xi7XfEYh176p+l5LvhpsMLbDwEfLz9HdgtgU+d+vAkYjW7vSxSX3wnnnvkUjT0PHivo5cySErrkkvW29pqPQWmO8XHGBZ+LYePF+vE1rl0iVDMNq1a5ek71GW5Y033giWJJ7H+A4rAWY/gUpMRtIOH5auAsX0On6ey/FTBj27+1H1DN+1vmySvsNTxt07pXA04GjA0YD9GnAsQO3RKT7n7KNNmzZJ+tbhh4ZVfuWVgC93+4rjSEqBGnAA0BRYKf/xIjkAaOI3AM+Yz/UBfuYcUlsVeZngp0feVwOnUqtyyh2XtiR+Ab1X+PhjfUBN/35rbYq1xOA9sT4lP7LtXjT4wPQNenu+aJvclCJoDRwsEvyE1az65YTpgQsXZC0UkADI66aCMrDMHWuLqDbz6t6epjPWNidOnKi+WRBdXi5f/iky5QAT2JhhTUCUqbSDAOvyewG7PrGZrwHPqlNHb4N3w9liCDxOasCTXFW8+e8F4GesTfeK8gW6ASjCdhItLUIGQjvU869gg957Ty8bg83MXrVL8vmke4rRR4YbSSz96kvO9XrdsuUJ5KEXV7fksnJ8PspcL/wCuRmU7GGn5/jJ5HJ3lovL3/eDCXa6kV25Ebgd+0RELRIsP1XbomsFWCqGzNWpk14ugr7wkuBHnpHwgSomq/aTIX1GuXTpUtn77ydU2auvKyFPXT+p0sO6WKUpXaqM/LfSWVVeNxBc9+ho+sbnIYvtsjTY5C9BXSH4H3eXbnrfe2tZqf37b/BEYY6uxbkyYOp8Wph05lMvA8XmGODmm2+W+y0F3ULHi/u6gqBHjTZmkNXXxurNLHcHdiqCWZZBByQMLfR6YTCuYAQrVFm+fHlVllatWkXlmzaYvNhjQMRlPTDrAg9gIrnHgOCI5AdwN2qGAGh0VpD8ZLzDS6/KJXde2pr8BXJK4GjA0YCjgVSgAQcAtacSbQNAaflZsWJF9aHBD58MmJLt0KGDsgb9Cs6sGFWVPnief/55WNYU9aVjWixJseduHCkpXgMOAGpvFTF6LlmLxuTF3iIkmjTeF1xnRJTPvodp40sOABpfzVnLp/2xBJZuMWoQ7vnqm4iZ5p+ZK2lRRmDll1M/RExvVwIYF8JCUx9Qf/utPVL/gQlpsWLF1Pvuscces0copGho866adZVO3Q2apJhBr103SKstgp+Mxs1f8mGE226DCxD8aAc2bPUY5KjFljqqvRjWdtGUY/ny5TJTpkyqjiZM+B+yFgET2BgYjRjLaRV4eYcXvGyCujRZExrWx8Gii5sv4G7rBfyATAVGOfcLdAML4WhpDzJUAlPPhKUMmjtXIpCNHpX9y+nnZK31pZXOe+7uYiSx9OsCQLNw4UJVp8uXD8a7i1c7LWGIqQCtzA23y4Kr8ijZ7Q8P9ZNptv5b4j3jHuDVRR7ogoW3SMdgaWm0rT17Qmf8H5oEQVmCvoiP5UeeBVIuTbdCZhR6+xk3bpwcf+xjVfYSq7LLLRc3qPRvv/22al/0h7ml+XYFfjJCvefnP6PoG8dCFtvlTWDCkpHJ88FHOvgJP7D0Bxst0Ra1OphtYbDFzPzeN8YAf/zxh4Vc89EG4LNSi5Hdd2aUJVfCR+eljXHyncERQo4sy9OYAChUSK+XUFbStEJt0aKFKsvtt8M3LSZP7COC9qyLCuDoQWX7ygEAvVNXvY5LlJNaIDpv54WikGV+h887NTuKnE5SRwOOBhwNOBoIpwEHAA2nHevnbANA4d9HfWjww4cfHQQVQhEBi49hamMsk6dTcns/TkJd2Tme3BpwAFB7awA+y9RzR0sWM/EZmzp1qvnQDbU9b948FTn2vvvuC1luDjY5sOGyYkaZpaXH2LEcJEZHDgAanb6iSa3B+seVt5AaoLlf6h8x6+7L22XZ1Tr48WEA+BExcwIS8HWVBwAKgY7XXkuAIFNWLqe9G2Z8fCfWrl1b8pm0i9xdn9AHvcXLSA3Rq1MTHccacAOYMgDQ3bt3q6jTBD/qgM2Qw4t/d1OAU411JX3Wdlb1cRhLR7nknXXUq9fTyEa4h8BGG7AHbD+5gd4qa0UAYNrpWPlWrY89Q7z5cyL/9tj83NKWLktQoJtzkNEITD0/S3lg0nZcJyeux+fjjSFu2XZbY6XzezfXklc8V/REFv5yos6wupw/fzQsXItTugQWqQCtdEVOy8JryinZ1Xc94idxG/YIN7Fs471nPN95dZEOtTXfe9DCD609aVHMdhYu6BG9NBmgL5L6EcHWA7mPyFtEAdV+evbsKZecXSCLrMikyj/732kqPdtwWgghz3n0J73uoUvPggNR9I2Ee3OA2Tatzc54fpknXemyICBUJumZMVOVJZo/7K0eAlPfncAucCRauXKl77t+zJgxkZLj/G4EPSqI3xj54aHMSm8/nfo+Tj5euwOYZXkAj2VNIKFsi/Xrh7aS5uoyPtfwuSz37t2LnHbRCAhiPeQDJ93qhGCl9wwbrr8HsuWR2ubkLYtRPr7Dy8BtBScwk/Idblzf+XU04GjA0UBq1oADgNpTu/iESDhxRt+woKgGR0lWrLZ4VYIV/EAhf/755wkviCMhxWvAAUDtraJgAOgJWErRnyWfxRuR6BuuQAF9UBkKADVeAOx3EGhB9ujRwxe9+f3334/qth0ANCp1WU6swe+bq3I1NUBzN38Ay3TDA0r081lnvQ5+PLWrveXrJDQhV75i8YIaUD/4IEAfA/VJoOAnn3xSvdsKw6Ejrc3sIs/7I/RBL626Nm6yS2yKkGMGpoyl71wKT8CL4Ed58FZTScccHaEG2iVXwbLOa21nOh128/Lly6qP5PdHo0bwN+gi6ElgoyqYUKD95HnLC9gByzKDl3A/KdMBxENRZDjrYw+wIUY4Z6RzDywyzaQhNLsrX2H9eev9kvmUpW03UnUFU8+cdroMJp05gwXXAGtZtrZtpRyw7wWl8yprC8uj1w7riSz+3Q4klaDjTz9NwaR3KeSai4kBKWvVgvwMboCHzfT63FRNnnLDzM9LBLzrgFm2Pt5j2hroIYuuTy5Dt0r8PqW/T5YjcOLQLAMBzBHBXL9vGHD6kYY+40L5K7K6qKGe8QYNGsrdF3bI8qtvVuX/38GBKv1mmIxygp9t7O3O7/rqzv09+sYq1fW6atYigl/O/ZBVFMy2OUDJjfRH27FTunLmVfI9g9Ho4kG9kIf6BtYo0QQi0hG4WihYsKC612efJXweic4C/IQfB9zXb6eyKb29f2hw0Eyv4yjLUgPc/gW9TooXlzLU3A8nf6lzTo7S2tg+mgdR2cCsizn2iY2HJM/Pv6AfyKwD3D8kb1mM4ifXO9y4vvPraMDRgKOB1K4BY/zL1RYOxV8D+KRNOHEGnR8b5L/++isqgVWrVlX52rTh4MOh1K4BBwC1t4aDAaDbMHLjs3ijAqD01WX0J8EA0BkzZqjz9C+21uSokYDGAw88oCxtfvnlF8uKdgBQy6qynJCWXu6H2+tAXZmKWKZ7NmxeN9YBP7JNBz+aAvy4bAI/wmZM4EmCnWgyaE86CBrGDWBUV+IKB7bhLHAmam6jUQkJkthv0DszwCQtSPob6ZAZmDKCHjEI0iIEbSmJGyEA8rPphhac+cXnKiGY1ZgpadBNRKZWdVSiBPwNnnoZaQhqFAbDtC8RyDPLBF6abgSr/WXu3HobfJ1ITwjSNiA/ikjrUc9w/0RqsuGOGjqg1uS+CICaf15jjxgfdUz414A1GS+nKfxU8vm44w5YXu6boICq4iuzyjXno/vWI0CmW/bOlMeP34WrvA8G6NpVl1/4595KduE1BeXaqwfVOf65Bm4LZtlagYGXIlAQ9ICqoi7c3XHAInFZNH10shyLFi2SDLQVjE6flrIU8Fne9yP+hqjK3yp9jnYQnVT7KV7sVrnvxF5594aKqvyP7dR9Tf4Lf5u33nqrStPhvo7SBdxMlXcY+sY2j6i6crFvJMIcki7gDGE/tk3effhJJCRQ8lylK+htAX1wfNzjfAI51Pdt4J3gSEQXNDVqGGBwA0wm0GYzHHlQroeQIEbuvJhDllyVXj6+o3XQsnKIx7KUBff7Rq+TGKhj40YcCEIMasV+l/3vJ5/wTuyiHRB0C5h1QVcZyUfa9h2xAPdb7yRfQUxX1t/hTdUz0HRT9SR7h5uK4Gw6GnA04Ggg1WvAAUDtqWJ83iWcpkyZoj42aI1l1frTuCp9gt7IYI1xH86vNQ04AKg1PVlNldoA0PHjx6v+4J577lG/wQDQu+66S50Lttz9KKKLsx+i1Z1VcgBQq5qyns49aIg+wM+VT9IaKRIN3KeDH5UAfhw2gR+R8iX0/Kuv6gNqLn8P4wYwqsswUjktj/he+zacOV9UUgFsbIPvwBw3K716UsigN8pbCJmcwNSyZcsUMGVYftINxg5MalRCLgIgH5lym10lfHDoTdMZa5tvvfWWqh/6ZNy69QNkIqgBcz+5CGw/aZsAfnkBMM97sfI5L1CunN4GYcge0vpY+wf5i3kBtK6x+bmlJhsMQA3Al0b0LkqagfTUMQw9pdlr6Isv6mWDpxU5c8tfsuhKfZnytH++jOoKZwDy/fij7s919+6Hkberym8EVco7fKICTgquzCK/Or/MT3Z/7LFstcFQA/zfQg+1dF247sb+dRy0SBuBmhH85AQZJ8yCETHRxo31+8b8PNL5p3L3k/It8Y5qP9lissuNmzbKTtvvV+VvtLGKvOi+oKLJ169fX6WpDmD6QrEreG4B1j4KHjjYYt+I2RkF/bJtAn2WaCwRiBHe3QDAXfBJ6sJ1CYxHS78hA/VdAjzfYmZjQEbAl8BvZELHi2fuzLUcsvq69LLRBl1vgfmW4wBwaFWeIRt0K2l4u5HfwxI6GJmtULkqxD7iM8WeiHXR2T6x8ZDE59sHcLfrGA8JiZPl9X0vqmcgqd/hiXM3jlRHA44GHA2kTA0Y71vHAjRh9WMLAPrZZ5+pD73cNGOIkl6HyQMHilWqVIkyp5P8RtSAA4DaW2uBAOjkyZNl69at1TNFC8lu3bpJBmAwEwfMjHrcsWNHWalSJUmw8aWXXpIcPJiJ1jHMzyXltOgYNWqUWm5Oq+0XXnhBrlu3TiWn9cd7GMk2b95cyevcuXNYH8Dma5i3CURmQ6QJ+kv87bff1D0EA0Bz5cqlztFXYDCiX1D2KVxuaYUcANSKlqyn8Xw7TR+Aw/+c51cOp8PTlBO6VVkxgB+rAsCP8DkTdtaIOM3ARwsWJEyWkZu+KvMATWX7GzDA2nJVI2+4Xwa3cJUsr/TqfqRTuKQ35DkDmGI0bgJU9Jt4CAP9hrgbgjFcUEs4iHTadUretb6sGmzTVUK0Fm4zZ85UPoPpk/Gnnz6CxJvABDbGgO0n7STAuuI6YOc2YSfAfOW99+pAG7phLAkPfm3tGvLW1fO7gAISADSTdUDNnCt2ezU2y4Cp56mxhyXmotCOpcyYUcoZCw7LimvyKZ2/dYCQpHXi+4FgNut13breyIibwQJ7VLXyr5mt01JJ4JM+A/v+M8lP8ATssVzlwZu9Z6hDgonUKYFhq7Rv3z5f2zoVJlgMXHmq+4ZrWHnokL90D8wRvxc/4HwatCH49EQ7Hbz/JVX229bcIg9e3acyPPXUU6oPKFCgoDxY86he3hoAP7+aHkXfOBCy2C4Lg/9WciP9cb/QR5efv4ikS4RoiW/MimDq3OrT8M47XjAY7+5Nm4D0RyTadCIoniebbLk1g6y4Or88dHV/nFwHcISwL8vyMp4hwx3B4MFxkqoDBLSrV6+u9E7wmT6Y7SFas7YAsy7wAMroQWVksoUY4d3dqJlex3fWjBfAbUtBAoR8c2K8egb4Dl99nrC1Q44GHA04GnA0kBgacABQe7SKz8iEE5cSccBHDhdNM9iV7sUIgPkImjiU+jXgAKD21nEgANq7d28fAEMrtLx580oziMiBX1OsaeQzx2ViBDMLIZwq9wncMDCEQRxA8HidOnXkQw89pLYZUIDAAY9T9o4dOxSAyiBERRC6OB0c2fFcTkTMoC9Sq0SAtRYcwcVgbRsByQVApCjHXHbKYiAZXovXodVYMKpbt67KO23atGCn4xxzANA4Kon3AW31Gvjly6kGaJ6RkZcf/nXuD59V2dQA8CPehbCQkZ5aYCiMdiLl6NEWMlhIQiu3cjDnY7vl8xItMBfqEn6D3qq1pBZokhYq4w1y3ACmZs+erQAqAmUHEZyIXwQEP+4HG0Z4Ls0l221rogbbapmlxzhj7WY3bNig+hjW0fvvD0SmkmACG0C9EoH8wMuaAOyuxF6kTx+9/aEblcDmQpL7CS/gBxxMC5jziXayIfAih3GgKph6HmI6yeDdGTLo5fv088uy/sbblc677HhQerTg/a4pu2+Tk2iMBM46XbJkGPpsQq1HEXhIwjcmwNXq+2Sh1bco2c32QyEmQhHiuD7wDPPqIht0YQVr88qjX2mjfR04cMB0Ff9N9gXsE9g3LA/AcTT0GWszbJQxIpt6xocNGya//WeyKjstY1ecW6KEcaKQ7Yvv1xUPrkZfiDIXwuL1eWuj6BunQBbbZQ7wInBk8oyboANjGbNJbVlA4SNnV4HFCE3fCiZMbYVmzZrlm0ygfiPTX+gXcyNZjOy7J6MsuoKTXkvjZONcQFMwy9L5GqxRYQbKemnXDvVuzIQE5DK7tLBmhRogIOTuizjDumBpDoVMlRQn3M88r9dxgWJSC0Tnk6IAQa5hfofzeXDI0YCjAUcDjgYSTwMOAGqPbtPjQy3BVKFCBZ+MkSNHCrIVwmyxAHiqksJqy0oWJ42jAT8NAAQTsBoSFy9e9Due0nZgmSDKli2b6MUaMWKEQPAVwWcSVtXi/+xdB5gURROtOzJHkiBw5IyAokgGEVBRJIiIoOiPBDGAWVExAAZEMWAARAQBiRJFghgQQUEyEiRKRnLO3O5O/+/17Ozt7m28WzjEqe+r3ZlO01Pd0zNT86oK/rB8jvniiy8K0JUCBY0ABSpQeur8KVOmyEMPPST4ECGbN28WoEc99WCaKjAVFbzICqJay65du/QxEEhCeN2S8eFDYP4mUAIJFKyCwCUCE3V5/fXXPe2E2nj77bdl8eLFgmBoggBOgpfUgMVh3i5QtOo+QHEp5cuX9ymHZVGAwtNp7ItNl04Cau9ecd3VRuTceYl7pIvEP9U95MF3nt8mD2+5V2C0KY8WelbuK9AxZPlYZe7eLdKqlciFCyLd0cXHH097y1yH2rZtK/ggIEBVy5gxYwSK+rQ3jBaMp54T9cuvIoULSYbpkyUuW7aYtHs5NALFlPA5gIQPK0I58poeXqSI/I40rkJDwdYZ99rxrPx+cp4UyFRQRpSfKtnirRwUCkMHDx6Uli1bypkzZ7DWPSAvvPALauwH3wT+KEzt1GUbj6IeT6SoSIZvgRvMaraDpVewVEumTCJYeqVkSTPd/9f4EGqf4UjNjvrTUb9gcgm1fIUYnbrqhPgB70t8k9uSMyPYOoMyD4OPghuAXwWTtm0Tad1axOEQgZJWFjdoJ1uOb5Dy2SrJoLJjJD4u3iwYwS8UzvqekC3bIalZczDGeKocPlxYWrQQOZPtlCR+3koM52HJl7uJfFe8v6dFdEGeBBvgp8B3cnsGuCc2cFnFj8bftdiOgDjeCHYE9ZmSsmXLSvHixQPWmjsXx+LBQMOGidSpY27zV+0R2dfyoNztwPyR09KhQwdp9Hg9uXeDKfN+JQdKrVw3Ce+J+AipKw675yu5cUx1PXbxw/eJ0cW9NnbtHGZtXIr61tqJCSANdXuhfoxf54vRzex8/JCBElfXq/OhKrrzkvDfDfwP+HpwP3A4Ampb8CKm5fruu+/qayt0nV1iGO0wB5Lkq32GjD9kyIelv5AaOev5VLPGnHfxslB77sRave1vkeoQ5ciRGPcAyyqfH+BuRD+n8HkQH2p92kz9zheo+iU4C/gbMC7kdCJj4GBRn2M1zJoFa8kkiSuafn2xROB/D29X4CEry/63JWBLwJaALQFbApevBGKjR1Xa/BVniccVgenUsLDN8it8OYQWZXki1SIznQnbrF3gMpdArBGgkyZN0nPImnuX6z9e6i/KyPgjQHmQYEGQaGZK9CaRmlAYp+gPI7dSfs/Q8RvIQoAybdSoUT7lx44d65E7UVXeNGLECJ1HE/tIiIHTiOhs3pxmZiYFQ4Ayl+2yT/fff7+7dPIf1x5rDkQaDd5GgCbLL7VbRCU6atQ10Sk33wq/fKHND086TqQaVZbaPrIepz29rWD6qNtuAzKL1o0xoO7du+t5V7BgQRUKYRbtoVyfDjRlmjWXMhYvibb6ZV3+FGy+LX+f1v+SJUvU14B4EWtVAbzC6wxG7B+s0XalliSoFacWe+WE3yRy3PIdXLduHfgqvw+ViOqqAj4cvoFUlKCvT43+w2GMVckNIK6TB10Z6lHJBRNxRntn1HfXpOT63DLgrsSRWFLPDecjdBAQHRHD+TCYcr4VfAJMOoGNSpXM66NZM6X6bH9Jy7zycszrc9vMQhH+4kOaRn7OmDFBHT8OR6dqEu4piCreAO1ncKlii1qY4wl06V6sBxYxJFBDMPvGMyPgz1gNOQD1SXm6fD26IDc48R5Gn7xEoPI+EwyV7R2Iin6BvcnAmnGm6gVVV+rpa7x27Trq7xObFE3eabZP/8Ukulyx3LO80u5Vz9g5x8L/Z816eqwcYddGIgx55pybZrvYCEkG3G448hYy50KPl0OWDZbZAxk8Kg28DwYr5JVO9zNQJGt5QBnslRNs8yTQv9WRmaAWHMuhikJub+zgUVPSm0hiX6qBH8TpcK1GcHm46ElZlin4eOtBoXIdiR3NRVNE4HIsJsSu2VS05PrpZ+XImF2PsWtc+vbF6v4Jx3HV4M8q+hqIFhlutWH/2xKwJWBLwJZAdBKwEaDRyStY6YxQFsSEPv74Y40EgymrPPzww/Lll19Kjx495JprrgG6oaRkzZpV4GNQduzYIYjiLEOGDBE8nOpj9+zZU9eNSUfsRv5TEoCvJ3nssccuewTobbdFh865GIP422+/AYFhSLNmzQSm5ikO0a5dOxk8eLAsWrQoRR7M4H3SiGglERlatWpVnzwEINL7R48SWxSaiNwlioRIVCgvQxd25/br109gbifjx48XKFEEwQ4EJvcCP3PywQcfCMyQNRKPa45NF18CuLmYSLRlK0RKl5IMUyZIHKFtQcilXPLY3/fLlnMbpEK2ylGjyoI0GzaZr9KYagJQGlCGIhMnimSMwR0QPrBl0KBBQnQyTEKDIszCdtCvgDHnBzGe7aFT478aKnG1avqV+Pfu8jmBiG/+Z86cWT8L8Bo+X62avOmGeL2L06vmPsX5x3+S13c8o/c+KD1UquWoFdXJd+nSRa9rRP9Nm3YTjjkI9XOBJ4NjhRZL7pJGK76MfQutSFgdCEB5ueceE135wgsi6FZAUmuBdmyPLMDh4t8GAzxoEaLymEjrvfskrmEDiR/4sZUV8X9/lATgUXKDuepSEgDfyn33iaxfL1KlClCgn46W1w98KBnjMsqwchOleNZSKBUZ7du3D+2gIXwTv/HGwVifH8B2G422XrBApMh3L4kr/nuJy5hPxpb/VgpnZA8gF/Bj4J1gdEE+AMsB9K0F/k9DnLh+419hYnjiukQLCN5jeJ+qDghhIFQ2DQWaNxcgVUXuvlukb9/kthXkb+CYj67uKotkoRQtUkzGTP1aHt5xjxwFcrVR7tuld4n3hfe6FoC1Hj9+XFrfdo/0mf2WHru4N7DoTMcgL10uUqqkZJg8PsTaSEzuveCD4EZgjlJogsYasgFc9+gxiWtxp8S/69X50FU9ucQ4TgYTS02sYwFwKEKgU8jpbm2FgY8K2mojVHkKQqmOQH5ukO1nM0jXv8/KzZDba8V5hfvSBOyOAPPuccskkfdRhIB33O4lMdG3LPfgh1xbrXCs8cFT4DInZaFUpWxGrf+BcVFID3A7cPqQ2rxFjHuxGDhdEvfqSxJ/f/r1xZKAdQ//+/xGqZityiW7h1vHt/9tCdgSsCVgS8CWQJokEEwzmpp0BkNiBGZ0KAVbUXH98+i0nF/pbfpvSCDWCND/htSCn2U0CFAGLuL1lz17dkVfnv5sBW+xgplZCFCiM/2vUXzI0G0FQrYuWLBA5zEoUjiCYkKXpS8xbwqFAGW5X375xeO71FpTiG7FhxUdoIlpkUbIsxGg3pKPftsThAURyo2/1odtwIr47h00JGylGBSwIr4zVh8RX7EgmLx6Ir7D7D0WTeo2KEcr4ruz1xsxa/dyaIi+e/0jvjMq9wagiBELSKO/PvDq6Oaz61WFZXk10ui9Xb28ciLbtCK+M8Da6tX9UYmILjigjDjGdWTHsUr5oBXfsVIRw/t4csT3Fi2AZAziStOA62RHCRPt6PSLd0UEo9OK+I6gWEZEEbeT+8CtSWAi7MqBvT1FWhHf6ZN08prkiO8MUhYNeUd834wgVcDxgQ0EyuMnCKUKfGgGPUuE38yv4APYmxheiX2Du1S1H0yfqZ6I73Wxfx6JEZIVWGv27NkKZvABaxEBbkV8JzLc3zDCO+J79mwJavnK5Z6I7w1XX6eIZOe9ER9i9X2sWtUb1YmSZzRS1YlTj3xt5GSAg0s9N6vi/2jA/non+kR8v+5GZQSLouVdyW/7R+yXBlPmc/zygu1a6JMSJUpE6Of7ZTSVoE4k5VK1V2VUN/95rZabf/uci5yT7MvrQPzisQPITqW++ca/pLnPoI2W//JOnToFLpSqVMqeKxHXCVqZEIOcPqSD35WrZKJ7W7cNimC+1L2zIr5fu7xwwABWl7o/9vFsCdgSsCXwX5GAdQ+O9B33vyKXaM8zBvgXqBrcRCQefQTSj+CqVausZP0PZ/g++3gZ0f4BYW4LP1jB0UI+lewdWwK2BFItAQuRSR979KMZiuiLzyKiRYNdo4EQNVa9cP9//fWXDB8+XKNziAonWwQTO71JH3JEiNInKVHmFjVq1EjWrVunfa7xn0jzxo0bCxTCGp3CcjBHtorb/xdJAsbY8aLegse4DPESP3GsxFW6JuSRRh8YKsMPfCaZ4jLJV+UnS7EsJUOWj1XmqFHwa4duEvE5CciicuXS3vKmTZvk3nvhwxT3tldeeUUeeIAot7STOnxYXM0BRTt5SuLatZH4Pq+nvdHLqIW1a9cKfX/iw4pGgNL3Z6VataQDoF6n0M+m4Ofc/T3qOCwdNt0lp1wnpXnee6RH0T7unMj+4CJFevXqpf2Ljh//BvyzWgg5outuiayRKEqpA8CMtUQFC63Y06zM5RQuYoFMF/RBZNw4IBkDuNJUF1AfQ68hkHVQZrjvwY1Xe4ma8q1IntySYeY0iYvS1+FSNPequ8k38I9DaIK7ZqyvAmSsyMDxu6XXhZbaN+9jhZ+T+6/u7C4V/g8R32XJksVAkxq4x8zHdbYHlX4Agi9OXgYiNkfH+ZKpPvxbQl14X8nB0ilXA0+jRB9OBGcFDwNz9Xbx0IvBJbHE4LTj6IoxAtq+fbuQObdqYW7ho1/AWvXrC/oL1CNgj999J7CMSC5mjIR/1v5T5HVIDBHfZfyEcfLtVWNk3oEfJG/G/DIKyNWcQK7S4on+sRMTi8i0zN9J9h04Vg20c/sEUZ0iXRtfQ4VZ4KvAvA/yPzQZTz8v6qe5ENTVkmHGVInDM3U0RHzuM2Bqbl8E3w4OR/S1Sf/GfH7/DgLj/TY0jUT2Z+I04qTjlnNyyplPJl77nZabd73t2OkG5lvCPYcwFzEuvGZ69zavG++y3EbEd424pVUZrYDobzw25EAzD4C3gnGh6pkYh/9LT/DPIq7WQHtuQV9uqCrxX38VEMF8qXvGe/hXBwZK5rjMMhz38KJZSlzqLtjHsyVgS8CWgC0BWwJpk0C0GtNIyvOL+Df4bIsXD4UXRFWlShUFs1j9lRwPi0AC9Ic/nyAOfSI5gF3mXysBGwEa26GLBgHau3dvvusoBCaKqBMWAhTmgynKWwhQBHZKkRcpAhQmsLo/7FM4hhuNFMcJlECEFJEpRIPCHDFQkRRpNgI0hUgiSmCkYUeWnKZfsoEInxyGYMasii3OopF83xwcFaZ07LIZ0TpzZhN9BoBwTIhRhhFQRc/b1q1bxwyZY1y4oBz1G2mZ0m/glRbxndca/TFaEbm5vRMR39thVEqBAYz0RHy/4LqgWv3VUM+Xpmtrq7NRRnxH4BsdiZtry0cfcc3jEYjqehoce9JoRUAXtd9POFP0RivCRSzmilJwEQsfscGP7QRYUtcvjvqEQHqRa+TX5ryAL0D6BIyWtqPCDWBK4W2wRT8CBgg37Lp/g4afVvX/vEbLvOOmu6OK+A53BgpBLfX4/vZbPyBcK+IQ+9TKlZA6xJ6l/maVuKyAbvtOP/+PP6GkhUT83t0x1xtuWQCsa6y1ehv+/8CBA575hYB9QSsMGGCeM8dl6lTfYsZ8pf7IuExlk+z6GodrFTVq/xDd95JLsnsil9PPNOcXrSqWNF1ujl0xoHtn/BHF2jgSB+e8zA3GgSMgF9Zbh2TRxzD+WBxBDd8iABkr+vvkXHjeNyvoHoIMeXxtItBQ0HLJGfOxLvKcEtSzf2dWJRZTbguTs91bvEs3BrMvHc4pVQK3eo5JABffugbv8TDB13LnGnzkyBGdHpufx9AMx4KzcU9smkxlK85OXc0xhq9fA2vk5UDe9/CJB7++HLpk98GWgC0BWwL/KQnYCNDYDDceM2JDQMHEpiG7lStaArYCNLbDG0gBymAMfCm78cYbfQ4Gn5k6vXbt2j7p1g58hKo2bdqod94x7TYvtgIUaCEdsIlBm/zZCqTUABEzmEfFiUX8sMKPKjRt9CeaJPPca9as6Z8VdN9WgAYVTdAMY/t25ShQRL+gOZ94Jmg5K2PTmb88Zsz9dr1mJV/0f8QHgasH84UaEa1jQvCBp2Dp4LnGgpnXpuZgzg6dzZfeYmWUsW9fapq4bOvAL6RWjlHpCfSY3t64caNiKBQqP7gqeev8nv67k1Y43biyhNp/YW9U57V7925VuHBhPUaPPNIRdWuAqdigihV2zzEm6GSUExbMWnkJBQ7N2C365BNz/sE7EALxWKkp/z0KPwT7oRm9NxkLflOOzDn03HANGeqdFdG2t5LpYdRwuWthaVW5oaOiwumlnk517/pbtcxvW3OjOuNMGSgv2MGolGIAK47tjz9+gSBTEIJarQPXFCkCc+biR1TR5RV129dvbKUchtUDBO1DycpgzoFBYJJrAmQZB4YZtGuWmRbJ7wlEcZo5c6buB+8bwYj6O3wj0ybW0Ov5kIFbzfY8u1UhMecPP9rPP/6z5+PNpIOjdXkq8fmhDVYQamK7yebYY+xcs7crx9VF9ViFXxt/RVumklCpUT79CLbjmj0HcslmzoWx44MVC5oOHaO6C0x5Y8qqC+BwxI+V8Kmtr6cB1ByHpc1QgGPgcc0N/ierHvcph8amqJWElPZg9qUppkTNm825WAfaWTweBKSXXnpJ94Ouerh+xI4+QlNcI/KDobVPR3K9+74eX0f2PMpYkb59scSQXvdw6/j2vy0BWwK2BGwJwKnQgw/qe6BtAp+22YDH3rQTH34RCEVHcWZUbu7bZEsgkARsBWggqaQ+LZACdDuUU1QCMtq797XISMilS5fWeQja4nNQKnHKlCmj8/iCQbrYClCfDvjtzJ07V/cFQQ38cpT6BBoFnh+jOnsTUXlch5jn71PUu5z/tq0A9ZdI6H0DSgZH5evNF/w7Wij6ogtFh5MOqlqryuqX4Ec2t/OZk6HqpTXv6FGlypc3X6hD+VyM9jhw8aLnGK0a9u6NTjEX6liut94xX3oTrkLU8D9DFf3X5RGNTdQYFWSWgmr58uVqIM6Eyo9K4LVeZ/XJnnf0fCmzNJdae3qVV074TUaXt9aBxo2BpnU0RyUqNvhBiKrA2JPzFbfyE7os46/k9qGL04o2KhjHjUtO999yQTekladU+KGONxn4+OPIV9i83p59wTsrom0qme4HU85cTc+ASQcPIg2J7BsMddRzfz9iKihXFFX/nN9tForwF+5M3GM7Vp08WQ61ZsLvJiQOkUv2C6rYksbmeK6prg55KVap8LaQiM+6j2UsgiyymvJwfRxhB1CM97cffvhB94PoX+97n3crqzCd4A5Wn/dbb3nnYOywZhwvd1pVlev1Nd6wYSP114nVno837+x6VVdYsWIFUK0Jusxb7fqaylooVJ0TsTZWucEcq9ubh1kbN6MtU0molNmub29S7hlr1ipHznxm+73fTFkgTAqfzB8Hcy40AEeCnaS1B9zJ6HOFmyvUCkeHofysgkIJ6ocjCaoIIr7339U7YKUeSGVfaqJjd6NjnIs09gCINyBZH0bhkkfxGSF29C2a4hpBnh67ZlPRkmvKNMwnoHvjsyrXtPTti9X99LqHW8e3/20J2BKwJWBLwJSArQCNzUzA40baCf6P9MMRFQ9UothkSyCYBGwFaDDJpC49kAKUyEq+IPB6RORbxUBDFjHYCKIu67y77rpLKxOfAzTOUoxWrlxZwVeoLn65KkCp4KDpPc+PSE+aIVJpa51Dx44drdON6N9WgEYkJl3IgJmrEy/22vwSSlAqQ0PROdc51WJdfa38uHNtnajNmEO1HSqPcfUaNTJfqAMFNwlVN1Tem2++qecdA+rAP22oolHlucZ/k/zS+52fBiyqli6/wvDXp+bMmaMVU7NmzdL/dJMxA4pzKj9Kg3/06va3h7/R86XI4kxqzpHoFAC0RGnWrJkeI64RR48+ipap1IBWRe3wOkrsNl0j3cpLmJG7vE7EW9GGaROUjN9RH+hQKkBdn/oWM7AWOypeayq8mrdSRrDISb7VfPb4OUsrmfBvqeuhK8QHJPP6IFh+wN8DtMxLL8G8PrXMp364HSrIqNiePn0KFFe1UPwTHeAJVsoYB6WKzjWRvMVWFFerLySb8lIRS9U0+2YhEY1tkEMBUxbObsiIkDjufA5lP/gfzCKJnpfw3UL3q0MH38YNrBlJN7tUM2mh50+5suXVloObVM2VZbRsrI83RBcnJibqMg/d2dGjrHV+iLWxSTNzbaxUNczaeBgHvw7MudkOnIyIxU5AIiLcAWQ4115ne7/OB6yRMvEdJFHePDKArmGJiFpaW/Be26RJE3xMcISpcx5jfyvKJKh1p3Kq0kszqkcRCCuQMnoQSrEv14C7fW6OCb3trFuHhABE9wrWc83QoUMDlEht0gpUzA/mWESCbk3tccLXM5avUER9coxd/T8MX+ESlPC+hzdbW/eS3cMvwanZh7AlYEvAlsC/TgK2AjQ2Q4bH07TT4MGD9QMSH5KeeuqptDdot3DFSsBWgMZ2aAMpQHkEBBdSNBHjNUnTNUZetmjNmjWqDmzMaL7HfHJGOIHr3LmzopmqRZerApT927Ztm2ratKmn/zwHRrGn+b73uVrnEurfVoCGko5vnvORbuYLPkw8je3bfTP99vjS+/iWB7TyoMbK0upgEvFel4YwlTE3FBQVSkFfEROiCwmau/K6IYoxVuTjS/WTgbFq9rJox9svpKX8/BFOJ5dBA1cBPaQCZJhXT5edXKRKLUnQc2bo3ijgf+42nnjiCb0mIGga3Gb0QiqVGnnBS9wlYvtn/AplXWa38nJIctveijYAhoOSsRV1oXuh8tP5hG8x+oN1NrzNvN6qVk9VlG/olTxKpjVezbdvb14fxYsrNXrDTC3vRCD1Zh6Z4lUq/OZBwEinT/9WKx63b6c60zyJ55832y802kTyJgLJ++3plZ4GeTd6GMzxbwQ+Bjbw46jolkVT7IcGlqOGSVxniPik8pMIUCJBA5EHkQpZw7MKzPR9SzkfQu/lKT1/8ubJp9ZuWqOo8KFcmq+rp6gI8kYXN6zdSJ0tkGSO3eMYv4jXRvbPVBJCDY3t074dCbBnoPOO6nXMuVCvIfzLBj7HAFU9SeOxRXkTn7vQkxp8g0rkO+64Q8ujUqVKEfnUNoxOaDBB7T+fS12/IqNqtqaulpv/UWYhgX3hx49XfjHnCqO+4ztJQKJbH+t55nlOrpgRbw7sBdcJDGI6kgF/tY7CJfQYO7s8mo49ST60vodvbp8u9/DkXthbtgRsCdgSsCVgScBWgFqSSNs/HgXTTr/++qt+SKIS4qGHHkp7g3YLV6wEbAXopR3aPXCef/p04BcsIrNoykeFaLAyl7a30R+NL+ALFy7UfkLpmzE1ZCtAI5MaESka+ZkttzIWh1co0eyRyoPyy65SG86sjewgMSjVt6/5Qo24JApW1jEhzjHLB97HH0evmAvWCW3enD/RfOmNwJdqsHYux3S+PNN3oLfZO5WgW06eVNXRYSpAXvPq+I5zW1WV5YX0nOm5zU8b6FUu2CZ9E/IZJAucbS5c+D6K5QBTsTEpWJU0pRuboKyDblUrL59LborLbbVq5hwMpGizSvoo/GCb7q/w8/iDTUQQlFRo8b2VTN9bB8U/Y+Dx40DOnEpNWLxaEfXJ63TQP5RZ5HQS42i5M1i3jlYGLcAOhe/huv28vSbqdhOB5H3v6Hc+Db+BPY7/DeBtYKIvnY1NWToATzROIjFCoq9Pa44RsRiI+P2vVSuzX4ibo+AtxYdcbwH7J5/q+ZM5UxY1f8F81XVzW91/IkAPJR3QqFK6ZOEcK1+2gjpYHuhcKq5vB7/rtTYuWerTtu+Ogd1OYM7L8uC94NDE68h5973m2lvmGmUcOhS6QoDcBUjDaWuZTwyQHyjp0Ucf1edaoEAB/cExUBnfNCy8OK8zjpzqltWZVM0VZRRNp/0JHgg8Hz9e3pIcoM7PK4+nGu/xlnUHgx9F+4HT01CKDU6yWmCOBS5AhUmYTqTdylxbzbwPNL4d10P69cVbBO/t6qWvAd7DN55Z551lb9sSsCVgS8CWQDpIwFaAxkboMVGA8ktxKTiT4oNhnjx5EOV0Z2x6Z7dyxUnAVoBecUP6rz8hWwEafghdk6aYJtrwTeaaPDVshQkHR+oXp6KLM6tfjgWB9YRtJfoC9LMIkKb2uwhAWExoCyIpEVHI+1u3bt1i0iYb0ebNFaqYL713tgzjLzBmh71kDa1du1YrpqyARwwaswPKm9vQAyq/OoAtkN8xx1F105+V9Zx5YEMz5fTXBobptXdAmvHj+6E07Ki1YuO9MDVTl21AB+Uo41Z+tsRYEtIIoqKtJfapYCxXDj4Wj5jp/r9a4dfIrfCrivqnfEu43njbVHjlyKuMlVQZRUcrULwCmHIe6lV1xAizb0TbjZq+T127vLCW+YvbokO/+frb7AkT5xo4ygkEpkPAI7Sd0H6hSnQjeTvt/cirB2aoH/aL6j/rM4qzs1sWhSGLXT7FQ+4km99Ph/n9gaBln37arZTNq9QmKK69yTVeqW9lhooT0yJi7Nixqu/OV7RcKizLqxj8hWShi/Ply682196K8UGfr8WYfz01irXxDbREhVtB8BpweHK+8JI5F64qqIyNfp0PX12xxnVgyvz9CMqzSP/+/fV6ly1bNgTu+iOCWhAizstlJKgHN2RWFZbmVVvObkhRbzdSrI8f3Y8qoDrNcQkWoI7ufBi0kWtvjRo1FD/axoZoyo8LVY8F1fDHYtNsKlrRbmW8XSccS7++eHffuocXW5xFzTv2g3eWvW1LwJaALQFbAukkAVsBGhvBx0QByq5s375dP6DwQSUXHPkQjcEHJwYmscmWgCUBWwFqScL+v1wkYCtAQ4+E8cdi5QDqU/sle99XmRGo5oLjc1XxJWbk36/3fxGoyEVJg1tJoP/MF+pYgTR5/yoHTRbva/QtGcy3YLQnFAvz5miPeSnLb926VSs/icyzeDtMPNujE1TE3AG2QH5JriTVZv0tWuF065pq6pTTyomsx94Bad5++wX3EahkeiSyBqIsZZyD4quOW2EHbY5xOrkBegCi8hPeONTmzcnp/ltOaH+1Aq0w6lMr5EWuMeNMhRcifbtmQqMYJe1A+WpgytkbYfvzzwo+FM3+DRh0RjX4s4qW+f0bmiIqezjfjsmd4DWQ7G/zA1wTVGXugk9cE1Wapd4WVWRZQd32LX5I3l9QsgyYfZsKJrkAHNSyyA5ZLDfTIvmlwpOKb84vPn8GI8TM02MC19fot28p19dQwsavUNnFDGhEH79jDwzTfafih2sZyRtdvKDpQs/YuaYvSV4bw/psHI2WOC9zgX8ChyfX4CHmXMgE5eIv88JX8CtB/GU9MOXdHWyAwxEDmdLVB3ny5MnhiiN/ARTgefCfoF7ZnlkVW5xV/X58Xop6xObS8J99uQ8W/KUASeW1Ql+xXh56PPWIfL0X0bm49pYoUULt3x9LFyqUBseiJHg7OP3I+fBj5hgXRNDKEPP4UvZw/vGf0+UefinP0T6WLQFbArYE/o0SsBWgsRk1PH6knWh2xEArDD5C5ScfWLw5d+7cqkiRIiH5ww8/THtH7BYuewnYCtDLfoj+cx20FaDBh9zYtk054O9TB954lC+NoYlmckRN0aT2rZ0vhy4cw1yiuqh04gt1rNxQE+VWv359fS/jukX/f7Ei5wMPmS+9iakzb45VPy5GO3v37vUoPS30J334PYeDUflRE7zH68BP/d1Rz5cbVhSLOvo4rU0KFy6sx6hTpwfQKvFlVGw0A8fejBQ6GeVs41bYlYBCaR8O46aP8G2A849KeCrjg5Gzl7t+DtRf6VvKmL8APkVz6Lnh+myQb2YEe8SONQZTzp3ATjCJgWXwGKb793wPp7p3/a1a5o1XXx+VwplKqSVLlujx/fHHofC3ySOtVJbP0wwlD6uiyyvqtqtubKEueCF56QSjMpg1BoBJrrGQRRw4HttRILb5zGmZ3zMCfTAiChwuezUqHMBOHzKgoP4z41qVT0x0N903EelGxSfXr3EHhuvyU6dO1X5/qRAce894jA36iynm+s5rbYT/z9A0D9kYAD03h4Uu6s6l8tsBJbj+8DSKytPo6AyKtwRT3q3B0DmGpUWLFnlcfTC4YHjaCOVlIoolqC/3mh+9vjk4KkW1C0hpB2ZfmgAlXaORORcZgCsYqJOBDfkewfeHUGOc4mBhEz5ACQygygdeFrb0xSzg6tffvA8g8JGxNH37Yp0n3dVY9/C3d/a0ku1/WwK2BGwJ2BK4DCRgK0BjMwgxUYDyy6y3wjM123369InNGdmtXNYSsBWgl/Xw/Cc7ZytAAw+7TwTqO1qENdHef2Gvqr6ylFYeBIv8G/hIaUulS7wygJVR+UTz40BoomiPQEVPu3bt9H2tWLFiikq9WJHz1V7mS2/OfMpYBdjcFURHEbV8xowZWkFmKaiWwxErdINa+VEZ/1SEWWT5iS27NLda4xUkx8oP9X8MpqKVK1fWY9S4cUOVlERcaQKYStDjoaqmOs/5glt5mQfKSy+925QpyYo2xMoKSq4R7voZME9n+RYzNmyET9FCem44n3neNzOCPSqZ2oKpZLoTfBpMYlw7AOj09QFAnXpyi6lwvn5FUbXn/C5dJtIfy63BzJlj1cmTRH7OxKtIChsAAEAASURBVL9S118PJWOuc6rY0gb6+i+zpoY65LR6YCq8qfhm36gIJ/kEkAJKM1KiGfQcRMsh8pPBj3itBiJkKfoB5rrw9tu+JYyDcE9Q6oTKLXn0/LmxWnW16vgyVW5pHt3/d3e9rivQiolm4Hym7XtvP4wNxg9j5xx/BAGbrjXH6vbmimbMwWk9skwlIUL+BC/mlaOjgSdcpdt39XnLKyeyTSq+u4Ap75vBh8HhiPdB+vvkuT7+eCQuEfZjrUXUKlxzcw4nqCJQGtNnpD9xdJ4Bsy+1sdP8YXNM4DULbgv8S5v7Q4YM0f1g1PefCV2OGU1CS1wj8PVBTY9Zq6lpyDVhouk6IR5BKqd+m5omYl4nve7hMT8Ru0FbArYEbAlcoRKwFaCxGdiMeNhJM+HLuMBHWprayZ49e5rq25VtCdgSsCVgSyA2EkCIZHHd1UZk42aR66pI/MSxEpchQ9DGz7rOSIdNd8nepN1SPUdd+bjMCOF94WLT+fMid90lsnWrSPXqIuPHi8THp/2oPXv2lG+++UZg0SCzZ88WoAzT3ihaMIZ9BU3KeyIZM5gyvb5qTNq9HBqBYkqADhQEKREoLgQR4CVfvnyy7YYb5DN0kMPC/yruzo4/+JV8vLcv0uPli3IT5NqEG9w54f+SkpKkdevWAmSYQAkqU6eWwDEno2JB8FRw7vCNRFnC+ByaoQ9QKRPOZYpIXCWzgcWLRR58EGNriLz7rsh99wVu2PgZZR4x8+IHoY07k8tBEySupi1Fjh6TuFYtJP7D/smZEWxRW9QDvAxcCPwVOAF85oxI8+YiO3eK1K0rUrXvWzL4yBjJHp8gX1eYLkWyFEOpyAhuDXCdbcV17ZRatQZIzpxPi9PZTNpgmfhztZJiv3YSl7FIMmQuJtPRdv4M7IHISXAn8CEwuiAQkagNIq67sZEEOT4LWTyF7QgI5vd6jgGdLXnz5pVq1aoFXGd27BBp0UIEU1K6dBF59dXkxtU5kfPNHNJme2s5Iccld+488sWUQdJ5a2s5Y5yWu/PdLy8WfUOfa8uWLQV+KKVr80fkxekv60biPrggavC95tpY9VqJnzRO4jIGe5Tejzo80RPgVuC3waEJTvTF1Rx1zpyVuI7/k/jer4WuECC3D9J+AecBjwDnA4eiI0eOCAI8yaFDh/T/Z5/xSg1FZzHf78Fau1tWn4qXblvPSSvIrUfRPikqfYSU6WDOhkofYm4OQ7/QsVmzRK6+OkVxpM+S7t2764wvvvhCbrnllpSFUpWyCLXcF6C8g21cb+lE6rffxXgIExMXbvyH70n83biJpTOdcZ32uYd/UmZkwGsrnbtpH96WgC0BWwK2BGwJpF0CsdGj2q3YEohMAjYCNDI52aUunQRsBKivrImocrZtr9FHjqKllbHH22DZtyz3GLDmfzB3pdlo3VUV1JGkSPBGKduJNoVIz9aw7cRbpEa4EekWC/JGH/30U2S++iI5ruv7OcqRMbuJ6vrSNK+NpN6/ocyFCxc0UouoPEZ65//cuXPVr4hmXA4nQPSXtwWyt6nxmANfRnWKnJ8PPPAAdX4qMTFR7doFWKZGdRXA/6qo2oq0sGuGifwjAtA1KrkWQHNAzZlzEEGzg5IB2Ksjl4n+dL7kW8w4fVo5bqxtXm+16isjmE2wbzWfvX7Yo4wRk0cRb0iCq074rTX7xsjnQ9aP1tcoTbznHvveLBTh7z+wceeYfvvtNLV7922o9aKu2amT2X7ity/ptovA/cUcuMGwiKjU+8Ds2+1g+oGk2wBHSbcscP1aAaSQFZI47jTRZj94XXLOBSKAkNU115j9ug1d9QZn8ljOVko9IP/T86fQ1YXVX9vWqkarq+r+3/NXY3XBdUH7rrd8/za96U51PpcT44O2nvVaG4uVUQZt/4MSoLGqNpiIw1vAcB4bhgygmh2Vquq54LzljlRFAx+CY1DeFcDLwxyP2Qw0VLduXS2P6wHlDe/qwwXUbRvUTFC7z+ZSVZZnVJbc/A83HgnsC6afenaqOSb0xTpvHhIC0LJly1RCgumPtXfv3gFKpDZpEyoWBXMsLAxyattKWz2N9EZAK+1W5gliY9OfvO/h9VZVvGT38PQ/c7sHtgRsCdgS+HdJwEaAxma88Ehnky2BSycBWwF66WRtHykyCdgKUF85OZ9/0VTG5C6gjLXJygzfUsl7L2x9VCsPKi8vqLad25KccZG3nnzSfKFmJOEQbgCj6gV9VmZAGGsq17766quo6oYqTFN3B0ze9UsvTOCvJGJQnN9++00rpiyz9++//16tOXNGK+SoAHnP64TXnl7lMTXut+s1r5zINl955RU9Pjlz5lSrVtE8mEqNnODolHqRHQ0KOphSO2BKrZWffZJrMb4jI71TAX/nnabCMTk3ecvA9wNHMbO+sx3ao02wmwzIztnsLvN6K1tJGQdhmx0ljUJ5yhhdUb951e3a1exb/vxKfb18gce3JYP8RENAB6rvvjODDW3aRHVme7BLUT/Fc7968EB9/Sci8Nnn7qBBVvuW6XMtJFBVyIBRjhtNWTigGzTOWiXD/69cuVLPMSCy1WkojQMR3Paqm24y+3UttMFwFepDzqeU6imv6vmTkD2HWrpiqWq7/jbd/5tXX6uOO475KARvqFJNHStySo89fb86n3dHZA+7Njpw3JZgzs2q4PAfhXRgtEZNzLlQ5QZlHD+OetER9PR6LpTG/+wIqgKtjY9IrbU8ihcvHpGrD8PgqCao40k5Vf0/M6mbV1VRJxwp+/orSlHxybnZA5rYYL5Yka1pG/xNFyxYUPeF8QRiRwyeBI24Hgv4gMDcTS8y8JXOUbK8HmNnqzZQ/qdfX7xlkF73cO8+2Nu2BGwJ2BKwJRBeArYCNLyMIimBx1ebbAlcOgnYCtBLJ2v7SJFJwFaAJsvJ9elA8wUcgVhcc39Jzgiy9dGet7TyoPSSHGr5yT+ClIp9MuNzUPnCgDP+kZ1TezQGd4ErFv0CHkuf1AYC9TgSS5ovvQ/G8sU+tWcau3pE5dEPI1F5lu9P/m8Gkg36La38gJ5aWTo/+pxksCOihbtv+V9Q/43BegiTWD0+GTNmhB/Id1AsF5hKpi+DVUlTuvE3lHVAeFL56eyc3BRBmrVxgpyD1aopoOaS87y3DOiFHFDEafRgfcgBCjpvciJ4DpXijvyJytgS/ceDH9AYlV1UMk3xavgt6IXZN7ivVKN/2ajoY5UyD+Sj0ataik2iAWfPNhG9q1ZxJE0kI78NsP08L09Du5l02y8fHO1TH5eo7lcV/P8FZqB5JxTFWhbQjBmHfIqH3GEQLWuOUSEbiKhLoo9T9qtoUfgdheLZm1wfKfW5DEW+4CNHRkUl/S2rb9B9r7K8kNp9fgd8WrrUPffco8sUK1pc7bpmr9lfKFWdHw0yx4oR2cOujY/i0JyXJcHbwaFJo+7ve9BsH2uFsSs636xsfQm4AphzIVIV91OIGEd5XIWvSJEFGvoQrSeoJFcO1XJdJlV1eWA/sgA8ewJePY1TyZrVHJd330VGAOKYVqhQQfelSRMogb1huwHKR57EC7MumGNxMzgKjTtKx5IMXEuOarXMMa7TIFVI71j2x2orve7h1vHtf1sCtgRsCdgSiFwCtgI0clmFKolHxdQRH1DGw9v/k4Dh1KhRQ5ui3XrrreqZZ55RGzduTF2jdq0rXgK2AvSKH+J/3QnaClBzyBiIwYGADI64LMo1emzYcZxwcKRWHhRdnFnNOXLpAkpMmGBGdUZQZvXNN2G7GVGBLVA+WQFAunTpElGdSAoZeLF3XHOdful1At1FlNeVRFZQHCva+/Tp09U2RDa5DSdJRQwAj57o08ccR1XD1dfpORPMZDaUbKhYtdC5w4f3QtGrwVRs9AlVLdV5DJTjgKKOCjtnU1OBx8ZoWs5gW1S0lSypgJoLfAgDQ+1s5Fb4XYP6R33Lufq+aypDsuVWxh+LfTMj2FuJMhXBlPNnXuVHjjT7BiCzGjbpgGKwIyo/n/z7Ia9S4TfhZ1P9+OOPWvH4xx+9oay+AZWOqB9+UAr6Z5XQfqFKXJKg226/p59Pg1SFsl8Qn5rvznHistLKTyBSGYE9UtqxY4fuAxWg+0L4ucCjpx4TRrtfSw2cF7mwZsyQ2SqDZNRKtmHDhql3dr2q+14ECtyfj87SpZ944gmdD7+ganWtdWZ/MXau0dPNtRHKatfXY7xaDrTZF4mcl9CcR2SEjnlioe5z5VcGHKpGS5tQ4TowZd4bHAkxyjuVn1nwFWl+RF+RxmEOQPkL7ro5syq7JLdad/rPFIei6rYGmH3pgg8AefOa49KtW4qiOoEm+PXr19d9qVq1KoJq0XVALAgad3UXmGNB6RwCpw8xSJbzjhbm9V4OSG9G7rsMaPzBEfoa0Pfwo99dBj2yu2BLwJaALQFbAqEkYCtAQ0kn8jw8wkdP/FrbqFEj/cDCByh/5gNVr169gvpoiv6Ido0rRQK2AjS2I8mXBzIRJFcKRfsCxBd1yiC1ZCtAoZBYuEg5oIghGs31znthRentw3Hk/s/Dlo9VgV9/NVGfVD59SDBSDOggzI7LIIw872MIBBIz9JGBOemo19B86b22WqpMWmNwehetCSqNqZTy5r+hrGqLI1L5cTvYskA+5zqnWv3VUL9s098iTY2jocWLF3vQub16EYnII1Cx0TWaZiIua5yBsq6mW2F3I64PAsncRF+fnH9U7AT71svl2Hm/u34i6u+0apv/rpFfm/MilRGgt6GZamBKoafZpP6lchKBs3X/+n96St30Z2Utc5p5J7mSvEqG3uQH7l9xsXFsf/31I1wTxBZuVytWwNlATiD6bt6oEpcVMMdzm69maw5KWqjUSe7DOHu5ZZEdsohC17t//35FpTr7sX37dndrKf+4FnBMAvmXdP2i1KKMS1V2MX1Lvv766+qrfYN03+kPlWsZ6V3AE7kGZM6cRf1y23yMD/pcCMrPyQuVI2suc21821fRm7InI5HEeQkhRWSEjvY//sycC0Td/zw3ZZNhUqh/J8aRc+FxcCRG1RPwFQlB6jQj2BtqhaO5eMaAZhnn9tr2LNqdwq/HfkxR6QhSGoPZl7ZAO5eEBpzjchf0kIGsvX0Qt8WKKfqajR09hqY4FiXBW2PXbCpacnZ+xBzjq4sqg46DLwP65dgcj1uMUfuHXAY9srtgS8CWgC0BWwLhJGArQMNJKLJ8PJpERweA7rBeFv0Vn/77fNC0yZaAtwRsBai3NNK+ffXVV+uXNpqhehOVgkRo/1uIJo534S2Jfv24jpRF1I5OiLCxNxi8Cif25Zdfqmvh6I3msHyZuwaRL2giGy391xWgxvoNypG3kH5Bcz72RFjxrTm9wmNSSxTVpSKiuvLkMV+on346Nkc9Az+VNWvW1HOuevXqQX0LRns0+nZz3n2v+dJbvGzYQFLRtp/e5ffAvthSfFoKqvW4hqkKo/KjDtgCRroQeabLpjZa4VR9ZUn1z/ndUXV/06ZNKj8cWXJd6NLlAdStCqZiowU4cqUeCkdEiOmlnGhaK8BwMsb+5GrepuULFyan+285n3fXz4X6fiA5n2BYAwf7Vw27fxAlGoAp585gdFcTXGRq5SQVTs+/lKRarKuvZX7rmmrqpMNSRbsLh/ijUsoKNvTjj1+o8+epzlyhtkKHBBeNKlPFfarI8jK67es3tlIXKDA3LcM/VaXs22fuNNdQtywyQAk2w50Ywd8xuFGw3CqsX78+aA3q74gGJ/vf8gyAKTfk2KLySwE9f+hbctaRqYqoT6Jivzk4Src7evRofQ+Jh6PKCa0mmWOfA/2djLXRClgTdm2cjbao+OTcHKbbDffjmjg5GXU/Zly44inyOaq3gynvtmDoHMPSvHnzNOqT19OHEX1FWg3l5dVoN0EN/ierj9y8D3YWO3eD2ZemmBI31DfX6lq1YHjOzADUDbBQ9iMPFvZ169YFKJHapLdQkeMQOQo3tUcKV8/5eh/zPpA9jzKW+D6nhat7sfK97+Gp8cN8sfplt2tLwJaALQFbAqElYCtAQ8sn0tyoFaDWV3I+tGQC1KAZwowOHjxYLcTbAING1KtXTz/QMD8rHP+E+mofaSftcleOBGwFaGzHMpAC1PpIQYXOv4HWrFnjifxaFM7baIJcDGgQriElYWO6efPmFKdh3QCINm/VqpV65JFHVOnSpXUdmvZFQ/9lBSgjvDsQzVgH52FQBtr3hqAd57aqqiuK6JfgaE1qQzQbNgtuNFWRIuYLdRsEIwmEJgrbiF8Botx4/+I849zhdRMrcnZ7ynzphfLE+Gt9rJq9LNo5BPNNy+TdUlCtWrVK9UHvqPygselGr56+sv1JPV8qLsunNnpFCPcqEnSTJs+lSpXSY9S8eVOYn9+MslRsUMUaK1NZNOVFToBKtfIzH5SXm5IzRoww5x+DuUyblpzuv+X62F0/M+bpz765xtJlypFwlXm99XzNNzOCvVMo0wxMObcCA6iqyVJOYiqr+9u7VIcNd2mZ11hZWu2/YKmi3YXD/K0AzJPK7dmzR+GDAI3Yf1CMzcRI8vFXn1RFl1XXbZdfV08dcyVrtrag5PVg9s06Mxesah1QfFKeri+RESExyBF9dLIf7E8w+gXoTvoB5nn7L/tE3e4puF+VEvO+cMcdTdWiY7+qUm6z/U/2vKObpZk/n2W5Dgxo/Yk59kDROsdgbcTHC8/aGHLRWYK2YNuv5yaVb+HJmL9AObLk1O273vsgfAW/ElR2tgNT3reBj4PD0Z9//qlyw0cAz/XpiL4i7cRayyMkqGmHsulx/+yfd1McxomUh8EsWd9QquG95pgwSFgwa++3335b94PvCQsWLEjRZuoThqEq1wgqo79PfTMxqOkaPESPryNjduWaOTsGLaa9Cd7Dr1ueqMfyqb87pr1BuwVbArYEbAnYErhkErDef/nh1qbUSwCPjdFRxYoV9UMLH6A+/fTTFJUZEfahhx7ylCGKyyZbApYEbAWoJYnY/AdSgBItw+vz36IAve6663R/e/bsiZctlxYM/1944QWdTrNkb5o8ebJOJyrM++X4LGAmLVq0QLTZeP3y7F0n1PZ/VQFqAGHlQLRhHYSlfiNFk+1QdCjpgKq7qoJ+cWq3/vaoTGpDtRsuDx5XgO41X6hvvhkop0hgTuEaRb51n+I8CqRkj6CJgEU8vh1hNmv89nvAMv/WxOOITG1Ferf+aZ4+xDC08oPoP28L50/39NPzhUqnxSeiU3LQFQbvF1zLatWqqc6caYnWqdjAZFBesEzsxYqcMFrRys9sUH4uSm4Vgce130t0BR98k9P9t+hr0hFnsmuMby6DHDkKFNHXm7Mj1UXR0QUUJ/6VSqbGYFwWmqi3p3KSfbsNmrBnNz6uZV55+dVqy1lvVbS7Qog/BsKh0nHGjAnq6FGGLxoDJajCvQTtZ7+gii6+Vbdd4s9r1N9JhzwtcTTqgdm3R8BcxY0/IIfspjxdfZAQIXn7HuWHdeue4F8dOneVCwhbnre/Lo/+Vo+Wx/yRanr+1KheU/15eIW6Zll+3f+e20ykO8+VCjjOsR4tXvSMnXPIcQSvqmaujXBjEXptpJa8GJhzs5t/NwPuG2vhXzTP1eZcePLZgGVCJVK+3cGUd23wP+BwRDBC4cKF9bm2a9cuArc5hyF7E2298HiCKrEko3pl25MBD9MTqezLDVB+tnrOHJNChZTati1gcQ2WoMx5r54yZUrgQqlKnY5agO7qsRiRqhZiVck1ZVqy39jh6dsX65zS6x5uHd/+tyVgS8CWgC2BtEnAVoCmTX5WbTw6Rk4MeMCHFvJteNIO5neQZqvWQ2U1hki1yZaAWwK2AjS2U+HfrgC11pQcOXLghRtvrV5Ef2A0b2dkbm8fn3Xr1tVrUCBzd649RIUSSRop/RcVoAa0iI4Gt5gv+JWqIkCLr+z9ZXfaeUrdvramVh7wn/uXgmg6WaeO+UINPbmC/i0m9NJLL+k5lJCQoKOYx6RRNOL6aqQpU/p2xAvwlUR0F2Ch8izlJ4OnTMZHTyo/SoNneZ0wzYtpZkxz45lHolNyXLhwQTGoIp81ypcvDxRZB7RMBVNxcEpEuNdhU73pGmQq6xwZMY5eptp/QJGHJQh9UeqVV4I37/oJ9TO7FX79fcsZ8GXpKF3RVHg1bYGI6A7fAmH2DORT9UQ51wDvBpMYff7GG82+8b/vxne0zEsvzamWn0THo6CtgJFSITh9+hS1fz8uOvUhfH8qdccdaD+DSxWdf59uuyiCKi05v93TMs2wm4LZt3vA/IxibIAc8pmycEah601KSlLz5s3T/aAP0mDRwKlYo4KNY3LffTgeBeQmA2vG2TpJ6ha5Tc+fsqXLqXX7Viu6X+B87LzpHgTycSmu+7xX6OfZ6k1UUiYD4wPk5ztYG2++NcK1cR+OWhHMuQlouschATaDkAE/uY7EkuZcaHOforuMaKk3KlDeWBJ90NbYDUhEbfM64rk2btxY8foKTaeh/GyAIglqw+mcqvyyjOrhTW213PzrfYgE9oVS6DDAHBMqpqmgDkSzZs3S93X2hdZjsaPf0FReMMfi3dg1m4qWNLrX8huLYGeXA51ynkyXe/jlcO52H2wJ2BKwJXClSMBWgMZmJKNSgNLXFx9ayEOGDAnZAytIUl5GCrDJloBbArYCNLZTwV8BOhIhgFu3bq2vUSLbOnfurPr27etzUH64oLuK9u3bK6Ivb7nlFo229A9AQDQ369OknC+in332mTY3vxFv2jSfW0mncyAqJ/v3748X5Tt0e//73//0y6XPQYPssC79l/Kl1594fCo/MyOyxSm+6buJ/sK4BjFARiCiX1Dm069oJPRfU4Bq/5T3tDNf8IuWVsauXSHFdMF1QbVb30QrD4gAJYrkUhCGXzVvbr5QlygBlFMkMKcIOjZgwAA9P2j2OmfOnAhqRFbENX0GzH2zabm6Bn0eWaV/SSmi8n766SetmKICg4qyn3/+Wf0MRQrAh1oBMtLrXH48OtMTYIMBZ6IhIv7ug1aL13AhaLm2bSPWjUqNAuDl0TQVcVnXJCjr4t3Ky6+Sq9H1ZD4o8tAVrIXJ6f5bBrrlyOlW+AEB500GkKyOarXM661mPWUQUhklvYnyVDJdC0aXNEFXqBGf7BsRoAPXmgpnRnSm/KMhb5+uO3fegaovaKVihw7muSfOekpf/0WW5VUzz6z2NH0eW23B7Nut4GNgA9pZRzG3LFpin/bRERDH/ffff9dzi3ONcy4Q0RyfptU8b+jIocxLLmVAYetoZqj7pL2ePwULFFJ//r1S3bz6Wt3/u9bdrBiQi/cOy5d9ueLl1cmEsxgf1H0GvnuttbFIqTBrI7/G1AJzbjYCnwWHJkb/dlSooueCs1ETxQ9R0dJnqEB5VwAvjqAy3QlYfo75/BU+yGASlJ8YOJzXnnM54fIko7p7XUN13pWyr6NQin3hGtBtsjkmDEQ1dy4SApB3MLPXXnstQInUJq1FxUQwxyJ6RG1qjxqong+6t/vTgYpc8rT0uodf8hO1D2hLwJaALYErXAK2AjQ2A4xHvshp1KhR+qGSLyaTJuGNIQRRCcJyZG/lRYgqdtZ/QAK2AjS2g+yvAH322WcRnTivvu6InixQoICObG0d9QjsiZs0aaLzs2XLBvTQjfCtWETvsx6RXRYRjcPrl359GaCI2/mgDaDZGrfZ9kaEQaYClUGI6LczQ4YMOo9+xtLqU3Ho0KG6LaLNLeJLMY/F4wQzjaxfv76uN3HiRKtayP//mgLU+Wh3UxkDE0xj3V8hZUNl+eOb22vlAX1/7jy3LWT5WGZS4YRphgA4waNtR3u8cePG6fnDOTRmzJhoqwctT1N3R7bcpmKj1xtBy/0bM7wjglvITyqOFwMRWhEnRAXIB14ntvTk76r0khx6zry3q5dXTmSbTzzxhL5+cwFGtmrVi6hEpUZuMCCWF4Fc86D4ymIq7Fz9kg+wG4o8LGl6DraEPogK+UBkbEHdq836zgf90IhYr6jo0m4mylVSBrV3UdIQlKeMy4MXuesS8YjvV7pvDEz05fLvPYF9xh4Y5i4V2R/XaSuQ1ebN96EStJ7KUM8/725/dF89lolLsqvhJ371NEpxPAxm3+qC+X3COAI5VDJl4aiP/fA6QdSizAz9IYyKdaKMqbQLRPwOps3xsS4Q8QrdsocoE2dHpZ6Qp/T8yZE9p1q0YpFqDl+lRH42Xn29Ou44pk6cOKGuv/56Xab6NTXUsTynMD6oC3k6u3ZLXhthph6cziGrCZhz8wYwTjwMUfHtqFHXbP/6GspAP6KlcahAeZcGfx9BZV67/DDJ+zX9HAf7aJjclIGx6ITdBHX0Qk64PMmoGv15nTrhSAm955MC+8H+PPO7GYSK/nGDBZWnax4+P7Av/LAaO9qJpsqAORYPgF3g9CGN7oXiXPuNTSW6N9Y9T897eKzPxW7PloAtAVsC/3UJ2ArQ2MyAjHgYiZhgNuMpC9Mhz3agjcTERE/y7t27BRGaPfv2hi2B2EngHJoaAT4TuyYvSkt10Wq9i9Kyd6MfffSRdO3aVSpVqiR4yZNly5Z5Z8uLL74oCPogUGgKUKACpafOhx8ugU9EwYcLgT9EAXrUUw9+2ATKCIG5q9x0002ya9cufQygdARoS80wnxQEKxFE7hUoWGX58uUCE3V5/fXXPe1EssFj4+OKzJ49W4AWkapVqwqivXuqct2BolX3AYpLgVmfJ48bWBZly5YtOo19sclXAq7X+4j6YphItqySYcZUiatcybeA317vnc/L9KMTJUeGnDKmwkwpnrWUX4mLs/vyy4L5KZI9u8jMmSIVKqT9OJyvnOOcI4h+LA888EDaG0ULau06cbVoLXLuvMQ91lUyvNErJu1eDo3g5VmA0Bb4/hR8UBGgsgXIWSlcp450wODwiaAd+Hl3ZzeeXScPbWol59V5eeDqh+XFYm9EdRpvvvmmDBw4UOBCR7777hmsYR+66w/B/61RtRVJYfWniHEXSuJE4p4Sice8Ix09KnL77SJ4dJH69UW++UYkQwYzz/tX7RdxNUHKQdS/A/UxZ+PizBL4QiNG+w6i5s0XSSwsGX6cJXEFCnhXD7s9ESXeA7PJj8B1wKTnnhMZN04kZ06RvhOXyluu1vjarOTlom9J+6u7mIUi+OUauXTpEn1NlCkzW8qVO4la0+S99+JwjYjk++AryVCuN9LipFvZMdI5182eVl/B1lxwHvAocOGzkEVzbKwHXwt5zUCtbNiOgOAKReC+RM+xOphbcE2RolZSkkhrXGa4tUjZsoJ7hHn+VkHjJchiZF8ZKJ9K5kxZZOqMKTIoe19ZeWKJFM1cQsZWnCVZXdnkjrvuEAQDkvJlKsiMXbMlx5kcIjXRSgmsjf2Gm2vjzGkSV6Wy1bTfvwv7HcALwXzOnQ7OCw5OMKEQozWulGUrREqXkgxzZkgc7qnR0BwUtu6mb2Mb0y0kcZ1D1HvBxwrBx0r54YcfpGDBgmHqvIz5O1HOOuPl/s3nxWEUkylVvpdcGXP71OOZYwpqhEPLDSIDG2Ibqs1PPhFp29anqN7hMwOfC/ABVlq2bCn4uJmyUKpSDqMWL2BciHITGOMn8eBLT/DTgbWgmcg/eyWuYQOJHzNS4uLTpy/eZ99r53Oee/jYCrMu2T3cuw/2ti0BWwK2BGwJ2BK4rCQQjR6VZu/ovGZGfw1FNG+xyjJCrE22BCiB2CNAifLjl//LnSvz9GNO/ghQHiBYEKTVq1dr9CaRmoEQNt26ddPX7DPPPKP7aSFAeR0T/e1NY8eO9VzfjCzrTSNGjNB5NLGPlnhsa93g//Dhw1M0wXaZd//996fIGzZsmKd+pNHg/ysIUNfHn5noI0aknTErhez8EwbseVsjp0oC+fX78Xn+2Rdtn9GcMbyIzKwQiTo2h6HpJf19ct706NEjNo2iFWP79jT784tZZ2LcEJFD+ICiTZKtaO/83wgUeW0ci8ivR8FEApJ2wS/kDSuK6TnTZVObgP4CzZKBfz///HM9PkR3T5vWG4WI+uS6/ik49qSRm0BPavQfgI9EEJIAbPX4nYU3DYVYYQHJACjOUdWNdqyF+n6gRWfXx83r7aqCimax0dIcVCCujXL+2qvyW2+Z1wdNjYfO3KjKLc2jZd5rx3NepcJv0hR69mzTncHy5c/j/Ouh0kmFJVRff7lfmoZ2M+u2u+8f4tPgu9hjvwD2VHy6o+m58063LEpin3DQCIlWBER+fvfdd9AhHQpYC9bxqm1bs19EvDLqvTe5sGYMEvP5NC4uXk2aPEk9saWD7nuV5YXU1nObtcWA5R4msXAR9fc18MWJdcaB9px9B0axNnLWc14WBa/37kbAbV5HzvYdzPYLFlMGfI9GS3+gQgUwZf5ZhJWfespEwubMCX+wyyNxHfEhWk5AcLscqu36TKrKMlNu/odbg4QqYPbl8T1KwZBEz5dXX/Uvae5zTK3gqQ0aNPDx5x24RqSpJ1GwPphjgQtQRY+oRaWYkHZzcWNtc4xvqJkqdG9MOuLXiPc9fKEXetuvmL1rS8CWgC0BWwL/EgnYCNDYDFRGvBDaZEvgXyyBO9H3PuDTl/E5EL8DGFE602+//SZEdDVr1iwgwgaRYQVBCWTRokUpegozeJ+0GjVq6H0iQ4nS9CYEINK7CGrknRzR9r333iv33HOPwFRPPv30U+nSpQvQV9/I+PHjPWjVfv36CUw2dRrca8gjjzwiMLnXSJcPPvhA8LIleKnWKLKIDvofKGSMHS/Gsy9oKFn88C8kvjmvm+A06sAQeX9PH2Bp4mVg2dFSL3fD4IVjmDNihEiPHugmLpmRI0WaNk174/ggIHfeeacgiI9GgL73HjF1aSd18KCJ+Nm7T+IaN7xsED9pPzOzhTVr1gj8AgtcXgjcTWBM4qQirvtHgRo/gCIEzQHwJQRGHnEckvYb75QDjn1SFyjBQUALxsdFjn4i6rt79+5oSYAcf1FatRqELSf4GfCT4NiS2gu04m1oEycSBwRnPCCMnHMA6kmbNiJ//AFAYAnBmgKEIyGOfqTOudGOq5FRETKYhfpeoEXXq71EfQk4KJHWIdGEfg27d3F4eRpsgCmB/4FJn38OFCBggESjfjRir3xaqKGccZ6W1vnaS5/iH5iFIviF72Wc4yJJSnIAFbhKbrjhF5z/D/Lttznl0UdFcjw8TxJaAyGtDKlfpJcMLIhENxFj9wWYD4+DwVWh/jI6oehs7BRA336ALAiMjIC2b9+u12oWhTsWH8sD7+rduolMBBwWy7wek9Klk3MNjN2kHpPlCUEh0BdfDJF11RfL1P3jJHt8ApCfM6V01nI4r0dl6tSpGM+rZFbhOVJiJQYYYxf3zARRjwPDjPEPvza+iiOMAWcHTwVfAw5NxlPPiRr3DeCqOSTD999JXJkyoSv45f6F/UfASWDiTp8AhyMiqXn/pMUElMtatqHrQIjSSwyM5ZNbk2TVqQSZUnm2lpt3vW3YwVBre5ubjwGFDJAsppKeM2+/7V3S3MaHVr328n7M5wQouWN0XwZkW+4DrwJzMhCFGx2iFhViQnBCCxQ5Fo0V6Eu5MqlC98akI36NWPfwOExs3sO5LttkS8CWgC0BWwK2BGwJQALR6FFtBGg00rLLBpJA7BGggY7y30mLBgHKwEW85BlYiL64/NnyHXrVVVdpAVoIUCKyuO1NOxDJlm0xsqw/LViwQOfR91haiMgZK5iaf9C1X375xeO7lP0g0zcpy1nnOXr06IgOf6UjQF2zvlcOoD7pl8z14cdhZTLt8IRU+xMM23iIAtOmKfh2NdFEiLcVE4KCxTNP6MeWgbViQQbC0TuA9NG+HRHghgigK4mIIicqz/INye3NCJbVHCdJ5Bejflt4q5OOE57owk3WVFfcj4YY8IaBzngN9+v3NKomgonq6hZNMxGX1X4qK7vRioCyWshNogzbtTPnH9wbq02bAjdpYCn0oB2Lof4u33KuAZ+a84JIa1x70dJaVLAQdr29Kk+YoLDGmf17//OjqsbK0hrh+OCG5spBCGaExAjgc+f+rMd3wYL3cE1cg5q71Lx5ClHREfH+nqUqcWlu3XaT7aY1gNX0JGxw/Mm4XDU5n3TLMgdkscydGMEfXCPpPnBu8X4SjF55xTxnIg1xa/Eh13Slfoj/WWUSc/4w4J+FeiuxJJtacHyuLv/SSy/p+ZU1azY1vy789RL5ibFzvjYAwa/cgcvCro0foS3Oy9zgn3W74X6cr/cx5wIigrt+mReueIr8rUipDqa8nwK7QcrYCk6DBg3S58r7NhS+wQt6cqYB/ZsTewmq57bMqsTi7CoQWpCg3rpg9qUd0M6Fiprjcu+98LrpQqIfcZ7diihVvK4ZcGrfvn1+JVK7yzUckG09FsRIbwenDxm4nzjvvtcc48SSihYBlwOl1z38cjh3uw+2BGwJ2BK4kiVgI0BjM7r8iG+TLQFbAv8BCViITPrNpB/NUETEl0X0x0a/f4GIqLCLRWz7+eefl3nz5mnkCBE8FkExKuvWrRP6deQ/fQw3btxYoBCWu+++WxcL5+/MautK/lcLF4lx7/0A0wHB17OHxD/3dMjTnXf8B3l6a0dolJW8WuydqPwJhmw4TOavvwLPA0APp12fPkA5RQJzCtMmgrsIAmhpFGPDhg1lwoQJQM4Rr5g2gg0nfB1ijq0C/K98WRPVRWeMVwjRty598ZLwmKH/K1apIq9jzSAarSSYeDHirc4Z5+Shza1k7ZmVUipLWe1nMWfGyJFY9PPbqlUrIBGT5NlnO8nLL3+HVk+A7wJ/Co4tqTOYY3eiTZ5IFV/kJgGo9PVJ14xwlwj/wimPDUCkGA9BLhba8ScAB72WUmPUaDGe62GiCUd8KfF3hvPU6HsMIuw6gtFNaQnuDSaxP3DPDAQ/cHp9z8iMOg3kn/O7pHqOOjK03DeSMS6yRzn6cP0D8NZTp07Df+huqVVrOK6Jb2XFimLwC41u19sgeV5uDiGdkRJAlX5f4iOzA+wD+GX3Xi/8twK70EH1GTayAD05HfWruwuE+eO1uXLlSl2K/qpLEG4bgODSWt55B2hTnB5AwvBBnVzImCeyuM1SaW20EgfwkXCfIoU755HXdj5tItfLjJabcjeGP9P3NGfMmEkm1pksdefVE8mP/vZbiLEEohNCjftf+zBrI2f862De774E3wIOTcYnA0W91Q+dzyDxE4CIbtQwdAW/3L3Y7wA+Am4A/gDMo4cirnFPPmkipumD27oXBq8zF9d4J6B/Dem/2ymjDwrm09gUaEH2AdNP9oGvAxR1KcZ5/x7B+go87BjI0g/szecH+lj++eefpVChQtrvOP9jQ7w5wMGs9j6LSSclwelDxqPdRU3DmnVVHtPHb8mS6dMRr6P+cnxOutzDvbpgb9oSsCVgS8CWgC2By1sC0ehRbQRoNNKyywaSgI0ADSSV1KdFgwDt3bu3wmqkEJgoogNaCFBGY/YnCwFaoQI9k/lSNAhQBCxSI0eOVL//jjCyAYi+y9hnvCAHyE2ZRNQoyxINisAtKQsESLlSEaDGylXKkbuARqfQH2E4WnpyoSq9NKdGfr218+VwxWOWT/d0cFOHcUYE5ydi0yzH3or0DNNaRIuODULTABLa2bSFifgpVkYZO3fGpsOXSSu8ronI80Z/rgMatAv6R+RXHTDc/mlKciWp/21soefLjStLqN3nd7hzIvuDib0i2pzXd8eObYFCIxKRCLvm4AuRNRJFKQNNOm9zoxVxMt5+Knv2NOdfIJSh9yGcuIw0ehBLorHCOwcouKnfKkcGN5oQ/najJSLs6oEp545gAE01LVoEVGZ2s39PP3/eg7ZlVPNjjqPuUuH/iH7mOsux/fHHodDjl0WlpfAZrVT+/PC5W22nKrKshB7PqhtbqnNeqNLfUNLyQWlhyF0D3LIAatv1bfjjWyUOHz6s/X2yH3/99ZeVnOJ/xAgzsnhcnFJjxvhmG0vhezTbWnWV5NXzB8H71OSDY3TfGfF93IHhugKUgDqf94Oxd4w3xy4H+js6eW10NGnm23iKvSlIQSU9N4ekyA2U4Bo1WjnismjmdrR0GBUagzkX2oDPgsPR999/D7/JmfT5Qukbrjjyl+Caw8DjvL7Ym0XLzpKbd2WunM3B7MvtABpXwSLAtbpmTQVf4t4lzW3egzt16qT7kSdPHkXf47EjXKh6HADRRv/Tk5zPv2jeB7LnUcaiP9KzK55jLz35u+ce/vZOysomWwK2BGwJ2BK4kiRgI0BjM5qRwQYC6HDHIQQpIz0HIyhBPFlQnOqvwJ6EABtE6JBtsiVgSyBtErBQmVgifBqib0wSUZP0EeZPeDlGFNdPpFq1atKzZ0//7Iuyv2TJEh2plhFiGaXWn6w15rrrrvNkQZGrfbn1798fPiKbetK5MXfuXNm5c6fUrFlT+wX1yfwP7ahNm8V1O5BcJ05KXNt7JH7IwJBn/9eZ1dJhU0s5D0Tf/QU6y2vFgVy6BAT3nDraNly5Svv2wPzFAPR39uxZad68uY70DAW9QDEAtFvaEZrQFojRobOo73+Er8P8kuGn2RJXvPglkNKlOQSjcDM6Nol+P+kvuFSpUjIM6OpfkHYV+GtwEbABKCSRwnOPfy9XZcwnEyrOkaJZSiAnMiLKlNc8o5C3bt1chg3bBhTaLlQmhHACOHNkDUVYSrnQ5wegtvkJFQBEy4B/y08l3AYL3AoHRBl6N+96DfXhg1Oyoj5AX3HVknONn34W474HAYk0JL7PaxL/NFFqkdNhFCXCjqi/G8H0rUnM/erVAh+KIpjS0qGTU3Z1biprT62UklnKyPiK30uejByV8MSx5FoK5SN8MB6TunX743+I7NhRQ6P4jl91UAoOvUOU8x/JlfMmWQBUaVY3qpQz4lEwgH8anUoMOf1uGs9hA5DE+K/ABOxGQCdOnBCiftkffKgSoj8DEVx1ysMPU81mrgkAE3pIAb27uclWaXoO80eOIqr4XdL+o3vkka3tdJnXi78n91/dWfuOfvzxx3XaZ3cMkrazATHPgi4P3Iy+e62N40d72k65wQnTGcx7aS8wJRGajOkzxOj8iK4S//EHEt8B8yIKwlKo5bwd/9eAh4OzgUMRn7cR4Ak+bB3y4osvag5VnhBow7gb1/k5+eagIW/sckmv4v213LzrnccOhkEDposbQKNCbOv+EIybyGygoGEckoKee+45QSBE7Wd81qxZ4n3vTlE4qoT+KM0bBF9bxoFrgtOHjLfeEfXhJ1imMkn81G8krk7t9OmI11HNe/hd+h7evkAXebX4O1659qYtAVsCtgRsCdgSsCXgkUA0elRvBCga4BNhzLhPnz7RdMUu+y+VgI0Aje3ABUKA0u8hr01Geycaw6Lz58+r0qVL6zz6CfMmBIjRfrpYj/7SSJcCAXrw4EHtkxRKWzVnzhzvLin6iIPZnO4vAiF58qCk1Wl169IjWTIRWYRACzpvGh1KRkhXGgLUAIrPUbS0RqcQrUjUYijacnajunZ5YY0AenjTvcpp0MfaxSdGck5MNNFELVoATRa5G8OgnaPfOSjW9Bzg/N8Fv5WxIuej3U3ET678iujaK4lgkuxB5TEaN9F5RF/3wvpB5FcVsDeO68Vtj+v5Un7ZVWrNaT8oZBjB7NmzR5UsWVKP0W23NUIMkfqoQeRndfCRMLWjz+YS6ASkUiM38wC5+WdyG19+ac4/+tYcOzY53X+LUcZ1/YxAD37nm0v0lyPhKvN6e+Z538wI9ugxtSmYciYWkfskBEdXV19t9u/u1i7Vfl1LLfNo0ba8B3AsOaazZo1WJ05UROvT1d69iDJfBn53ix1VRZfdoNsuAx+ue718uKILqiqYfeOZ8W7iwtLqAOqT8nB9goQIyYw6P1v3Y+nSpT73Ju8meBtghHvcipT/Y6GxTakdBTF/pJSeP40b3aLmH/5JlVqSoPv/7i7TusEbDdm3aT/P2DmH7oTvzzLmWIVdG39Ht/KBOTdf8e5i0G3Xz3OVI0tOs/1ebwQtFyzjHDLagilvIkAPgcPRsmXLFK00eO9GQMBwxZG/FT47eYQE9f2R7KooELP9d/VOUY93jc5glqyNga/v9o+LRwj1D+HKAciyMqFP3x9//DFAidQmDUZFjgORuJNT20hM6rk+GajHl2hv1ySig9OfvO/hXTe3VS7Dlf6dsntgS8CWgC0BWwIxl4CNAI2NSPGIGTnZCtDIZWWXDCwBWwEaWC6pTQ2kAEWEX48pXPXq1VWXLl08zfPF0Ao4wqAwVCYCseFRjFauXFnBV6gufykUoDzQqFGj9MsbzRRvueUWNXDgQPXyyy8rms/xpe6hhx7S/bF+EPld0fSeeUB6qvfff18rbS3lbseO0HZEQVeSAtRAoAlH2UrmC1qDW5Rx9mxISdBsmQoVmo2233CnuuC6ELJ8rDKhA1Ol8GZNJUdjvOljyqaZaOILn3d6XsD/K4LYbEpzm1YDzh4vmzLNllsZC36zkq+If344mDFjhlZMWf9A6an33MpPmj57G3jStJLzpfSSHOqPE/OjksGhQ4cU/PXqMapTpyZMaKnmoWKjMhgauYtAzifcykscxliUfIBx45KDCvl9D0ouhC3X5+76cdge7ZMFZepq5chztanw6tQ1qFLPt1by3hls3g2mkukW8GEwiTGBihY1r4/bbzdU13UPaplXWV5IbTm7wSwU4S9QvXpsZ84cj7X9WtQaq45Az1ylCs4//ylVdGld3XbJP6uozUkHPa1ux1YNMPv2KJifRVw/QBZZTHk4eyMhQuIHNn7gohJ2EWz64SMyYE0GObLM/Z991rcIXRbsK3FIVRRz/tSqWVstPDhflVuaR/e/5zYMNGj+/PkqG3wZ8P7wQpMeGBv0F2PnHLhfOcq518abGodZG/mBoxCYc9NsFxshyVi4KFkR/qRf50PWNDO58vLORXnXBWOJDEvwf62DGfJc77///qByTW5oN8rwik5Qvx9PUCWXZFSvbn8qOdu9xbHuDmZfqkH5eSsmANdqfrDaBiV0IBowYICWeeTBlwK1EiiNFx3HgTwqUIFLlub6amSya4MR6dsX66R3nd+eLvdw6/j2vy0BWwK2BGwJXDoJ2ArQ2Mg6KhN4+FRDkIKX8awVe6pfv37sG7VbtCXwH5RA1qxZhW4nXnjhBW32yCBBQ4cO1WatiMyu0xhQCMoOQZRnLaGMiDLRuXNnQRRdgV++Syq1Dh06CJSdOojFXJiwk0n58+cXBnLo2rWrT39y5MihzZq7I2oJzZuBJtL5iGKPgBnvCBCsPuX/KzsK5sSuJs1E/t4KO9obJMOMqRKXLbjx5IGkfdJ2QxPZl/SP1ILZ67DykyVzfOaLLq5Dh0RuvVVk+3aR2rAc5BTElE0T4XaoXSkA+avnL9BHCGJTPk1tWpWNN/uKen8AbJIzSvzkCRJ305Vzr4KvVG2SzKAlDBDF/wIFCsiy6tVlCIKQ8QFhENgy8Pz4n74yeN/7OujO0PITpXauBpaYwv7zWDR737BhA8xiq8CENj/MZOejXiJ4Frhw2DaiLeB6BWoben/A/Iqn2XodswXOOSw7jH+jzd+7dQvcsjEGZdx58bBLj/eyZlabt5jX2/ETEtcG5sRffg4zftiER0gXUO4RME3Mi4BxKMkH3r/fvD727BGpX19JhY+elMmnJkjODLlkXMVZUjZbRZSKjNbDxwT8umLtT0LAow9xbXRHAKT2cB0Cs+Zd56XIj3dBBkslY5aSMv2aOVIuUwHd8D/45anSNL8e+BNw/G+w8L8bG+h43DNwA9AH2xEQPsjJwoULBRYIki9fPu2ehC4W/IkeleC5Qpv7c8lnACSLFNaMY41OSrOdd8hG2SDXVr5OPp7+vnTeebecMU7L3fnul74lP9X3Arq/4DG7Nn5E+v1Ms2n09/2jooZibdyCtbHa9ZJh5rQQa+NG1KBNP43R24B59qFJrVyF4Fqoc+asxHX8n8R/8mHoCn65Luw/DebVkBdMo3zOiVC0detWHeTtyJEjcAPQUr7++mt9jw9e5wDG+k6U2SOrcGoPbb4gLfM+KG+V+NinCrWYPcGwcJcc2EnEzswveD8WBDUSuMXwKa53vvrqK6HpO+f/8OHDIwi+lLKNwCnTkGxdnO9hGxdtOpExeaoYXR/HgoJrAeMb3zH9+mKJgPfwdhtuv+T3cOv49r8tAVsCtgRsCdgS+FdKIDZ6VLsVWwKRScBGgEYmp1iVornp6UCRCnAA+EpUK1asUAxGEqxMrPoRaTs0WSaCB348I0JT0YQeL9cI5LEeprTE0ERPVwIC1DhxQjlq1DVRipWqKgNIu1B0JOmwarj6Oo2cumNtLXXKGZsgQaGOyTzGpbrhBhNNdN11Coi0cDUiy3/sscf43o5gSjkV/MpGVimCUq4PBpgyvYzMHSPodkRF4I8RJtGz3OjAmfqf195w+CIg8qsMeKZXS1/sHaDnS9HFmdX0wxO9csJvErVdu3ZtPUbly5dT+/e3QiUiukqCN4VvIBUlXO+4kZt+Zus//KBUFqAYiWh79dXgDbtg3eox9X7ft5wBGJzHzcTtzZUR5dpDbw8PgynnmuAdYBLAuBqZyb4BvK96rHlJy5zByZac/M0sFOHvRtjQE3E5ffpktW8f3Qz0VwBiqgYNcO5Zk1TRhc1128VWFFeLzyXD+g6gZEMw+9YGTJQqgw45cprydHbFPlCBkRDdriASuO7Hr7/+qt2qBKoHICOQjOaYAMgIlGJyKeMY1o1rT6u6Uk/PnzKlyqrFuxd63HZ03nSPciBgE5GuVlCt9jc/oC5kcGn0p/MNrI3V65jX8TXXhVkbt+LAnPmcm63BSeDQZPy1XjnyJ+r2nW3bKwNI9GiIp0q8KOVNdwPrweHI240ErSYo59B0BDLFhMJ5/XUqh6qwLKPqtLF1QHcnvVGKfamEMW7TzxyT3LkVnhWQGIDGjx+vgw5y/f30008DlEhtEi5UhQPrsXg3tY3EpJ5r9hzlyJxDj7Hrzb4xaTOtjRxJOqRuXn2tvoabrq19ye7hae23Xd+WgC0BWwK2BFIvARsBmnrZedfEY7ZNtgQunQRsBeilk7V9pMgk8G9XgBpQcDvqNzJf8EtXRHTrIA7a3OI44TjuiSTdaHVVddQBe9hLQNCBqTp1zBfq8uWVgtvJmFCPHj20YoRmr/PmzYtJm2zE9fkXpkwRzdn19ZiYtXs5NESFJN1hUEFmmb1TduPhL5bKD/Ikr45+vf8L/aJN0/dvDo7yygm/yQ8tCHCox6hkSUSL330fKlHBVAS8JnwDqSjh+syt/IzHOI5PbsDbxPrpp5PT/bdc36N+ZrfCr7dvrgHfxI5SFcy5EYGbCd/apil5dyRSxvgW4FH/8uMAlZ5UfsITiXr1z7e0zEsuya7mH//Jv5mQ+/9n7zrgpCiebpMkHCBIDpJzRsmIJEkSBFSQHEXALOaE+MeMophzQkVRMkhOIjnnIEnJQUAyuzv1vdezs7t3t2H2WO4Ovqn71e3sTHdPT3XPzM6bV1U7duzQYzthwjjZt49hBp4HSCbSrBnaz+CWQgs667YLw6V+1jk/5MYrAYrovrXDJ1+LGOtghxu8tuiK70TsbAhDqHBOcY6B1R/yBRW6KgUKmMfdDjsNjAVsoAOna56XRqqJnj9FCheVJTsXyU0AbQPDdoBVjHipeXWZDvU7yoXr3BgftPVEwLWxZPkI18a/cVRloZybt0Mjx+Uw/vpLXAWK6rngbtM+YrxlNJpInsEazgVEJJA1ibYmXnHo0CFfCBi+VIj88vIUwE8C4HGy42xWqbgyvXTZ3CpouBPCjOwLrdAF5xDnIkMS/BECe2esbXiPaLvD+wK1YiUL0BAQcT0Wz8aq0SS145kzV1yZsptRxSKSAABAAElEQVRj/PhTSWoj1pV4D2++vqY+B5qsq5Zs9/BYH4fTnmMBxwKOBRwLRGcBBwCNzl6hSjsAaCjLOOuviAUcAPSKmNVp9DIscDUDoAaCZ7qbtjTBmCKlhAmQwskZ92lpu/EW/eBUb01ZOXzxYLjiMdtG5lnDhuYDNfLfIDlRbJp+8cUX9cN3hgwZNJsxNq0CNPv2ezPWmwL4CSD0WhLGY5wBGiSBqSlTTOYnAaoJQMhK4EAJgHwbcMBjj3yv5wsBp28OfRywJfIiWdktWrTQY1SoUCHZubMnKhFgygsFrfAKiOdzAF9pTPV84d8B8u4gWYw5B/uDfhmKxWjMR93MUPw6cg/x1+eSAfDJVaaieb7VaSAGUf0ohNihxfargmUL/g18OVCqlMhLq0y2bZFlmWTGv5Oj2ANjNO7ygp/jwaRvgbpDwLwUadMGxw5WZKE5vfR4FlqRSyacWe1r+xSWWkM5/qx1AmpshR0wVNoWIO2CaGlLkI1cM/k5x2bNmoUYv8HBxN27Bcn6zDEBkVGDtNYOjHNgnzbA/FGt9PwpkK+gLN62SGqvKaX733FTEznnOaePl3OLDMQWNVvK2UwXdX9dg6O5Nh7AbglBcm6iI3IGGl4MXMRcRUvrueBu0kJ4LY5WXkYF2ptpqezw1hlDl3G6eawISYWoJxylcHIW4CePJ07+Pp9Vqq1KL3duNO2WsNb7WMG+lIZ2+8ocEzKlQ+UymjZtmi+e+PPPP5+wucv4vhh180A5Fg9dRjuXX9X4Y5E/ruvglO2LdTS8h7fb2ECfA/XXlJMjlw5Zm5xPxwKOBRwLOBa4xi3gAKCxGWD8xHfEsUDyWcABQJPP1s6e7FngagVA6Xbrvr2dfgAnC8kglSqMnHOflQ6bGusHp5qrS8i+C3vDlI7dJh/zDHcbJnZh9vdYCOLVaiCADKRff/01Fk3qNjy//ArX58zarnSBv5aEbExmZw4EPwlQTQV4A9xNAyCBEOfkY78iS/R1es58fODtqExBEKx9+/Z6jMjO27q1D+oT1MgFXRBVW3YLe74FWJfWBOwCM5SvAbUuZ04T1EnoYh3YtrEIdbOa9d33BW4B+Af/dFel6ub5Vr2WGBHBpwT18fVpaHFoRajlUZzw5cArK0y2Le0+6dhYlLQvDB3CsaXu3t0WFQeL223IXXfh2NMYUnDGvXosCy6/Xkb/R6DJFMJ9HaHsWxPoEaiB89SF81WDn0BEjYtYaUM47gtBtWUfCLRzzgUTEGl9idAQ6xRMRn8pA2zVC81ccocyk5rlviGP/LnxD2mwtoLuf5uN9YVAEEOmFMMbFQKCDas3kv/izun+uvpfEnfrO8yxinht5NHeBOXcREeEUHB4Icvel2yu7q1CFn60MgIVaO8y0AU2KjM5IX8/8VgJghIMDS/nAX62QpE4OXghq9RcnV7arK8vZ92J+/oZSrEvJaE9fzbPE7xTAjscK4LI3LlzBbHGdV+YRDF2shJN5YdyLAZADWjKiLFsubiy59ZzyN13gK2QPFe6pyl1D7/Sx+W071jAsYBjAccC9izgAKD27BSplAOARrKQsz2mFnAA0Jia02ksBha4GgFQAyCDu8Pd5gN+nkJibN4S1hLnPeel8+bmGjxg1vc952OEQobdKyLogXnWurX5QJ0fz7WxSsw+YsQI/fCNZCryI9N5x0g84yeKK30WbVfPsOExajV1NEMWHsHOQPCTANUMAFRkfREAeSegq9P/nSRkIJL5+fY/5KrZFzfiIHbu3FmPEZKTybp1/VCZoAZQSJltv6EoSnrGAKxLZwJ2njf9FTdsEMmd25yDHTpgewgWowEKniu7Wd/dC9BLAPZCsNN1U23zfKtYLUIcSf++A5eG4gttXB66FEohafC228y+8eXAG8tGmwAlbP7Lke/MQjb//wNE0QI/d+y4C7X6AQDzSPfuZvsFpj5gto14ol+d8kNujPHZCcq+Ef47ADX2wA5FTFu4GuJ7cAwTJeMLx33RokW6H8z6Hso9+wB2UhqTDlie1K4NV/v//O0YuGZcauORzqqLnj85r79BFqyd74tZ3Gz9zXLSdUL2A4QsBbosAcHalerIiWynMT7ocw+XuDp2NscKsTkZozO07MemalDOTXREGAQgvGgWcNlKZvuILWowdkGU8h7K09586TDTRl3G661Vq5Y+1rJlyyKGbiTW3wWMfTu0HCdHLmaT+msySPN1NYSu0wnla6xgX6h9AHhyTPBOCS+VsCKIMOZ2XFyc7sugQYOClEjqqnWoWAjKsegN9UBTRow1a8WVM58eY3fXngj7kHJ9sSyQUvdwa//Op2MBxwKOBRwLpLwFHAA0NmOAnzqOOBZIPgs4AGjy2drZkz0LXG0AKJNsuO/pbj6A4yHNWMsHx9By0XNRum8xE55UXVVI/jq3LXThGG4h0NQRtDI+UBOAYqKTWMj777+vH76RcVi++eabWDSp2/BMniquDHHmQ++zL8Ss3dTQUGAyGsvtnQDVbDDXyqCDBD9eD+jorH+nStFlmTVgNnzvMwFbIi8SdOvWrZseo+zwOV+x4l5UIqiRA/p75AaSUMIzDsAXQBsCYJ7/+RtAbjTEhjTnIF3ACcgHEwN0TBe6p9mOXQD4BeAdOsFYrfrm+Va6ghgHDwZrIuy6V7GVNi4LXegtybxJt99u9o0vB95a/LMP/GTM1WiESXEmTjSZn1u3dkXV7gBw3dK3r9l+gQlDzLaXxcnHJ+f4mgb+Kjhc3bd6+PwbavwDO6CzGkysj++nsdKGEPxcvHixBj8ZX5ZxZoMJ8tZJeaDAvC7cBOJlIJGWLvaX7gBoq3rq+ZMtLrvMXjZLmq6rrvvPmMVM/nIQY0AgkODnzRVqyLEcJ83+dsK1sVM3c6xy5BUCWaGF7uM3Qjk3K0IPQ8MLk8u5AIC7EBrDVa2mGEnI4vYhdsG5UBIKvDGiEESuX99MAFWiBJj7GOvwcgngJy68OK7jAD9vXZtBGq2tEjRO5GiUYl+o/WaZY4J3SvLDD1gRRJYuXYowEtm13Xv37h1DViRvDkDc9Vhw/mIipJAYGzf5k1rd2RlhH1KuL5YJeA/vtqW1PgeqrSosO89vtzY5n44FHAs4FnAs8P/IAg4AGpvBxk9QRxwLJJ8FHAA0+Wzt7MmeBa4mAJRMFDJS9AM43POM5SvCHiSzI/fe1kE/OFVCwpNtZzeFLR+rjcBCwAA0H6jpekwX5FjIZ599JgQ+qZ9+Gh1IFG7/nt+R5TdjNm1XdypJdBGuv9FsYxxOHeMTLslWwiMCVPNAuyMgR/BjeECD807MECbeIfPzpT2PB2yJvEjws1evXiZ4lS2bLFkyEJUIMIFaKRMjN5CEEp4pgEsymICd+3l/A9uBEVjJdVq2jB9f0l8KAB/eH/iS/NyF75i7lhiwkQsuzvp8Y4Ix+m1HKW+hPG1cGjrbW5eYCqIDwE6Idohwh28u/E3bmzb/4uAobyl7H2RCWuDnli09UeluAFOX5F7gzmw//9hnzbYBaI884Qeg4WUuPaDsW23obqixH7YoZdrShZXGKay0IRz3JUuWaPCTsSH/C6R0BtQ/DoJllSpmv/jJrPeW0O6uOw3ppfro+ROXOatMX/Q7kr3U0P2/dW0lOXrpsBwBglqhQgVdpmrZanLkhn8xPqjbHtfGe7zXxuvzRLg2nsRuG0A5NzEAsgUaXgx03lW1hjkXEAqBYGi08hkq0N4loONtVGa8XiuBWJEiRWRPhBjPsALAz85oOU5OXMoqjddlkAZrKmi7JdzdGKxgX6j95pljgsuqfPUVVgSR5Qiiez3SwRN07oI4Ehzz2MhWNMNecCzuhF6CpozQk8KVt7B5H0hiUqtY9/yS55L03tpenwOVVxaQ7QFJy2K9L6c9xwKOBRwLOBZI3RZwANDYjI8DgMbGjk4rNi3gAKA2DeUUSzYLXC0AqAY/e/QxH8Cz5RJjydKwNiL42X/b3frBqcKKPLLpLJCeZBCCn4yzSPAFz8vC5DOxkC+//FIDn3wAHzUqOpAo3P49s2b7s/w+/Fi4olfdNoKf8+aZmbgDwc+FAKjK4WgIOwwNOKoFJ2dLcbAECcQ9v/uRgC2RFw34jPfr108DJFmzZoUr9P2oRFAjGzSEP23kZsOW8EwD5JMRirnmfsJflHFm6VLOOcjkOnQ1DyYGiGcu4F+6/h0A/AKwFyY4ctVvZJ5vxcqIgfia0coIVKCNgSn6uK8EP+8EzsO+ITqAvDF3khRamkHb/JMD70S1iwPwJbfAz02b+qBuB+gFGTjQbD/fmBd1uwURyuANhDSwhOBnbyj7VhMKcyHBE+wARFyDiTfjOzFCG0IgbNmyZRr8nDp1qtBdO5gQ/EQIS33cZIAeDiBcavCzM+aPulfPnyyZ4uT3BVOl5Ybauv+3rC2vE7YdA2JauXJlXaZS6cpyKBfissKOrtsBfnbra45VxGvjf+heIyjnZkXoPmh40SEQbq5jtl+ushiBnQ9f1beVuCLtTR3rWxt6gbFTmzRpoo+VSZ54nwovboCS3VEkDq7uWaXZ+gxSf3W5oInufkMpgrDsS98/zDEh+Pnxx1gRRFatWiU5cuTQfenUqRPiyuIiHxPZhlbYE45FWyhnZsqIsWWruPIX0WPsbtFGDAavTmEJvIdXXJlXNp9dn8I9cnbvWMCxgGMBxwIpaQEHAI2N9fHT0RHHAslnAQcATT5bO3uyZ4GrAQDV4Gfv/uYDeNYbxPhzcdiD44PTvds7afCg/Ircsv7MqrDlY7WRpKBu3cwHambchsdkTOQr0JIY75PgJ+N/xko8c+ch4/f15kPv/Q/HqtlU0U4w8JPsvD8AUFVADwl+PAs1vL3989R8KYH4kAQ/n9n1gHetvQ+Cn/fdd58enyxZsiAD+GBUJKiRFfqjvUaiLOX5HcCXBX4GDN2uXXCmLWLOwYYNkUn8bPCGjU2onw+KX0Hu22GHi/5yTGrjurWpeb4VKSXG7t3+jTaXRqIcbUzwc6q3DsFPnZAI+yQz+q3Z03zg54f73/KWsvfBOJAW+LlxYz9UAoILAOn++81jz/fTUBP8XJpRhiGZlSXEePtD2bca0O1QA2CkC5NCg4nV8P1frLQhCcHPUFnJ6SlugZ9lEHOBMUAtYbgBV3dDBqiBev5kzphFps2bKkx0xLlYd00ZOXBxnxwHgsrM57wGlC9ZQQ7kPmL2t6Uh7p73mmMV8dp4GrttAuXc5FnwNzS8aPCzZj2zfYZACOx8+Kq+rd9hifam/uRbG3qB4GdTIPc81oIFC8p20pnDCsHPXigRJ6cBfrbckEHqri4jBy+C0ptAxuM7IUf2pc8SwUslc758+GGCgt6va0DfZxxf9uVOIPdMchUb4TGxJxyLNtBz0JQRY9t2cRUoqsfY3ex2MUK9MUnG7gXew8utyJVs9/BkPERnV44FHAs4FnAsEKUFHAA0SoOFKO4AoCEM46y+MhZwANArY1en1aRbILUDoASX3P3uMx/A43KKsRCUnTCS8MFp3ZmVYUrHbhPBTyvhCryfEQ8wNm1//fXXPvDzrbeiA4nC9UCDn1lymA+9AwbHMJ5duL0mzzY74OeT6Irh7c5igJ8ll2fXgNPjO++Lyhacn4MHDzbBq8yZZe7cQWiVoAbBz9HePcT2wzMdoJkFfj7obzsQ/ETYRMSh9G8LXNLgJ2KDavCzBewQQPYygJi6GzUzz7fCJZANnfzI6OQ9FCfAVBIKD30txI3uvtsEm0CmkxGzZwgzvRPkG7XvNW8pex8EPydNmqhZlxs2DEAlsufOy8MAgoFTSb4fXwoAP8f6GiXGa4GfIGNqx+944Gdl2OKor3jYhWjAT8b6ZL+CgZ/uXiKD1P16/mS6LrNMnj1R2m68Rfe/9ppSsu/C3xr85G8HgnBlipWVf3If1GPnao5rY99B5lhFvDaewfHcBuXcJP95LzS8aPATiY50CISS5ZMUAuF77IJzgWrnbGCysmbNmuljLYAYDlu3bg3fSfGDn2cAfrbZmEFqryqlQeOEFQl+ck6yL72W+cFPhFUOKuvWrZNcuXLpvrRHzIZLoYLoBq0dbuUObGRPOBZ4+5CS4Of2HeIqWEyPsbtpSyT8SjkgFobQkvAevvb0CmuT8+lYwLGAYwHHAv+PLeAAoLEZfAcAjY0dnVZsWsABQG0aymYxPixRCUJcKxIqflyo4yMjJVS24VB1AtenZgBUg5/3eh/wAdYZ8xcEdj3RMh+cBmzvrMEDskaS68GJ4GfPnibIQfATiYJjIkxyZDE/33zzzZi0yUY8c+aKywI/+w+8ps6fYOAnXZMXIlt1eRw7wQ+CnxgyLYtOzvMxPx/b2T8qW3B+DoS/NYGpTJkyycyZ96FNghpXGPzM5AUvHzCPgf+JU1rMz6jAzwD3eA1+Nm5uAl6Fiouxg0BNdEIsiTYmvDPJW5Uew/Achp2QCgrg51uzpvvAz3f2/c9byt5HIPi5fv1AVGoDPS+PPOIFP38Y5gM/Xzr2i69Rgp/9oOwbwc/NUO32DiKkZn5WwvcjWGlDAsFPJtUKx/y8+WazX8z6jnClPiHz091DZLB6QM+fjNdlkokzJ/iYn7VWl5R/LuxBnNBjPuYnwc+/8xww+9sM4GfvgeZY4Vz2zJvvazvxApHw5lDOzTLQ3dDwEgvw81vsgvamfhN+d3or7+XNmzfX9sifP79s2bIlQq3E4GfNVUiUBNA4oYzDCov52Rt4msX8fI9ofRAh+Jkb2et4brdr1y6G4Odf2FspKMeiFfQsNGWE57cL5zkBbneTFqkG/EyJe3jKjICzV8cCjgUcCzgWiMYCDgAajbVCl3UA0NC2cbZcAQs4AGhsjZoXKY75gMIEBYHCrM8//fRT4KpUvcwHvTvuuEOyAT3j8ZQqVUr69OkDV8kDIfv966+/IqFGFcmQIYOODXnjjTfKc889J3QfjEZSKwCq3d77DvA/4MNdO5y4EUjvvu33aPCj7IobZM3p+HMiXN3L2Ubws1cvE+RA6EfEfryc1vx1A8HPN954w7/hMpc8s+f43d4BLl9LLw9Cgp9ItR0IflqvS/44OTcA/Lw3KlvQbgMGDNDna2YwP5MF/JwBsC4E+InTH30RueWWKJifgeAn3d4b3maeb2CE0S02WhmFCgS7CH5O8FYm+GklBGNM3Ddm/u4DP0f8M8xbyt4Hs59bzM916wah0u3Qc/IgWLA89ryjLfDzOnnx2M++Rgl+9oWybyBj+sFPTAoNfpL5GQX4yfvNBCTVIvj5b4hM6MzuHhL8hE1c3RA2QQ3S84fg52/Tf5XWG+r5mJ8W+Fm1alVdRoOfeb3g522I+dnD6/ZO8BMvNELLf9hkMT+BwuqIp6FLc0sswE8CnrQ39VtoJCH42aJFC32s+fLlk82bCVGHE4KfeOsEINFiftZYVVyDxglrxQM/cVuwwM933klY0vxOt3eL+dmmTRvhdSU28heascDPllhOQfCTzE8L/ATjmy8/UlpS6gVmSh+3s3/HAo4FHAs4FrBnAQcAtWenSKUcADSSha7QdgJUSRGyIf5BJlrq1SgOABrbUQsGgB5GgoaSJUtKjRqM8Jb6Zf369RIXF6cf/AojcwkTqRDMJBBarFixoPHPXn31Vb2dZerUqQOAobNkzJhRr6tdu3ZUccpSIwCqwc9e/UwwBq6ddNcOJ4EPTskJfhLcsWJ+EvxcuDBcL+1vC3R7f/311+1XjFBSJzyyYn7+P3B7J/NzQQDz8ynYxwI/F56cIyWWZdWA05CdA6IGP/v376/PN4Kfs2aRiWgxP7+PMApJ26xjflrg5/3+Nsj8jBr8BPYSz+2dCY8aNDHPNzI/AY5EK8SSCHYR/KSrMQXkdJ/bO2Pivjp9qi/m58h9w81CNv8T/LRifprMT8QqNM4i/IAJfvrd3uODn/yl0QfKvvnAz4PomwV+VoEtjtrrBJmfdsBPJjyywE+8y5J9+/zt64RHXQzpr0zwnODn+Bnj5PYNdX3g574LezXz0wI/yxYv53d7b8KERwHXxrDMz1PYcRMo52ZZ6C5oeIkF+Pk1dkF7U+2cDXxpd9ttt+nziff0TZs2oWY4SQx+1lpVEszPvYkqjcMai/nZc6kf/Hz77URF9QomPLJifpL5GTvwcxva59nBsWgBTTnAUSc8KlBUn+8Md8GYvyktgfdwem8k1wvMlD5uZ/+OBRwLOBZwLGDfAg4Aat9W4Uo6AGg468R429ixY6Vly5bCH7hp8Aq+XLly0qNHDzCmFtneE9/GE/ShXo3iAKCxHbVgACiZI5wfVwsAShYn+/vMM8+A0QI6IYSfjz/+uF5/++1kOfllL7Ixk/XJOnPmzPFtYJKM0vCz5Pq3Qz3d+Ur7F1IbAGoAVXR3722CMUzqsSA8qnjJc0n6bOuowQM+OK0+vcx/cFdwieCOxWyj23sUl7Gwvfrss8/09ZHjGFPwc+YsP/PzvvujAvzCdjgVbAzG/GTCo/kB4OfT6KcFfi44OcsHfj6xK7oQAGR+9u3bV59nTHg0Z869aJmgBhBwW3APikUpnskA7DJCcdtz3++vTA91K9t7gwZhmJ/rUDePt35C8PO///zZ3m8sKUbEbNv+/VtLb2GBYBewPp/bO8MlImwi7GS6vQ+fPsUHfkYb8zMw27sV89MwziHxlBf8/OU5ff4XREzRF46NsbqFlEj+bO/wRDdjfoJU7ypn2sIVJfi5FFnNIjE/jx4VAWlTHzfd3hOBn/dg/igTPGfMzwmzxkurDXV0/+usKa3dt4+iEeu+ULYYwM9c3pifzQB+dulj89p4EkfcEMq5iQOW3dDwYuAe4rKyvScx5udX2IUFfo4Ovzu9leFbGjdurM8nur1HZn66cH/sjrom87M1Eh4x5uf+C/8k2tuvWGOBn90Xm2PC+fjuu4mK6hUrVqxAcq6cui+xjflJNiutwrFoBU05wNHYtBnJz240wU/G/EwFzM+Lnovx7uEO+Ikp4ohjAccCjgUcCySygAOAJjJJklZcnShakg415SrxB25PBMjjA30wZYy7Rx991JbrrgOAptw4psY9X+0A6IYNG/Q5kRX0wYSulPsRMC59+vRCkIXugZaMGTNG16nPQH8J5B349PEc43liV1ITAKrBzy49zAf8bLnE+CP8y5ELngvSc2s7DR5UWJFHkivhEcEdJASGrUXo1rtkiV1rhy/3wQcf+MDPaEDs8K0CUJ/6O1yns5sPvQMfuKbAT3oT8EUAganJkyfrT4Kfc5DtvSwMQ9ghEPyce2K6FF8Wp+fMU7uiS/7EFxO9e/fW5xjPy3nz+qB1ghpAwK9UtndQ2FwZvODlw9iNVxgeETli9By89dYw4Ocq1M3lrQ/sJR7zEzZy1b3VPN+Y7X3XLqt525+voSRtTPBzqrcWHTx4CeL5gQTaMhyxLZnsiPrB/je8pex98DpoMT83bOiPSndg/p4XEHB1+/nHPWG2vSxTvGzvvGL2gLJvBD+3Qg1gZC6AktrtHSClcQwrbYgbL2WW4CTnHCOrOFTMTzgfSKVKZr/wfjd+tne8MLl0l0d6qT56/jDb+4Q546X5+pq6/8z2ztiVZLpWrFhRlylXvLz8k9MLfrbCi6F7epljxRdDYa+NJ3BUQMT13KyAz70Rj9I4gqzyVW4222e29yR42XyGvdDe1B8i7pFz9rQ0AHLPexazvW/bRpZkOLkI8LMTCpjZ3gl+Mtv7gYv7ElX6EWusvnT7wxwTur7jEhtUli1bhmv59bovzPYeu4RHG7C/YlBeJ9pCowtRgwoxE2P9BnHlLazH2N28daqI+ZlS9/CYGdVpyLGAYwHHAo4Fks0CDgAaG1M7AGhs7Bi2lYceekj/qLTAT7r7Fi9e3Pegb60vgxSpuyI8gDkAaFhT/7/bmBAAZdzEjh076vnGBAZkar3yyivx7EIG11dffSVdu3bVLJumTZtqtiUftAOFD72sz8zbTDT0PlLFkhVyM3wbH0a64dWrV+viBCeZoIbsZrJ2yGomqGhHWJculfPmzUtUnPsnyHLdddfpB0WrwMSJE/Xx1a1b11rl+/zyyy/1NsYTtSupBQA1YGN3p67mA3j23GIsDo8qnvecl65bbtfgQcWV+WTjmbV2D/myyjEcHM1LcIcJXRKEn01y2yNHjtRjx+vhqFGjktxOwoqe8RPFdV1W86H3gUeuKfCT58/s2bMTgZ8zAOyVgSEIgDwPNbxGmX58ohRdllnPmWd2RQcE8xrQpUsXPUa8h82fT3iNoEZ26C/ePcT2w/MzwLr0JmDnfsLfNqJmwJPCnINN4OEcisRlLENdzFHNHG0HO2DuWmIgdqWrVn3zfCtWRozdu61Ntj+HoyRtDExRpntrYUhwLTT7hkuwDJv9iwlQAvz8aP8Ibyl7Hwx1Y4GfGzf2Q6WOAMAuAIQ2288/6WGzbYzp6xhbS8ivuwfKvtWEElYzdsMOWKHBT/jCG8ex0obwOvwnspoR/CSwfhKs4mDCcM3ly5v9An4pSFTvE9r9Ylu3dFXd9fzJkilOJs4fL03WVdP9r7+mnGYw7gNdlL+DeA2oWLKS7Lv+kNnf1pfEfWcXc6z4YuhP0BlDClFdvhzj3AQaK4mZkVgZTwyArq4KVc32y1cRI0zs6XgVA768j2Xam4zLnwLWh1o8hXO0Xr16+lgZ8mVHxIRbFzD2HdBcnJy8lFVaAPysv7qcHLwY/77N/X0DZV+oXeeaY0Lw85NPsCKIcHyzI0YD7X733XdHFUImSHMBq0C9liJQjgXvyf4XmfiSrGKsXSeu3AX1GLtbtRWDJ2oKyznPOemypZU+B5LzHp7Ch+3s3rGAYwHHAo4FkmgBBwBNouESVHMA0AQGifVXBpNPly6d/mHJwPYEbyw3Xz5IEDiy3rrzx2cRpLHdFQYEdQDQWI/Q1d1eQgCUTGIrfhfZk3ny5JFAF3K6iVtZZhm7j2BmoUKF9PxkPSa1sIQMEM5JMi0JKHKZiRGsrNxse+vWrUIAlSEd+BBnzXXOacYivRyhKzT32axZs3jNkFFtxftcuXKlbxvdgHk8rPP555/71kdaSA0AqAHKmLtdR/MB/Po8YiwFchNGzrnPSqfNzfSDU+WVBWTLWbJsrrzwmbF1a/OBmsw2hIuLiTDJEceN8+jjjz+OSZtsxDPmFwBoWcyH3iFPxqzd1NAQ4wbOmjUrHvj5+++/yxS4dBOQI/jxckBHJyIj+I1LM+o5M3TPkIAtkRd5blkvVgiULFrUDZUIalwPHR+5gSSU8IwGWJfOC14+52+A711wGcJ8MYHGUDiGsQh1gc1q8PMuAH5gLVui2X5Va5jnW4lyYiCsRjRCQPlFKG1MoHkWlEIgFqEcdd8I0L4w51ttbzI/PzvwrlnI5n+G+iDoSN28uRdqEZi6KPcA2VRpDCkwdbDZ9rIs8va/FvdU5D+UvBPKvtWB7oQaO2CHG01buGrj+wmstCEEvRmih33g3CJoF0zo5k53d44J3oEJyJQ+AVlVzje/JB3VXfocz5olm0xcOF4arK2o+99wXWU5fPGg7NmzR0qUKKHLVCtTXQ5lO6bHztXugrhadzDHKkdeMZYs9bWdeIGoay0o5yY6IuhYBDHQeVeZimb7lW8SIwn3rbewD9q7JPS3CPvjZno71KpVSx9r0aJFw/7mM5s7h9+NuPDiuP4F+Hnb+gzSYE0FOXQRqHMCCWShdvndHBM4GckXXyQo6P1K9rgVg5svOAh4x0Z4cygE5VjgBNQBGfCRAmIsXyGuG/LrMXa3aQ8W+IUU6EX8XfIefvfm2/Q5UGVlwWS7h8fvhfPNsYBjAccCjgWuJgs4AGhsRssBQGNjx5CtWFlyCUatXbs2aDnG97KC/RMEIDv0UCB9IqCWA4AGGAOLxr+ICfcYdEDqVs+VIUjpeLKcM4FZ4MPFAGWCIZYnoEkw1BJmVOdDEON/Mf4axQJAWZ6gx4IFCzR7jg+qBCW5nrE4b7rpJt8DHB/sGHuU215+ORB+sfYU/pMugMOHD9fMGAKtPC+4v4Qyffp0uL8W0IArmaf333+/BmcJoBEEjiZxQ0oDoAaALLrjuVRGuOoWEGNleFTxtPs/6bCpsX5wqraqsGw/tzmhea7Id+aJANaNsRUhsy3E5SzqfQ8bNkzPF443GbyxEs+33wNAy2w+9D5HuOrakbNA2mbOnBkP/OQ5MQEutQRhCMa8EXC4Y49878s8/urfAWhiQJlQi2SZtgbqzXM6Z84cuNYAgdOgBqiVMiVUtcta78E0cAG0IXjpecnfFLx0NeuYc7BtW0AqIXAMzzzUBe6iwc+uuE8EYDpk9/nYfuUqCwGwaMSDwiSj0sYMMTAXSgHuDHdm8/xAKEd5eu6nJkAJ8PPbQ5+YhWz+34WXoBb4uW1bF9TqimvaJZN5nc4jBWb0M9tGEqv3T8z0tUpuJnl27Ft96F6osQV2KGDawoX+GURIbQiv/wuR1Yz94Nz6jwcYRPi+Fj9Z9HUBtwLcV/yFDFwzzja6ILcrM3b59dlyyJSlE6XemrK6/03XVZdjl45ojwG+/OUcq1mulhyNO6HHztXxnLhuC7g2rlrtbzzREpmQ1aAE3G6GHoSGFw+uta78RfQ1wlW9FkICkD0anQxHcdq7FHSyjapHgA5bv/cI+Aa7v8Vv5gzAz+ZYFSdHL2aVRusySJO11bTd4peDeztWsC/Uu38zxwTv3wWOIUGFjN5MmTJpuzO0hfVyPmjhqFYuRmmcBHos7sFnwNuHqNq5/MLGwj/wIiS3HmN3h7vBAgcdOYWF9/D2mxr57uE7zuEkdcSxgGMBxwKOBRwLRLCAA4BGMJDNzXiMcORKWsCK78QYoOGEzIqGDRvqH6J8CCCTjUy3hOIAoPEtol0kMYu1W19q/uTT0RWQhAxQ7iIUALpu3TrN3iRTM9jcGox0wpx7jzzyiO5pIAD67bffxuv9Dz/84JurCYH9r7/+Wm+ji320wn2zD5aGAsToxk+g1CpnfRJ8DQR27ew/JQFQg9mnG95mPoAjMYOxYWPYLv/rOu5LGHLz6qLy17ltYcvHaiO9XhlyFUOj4y5GTFJsc8dWoisyh7/77jubtSIX83z2hbjSAFAGqOz536uRK1xFJRg3UIOdAKasmJ8EQ38GKFoCx0HwY2TA8Yw+/Lkv+c47+/4XsCXyIoFWKzt1njy5AXp3RCUCTDdAZ0RuIAklPO/hep7GvKZ7XvM3ACwOL2LMOcj4s4xDG0w801A3s1nf3RuAHxFLr5Dp6SpVwTzfksD2c6GdB6C0MSNL/gmlEPSrCV9znh9MyvTY/JEa3CiMpEQ/H4l/7TRrhP5PV2gL/Nyx4y4U7If44G7TrT7TJSk47x4T/FyeXT45acGvIoTuWkHZt4ZQwroGPJBdYKJqILgJvif+SYFSiYUvkObPn+8DPznnggnjsMKBQB937dqC2KD+UgRaT9U9K02V+bIsV47cMm3VZKm1uqTuf8sNtYXXsy1ohPEveQ2vV6G+HM+EuKy8l3fBtfFWu9fGPdgxR4Rzsw70KDS8GNt3iCtLTnMulK+Kl6l4mxqFGCj7IpT2LgO1czYwzEx5xAngsTIJJl3+w8tJgJKNUCRODl3IKreszSAt1tWSE67EfR2BUuxLCXSs/ffmmOD9pPz8c/A9jBs3ToeXYV8GDRoUw9Agc7DD3FCORU8oz5qUEc+s2RjjHHqM3V17CsPMpLQkvIfvPL89pbvk7N+xgGMBxwKOBa4SCzgAaGwGKj1+/DhyBS0ARptuHYBm2L2AYafgYqbgTqyQbECtWrVKderUSU2aNEkBHAhb9//zxjQdlUr7AyxwJnVbIU2dlO/fH3/8oQAcKrC5FNieiTrUuXNn9dFHH6nFixcn2gY3+Hjratasqb9z3oLNEm9b4cKF9XewQeOtt/MF8ccUEjAoMKAV4kAqMFbVzz//rH766ScFF33dBOLiqW7duikeDz/xckFly5ZNgaGqEO9UVapUSQGwVWCp2tllipVBMD3ladVOqaXLlSpcSKWbM12lKVM6ZH+Oug6re7a0VFvPb1RFM5ZQP5efoW7MWCxk+VhtOH5cqRYtFK5JShUpotScOUqVKnV5reP2pcDaVXB3V2ARqx9//FHdddddl9eot7YxcpQyHntSf0v71msq7eOPxqTd1NAIXpTp8xMvJxQYswqMLYUEYuqfevXUy5kz6y4+gf+DvJ394tAoNXTvEP3tuRtfU4MLPu7dEvkDjD+FF276PMufPx/GvaaqUGEGKmaB/gJtBI2tGK8qZTyHNtPguj4K+qDZ/gzstiOu9efOKdW1q8L5rVT6IL9ejF9RH9uVC03ch/of4xNtUWTnTuVp2kqpvX8rdXN1lW7mVJXGe00xS4T/fxGbH4Bi+qts0K+gvKsfOaJwrVFq/XqlSpZUqs03r6gxGV5S6fD3fqnv1B25OqGUPdm+fbsCIIjCoqpU+VoVL15EnTnznmrbNq1asPqCKjirs1IZpqk06bKr18tOVt2z1dMNH8L/HtCd0BJQ3hLzLlO4vmDhBGzQErYYj89M+B5BkFRLzzGAngoxmBWv/fxMKOvWKdW8uXn8DRsqNXky7ELDQOS4Uiebn1Z3rMb8UQtVvtz51VdzP1XPuQarw5cOqpuz1lGjy05ROzfswrWlhYLXgWpUqbGasG2yinPh3tTnpFJb7sC1EQdRqKB5bSxbxmw80f8dWNMaegBaAzoBmgMaWmTDRuVpdrs5oQoWUGnnzVBpcuYMXSHBFg++Pw39DXod9BNoI2g4AdNT/77btWsXxraKQvgKhReYYaocxf26Lc7zjWr/hTTq7q0XVJ70ddXoclNUtvTZffWIpg6DfgdlsKVyn8ECA5XKmFGpsWMV5o6vqG+B91PeN+HuroYMGaJGjBjh23Z5C9NQvTv0EpQz8kNoWmjyizF5qjLu7qLUxUsqTb/eKu1nH6k0uGampKTUPTwlj9nZt2MBxwKOBRwLOBZIdRaIDY7qtBLKAjmQJQSDbjsmId2PS5UqpeuwHt/MB4rDAA20hrMcDQOUiYs4p5hYiLE8E6oVO5Ru8BSLAUp2HpcDhW57bIsJKxIK3Sa5ja7plyNkeTZu3Fi39UlA9oann35ar+PxJBRmKmZ/GdfUrqQEA1THIITLpXZ7L15WDPqRhhFmR75lbXnNnLp1baWgiS/CVE/yJuQG8WV1Zoy/KEMlBt0vY8wxURbnCN0vmVU6VuIe+rJpU7A/PR98FKtmU0U7ZDbTVmQH4sWY/mT8vg/gB07mF/WbgJ6+/c/LJlMQLthfHfwgYEvkRd6HrHi6N95YSLZvb4ZKZHQVhIaLwRi57VAl3E+bTEW6vtMF3pLf4MqLPGiYLyL33ottAYxOqww/PTh4X8zQxwO3gPm4cZO4ChYz50a9hmKESOQTv5b/2zks9oDSxtWh66EUJgovCz949q1cOUPuW2xmZGeiKSacikY2btzoZX6Ow3lGLueTiBUJPiMIjWlznZFCi814gYWQ8GzcmVW+pvdg6RYo+8Za5D565sIWWU17ukHaDUz+hM0hhYxfK67sHMwthj8IJksxBXib4HG3wk4RxcMnxgGRw2WPSw1VU5/jhfIXlsmbxwuTvDAW6l2bm8oZ92mdWMmKf96q6u3yX1q4u6M916DD4qpW0xyrYkhOtXOnr+3ECxwJHjnnZnMoaKcRJF48yGa3i4FjjkYuojB/lXGv5JwugkYShnbBi0FtD8b+ZKiY8LIfsTirokic7DoXJzVWw24bb5Oz7vgUXjdKWOEYyoD52eItc0xwi8c4Bt8DY2tbcbyff/754IWStHYsal0P5VgMgaJDKSSen8eKK0OcnkPuBx+NIbs16QcUeA9n3NtgyauS3rpT07GAYwHHAo4F/j9YwGGAxmaU8XPTkStpATDl9I9exiW0KwRkmGCGAAH17bff9lV1AFCfKZwFWCAaANQCnapVq4b4eW3DKkEqCwBl/M+EYgGgZfn0n0BiBYCyWSZl4jkQmMipIlIMc12oOLkEXrkdLOoEPQv+NbkBUOPvv8VVtpL5gI/kGwZRlDCy+/xfUnN1CQ0eNF8PF/9LR8OUjt0mhl61EpswqzPB0MsVutaC4avHB8xFmTdv3uU2qesTLHc/MsS0KeJ+Mv7ntSSMG2i5u1vgJ12UX4c9CcSUhBJ+sOSlPY/r+UIX7DFHvrFW2/qkW67lpluqFGMUNkQ9ghpFoeugsRUMnbjhV67BL7jsesb422fkDcYwxOksjz3mX59wyfM+6qcx2/AMi7/VWLbcnwClSQu4gccHkeKXTvztFFbdBaWd4eUuW6EU3KalWDGzb1WrGtJz6b3a5iWWZ5N5J+w4RJvtcO4yWSKB7YkTf4VbNHzVZag+3ypXxvEXOiGFlt1ijidi/s48u8msiP/boLWg7FsHKGOAeibDDplMW7h7AoYiSmZD6OY+Y8YM3Q+el6HiKPOUxamrx6QjwFVMQZ8Yu/GSpOh+qaDMa3TxIiVk/LZfpMyKnLr/Pbe2k/Oe8zp+LV/E8Tp9902d5FyaS+b4P4xro5WQCNdIXitDC4F4vuji3GwLjQxkGvMXiAtZ5Pniyd3+rqiT4RDnhUm1vavg084dhiFimACTx3rrrbeGjKWK5ryyCyB/OSzHyeYzcVJ5ZXrpvrmttptVgp98JXk/lGNfAedQE2CZPE94u/7jD6wMIky6yX5QX3vttSAlkrrqW1TEpNBj8WJSG4lJPc/nXyJ+cCZzjJ9+LiZtXm4ju87vCLiH10y2e/jl9tup71jAsYBjAccCqcsCDgAam/HAzyVHrqQFGAeRPzYJVEUTm5BMNmbpZl0mdrFiMDoA6JUcrauv7WgA0KFDh+r59MILL9g60OQAQBnv7htkaGCm4WDCLO88B4oWLao3M/M1vzP5UqhstVYs0w8//DBYk4nWJScAamzbLq4ipfTDGVlOkTIObz67XqquKqTBg7Ybb5FTLkIcV142bzZjGcLUYAIivuCxy98n487C3VWPH1nGS0kji4EYoAS6+w4wbXpdVvGMmxCDVlNPEweBPFugp/WJ8A/yHFjZBD/KQKd5u+tBwMvHdppAHFmIU4+Pi+pAeC4UR0YbnmNVqiDL9CHQDzWoUQqfFvQXVZNhCxsugJ9AlDT4mRHg3SR/8Q8+ENz7TFDnpZf86xMueV711kdZz8j4Wz1z54EJeYMJhtxxZ9SA1xE0R1Yl7VwfuhNKQThlYaIjnh+1anvk7mWd9DladsUNsvy/4Ncys2b8/0w6s2LFCg06Tpr0C+xdDwVGyO7dSKoDk6cvc0gKLb9Zt10EL0EW4WWIJYSiq0PZt65Qwrqen2CL9KY93EDHCC7bkZNgxDLLO0FYvsBKyPi32gDxGKxt87hB4sY12NqCfeGasS3fTimuzEzuFctVkl93/igEhMn8HLS9q1zyXJLx48dLxowZ9Rzrc3Nfuag8evzdTwRcG8GOJ0s+tMzGpjxQgp9doAEoLL4FE8+06YgNe705F7r1ijoe5Ck0ejeU9q4BxeFGFN7XLC+g5s2bCxm24WUzwM8SKBInq/7LIuVXpJeBsJuLJ0qAkJfbG8q+VMEY1x1sjgkcO5CkLKBgwOKzzz6rbU72J0LdBGy53MV30QDHgfrG5TZ2WfU9b76tx1fHfh4eS4A36d0KvIe329gg2e7hSe+xU9OxgGMBxwKOBVKrBRwANDYjg5/vjlxJC1gMNj5Q8uE/FGstWB8YpN5yVeLnS3gKJBOObVGvRqlevbqULFlSRo5M8KR6NR5MKuhzMACUSSU4P+jCGiiI+6XX16FPZRAhqII4jPLqq0AUIMkBgI4ePVr3iQ+HwYSu7zwWMlYtIRjKdYGZ761t/GzUqJHePns2H5IjS3IBoMaatUhIUth8QLulcUQ33OX//SnlVuTS4EHnzXh4TuD+GPnIklaCD9B8kOYlpmFDJDLhk/9lCl0+Oe84bmRDJUycldTmmdHXfXcX06ZIduGZOSupTaXKen+DATdx4kQvO9D8XIyXYw8DeSL4QZ7YfG/PCS7dt91MkEPQaX5AdnA7B7dhwwYkuCqgx6hOnZvgpmu64IpURPXddpqIqowBFMfdzgtegjzmCThd//c/c/5xDr7zTvBmNXN0iLc+3ea/iF/OM3EymJDZTcCrR5+oAa99aK4xlHYmJ3M/lPLnn/5M9I2auKT18pb6HK28soBsOLPGLGTjP1/g8EUnQccpU37ESwZer79AEjszsdB1NXdLoRVmtvRiayvImgv/+Frlq4NKUPatP/QC1PMJbAE7EEx2P4MVNuUY3m7wdwr78ScOzhUiUQxzlKUHuMoxQb68eOCqASrk2hwbJb8y50/Nm2vJT3u+EYLwBD8f33mfEJzni1yGKOF14KGbHpFLytB9dr+wLoprI19w5IAScLsP6oaGF8+PY/wu0QMfQGIsT/gKCbby/U8bKO1NiNoCwrEYUggoWyxX3ldDMWr9DawA+FkIX+Nk0cnMUmp5enly5yBtN38ZXI/xpROUfamOw6gG9JtjwqgvwZLTkWFsvRRMjwFkAsPYyVA0ZYGfH8eu2SS05H7mefM+APan58OU7YvV/ZS6h1v7dz4dCzgWcCzgWODasoADgMZmPPGzyZErbQEriy5/9JP51Lt3b3n//fdt7ZYAEBmgrEu1AFEuX43iAKCxHbVgAOju3bv1XGG2dz78WILkFlKihMnOSciOJDOFwDTn1VNPPaWrJAcAStdePiRyjjOzdaAg2RFYVvl1n5AIybfJyhSP5ByJstn/hoCBPAYCOUji4qsTbiE5AFDjj0Xiuj6PCca0bBsx7tzcE9N9zKn+2+6Wi57IDKdwx2h329y5ItmymQ/UxJxDhAC025wux8zHSEylx6UYfIbJ+o2FGHDZdSOGn46jCtsai4BMXUPCeUlQimqBoEvBFuwF8IbgR2XoMu/xEhzvsqWVBpuiZSGyCQJxVgzgpk3r4rwir5TARk3oQWhsxQCK42roBS8BthveA+Hl6qGHzPlH1/cvEoCaVi/o1s0M75o5eh3AP//lQRfxfP8DmJBZzPPtgUfiXQetNsJ9cobWhdLOBL4IgFGAaeF6ZfavTYfzctuqOtrmNVZjXp/bahay8Z/XVr5w4thOm/Y9sqdXQa2xAsK75M4NlmWzjQA/b9Rtl9pQS7ZfOuJrdQaWykLZt4ehLqhnuNcW+FngeR0rbApfyFqsYr5QIiM1mLwLkp/Fxk0YNpLxRv+MWyY51Q36HG/csIl8vneUFFqaQfd/2J4ndJMM5WP9lnm+2ou+sXO/DNA1R15zrFq0iXBt/B5t4QKl5+aT+PTf3/ROgvzzvP8hwiNkNNt/6tkgJcKvIhBOAJz2bgzl90gyZswY7aXAe1H//v1D2tXfzmyUyYOvcTLz38xSfFl6Gb73af9m7xJnQSso+1IbA18GX/hTkGzh3buxMoEQzEaiQD0ujLfMMBqxEc6TB6G8RmSH/gRNGdEeAAC19X0A57znh5TrS6AF5pz4PUXu4YF9cJYdCzgWcCzgWODasoADgMZmPK9OFC02x55srexEEP/KCObFH8OWMo6hXfn666/BvEjvq2u1Ybd+airnAKCxHY1gACgTV9BFnPOkRo0agkzqvp2SlXIdMopw2x133CHvvfceYus95gNGOS+tBA3JAYCyY2QFsT8E95s2bSofwPeViY4s18FevXr5+s8FgrXlypXTdRir8JlnnhG+KEBWW/2AzXZ4nHblSgOgnslT/a6XnbqKAfAjnIw/NkaKLMukwYMhOweI224Qv3CN2tgGz1S4ppoP1N27A1AhsnKZQttaLtWcWwRDYyEGWGuumvXMh958APrXrotFs6mmjc2gAVrgp/W5DLEE2wMhJPhBWHKjt7fHLx2T1hvq6flCFuL6M6ujOo5p06b5mGrt2zeWCxeKoj6BDcI9/0JjK8ZhzK3qXsCuECAsMB4pPC2A1eC8Nuchkx8FE80cvcNbH930EBEMEM/IUX7A6/mhAVvsLXIm3QSlnTtDrdcowLRwXTX717nXf1JvZQVtcyYn23dhL0raE16f586do8d3+vSv8KKmEirOEBLW+fIhrtNSKbg8j267AhIGHXRbPRAhzlsSyr69CHUD/3MDBdVAMNifns+w0qbwBZMFrDMGaeDLssAmGDGFY0IANKHjhgdjNC3DDIlTWfX1uF3bO2TEnmG672R+vrfP9CawEtchD72MrPKe2V8Aye5hAdfGu+5BsqZwL3oCXa3NdgP7GWw5XlK0t94JViTsum3YWgdKe98O9cPQ+BJCPv74Y9+L6iefJEgbSX6F7a9HoTj5+UgmuRF2e3/fG4kqcYY1hLIvDWCmougYx6VKFYFnEVYmEN4nLY+hbJhY8+bNS1AiqV95/+oJ5TUCby/E/r0WhWMqvJe67+lu3gcQ3sAzZVpM209qY+OP/pQi9/Ck9tep51jAsYBjAccCV4cFHAA0NuPkAKCxsWPEVvjQc//990tcXJx+UGjWrFnEOoEF6J7YoEEDXdcBQAMt8/97ORgASot8+eWXmm3MuULmRyCzZ/369VK3bl3fQxrLEGDv27cvEm8c9Bk0uQBQ7pAP4hZQZs3v3KBCffrpp0EfzE/BL5vnkwX0WnUI+IZyjfcdWIKFKwmAer7+1s9EGzA4ouvl14c+8jGn/heEAZSg6zH7SqadlWzmQRB7AojDSd5HYPKP2rVrRxUDOdxOdRKpcpXNh94S5cQAyHqtCEEo2s0CPa3P5QBEecfQ4Ac+d3sPmJmFb11bSQNOtdeUEibbiEYYgsI6h/r2vR0xHfOhOoENIIw2kspEsy+WNfYArAO5VAN2+OR3CkMjIrqLBnQIAiIBeVCJxxy9AfXpCx4gbiQ90UwwMP4877wXsMXe4kIUqwilnfna6AKUwnDCeK+i+9fnkcNSDcmICPA1X19Tjl4ComtTGAd35szpenxnz/4Ix10BNf8UEtyZ6T7boJkAP7Prtqtv6yinPFYPRD5GSfaLSijQAA7lBmCsbYkXF55fsdKm8KWsNbc2BfObRjskg9LVnSAbXd+ZkCpQPJ+KfJfmB0mvzJdtPfAC6rldD+m+M/nW6MOfYz659Qs48x6TQb6rMNrsb070/bmAa+N994e5NgLllWegnJfUj6DhRbMC73/YnAtMiobrcLSyChWqQmnve6B+GBpfQsjLL7/s+432+ut2qLif41qbFa3FyScHMoplt4TN8x0BX3qwL7edRvTTsua41KsnYA8nLC36WmuFHGFCTcaZjY2cQTPtoByHAtBF0JSReB4A2XOLsYBnb8rLVwc/1OcArw/D93LeOuJYwLGAYwHHAo4FYmMBBwCNjR0dADQ2drTdCl2S6G7IbKtJEbLl+MM2WGbupLSX3HUcBmjyWpwZnfnQHUyYUIiZ0gmIhioTrN6VXMeYhwsWLJC9e/cGBT4T7pvnE2OeMqEOE3kkRa4UAOp5/S3zAVwh4/DzQyN27c2/h/oenD7c/2bE8rEqEBhvMVyymWj2Nxe+9LxGEfjgy55YzS9j8xZxFS5h2rVqDTECAPto+pcay/IlBcF7C5iyPpcBrKqPDhP8aAm14Lbt5zYLXa/5oN10XXU5dPFAVIfFOMyWS/LTT3dEXSCKGtjojU+yvGIrBqiVroJewK46ADzvgSA8rBDIIdAGrEa7gQfbswGWWzzm6CZ/KQNAm7vPvea8yBAndIGPViagQmko7fwY1AWl0OWbfaMOfmmnMMQAbd5pczM5HcDONEuH/m8mGpqqx3f+/LfBtK2MwuvBeDfB1Rwv/SgFvczv+n8hOZCX+U34bziU/SoBpRO4cRYAYiuvLQEYe0IAxiiaSALZxaHCUSBaCuJBm8fMpEd4PxVP6HL/tnoXNjHD8wx58jEZvKO7tkuxZVl08i2GXOnQoQPKKCR0zCKTS0zD+KDPwM3cj4zwXxtfeCle2/G/cBQI2JcrfAAAQABJREFURRNwywH9BRpedFxgixWIGLCeCZPCVwiydS7WlYfS5vdB/TA0vgQRnruDBg3Sx8oYp5999lmQUvFXGcarWMHjipNX9maUYkuzyLTj4+MXwrflUJA8dV9aHUOu9bzmuPCFAV8cJBTeQ+kZQbsz5Mi2bdsSFkni9yOo1wDKPheD4oROIWHyQNfNdcw5RA8AxNdODRJ4D/9o/4jU0CWnD44FHAs4FnAscA1ZwAFAYzOY+DnqiGOB5LOAA4Amn62dPdmzQKwBULL43I8+bj6cMSHDB+EZS3RxtzJ337g0o/x05Gt7Hb/MUmR4gUSLB2UTgEEUgZgI47VaYRY6d+5sI/mHvd0ai5eI64b8pl0bNImYRMpeq6mjFNnWzBhN0NNyS+bnH3iBAaxQgx/Ao3QCFPZ45X9LpOLKvBpwar+pUdSZhS2XZAKg77xzN1o0WWgij2IZEyPG4pkH4Ot6E7BzNwaAd8rcAbAaqVDBnINFiyKLeAisxtiOukCjfMzRvWZ9/jfwIsfdtoM5L+Jyiuf36f6NNpdAgNY2JuBFWIqgIzBVsBfNvpEB+eio1YjNGKdtPmA75nUUcXmPHj2KREOT9Pj++efLCC9xM/awRyz38lyfvq3bJbDaeu9TSHzDHpgwNEeE/SoDnQI1AIK56nhtkQffV2KlDSFIt3r1at8c40umYML3SA0bmsedA5gj3kf5BHmMxP2QyFPqGQ2wEQB9beSrvvizpZfnQAKfeWAlnkAbDXWZHNlzysICi71jh2tjvyfMsYp4bSS61x5KwA2on8yGhhcDngHuJi3M9skKnB/Q+fBVfVvHYakUlDZ/GoppEFYI9Hbs2FEfK70tmOU+vHjwcu9BFIlDCIM4GbLzOimzLKcsPjU/UTXOZJA9dV/aYLgyZDHHpVcvjL+F0AfUIpu3cOHCui8Mu3TgQHQvRQKaSrC4G98Jw3IsKkF3QlNGjF27xFWqgjnG+DTwgiilJaXu4Sl93M7+HQs4FnAs4FggeS3gAKCxsbcDgMbGjk4rNi3gAKA2DeUUSzYLxBIA1THJuvY0H86uy4rkLGPDHsc591npubWdBj+YuXvWv1PDlo/VxoQMr3F86o+BMKaslaiNyapCxRWMdldkcbkQ443uze52HcVASJFrRcjEJmOW4KeVkIbJSqaD5WSx0MiBs454xr+Tfck1em9tL+c91pbIFiHQ2gvoCdlhdH3//vsOqERQg/pm5AaSUMLzC8AauGgTvHR3AmB30WwExHOduZoAPLAaAdYbVOjm7spt1nfVQv2j/mLG8ePiqt/IPN9yFYBL/DL/RhtLhBkJeBLsohIIpWBIhEnA2DcmPRoy+nftnkyA8pldDyTKzG3WCv6fLPxJk8xkVitWPAnX8oYAV4/Ivfei/TSG5Bv3uA/87HfgXV8j8HSWHlD2qyL0D6ixC3YAEqqB4GL4HgIwRtF4YnmecI5xbjH5UTBhiF6OBY+bWcUReccnxgUwITu6pLfqq+dPurTp5aMfP5AWSNJEu5jxZ1cJY4taSc8K5ikka3NuNPtb46K47+xljhWvjWMwMUIKUF5pBOW8LApdBQ0vBsA+F1jhOgRCgaJJigv8EXZhzQU7ZwNZvT6gF2gxE1uFl3MYf75wiJMLnjjps+06qbyigGw8szZRte+whoxf9qctNqdJa45LqLCif/75py+RGcMlEYSOjbBv7AXHoh70MDRlhExPV/4i5hiDAUomaEpLSt3DU/q4nf07FnAs4FjAsUDyW8ABQGNjc/zMdcSxQPJZwAFAk8/Wzp7sWSBWAKhmHzVtaT6cZcsFt9S5YTvA5DVtN96iwQOy+VadBtKTDEKGVyNgCwQ5yPBauPDyd0qg86mnntLACFmFb75pBz6wt1/Px5+KC3H8NPjJWIGk5l0j8t9//+lwKIHgJ5MSjYFfeEkcI2GHQBbad4c+9QFx0SbI4r6aN2+uxyguLgsShbVC6wQ1skO/h8ZePKMA1gG40eDnQwDsiDhC5s0TuR6MUM5Bsg05J4OJB5RHFwBIXb816pMU6BVj925xWbFgi5QSY8tWa5Otz0soZbEr6fo+wVsLmKrPJT9XLri9T/jMB1C+/c/Lttq2CtHFnGNLXb9+II6/LcJBnJY2bXDsWS5KgTndzLaXZZYXkPzMkiNYwOHq8a+JT+KQBjBAV37TFgwFYBzEShtChiLDirAPnFtWkruEVRFJRIoUMccEHtRCdq4lxr+INVnvtDRXLfX8yZwxi3w9/Qth3FmCn/XWlJXd5/8CYLrBx0CsULSi7Mrytx47122nxNXQy8zktXFWODbnLuy2KpRzEx2RHdDwYmzdJq6ipfU1wlW2EmLL7glfIcFWD76/AOX5VgL6DTSSENiuggxEfJlQCGjxxo0bI1Q5DuC7EcrEyclLWaXdxgxSZ1Vp2Xuexxtf3sJX9oXaepo5JsGSUFm1xuENVubMmXVfmNyQMedjI3PRTD4ox6It9D9oygjnjAusXn0fuK2VMAZoSgvv4W021vfew/Ml2z08pY/b2b9jAccCjgUcC6SMBRwANDZ2x+OHI1eLBcjeIbvC0qul34H9dADQQGs4y6nBArEAQA08DLuq3Gw+gIOhYqxeE/bQ+NDbYG1F/eBUa3VJ2XEuOvAmbONhNhLUQDJ2DTwlZHiFqRZ2E69LPXr00A/fZBV+9913YctHs9H93IumTcH89Lz8SjRVU33Z40Dapk41Y0JazM9Zs2bJKDzYW+DHuwFH8frfL5hgGQCnEf8MC9gSeZHJzXjtJViTL19exNk0gRhE3UTlGZEbiLIEgU73U16wLg2c6l/3N8CEPxnBCCX42akTWIUX/NsClzygY7rgeq7Bz74A/AJcfo1Vq/1MMMaCJXUxCjmFst2gtDNOB1kIpewCFlUWPsfsW5EihvSc+Yy2OUNT/Hj4S7OQjf98IcDYyib4OV527MCBSl85fPiS1ASimTb/KSm4uJluu9CKnPLJSQJNpuzExy1Q9q0J9G+oB0Pkyuq1RTPYwiYOxdi7nFPsx8yZM+V0CNAI0RfAHjSPm/FYCQJbYuwV+acM5o+6Sc+f3DnzyHdLv0QIhny6/7dvqCvHLh2R+fPn44VKDl2mQZlb5Wi6E3rsXHfh2ljZe20sUDRCvMaV2G0xKAG3utDIKK8OjQH2r2Z+1r0VIQLIHrUvhAoHQGlvDL0Ab4woBHpvvPFGfayMt8m4m+FlL8BPE9TdfyEOicsySMt1tbXdAutxig+Bsi+lcA41+dAcEybI+vHHwJL+5VGjRvlY9wMHDsR+YvWCiDvEGzI9Fn3wyVcGKSOeb78XF2L7avCzSw+wyC+mTEcC9mrewyvoc4D38L/ObQvY6iw6FnAs4FjAsYBjgdhbwAFAY2PT9HggcuQqsQAeqBSyXPt6iyngW76SC2CNKCRfwiPh5e9v9+7dKleuXFeyu07bjgWS1QKycZPytGqn1L79SpUvq9L9PkmlKVo0ZB/Wnlmhem1rr465j6gKWaqo0WWnqHzXFQhZPlYb1q5VqnVrpQ4cUKpiRaVwWqsiRS6v9VOnTinEv1Nw4VZZs2ZVv/76q2rRosXlNYraCHCnjHsHKfl2tFLp06m0n32k0vbpddntppYG9u/frxCPUQEoU2DM6s8cOXOqmbVrq58yZlRp0dHh0HugSO+jHt81QI099r1Kh783in+suuTtY/tQtm7dqlq1aqX27NmjypQpoaZPz6mKF1+B+rmhv0L99xTbjYYpKBeVMnpjDMegUAal0n4B7WlWeOcdpR5/nPCiUg8/rNTIkYgimSZxY56hKPOyuT7NC0ql8y5zjTF9hjLu7qrUmbMqzW1NVNrfxqg02bMnbiTEmoNY3xe6DZoH+hUUp4NaAZO0aaPUkSNKVariUSVG9VCzM41VmdNmUZ+V/lk1ydESpSILYm3qsUX8RRybW91008eqcOF6aseOYaplyzTqn+z/qAKT2ioxNqm0GfKpD3H+t4urphtehf/3Qk9CuQamUzm+wzH3x4ILtuoOW6LDaWDXSAIXaIXkcAovKNT111+vkDxRIUZlomq//KJUT4zPRYzbHXco9dNPSmXObBaT9UptbrZNtT7SUu1Ve1SpYqXVC1OfUC+dfURdcJ9XTXO0Up+WGqMm/zYFbfREGxfVneXvUt9uGa0y4k/136zUdF4b99m4Nk7HTjlRzkGbQn+AZoWGFmPcBGV0763U+QsqTbvWKu2Y0SqN1fnQ1Xxb9mOJ9t4K5Qz6HFoTGk54reM1j9c+uJorgMvqhhtuCFNlHc7v9ipduqNqy1lR3bZdUpUyw25lxqjM6bL46p3B0v3QP6CZcH7EPaHU3LcVxk6pceOUatLEV1Qv8PfYk08+qUaMGKGvIa+++qp65pln4hdK8rc3UdM66R7C8ivQICdqktu3X9EY/poyXhimK6R54lGV9o1X9fHabyH2JQPv4RWzVNX38LzX5Y/9jpwWHQs4FnAs4FjAsYBjgdhbIDY4qtNKclhg5cqV+FmsfJoc++Q+2rdv79tn4P6TulyyZElhBmJHHAukBgtcDgPUM3cekrvkMdlHTMzDlNZhZPq/k3zxG+/Z0jKqLNJhmo24afp0kWzZCDuJNG4c2uU4YkMBBZhEpSLopLwOFChQQCdYCdic5EUD/tBuuDhqRheT2kxD568hCXSLthIeLVq6VHojqwmZX3T6ne093v9cp6Tz5haaZVRyeXaZc+L3qCyxEPENAM7oMapbt6ocO0Znb7LrKkP/iqotO4UNMAddDUymogue9Z5ZZi2S0qyEW3Tlfeut4K0xPqi7h7d+OtT/JH45z5dfgxWaxWSC9egjjLkbjWxG4TpQ2hlESrHCjk6aZMb65PnR8LYL0nhJA23zKisLyrozZCXaEwCACClhuptPmfKjHD1KB/bPZfFiEbrTZ26zRgquuFG3XXxdZVlxYY+v4alYIgORfesPJTPRPdRrC/SLjFoQS20Jk98w1ieZn4wNSZZ2MGGkCo4Hj5vjw8RolpB1Oj/LIsmpzPlTu0YdGfXXG4lCMLz++utow8wG/0C5h4B/exCyAv19bL64cuS1eW38ErvFBUrPzfvwGUD3tTqU4NPzznsIr5DJnAtJCI1By/MsoL1rQXdAIwnZ7WS585rXCfRlhhcIL9Nh0zwoEid/nMwsZVaklyd3DkLyI5wQAXIAy62g7Et1bCp9pzkmIJnGi8NqVeF+mWCO/TBj+cYqhAXtPhjKawQox/IxNGXEwPXQ3X+gOX8iJsxKvj6m1D08+Y7Q2ZNjAccCjgUcC6RWCzgM0NiMTHr8gHLEsUBYC3z66acKJ5xmKYUtaGMjGQuOOBa4FixgfDdasxTVJZdK0+lOlfa7r1QasPdCydeHPlQv7H0UbzBE3ZOnD5h8H6n0aa78JfjLL5UaOBBMQrdS3bqB8QYG2XXXheqlvfVkL7YBXQ6u1WCTVgSbdBrYpEXsVQ5TSvbuVZ7W7ZXatEWp/PlUuinjVZqbbwpT4+rZhFu2IoufTExLuC5PsWJqeJUqaiuokORkkoVWFbr/4t+qx7Z2atv5TSp3+rzqu7ITVdWs9tmaP/74o+rbt69m5d1xR30w+3aB2fcfWq4N/RnKvcVOZLcCExrtkVpZGKxNMIzTVFbq7FkwWUFlnTIFzDYQEOFMoDp1SrxfAe3R6AhEZx62gfiXFl1Me7tZjnYyXhymZPjrekWaZ59U6V6xGGqJ2wq2ZhFWDoaegdaCfgYl6++jj5R6CCQ3EDdVh57/qr8fqKUOGntVyUxlNLOrSKbiKBVZzuJAlyz5E8d7Hsd5XNWt+57Knv11sKJbaYZl+n4zVM6enbGjsypH9oZqRulfVeH0OXTDn+L/G95d4BRVQy/Bdv1hi+/xJR3s8D50kLdAhI+dO3cqxKPUpXhOVq1aVSExWbxaPFYeM4+dDFyQCNWQIf4iBibhTwPHqH5GH3VRXVBt27ZTlUcWU68fe04XerzwUPVgvqfVoPsGqc8//xxtpFVvlR6hHtn6GKiLaHPA90o+gLV5bbyrg0o7+psQ10ZieEOh73h3TgajuQ/vikQfQBSV8cjjaP9j7Ah2eX24SvvU44nKhVtBpu0AKOdCdugYaKRRHj58uHrhBdCRIY+Dxow4xxGYiJ8DVh4C2xtq7FGPemK3Wz1a6GX1cKH4LM3NaK8f9DC04HmldjZU6hDYyBg2zdIvWBAbAgShM1SHDh0UEi5hfmUHO3Scatq0aUCJpC7SGqAYq9nQzNCvoaBEp4AgUK4yOnVV8vtMpbJkVml/+l6lbZcyfQk8/K8OfaBe3PtYst/DA/vgLDsWcCzgWMCxgGMBxwKXaYHY4KhOK8lhAWZyZfZWS5Njn7HehxMDNNYWddq7XAtEywBlfD/3Cy+ZzBRmJR/yJJhZoalZHsMjw/Y8oVlfTBgyct/wy+2yrfrs0rPPmkwiQCl6OUw3bbXJQoxbCXd3IhfSpEkTJLAJkcHGdotmQWPFSn9cx4rVxADD9FqRwCzcZlxIMzHOwm3bNPuMzC8yEv/xHjBZh1VXFdJzpiGYgn9f2O3dYu/j5Zdf1uPDMXrooRbAjEDH1KyubvgktzC2YiwDZy+vl62IUIeGl1oJIqLcdJM5B3MjkzvIiEHF2I26oL4y3qerIOqv9hczwHZz39PdPN/A/vR8+rl/o82ln1CuFJR2fhBK3h7ZjkMQcJHnBrX3M9ul9PIc2uZ3bGwoTHBiV44h7uS0aSbjcu7cd5FFnvEeVwrIkZphecOIz9FuRt123R095bQHVFcI+XbPQNmvEtDPoEw4xFw52hYg4XlIDbUh8eOOTpBtmFvBBGFBzSRMOOZMmUTGjvWX4vWBTNNhajhsYrI6Bzw4QPps7aj7XhTJmn47+oMwoRZCXeg5liljZvnlxt/M/uZH/f4Jro2BtFL/rrB0Dsr5SLYh5+e30PBioPPuth3MuZAxW4RM8sHbQl4tH9O2L5ZhjrBC9myfPn30sQJIlg8++CBseYwg7gccVR5XHOL1ZpQiSzPLr0dHJ6o3D2sqQjn+tx1Facx9zkXkKoONsTKBbN+OOVq6tO5L4cKFZd26dQlKJPXrflSsA2Wfi0FXQFNGDMS5dyGur/YAyFNIjGXLU6YjAXvlPXzoniH6HOA9/N19rwRsdRYdCzgWcCzgWMCxQPJYwGGAxsbO+KnliGOB5LOAA4Amn62dPdmzQDQAqAZjkIRBP5whM7nno0/C7uSs+4z03tbBBx4EewgO20ASN54DtnD33ebDdPr0AFaIrMRAmHAjXbp0+gEcMf9CutZGuyvPhEnI9p1D25Xu73SDv1bkHAZj3rx52h3Zcnln0qPpSJxVAQdJ8KMrlIl5KNOPT/SFSei0uZmcctm3BV2wOS4EPtOlSyujRrVGiwQ1qARlQgP12Jgk8fwCsC6zCdi5W2APXuAGeWKQKMacg8BskAgoePMaPM3nBfzgk2wE5JMxjh4VV72G5vmGDNCe6TOCNxJiLTBOIVRBG1PfgNICBAGRLFuDTfBolntHzfG5dg/e0V0ueAiR2hMmJZw0yQS0lywZivC1tXFe7JZ+/dB+Oo/kHfuUDzjp8PeLvkZPY6knlP0qB/0dauyCHfDFBwSvwUobQoAd8T59c4x9CiZcXa2aedx0yQ8EpA3g4ufvvCQ9VW89f8DqlOEfvCytNtTR/a+wIo8sObVAJ2G0sp/nyZlX/rxhmdnfcgCq2wVcGz/+NFgXvOsO47MhlPOyAHQONLwYQNNdN9cx5wKSHhmL/gxfIcjWj7DOmgsvYDm+I3riCv8ipEmjRo20PbJkySI8f8PLOQDrXVAECXs8cfLQX9dJueW5td0S1iMcWhLK/jTfiMRYGc1x6QtUFsOZSBYsWOALZ3ET3iogjnCiMklbwUnGnnAsCNxjEqaQGCtXiatAUXOMy1YS46+/Uqgn/t3yHt5nW/wXAP6tzpJjAccCjgUcCzgWSD4LOABobGztAKCxsaPTik0LOACoTUPZLHb+/HmhhmMg2mwq1RQjuyiaTLZ8+Ge246SKXQBUgzH1G5kPZ9lyief36WF3eeDiPmm+voYPPPjz1Pyw5WO1ESRxqVXLfJi+/npB9ufLb5njMXjwYA0EEFx76aWXLr9Rbwuet9/1x/LrOwDZvoM8/cdsb8nbEBLRyHQEYCXr0wI/ES5AvkWabTL+CH6AhOjLr/zZgXel0NIMes48trO/XPJcst3hQLAma9Y4xIBsjLoENRhbMRwYZXsXiQp6hgOsSWMCdu4BAPC8QweSsC/mbP36gtijiarqFZ6fUdcCT5uhvoUCY6uxdZu4SpQzz7cipcTYAJQoCiG/kNEkaePSUOC0WoA7S/Xq5vmRM6chvX76yAdQvvVPdPMaCaYwtuP1+K5bNxjX4bZy4sRJadoUgFauM1Jggfnyo+CyTPLY4a+8PTBjj7bEN/atBpQQlLEItkC4SA1+VsF3gJV2hAA7EvPoPpCdfRSgcTBBCHEpWNA87jJlREAm9IkBPPJIzX/lVuUF+zLFycdT35eaq0to29RdU0Z2nNsqK1as0PF+eQ0oV6i8bM+4y+xvw2PiqtPY5rVxM/ZbHsq5yU9+Dy/G6jXiKlzCbL9UBTG27whfIcFWnkUgtmp787z7IsH2YF8Zq7cMDMVjLQjDrVq1KlixgHUHcd/CZMdxnXLFyV2bM0idVaVl5/kAQ2MrQdeXoRx7apPJ5pgwFisZw8GEsUevQyp49qVdu3aXdb+L3/4kfM0N5VhwRh6Hpox4xk3wvwRr0kIMXDtTWgLv4eVX5Jbkuoen9HE7+3cs4FjAsYBjgdRpAQcAjc24OABobOzotGLTAg4AatNQNovlzZtXPxQtXx7fTYxJEn76iY6fV4fQXfOuu+6S3PCT5UNexowZpXLlyvLtt9+GBHeRcVzIRGISCCbhuBF0s+eeew7up4Q+7IsdANTYsjU+GLN+Q9gd0IW5+ioz2Un9NeUSPQSHrXwZG9evFylSxHygLo6n682RsYWIe0O2Y7+7K3xmEVsyYh07BZjAxt3vPhPUSJNRPK+EePq301gqLEOGlpWIxgI/Z82eLS8BrLfAj1HefhPofHznfT4g7r19r0Z1RATiLNfYggXzISHVTahPUCM/dGZUbdkpHC9ZUVq4ab/tr8X8dvAUxnkMZmtXuJuHIFN6hgHsA+hDwM8NpNICT9mSZ/YcceXMZ86NmvXEOHjQvwMbS8DzpC2Udq4KXQKlEMOyQMCSpTzScfogbXO6do898r1ZyMZ/vhBgUkIznME4+euvjqh1v+zc6ZLywPQyVN4nBZeZLz8KgTn5ecDLD3RBg57s223Qv6Ge72CHjF5bAIeyWLTYFFYIev/++++6H7NmzZLTp08HLf/bb/4kT0yCFpirzViH60TB7VJGldXX3gJ5CsonK9+TUsuv17Zpu/EWOXbpiPzyyy+SOXNmXaZR8cZyVJ3QY+fqtAXXxvLmWN1YUoyw18bZ6B8Zn5ybjaAcqfDiGT9RXEiGpln3tzYVIxSaHqIZRBSQzlDam3DrDGgkCWRbVgNldh9R87CyDuCnyaLcez5Obl2bQdptaJAojAJHpw+UfSlt4EXVG+Z5ArMKbmeJhC82EXdU25z3xUceeQQMU/KaYyE4UXWiI47FQChh4pQRz1vvxH8JFiJpV3L2LuE9/K9z25Jz986+HAs4FnAs4FjAsUAiCzgAaCKTJGmFA4AmyWyxq8SH5A3wFVy2bJl2k1yyZAlAi836BzeZfdeaOABobEc0GAB6+PBhKVmypNSoQW5R6hfOfYvdUrduXWQjvl9n2KXLIR/6GH8tobz66qu+h8I6derojLgETVm+du3acCH0UtESVgzyPRIASqanL9O7DTBm2vHxPhfmOzc1kX9dx4PsNfarAll39eqB0XXk8vexa9cuqVChgrYr59piprOOgRDEcDW8zQQ14PruGQuE5hoSAvqBsT65PH/RIumJB3uCH+WgVmhHzg/OE8aWK7Esq0w8ZnEV7RlkJii+OXLk0GNUvXo5uCiXQEWCGhWgm+w1EkUp4yiAultMsM7FGJWTzMo85QYM8LPZEIY0qNDV2g1gVDMd06E+cZgA8Xz4sT/Te8dOYpw9G7A18iJfTdSF0s6E2HZCKePHwyowC4HZOreekwYLb9U2t1y7zVKR//O+vGDBfD2+kyePkYMHG6DSSNy/zUzvWdqv9GV6L7q2vCwIYACOQ8myUPatB/QUQDD3M15boF/uhwB+kiJoQ/jbgaEUOLcWYW4x/EEwee01f6Z3uuUHYkscuxmZZksOlVPPnyoVqsprm1/wsZDv39FDhwMYNmyYL9N7v9L3yjl1CYAV+nsvro0ITaDByRp1hW7qoeUjbMoG5dzk0Uf+feN5/S2A5Bl1++7e/cUIcYxoLKiQJ9oQSnvXga6HRpKvvvrKdz+yx7acBFDSZFEuPZVZKq5ML4O2dUsURuEf7LgFlH2pijEug3OAczE/3lEkeH+pu4ikWnLnnXfqcWHYkQ8//FCvv/x/BDoHQTkO1LehKSMcTzdY/3r+8CUYxjs1yNTj43z38Ls2N022e3hqOHanD44FHAs4FnAskHot4ACgsRkb/PxyJDktQPdeBtEn0JMtWzb945agTTBNj+B9BAwHDhwoU6ZMCcmES87+X+6+HAD0ci0Yv34wAJQAOufT1QCAks1SokQJ3d/33nsv3sERfMuXL5/exgd9S/YiOQ5ZnzzGOXPmWKsF2XF9LLi337b/UBcOAPWMHCUuxPrkA5r77i5iRGCXMjkCgSxqtC7MvgNJwsJbeG60WHdduoRm3UXTNFlQefLk0XauVKmSIHt5NNVDltVs2pJexlih4sK4b9eKkBlIV9mE4OfCtWulCeY6wY9a0LXeA95xbovUW1NWzxcyhteeXhGVKXgv4X2C50LHjvXk7Nk8qE9Qoyk0Bgh4gt4YQBddOAgNXt4IsM57IGQUIh8W+iFgCcLdPASGaxxCXSBRuj6wsMAEPwx94B78kAmG8Hx75vmo73lT0F+Cy7RzJyjZf5Thw/0gYJvuh6Ti0sLa5reurSS7z/9lFrLxnwm/ZsyYpsd3xozPkQAMATVlonz6KVifGURyPDcWzM9suu0KAE72usweAOcUQjvsF3Uo1AVc193Ba4v0sMXHWGlTTNd7M+7o6tWrg7ICybztAZyRY8Jrw5tvxm/cg++j0nwo6ZQ5f9re0U4e3Npb991K9EKwtwsuKJxfadOmkxFFR5pjhynm7hdwbezUNcy1kYDbA1DOSyqRcVoktGhgDIDn5QBjC9B8FSjt3Q6KqRdWeO4+9thj+lh5vI8++mhQuwY2YhgjMEfN4xpzJJMUXYYEOf+8ElhELyP6gNwMZV/qgQaaC7RkjgscGOTvv3WReP8Yw5W/ldgPvtyYMWNGvO1J/8JrQnMo+0zQdgI0ZcTAGzrXLd6wCXwJ9uu4lOlIgr2Sfe+/h98bVRiSBE05Xx0LOBZwLOBYwLFATC3gAKCxMSd+gjmSHBZg5nbG0IsEevIHbyglCEEg9GoWBwCN7ehd7QAoH94536tWxRNhEBkJf1pu50sAS8aMGaPX1WdwwQTyzjvv6G1t2rRJsCX012AAqH4AD3TPful/YcGYc55zMnB7F/3gxBiOH+5/K/QOY7iFIAdy3uCYTYDnf/+LTeOfAtGxQOZWrVoJ3eBjIfHYtGSMxSyRRyx6d3ltmMzABfHAT7q+z9y50wfEtMYuLI7cvBMzpOyKG/ScabGhljDenF0hw3nQoEF6rvP8eO65JpifWVCdwAZofjrPud3W7JXzACsh41ODl0BxjYNmPYZZKFXKnIMFCgRns7GkAZzbBdBU1y+K76RqesUAgupu2tIEvDJlF8/oH61Ntj4Jp70DJcBEfRpK2I3vKzp39oOAXV9YAZAqs7Z51y23R5Vg6gDYjZMnT9Tju3DhG3Dtvwluz+vlwQfRfhpD8vz4og84uXXnADmLsAYU8lfvg7JfMJN8DzX2wg7VvbbICfBzNlbaEI47w51YADvjVAYTEjFBhNfXhawYM5BEfcLwBRd6umSg8sf0fXTow9JhUyPd/xLLswkZcDzeWggmzPmVNUs2mZRrqjl2RRC6osNAc6zI2gt7bTyG/ZL3yHmZCzoWGl4M/FbyJb6C6ztd4KOVr1GhJJQ2vx8aiWtKYLtly5b6WOmN8Pnnn6NWODkPcLQvCsRpAHT43oxgb2cTsv8Tyi9YURbKvjTeA6Ac483rdfv2gpAFCUsjXMOSJWCF5td9YVgLgt2xEfJf+XqAY8GZuBqaMmKsWy+uoqXNOcSwCYjxmtKS8B7+0f4RKd0lZ/+OBRwLOBZwLOBYIJ4FHAA0njmS/CU9ftw6coUtgEQYqlmzZgqu7r49IWahKlCggCpSpIgCy0ohtpaCC68CC0EhfqMCU1SBBaDAdlNwbfs/9q4DTGqqi76FhQWW3nvvvTfpKipKFRBBRBAU7AUVFEURRCwoAlaav4gFBEFAUbpIR3oXEOkISm8zk/uf8zLJzO7OzM6ywy5q7vfdTSZ57+Xlvpdkc3Luvbreli1bFFyyFNhtCrGg7LacFccClgUQM1OBLal/grGn7r//fgV3ePX8889bRfjRQ02aNEnNnz9fcU5x/gGYVmC8KCR7sMuBnakeeOABVaFCBT3fPvzwQwXGpZ6XjRo1Uj169ND1OF9Hjx6tkIhD4aVZAcxUgwcP1se1GwuycuXKFdW9e3eFWJ4BSyCup94Od097P68VCuKj2duslWzZsulVuAxam5K8RBYR5bmzi1I//6JUpowqzafjVZqOHYK2A+BK9dzVQW25sF5lTptFjS01Wd2Uo1XQ8pHacfSoUu3bK7VypVKZMyv12WdKtWuXvNZ5/+G9Be6WuqH+/furESNGqDRp0iSvYdQ23hypjAEvYAV4UacO2q5R3rFMduOp3ADv8QCm9L2b93ZeYwCQ1fHatdXQvHkVZ+ot0JFQzt4Pj4xUw/4YiO2GuiPnnerdUhNVxjTmvMbukAKms+rUqZNatGiRypAhRo0fX0d17boKdThGL0OfhkZWjGEYthfRJmCZqHtwpE+wzKDUd98pdQ9+43GlatZUauZMpQoXTnhs4wvUvx/bL0IbKZX2G9TPa5aTHTuVpw2ur917lMqfT6X9dqqKqlc3YSNBtlzAdp7xPCgtgBmmekIPHjSvh3XrlKKzRZtRE9Wiig/qc+id/zH1UtE3VNqoxO8THMtdu3apHTu2o9UoVaTIUlW9+mac8/eqc+e8asH6c6rAoh6wxyzsT6NaFXtTfYL2KQegD0B3QrNCeVU1/Fnh/oKVP6FlYIvZaLUs1hMRAOwK4UIUPkYosH4VGP4KDPkEtdasMe8LvGUWL67wPFCqShWzmBzBYdv8pbqs7awWqQUqJl0G9ernL6qppcerQ2f/UPnTFVSTys1QF7a4VK32tdSRI0dU8Twl1Ldnv1OVTlZSqh46HXW3khnLMJEzmPfGTjyZQLINGztDf4fmh34NxSQJIbLuV+Vp1wmDh84XLaLSzpymoqpXC1Ej7i7+p/QSdKp386NY8j+lKO/vQAuAyKp169YKYSv0s3D69OmKz7fgclh5PJ1V2rQb1AWPUo/scamNZwuoWZVmqkqxvr5il8JloyZ5GyqyUKlFLfEDO17AJH31VfQrXscmT56sevfurf/nu+mmmxTirqocOXJ4W0jOgnOzN5RXSx3ol9CEcwcbr7kYM2Yqozuu0PPoS4N6Ku2Mr1VUgHl8zTvid4BDlw+oXrvuTPFnuF8XnFXHAo4FHAs4FnAs4FggpSxw1dCpUzEsCzA7Nd3dMZ5a69Spo5PTHA8zQB8AIh3fC0CUzchiW8z2+k8UhwEa2VGLzwCl217OnDn1XKNrLF2YW7VqZR+UbuItW7bU+5nQolatWlKoUCH9m/X8Gcace5xrZFq2bdtWr+fKlQuukGn0OtsmO+VGpDy2khAxVhnrAIgUxiJNrjDpA9sbNGiQ3RSvKSveJxORWMIYeDwflk+cwWPVEiQw+U3XYdxUY92v4kLGae16iazD/B1KVp/5RaquLaiZU3Rl3nUBdLgUECRjlsKFTSZR8eIiGzcm/6AnEJezOTKk0H60LzMPR0IYNsDd9V4fY+yVoSHZtJE4Zkq28Qd8WK1YjP7Jjp4HvYusL+o7ULIUL3ouCuMqWi6Wbx14JUm22ABX+uIYcI5RgQJ5ZeXKKmiVjK780O+hkRWDbtqdvUzFNGAqjvC1PwyevlbYhS5dTLalb6+5ZnhQH3RMzfoELOzuAzuAgWiJZ+Z3vhiSNesh8/kBa1dYS5a+DUobV4UuhVIYqpaxFWEmKVHKLbd911vbvCiysX9+bJxZKIy/ZFwyRrHJuJyOzOmgk4LPuXXrZc16TV93rxRcXU23XQhZosee8lE5l6FkDSj7dhN0L5Ru7i64ytMebhAjjb+xMQzhtTl3rul6z2RHDKUTSD7/XAR5yvR5N20q+JbjK2WsAucvzyYpocyQI/ly5Ze3Vg6zYx0y2dHRy4dl4sSJ9v21abFmwEz/NMevLe6NRbz3xkRDV5C1mRfKudkYavGesRpEPFO+FFfGbOZ9olFzMZL4/ODTpj2U9q4ADcdXhh4G1rOECfUSD/OxCqzfYmg9VvZfzCTNN6aTVhsbyPErcR3sOazdoOwLkx3VfN0cE4aHCJSbML77PeNgJyWONQ4TRHjXeQ3KcaD2hl6CprwwoZMH9347puu9vcSgC0Mqy+ozy1LlGZ7Kp+0c3rGAYwHHAo4F/oEWcBigkRk0/BvuyLW0AAPq82WV2gVvicnJ4EnQ03JLZYbs5LR1Lc85VNuRBkCZnBV5ApCl+vrWd98NZZWr3xcfAGVLoWKAghGq5yIBTYKhljCjeiwyhIBtgpdm863ZAkA5d7NmzYrEH0s0WMOXRDCadTucjzVr1pS9iNdJYVZixh5lnSHBsqBYB01kSWAyA97mCarSVd5ffvjhBwBABfQ+ui7yhZHgLIFYgsDBEoL4t2GtWwBoSST5sV/AGzRJNPM0gRTLnfaubS3lb2+8P6vda7WcNMkHcjQGthDmt5SQ3dkIBLUE0sZz3GjXlStXhiwf7k4D4KCrVn0T1MiSSzzf+mK5htvG9VqOL/RgUNvuyJZb8iKgb53w8YDgRyXoD94TOHjpD6GrO8FPZtgO5C4b6ly/+uorsRKD1atXUQ4dAgKuQQ1Cf9tDVb2qfcbvAOqA4GnwMivAO+83N+Yk6gxQFFNFA6BMshNIjNMA+W731o9G/TG+UgnAkC73JDnZ0TI0h+5pO7fAco+3+Y8/FiSxMftXv9lZqb2klrY5P1SsOvOzt1TiC35oWbDgJz2+s2d/LkeP3oBKo4QZ1elWnrnPAoCfeXXbxRFL9OeLu+1GJ2DNcsEm5HQG3vDMdG8Dwf0BfgIcDkf27dsnFrD+yy+/IImR6VrvXxfhK+WZZ8xz5rgwYoh/MQ/uGV9Efy2ZVKy+xmvVqC0Dtzyq+875yHjFF65ckMcff1zv533goeKPyEXlQgxk9P2eKb57Y8OmIe6NBNyGQAm2UXtBL0CDi4HYuO7nnjfvEYz9+sBDYvh3PnhVew8dqOtBec1xlLZCExMw2+1zbQq0mOMdWv6H/7myo0is/HzKTHb0xO5eCZId7UCJJlD2pQaGqkhbc1zwnVH44Sq+ENzmR0TanM9TeFrEL3KVvwmS3w3lOGDCyjX6JwQtJyYGAHt3u47mGKfJIMz6fj1I3Gf4LSn2DL8ezt3pg2MBxwKOBRwL/PMs4ACgkRkz/KvsyLW0ANyZ9D+2ZBcEenFJ6rGZKIb/KFMJ3PzTJNIAKDP7whTXvSKR9jWRpACgBLnI3oRbecCXPcao5bwi65LiD4DCtT5O/z8H1ciah2Sl+QsZRNzXtWtX/81JWidDmvHP2A7c9xPUJYAyFJlNrD5YS4Kv/sBugooBNtgAKI6lkx316Rcy2/Blz2V5Zm9fGzx4cd+T4g43dXOA44e7CWQ0M96gd77HBznCbSd+uSlTptjAGhnqzC4dCTGW/iyuvIXNl97SFcXYEg4sEYkjX/s2CLATjLJAT2s5f+tWqYO5SfCDIAjBEAqBtyprC+g502B9Wdlxfou5I4y//NA1YMAAe6737NkA8SeBSGpgozWWf4XRStKKeH4CWIeQjRqwKwOwzouv8jsHw/XiUsFHEbDsZgdu18BQu8p56+cG+LnIVy4BGDIi6bH2PkZzFsB4P9aBteKjhy8LPfvXus9uKbk8h7b5rZvryaFLB3ydSGSN7PU5c8wM6/Pnj0Wsxhr4+DMfTHQz1m7uj99Cu+l129V2tJHDLvbA5Nb1x5LjT+WZeUAOdDXy2iIDfk/GxjCE475+/Xp7jiGETkC2MPAzAGjmmDAR0/vv+xo3cM+48phHnlMD7fnT9f67pdvW23Xfi6yMkfFHRuuPXj4QLr18lG+cOfY53eLq+Kx5DVvgJA0dUGgDfI3U8zILlqMClvLfaOAjnPuWO8z2ozOJZywoskmUqSiPqabt3QVL32e9wA0R6OwMBN96ZvDDNJ8nweUKgM8nsZtAYqyMOxIjxWC3CUfGJqgyB1sqQTn2Df8UyVTSHBeGqz5yJEFx4bPT+vDEuJ/LlhHWj4TsQiM1oexzQeiP0NQRY+cucVWoao5xjnzi+WFe6nTE76jxn+Ev/f5UijzD/brgrDoWcCzgWMCxgGOBJFvAAUCTbLKAFaLxT6Aj19ACeEnWrTPGFGPCJVfuvPNOBZaGboZxyRjf8b8sjHm4DOHIzp27vq1gxWBLzV7+/PPPOm7m7bffrsD2TNCVu+66S73//vtq+fLlCfbBDT7ONgBl+jeYoTrmp//Owt4ggGCD+m8Oe53xPpF4RzE2G9z1dTxR/8qMjdutWzfF8+Hy3nvvRYy/LAoMVTVs2DCFZGGKsVAZdzdpEqXSfDhapXmwT9BqR68cVn12d1a/nlulMiAI4ogSH6iOeRAE8RrL8eMKcR+VWrpUIVYwYgmOVYjvmryDMt7nc889p5A4SjfUs2dP9cEHH+hYxMlrGfEe3xurjKefVcrtUVEtb1JpvvxMRUUkll1ye5b8+kiYouN9MiajFe+TMWfPII7uM4UKKTcO0RA6BpodOvHoWPXyH/2VW9yqcdYb1YdlvlDZo8OL68driHMcjGfEfUyLsaqrHn10E1qlMM4kAgmqtPwRMTHexPgNRHOIVRh1O6JaTsYSJ4IuINaoUgh3qsoiZiXjfZYvn/CwxjTUR4g/xXsyQiKm/Rb1i2MdIrt/Q4zHjkpt26FUjuwqzRf/U2luYWDE8IQhRAdAEXpUyyP4+yT0yGHEWEUoSsbDBWlctR7+jfqlwd26TMfc9+jrNEMaBC0NQ3jfAYtel8yffy1imy5RFy9OR/zt4mruivMq3/zeKk0sThJSv+AL6qvCL6noqDTqEH73g26BMporzKhuWwEz4nQV+qcKwxYzYIvaWE9EOLfWIJgnY8sy/m716tURe7RIglrr15vxPhEqHPFAlZqGblnhKwX3jJMdTql7fumK+Kjfq7RpotXAD/urhXVmqN/P7lE5onOpj0p/qTL8lkXV6lBLIZSDypc9v5p6ZbpqcKyBUpVPKpWtOxpF8Mp00SrNeyNVmr4PJOiDuWEnFl2gu6E5oZ9Cm0ODi2zYqDwd7lJq3+9K5cmt0k6doqKaNgleId6eK/g9FIrpqeVe/B0EjTZ/Bvy7Z88exE1ur+Ox89nFmJv83yy4HEW8z7sR73ONumIoNfB3l/rhZHb1ZYWpqn5WX19xqejx/tjbUKE1Sv2C3XJJqb59lXrvPZgw3r9/YHSrXr16qQsXLigkm1KMPYpwNMG7EvaeuSjZG3oGWhH6BTR1/k80Zs9Vxj33KXUafalSyYz3mcr/sx65ckg9sPsu/QyPiYrR94ZOeTDPHXEs4FjAsYBjAccCjgX+GxYICIs6GyNmASvre6Tcmphp2HKD/4a+eP8wiTQD9B92+hHvblIYoJZ7I91o6S4eX63YoXSDp1gMULqgx2cv0w0ed0gpW7ZsgnNaunSp3kfX9KTKpk2bENuysK7PTO6c7/HFYsPxfOILM+iyv4xrGq7YDNCCoeuQxVdtXSHNnKrza0nZdG5duIdIVjmEILTjffK0IuGdToatFe+T9xMA38nqo1XZgH+0He+TjLFnB4pB/9x/iSApXYJ4n/N+/FEGIYu0xfobhnPlGV9wn48T73PI/meTxDJi2Acr3meePDll0SJyy8joygOdBo2sGOfQb7i2a9ZnFNZfAvMTxDjqq6/64n0ieoacJtkvnpAE7X7OWx8MTHc31D3vK8Rs3q6suU0mWGUwKpPowbAfTd0GpZ0rQy0eGUlzVrzPwkXdcvO0h2124ydHEmchoiktvMf54n3OkO3bu+Pc75XNm8/reJ8xN+z2i/eZQ14/OdOqqmOP1sAv9q0pdBvUA4KgFe/ThY3GMWwMQxiC5Pvvv9fMz3nz5glA0IC1GKKXMSXJdq1fX8Dc9hUzlsPdOs96O95nrmy5ZdjSF+14ny031ZE/Lu2T8ePH2zEw6xdqIPvVIXP8b1krrsLeeJ/5iojxcyhm4gwcOB+Uc7MedB80tHg++9znUl+noTBURlKEZMr2UNqb7M+voIkJbcpnG59bSOwXRnb15Yj3WRzNxoI9HCu3bU4nN22oKQxl4S9knGKq676UxrVSA1OOY4IwyjJunH9Jc52xPRmmhf2g4sMTGN2XEhZM8hYcXHj34ThQ74Hiok4F0SEuXn7VF++z091iJBpi4Np3dOXppXa8z5R8hl/7M3OO4FjAsYBjAccC/wULOAzQyIwy/k1z5FpaAMwN/U9ujx49InKYBQsW2P847/XGXYxIwynUiAOARtbQSQFAkW1dzx3OSbBeQiqTMlgAKON/xhcLAC1Xjq+fceVqAVC6/zF5El8KmfSLfQgklSpV0mWOHoVvaQAh8Mo21q0LD6C0AFAmQQom4468J0ygwnh5nbfdLCevwO80BYS4pBXPkPE+g5xyknpCkIdhEGgjxvukK3ckxNi9W1xVapoAF+N9TpseiWavizbojswQEparu7VcgHif7eASTCCmEpQusJR9F3+TGzfW0POF8T5nnZhq7gjz78SJE3X8W45R3brl5I8/CqAmQY0q0C1hthJ+MWMnwDqgina8Ty+2B1xX2rQxAR0mPELUCQ2Ixm/ZwOXgvslbPxrgn1+4QQLgcWI8EgxBgqikyE8oXBVKO7eA7oZSGFuZbt8wk9RpclqqLaipbc5wA7+cXmwWCuMvMqvL/Pnz9PjOnj0F7spNUOsd+ewzuDFngrv/E7MBfubSbTPe56ILZnADQk7AOaUklH3rBT19Aba412sL9Mv9JGzmwo4whPci/3ifgWIZ0wP9kUfMc+Z541ap3f+t5gm8jk87STKojPoar1mjljyxyUwCxfvXE7/1ktMXT+t7LOcX9cHC/eS8umzG++wE9/eYLOZ13ACxkBloO6DwpAZCOS+p90HPQ4MLY3u6H33SbJsfSHr3TXIinJVovjaU9r4BugkaSnjtvvzyy3byvnbt2gVNImW1YxgfYp7zuRcryxDvs/LaaHl0Vw+54MHg+slGrLMP7Et1jEuhdua4BPtQdfjwYWmMGzltzg9PY8aM8WstOat/oXJ7KMchC/RtaOqIDmtwa2tzjBnvc/gbqdOReEflM5whH3gNMGZ3Sj3D43XD+elYwLGAYwHHAo4FrtoCDgB61aaLUxH/PjtyLS1gJZ1hMpfFixcn61BkgliAKtl6/0RxANDIjlpSANDBgwfrF68XX3wxrE6kJABKphOZqUxi9PrrrwftH9wF7ZfHYACpFct07FhCE4lLKAD0rPuMPLiri35p4ovTq/ufSxKLL/GjBy7BRDP3gMBDgIP66KNk5AYum5StfOFOD0SVL+ANGzYUvpBHQjyzZosrO5JIAdRwla8ixrbtkWj2umiDc44JwCzQ01rO3b5dqnvjfRKU2+Xt7Y9/zZbya0ywrPGGirLrAvmA4QkBrwcffFCPjwamHqwLcMsCmDqgkcBswPBaD1zKMxVgHTATDX4iVjHBUArwXsThNecfHzfIOxZQDCBSrqLe+iACGkt9xQwwjd0tbjHnBWM8vu2HjPqKBV1jnqA3oQSYqA9Cz0CJn1qJmHh9tOq3UYotz6yvU2YzP3w5GGiHyvHkIAC+776bqcd34cL30HZtXGuLkFgN557OLXm+fMG+/mvt7ChHcE+gnIYCe7T7xjPz7IEdanhtgWHzfImNYQjvtatXr7bnGJNrBYpLSaJkPZAsec5kGDLhkyUGsLkL3S5LH+WbP90f6SZtNzfR/WfCtk+Pfggw/Q+A6nX1HItJn0HG55xkjn2ei+K67QFzrAhOPvx4iGRER3HYW6A4SckGTfxeSyDV1bCp2X76zOL56BPUS5rwdEtDORe6Qwn7hRImGLoFGRJ5LTH+NeNGB7Krr41z+PDWAz95XrHyweEYKb6SdvvIV8S79gWW5aDsS4ND+FBVxByXZs0Cf6jih0HG+WRf6KFAb4XIyK9opgKUfUYnZD40dcRYA+ZwsTLmGOcuKJ6fUq8vlgUSPsMHpMgz3Dq+s3Qs4FjAsYBjAccCkbKAA4BGxpL4N9qRa2kBgiuWyzrZbXSFD8TqSKwPTIbABCX855kaKDFMYm1cD/sdADSyoxAIAN0OYIZzpFatWnEO9sUXX+jt9ekvGUAQU1M6duwor732mt6bUgDo/PnzNSjH64R9TEyKFSumz4OAQSBphjdQnj/bDUeCAaBMVEMAi8Bn2TU5ZM7J6eE0l+wyOwFAVQYbD6egs02HYZJEj3kWiNHdd9+t7ULbMHwAxze5YsCdU7P7ogB8EjTp0FmY5ObfIkyGM3fuXA1MWcy8OXPmyFhQcS1Qrg9OlmfMRFiv/eEDy+4HWMaX73Bl37599j0+Q4YYmTgRSJoGNTJjyWuSfMPIiYHhdz/hBesw19xdcAQvMXPCBJ97NQjjEszZwDMK9cHA1OBpA9QHEGSJsXyFuAqXNMGQ/EUBjP5s7QpreQKlukFpZ3KzLQgKeaakfHnz+siSxZDbx46xAcrn9z0mVzzhzWsyAxlywwK0167tLy7XzToJGG+R0WWPSsFfbvS2HSPdD/mYbOiCNIWyb9WgC6EeeIK7gAVqW5SBLTZjYxhC9ulPP1nZ5mcHTUJGABqRS/R9AbfAOBnFCVrvKb9f6igvsJkug7zwxbO2u2/NdUVl7ZkVei4z9AnvAcVyFpfV0b+a/a25BwzgeuZYZcoudFEPLr9gV0koATeOTOJAnufHn8SVp5DZfpFSYqxchXrhC8HmvlDrmuNIeBKpzudD0aJF9bnmyZMnjOfBdoCfmOw4r3PuWHz4Si811hSVX8/G7Ss5oE9Crb7U/R5jks4cl2efxXXkTtixt99+W6Kjo3VfWrRoIbyvREbGo5kcUI5FEygQ8lQSAto2c7heoySHNbgW3Y7/DJ998ptrcRinTccCjgUcCzgWcCyQIhZwANDImNkBQCNjx5CtvPnmm/ofX750UBkXlPENByGlLGNwzUYq3QVwbacrKplGZMNNnTpVkJxEyGZDUpc49ZEYBllJE/v3P2SXUm2nA4BG1vSBAFACKZxndHP2Z7swzljJkiX1vvjsyPOgHNIFnPWQGEd3MiUAULLrSpQooY87LlDAtADmYpZ69hOJmRJks2dcXO6ja/eZMIG4QADoN39+LqVWZ9XgB12Z91zcFaAnkd+Eyx73B/NlGmHqZFv45MGgnUFCFx3zjnbhvefrr78OWjYpOwwEHXQ1bmGCGmT3vTkyKdWv67K8bvghwQLHrOWPCxdKL8SyI/hBJtqHUAN69PJhab+1uZ4vhZEdfKwfWIbdiQrBVSs+YYkSBeXXX4uiDkGNYtDwgHwUDFsMECRdDb1gXXqASaPNqrgcEawJsy0AAEAASURBVJPQnH+YLtK7tyAOb8JmDeC67k7e+gRPAaQSULWETE9XulhzbjRqLkYSmcZr0BDwVG3nOliu9Db8OXC5WJiFfStb6ZLUn9VG27zk6izCazZc4f1uyZKFXmB7muzZ0w5Vn0bszSuSOzeOce9SKbimsDme6wrLhNNL7KanYM1i/t2B9f0unP/TfrboAFucsouHXCEb87vvvtP9WIi5xQ8V8YWPepD3wWA0z7tVK2Q6P+krRZbptxm/kxwqp773FStUXJ5d87BwHvLjDUN2HL14WH80JcOe94FWBW+XY+okxgf9vn0GYrPmMceqdEUxNm7yNR5njTP9HWhWKOfmrdCj0OBioPMexoKEK7T+QIKM7wZinCZFGPChCZTXXFXoj9DEhM83i+neoEEDQeK8RKp8if+pgC7jvHacz4QPX+mk45ab4CYdt6+/oURLKPtSHuNSGuPOuYhv2zIDAHh8odcOki5pm9PufLYG81yIXzf07/PYjYtTjwPHgpDsZWjKi477fG8vc/5YzGHGaUhlmfbnZDvmbUo+w1P5tJ3DOxZwLOBYwLHAv9gCDgAamcHFv26OpIQFJoBSkxEZC/hPcHKU8Q1P+r/9pETnI3gMBwCNoDHRVCAA1D9RVu3atYVhGCxhIgjrxbAtspmMGjVKnnrqKRsYZXxNZJ7WxVMCAKVLIq8HvpjTLTCYtmEgQq8QvCgPChjrMZnFwIEDNbMa2eB1O3R15HmGK/4A6EXPRXl2bz8NHBA8ePy3ngnivoXbblLKMQeGf1y/u+4y3XyT0kagsp8hiGEsECPaih9SduzYEahYkrd55i8QV97C5ktvoRJiLCMr7N8h/FDAj1EW6Gktf0BSovqgdxH8qAe1eGFLTy0QxpzkfKmxrogw0Ua4woQo/fv3t58JbdtWRdIbC2BqgWaAVEZYPD8A9MrjBeyKAKzzoou7gPFXBcKEqaLjXn76aeADG8DHXGW99dFVzzRfOQP3DnfbO31gyNPPIv4lEMIwhRDbh9DSUNoZGKuQK0cQlrEu2Tdqs857peTS/NrmjTdUku3nN6NUeHLkyBGZM2eWHt958z7B87QuwK+vZMAAwf3DkNyfvIF2zViBFba2kG2Xj+iGCTn5M/9ewO9LwNVsIBksQA/xwTCEIBi9Oqy5xYRXgYAxEgVvvtk85/gxWA1gTJf6ueRp9QxsYgKbt3RoKZ02tdR2KbQynbzxx2A5dPiQWKz4NGnSytDcw+WKMsQVe0VcrZ7yjdWddwG4DYbcEnEFsmsDbjz7AFRHv3Mn0OluebvZPmNBDhkmBESTIoS0LbC5Ndb3J1KZbNrOiI1g/Y/1KGKHhGa6I2mb2wckTvszg5RenU5G7H9JPEbcvs7EsStBOS/r/AV2fnVzXHjN7N6dsGNr1qyxP+5lz55dj3XCUlezhV/FGAWVwCcuZAECnkpibNkqrorVzDEmc3jylFTqie+wfIY/s7evvgZ4T2bM2/ixW32lnTXHAo4FHAs4FnAs8M+xgAOARmasHAA0MnYMqxVmXqbruhUHyvonPbFlDIJ9EawiU+SfLg4AGtkRDASA8ghkFluMMsaf9WcM0+2TrBgChdbco3ter169kPzDfNlnGykBgN544412H6y+BFqyv/7CF92HEaTPCi9h1SHgG8w13r++/7oFgBYtUcROXFNiVaxMPvaJf7Frto4oGVKzpvkyzYRHo0cn/1AEiZld2LILE2BxW3IlAaPr5lbCOI//FmEG7h/ga2wBU1zyvjsOTD06+xL86AYlL4wAydsHhgiBJr5oM7HGn1cI14UnZKUxDivHKF26aHn7bSAqNsAEX1rxo1SG12TIUkzE4wbI54oywUv3LQA/6WcOmQLcwmIeM6/Z5iB4oudj1M1o1ndVQ30/4MdYtVpcxcuaYEiOfOKZmbTnFSG2+6C0MXU4FF0GaO8DZmNiDGk5bLINbjy8uzvclc+iVOLCeyBja3777Qw9vitWvIRwNI2RWGwHEtOIpC35pxT4+Xa77db7B8plhDWg7ITeBGW/CIJ9C/XMRf/AFtUsSgLJK7AxDCEzfQE8Pji3Zs2aJUwoF0hQxM5unzcveMDzfaWMvSL7qmL+qBv0/EmbBkDPhw9JrXXFdP8rrc0ni//+UR/H+n8jf7YCsiD9ErO/5X5HwrIbzLFiPM5RY3yNJ1gjQo5JoedmYSwT/7hkLMZx8GFExwSG63tSY0Gew1Eeh1pzYRDWL0FDCZPeWV4MTNz31VdfhSqOfbsBfhbCMhZhE2IBmqWXiqvzypJTP8Wpx+M+D7X6UmcZgHJgjwTi8cgUsqbjy3vvvWd/aGToor17MWARkc/QCiadHgs8NGRbRFq9mkY8ExA7FqCnHuNK1cXYmnp9sfq/+8L2OM/wz4+Ns3Y5S8cCjgUcCzgWcCzwj7eAA4BGZggdADQydkxyK3RTZrzDIUOGaAZQnz59pEuXLkKgol+/ftpV6mNkOGBm7EBucUk+4HVSwQFAU3YgmODjHFx2Awndz/nSSEA0WJlA9a6nbWTQ0VV55cqVciooeyl0jy0ANLpQlAYPGPdzy7kNoStFaC/f0fGurl+mmYR+7drkN0yQp2LFihoYYWKpcWGGFkjsyHR5dze72XzhJaMLrq1JZXQldozU2h/M5X0eUKgHAFgR/CgJfRtKXtiRy4ek4zYzPiQB0LcOvJKAMYZiQYXAlxWLsUiRvLJ8eTGUJaOrIJTwWmTF+ANAXUMvWBeNc3gNgB3olsTESRAnmEPFIwjPm4THNk4DPAUrWYN9KOdGHSbdscTzznviApCmwZC6N4gRBNSzysdfrsYGfuKgnWtAF0IpzMJuubyXKHNZ6k3rrK/RpH6gIPi/dOkiDTrOnPmN7NqFWLVGP4SbuSAIDymZ71sMl/ciuu1CAA9H/j3X7AD+fgEtD2XfWkJ/u4Lz7w9bRJn2cN8KW3iBZOwOKfv377dd3hmjONA9izEkX3rJ5/LevLkgWZmvWZBVZVamOZJTmbE8C+UvLE8v72tnuG6zpYkcuLBfh9ixPnI1z9dCDqqj5vjdPBMJy/KZYwXAmsB1YMEEkXeh2aCcm+iIHIAGF/sDSdqMZvsIkRE8i3zgdoi980gloASbZ0ETk9H4asQPxfyYUBNfk3YHomTGaYQu72RPxoIdmEnu3JpO2mxqoq9r/2LE9zG8ui9lceGXxrjwOsmc2Zyb/mW5Tpf3O++8U/eDfXnssceuKuZ7/HZF+AzHRafHgWPRB5r8D1poJMli4P8Jt7/Le88+Qjf41Javj//PDlvTaEOFFHuGp/Z5O8d3LOBYwLGAY4H/jgUcADQyY41/5RxxLJByFnAA0JSztXOk8CxgAaBpCyl5ZPe9YTPKwms9cCmyhvr29QFPnTohqzRApuQKwU4r1AZBUIKhkRDP7LlguxU0QY0CxcSzYGEkmr0u2uCHACYA82d9cn0OPg7UA8BOIKYOFMQvLfMBjpFhR9ZntXWFhC7w4Qrd6wmKWMzcVq0qyIkTQFM0sNEUy9/DbSrsch747rpyesFLEPgM74mQ5YkpogEdRGeJk1Hcv3FjDeoC/dXgZxaAp2CLWqLdnG9va84Lxv97/KkQmcOtWr4lweTR0NJQ2hmXgRDrI57iH4u0UcffpMRiM8zADevLJwncOATg3nJ5/+GH8bB3fSQ7moIPj2DypfVI7k9fxVia8TLLI47rxssH0QMzy/vDWLJf1GehF/bCDnW9toiGLV6HPQ3sSET4oYYfm6w5thZfOrgtvqCr0rSpOSZ0eX/5ZRyDRoLoLO+9LstjijGQTZf3m9rfKO03NtNzkfNxKFire/fvlUaNGuk5Rpf3F3O+LJeVBy7vyPJ+82O+sWrTQRiyILAcw+a2UIJt1IHQhP3FRlvifyBxDxosRqCMQHaNhCsTsKkslPa+DboHGkoYrsUfcKRXAK+x4EKX9wew2zyvGScySNnV0fLU7t4JMoMDZ9a51dmXWnR5r22OS5UqJis5/jEYNqNYsWLa7kx4OW3atPhFrvL3JtTjZwH2OQ+UgQFSR4wNG8VVvoo5h2JziOdTfKFIZTnvPqdD1XD+U1PqGZ7Kp+0c3rGAYwHHAo4F/oMWcADQyAy6A4BGxo5OK2FawAFAwzSUUyzFLGABoHmL8+Xy2gsIt4JQqxp4AmlJ3n8/+cckk+wuBA61gDWGM4iIyzuSWbifRHZsK8v7ra3/VS7vDPlgZXm3wCm6vI+By7sFfHXH8PwJvey5LIN/f9oGm+7efluSXN4Zf7U6UqpzjNKnTweX90oAzzKhZQIbdLIFtTCCYiBupvtRL1iHJ737DoBoJ8wDfPSRL8s7QdBAODmBPc9I1E/vbaMW6pMS5xUPQHBXgWImGJIzv3i+DYerZ9UGixarIJzadh6BdUJsCIcpdMMn0y5jRkOavfaxbXOCG2fdZ1AqcWFMzQ0bfHE2V64cBDZeE7ic7xBEypB0VQ5KATvLezpp/wdc4r0u7+vRfGMo50BlKDBkIfPSzvJeHLZYgY1hCFmBZHtyfnFukQUaSEAK1gmYeN7I4SbIiWQLM8pvLbVTqqsaev5Ep0knD33S2449W3VtQe3yzmPkzGkmQyqYtZAsiLZc3rcjbmtNc6xisiTi8j4fx+WZc14Whc6FhhbP3B98Wd7zFxXOjaQIYdjeUOuaewnroWBMtr106VI7y3t4gONmgM7VUDNWLiLL+9N70kulVfnkm+NxAcWzKPE41OpLTZyK5fIOR50ELu8MrcBY1laW97p16yKpVmLQLQ4QlvDhkBPKsQDyLjugqSOed0f7srxXriHGtu2p0xG/o24+tx4Jqyrp+wMToX15fJLfXmfVsYBjAccCjgUcC/y7LOAAoJEZT/yr7YhjgZSzgAOAppytnSOFZwELAGX8uGstjO+JkKwa3GGW9w0R8LQne9FiHjHL++TJkyNyGsbOXeKqBbYcmH3M6M0s73QV/zcIwbGNGzfajDwL/Jy3aJF0gw84wY/S0A+gPOM9F3fJLZvr6hftoqsyIMv7m0myxcSJE+1kVKVLF0CoAyBcNsA0D+uRFQPEXxeYapq1CQDT87bZPvPndehgzj8CbXR/D+S9agCdZIxQ2+UdiBCT7lCY1Mg9cJCd2dvV5EYxEs2ybda1/vKMq0Np5zrQpVBOrbfRT8bBZd9KVzwvVafdpm1eenU2mXo8fLYZYwQvWDBPj++sWVO9Wd6fxLVxUcc6zfbsDCm4Oo9uuzBYvB94Wbwe9INjXgbKvrWB7j8HW8BOti3uRF//xo5EhNcKXbFnzpyp+7EA4RQY/zO+MMHTQw/5xuQW2J3JjyzxAAMbl26iZFJmMrMSxUtKv5Xddd/JeLtr2y2y//Q+tPGQBkcJsN+Rp7UcVSfMPjcfh7it3liN5SqLsT7YTYcAPIF4gm3U26CHocHFuHRJ3I896ftAgqRHhn/ng1e19yzHWn0o7c05kdjVwGv3JcQISJs2rT7f+vXrJxpj0zDeB5M2B1pnlveM0mxjOum85RY5fuUotvkE2Ludcb48QhEUedQcF+QwQkxRXzlrjSFmmiNGAW3ORH7M8h466ZJVM7HlcRTAhWqPBToiFxKrdE32M8az25/l3e9RMThpU1F4bX14eKQUW5VRXwfNN1aTXRe2pWKPnEM7FnAs4FjAsYBjgWtvAQcAjYyNHQA0MnZ0WgnTAg4AGqahnGIpZoGUAECRW0dat/aBHMxoHQh4SspJEwgYPHiwDQSQecRziYR4PvrEl+CiZPkQcQIjcbSUbcMEx8wkNBbwyeVU+IRXAZuLQEwjKMEQChNplFqdVb9o119fRn49u8rcEcZfuuj6Z6W+554KAMEs1icomZoHGUZDSSjiGQuwDiC7BuzKAaxbZ1ZmEp1Chcw5CA9dxKAO3KjnO9QFGVrXzw3wdJavnIH55arXCPsAiiPOo+eVoUmKA0vYZBCUNqb2gpKUehQ4FIE/Ap/UxvetkSJLs2mbE3gmAB2ukH03a9a3GnScP/99xNmsj2tttnTrBiZfjvOSb44vQ3S1Ha1l1xWCTSKHoP6M1KH4fXk17AA0VNsiI2xBdDQMuQiAiC7R1vwi2M7rNb74s8EJ/I4caQLBLGegWydu/Vs6qy4aYCPI1rbfHdJifXVtlyLIVD/60OtgzP4qFfA1hfvTRaeXtzK/Y/Y3JwDQBp3NsWJ4gvt6C+M3Bpbd2EzOK4HPrNA3oISDg4uxeQtAdi+rlB9I3ng7SR8FiKcPhyK6gp4LnbDkGIQSJoy64QYz8RPjm77wwgsBQwn42jgKu+PG6wUSPzuGLO/8gHEw7gcMjswoKD96cF7WREfS49rhXMThwBrGxngyY8YMO44vE0399NNP8Upc7U9cqLoXHIvCUPKPU0eYvMoFRq++3snynpF6fbEscOzyEemy/VZ9DfADwPP7HhVmfnfEsYBjAccCjgUcC/zbLeAAoJEZYfx754hjgZSzgAOAppytnSOFZ4FrDYAiqbh2aeXLdA6QkL75Jrx+hSq1d+9eO4M4gYDnn38+ESAgVGu+fTqmY9s7faBJ955iRCI4qe8QqbZG1hDHmgmILGCKyzlz58ogIHAWKPckekie3skrJ6Tnzg72izYzjp9xnQ67/2T8FS5cWANTWbJkkk8/5REIaoBOppPLRJZNS8CMWI/NVOwNEA14F6IYyDPPAPyLMgEdhIcMCOgwxqT7Ib/6LVH/sO90PeMmiCtzTnNuFC0txs/LfDvDWNuMMjdBaQVgSzIBSoFXuDDLub4+crml3pgBts1f/r2/Dj1glgz9l6Dj8uXL7LH99dfHcU20lhUrDoMhDXf6Nr+C9Wm6yxZcFSsPHhljNzgba1Wh7Fsd6BJgf55hsEW01x7VYIut2BGGHEbGIiusApcMsxBfyHZFonCbDV6+vMj69b5SzDA/P8ciKayK6PkTmyGz9J3ZQ0quyqxt03B9OVl3ZqW89dZbdrbxCjkqylq1wRz/Gj+JK19xc6yy5UHc1i99jSdYG48teaCcmxWgK6GhxfPeGIDsWc32ySpdZ30uCF3P2vsbVm6H0t6loe9C3dBQQmY7Xd0J9PK6Wrx4caji2Pc9wM8iWMbKX1cy4VpOL3XXlpL1Z1fHqXcAvzpC2ZcSGJdKIBqrdIIPS2Yyqvi4NZNS3g/qNPtBve222+Q4WJLJl0toYgCU40C9FZoYJIwi10DI8HQ/8bSP2dvs5iQns7oG3ZJ5f31nx1+uvDa//PgXr1xHHAs4FnAs4FjAscB/wwIOABqZcXYA0MjY0WklTAs4AGiYhnKKpZgFrhUAykRHyMmBl2RTmzYVQWjJZMuECRPgxpvFBgIWLVqU7DbZgGfej76YjtnziufLryPS7vXQCBMdLV++3AbHLAB0zooV0gJuvAQ/CIBZ/KbFf/8o1dcV1mBTuTU5ZcafX4R9GpeBOPZHhh26xBIgadiwBFx0QbnUoAadfDeE3Va4BTVrM58XrAPI7plm1ty2DelTapjzLxpg3pAhAJoCIE1kiboqeuvHoP5IAH5efFaD4u06mmAXmYR3d4cL+N/hdk3zCMeidBko7XwzFN0SkhEZU9G6Pqo0OSwlvy+vbV5jXRFZcmo+SoUnJuhoAttz5nwmhw61wHm+JQMHeiRNerfknjBcCoL5R8ZYCbjLfn+ecCwy3kOfgmrwC8ve0L9+hx2aeG0RBXuhgOX+j91BhUmN1gPFtOYWGaAEZeMLvKalJcBl67z92eCM23qh32V5Wj0jUSqNnj+1m9SSO9fdqPvO/j+1p7fs2r9TbrzxRr2fc6xfjofljLoAwPaSuBr5gCsXs7AHoi/qTh3DX0J/FuAGP38JDfAbAHfdt7X2zYU+/ZKcARz4ogDv1TZvimVi0Gl8FnX79u3lJGM5BBUmOnoce83zWnIqo9RYFy2P7+qVIMHdcJSy5mUVzMfsrcxxKVqUMUYTHmAF7hcMlUKbZ0Ask/eAYkcmLMgmHKyut89ZsXwDChQ+FUQnOqpU3RxjMnuHvZ4klve16DITHT2z18fcJgOUTFBHHAs4FnAs4FjAscB/yQIOABqZ0XYA0MjY0WklTAs4AGiYhnKKpZgFrgUAumaNL5ELXVtHjMDrbDLfZ8kyatu2rQ16dELqeIIDyRUDvvjuh8GW8yY6cjW9SYwgiVqSe6zUqM84fXPmzLGBKQJUs0A7fA8sWgv46oSOAZeSC54L8sK+x22wqT2ygh+8tD/sbm+GG321atX0GEVHpwXgWBpgTCbUJxjzCPR82G2FU9AAgucGamezPlsArDtggpfvvONjGDK87coAxD7m/PG8ivrpvG0ABDX88FnP90huY7nAkkn4efhAMPtPvJ+2tez8MtbJcwMWDSDJBJtiYgxpMPB/UmCFmcW5z67O8pcrFMCFBrxigo6/2mP7yy9DADo2QczPDRr4jWnwmxRc0dgez5sxtqe97rI0RyMo+0be4+dQz0TYAfiTtmdB/P4RG8OQEydOyI8//qj7QYYx7ymBgLEvvzRZ4AQ/8+QRgRe1LcZaQOMlt0hVZc6ftGmi5d73uwiZbgQ+K67JI7NPfiNTpkwBkzyHnmN5YvPKzLSzzf6WRIbuUjV8wNVrI0IAV3Nx3OJQzstC0KnQ0OL5epq4chUw28fSM/3b0BXi7SXc2hNqzYX+WAfmGFJo00KI20DAkR99xo8fH7K8yGqwfiujTCyYw7Hyyu8xUn5VLpl70s/Q2MvZ1Q9q9aUS5nyanOZ8vOceQdgE7PQTzrPBg33hRpjMbOvWrX4lrnaVD4WR0OxQjkV1KCZCKoiBB5RnxFtIepbZHGNkezfW4stIKsvqM79Ig/Vl9TVQfFUm+ejwOwGvrVTupnN4xwKOBRwLOBZwLHDNLeAAoJExsQOARsaOTithWsABQMM0lFMsxSwQSQCU7Dqy7Mi2I8hRGe/ikUh0RFAlL/yECQRkR0aOiCU6WrESMQ4rmi+8ePH1DH8jBGiSYkMSkQORibkGSLTFyLOWc+E62wHJaAh+kP01Bophk3VnV0qjDRX0izYTHTG+oscID7VmJujXX3/ddkcuXTqfrFoFREWDGjwSAafIirEMQF1JL1iXAWAdcBSyNkn4a9bMnH+cg0x0BK/dBGIgrKarnrd+FGwA0hwZiBQDFdwPPmzOC7A+rwYU/wrtEIri2deHLoVeuYIYoINM92L2rVTl01Lu6xba5mVWZ09SFuc/EVj3xx9NYHvWrK8BOnbAR4anZdSoC9q1POdbn8Dl3YwjWmRdURnrZZQSgAXma4NfbbC+D+icu63XFuiX+07Y4AR2JCIcdwJh1txatGiRMMZsfCFh9u67fWNyxx1m3FOWM1ywy0uYP2nelPSwNa/xkuVKSteVd2i7EPy8a1tL2XJ4s/CjB/dTW+W4Qw6pYxgjN2J9vg4Q2wtc0SU9KHB1Bkd8CEqwjXo7lNB/cCHb192thz0XyAAlEzQp8h0KE9rjXOByDjSUkLH92GOP2Sxqxv3ciw8WweUKxn4w5n8WFImVbUh0dNMmJjpqKUcvx+3rfJSoA2VfymAy5BlhjktOXK6BEh1tA426du3a2uYMN/Lss88irATiSiRbfkcLN0OtsXgC6+eT3erVNGDAtkxmpmN9Yg7yg5hBF4ZUlCueK/LaHy9I4ZXp9XVw86ZaSGC1JRV75BzasYBjAccCjgUcC6SuBRwANDL2x7/6jjgWSDkLOABoytnaOVJ4FogUAEpCEN6T8aJsxlt88kmw3Yi2JEMIpvTq1csGPVq0aAE3evLqkicGXuDdz7+oE9nol96qtcD825i8Rq+j2seQifoHBF+1gClrOQFgRhmAVgQ/boFiyHSMyeF/DLJftFtsrC6bz60P+2yY6bthw4b2GPXtWwru3RbrE6iX/Bl2W+EUNDCn3M8BrEvjBexqAETjiUAmTkQKGzAYOQfz5TPja+odfn8IknqA+rrQRc10LILfC3wFjMVLxFWinAmGxGQxk9vAZuHKURTsCaWNqQ9Dgf8J8gDZ7vhRUYbU6TtXCvxsZnFut7WZ7L8YCuBCA15hMqHNmzdhbGfo8V206B2Ajg3l8OH50rixSLpKh6TA0tY2eFhvdzfZ7/pL196EvzdB2a/S0HehrunQPF5bZIctPsPGMOQUaIILFy605xiBUAKi8eX7733JpzJnFvn4Y18Jjtv2Spg/ykzsQ2Cz/Yu3S811xXT/S67OIhMQq/Q7MJaZaIf7M2NMPko/zhy7vDvFVe4Gc6zA4HY/8kQIl/TFOHB5KAE3gvOjoJgMIcTzI2KJFi5pth+bA0mgPgpROuEujvsjUGsu9MQ6sOaQwlAVZcuW1eeaLl06ee211wLa1dfINrA+6+En3LWNWBl7KEbKIcbreNjNn4V7DiUGQK2+VNuGD1XFzGsF+eOEoQn8hWP55ptvald32r1YsWJhxB31byHU+njsxAWqxwJfMSRSCZRCHTPwPs+HH/ti+xYoJmR9p7ZsO79JCHgS/CcASiCUgKgjjgUcCzgWcCzgWOC/bAEHAI3M6DsAaGTs6LQSpgUcADRMQ4VZjDHmqP4vemFWve6L8bzCZdqcAaPvam2QXACUrE+6uMfEmC/TeE8GMJJ8886bN0+KFDGToDDe3Dvwab7ac/TvjbEeiVKq1TZBjTQZxD3gBcQ4jASjyf8oqbN+BRRD/ziMFvA5BynQeyBcAMEPwg2vQS9Bt57fCKZYTf2iXWhlOhm6f2DYSXc4FmPGjJFMmTJpsKZw4Zwybx6QNA1qFMCSTtWRFWM1gLqKXrAuLYDQ5wFhARc4dEiErEICn9Q7wWAEQTKBGPtQp4W3Psq570X9U2YxMr78E5+4atYTY4sXWU3QUuANM7C5GpR2rg79FgrvYXkVlEuGgmDfCha/IOXHd9Y2LwGg6oPDb4fNtGXIh/nzv9eg48yZ38j27d0BjvWSCRNOSixwvRxDPwPrM7c5nmtyy0snvkIPwLCEjoQS9GTfCIJugR+0+x4/W4CMx/ABiQmBsR07dsjMmTN1P5j9O1BMShJByb61xgQYOViqZuskFrvfNGRU9BjJqMz5U7BQQem2uK3uO4GfO7bcIBuOrouTcKdJ9qayW+3DtWuIq+Z7SESUzbyOkZTKM39BkK6fx/anoQQ+qY2h26HBxcD9NA4DuGFTMQD0J0XmozBwRW3vSlgmFjzhEr4WPYNsXWRZEnCsDPo8M9wHFzfG/k0oUGuc1+8XM0nbLenktg31Zc/FXXGqLcOvRlCOfRm3SJHBGJcoJMbKCD7sQxj3eDgwnwmNkC2M/aD27t1b+IxJvnCCtYZaY3EP1jERU0EMfEhz39zKnD9kfd7VDaznE6nQE98hXaBDv3NwqBRbZX4Yoes7XeAdcSzgWMCxgGMBxwKOBUQcADQyswCvI444Fkg5CzgAaGRtbblFr14NZMRP+DL5xReJvXL6VbjOVsneYxKZVq1aBe0ZE5907dpViiJjBV9SY4GAsHxSY7MlBwAFDiL16/tADiZ1Se57MlmffdCQ9fJdr149AD2hAYugRvLboVmfL70CV9lY86W3dEUxflnuV+KfvRqM9fkp4nJWAEpN8KMJlFcK2URvHXhF6OpOsIlZtZPyor1nzx64mTezx6h79xLy99+Z0DKBDQIcf0AjJ5r1ORBgXVovYAcin7HSbH/SJEQQBAaES0AvP/ss4XE16/N91AUDUbM+84Lp+I2vHOeBC67Tmg0cnUncg4fANRvIZZhyHOUegNLGVOB+mum3BR6rtWpZ14chtbovkfyLsmqb37a5vuy6sA0lExeyPk1Xc5P1uWDBGNi7kRw79q3cDOAyXcXDUmCJDzystqONbPG6Pm9G87dBrb4NxfolILWu/F5bYNjIiI0PggXqFa/NRYsW2azPjaC1Mj5kfMG3C3y8MM8b3y7AJMQxPGYpA5fyrhp7pZlqYc+fVv1vljrrSmq7EPwZdfA1+W7OdzrbOe8DMdEZ5I2Yt+Wy8ogr525xVWjhA6569hGDaGtAIXhUFcp5mQ36OjRhf7HRFs36BKCq5wIZwAyLwa88YcrfKPck1LJ3Z6wndjXw+VWhQgVtj7RIvz5wID5EhPwoQ9YnEGUvkPjZsQxSYXVGGX0wbtiKsyjxvF9fquzjXDHHBfimDUijiBZ+1GBiIz5LaPeCBQvK3Llzrd3JXH6K+ph0us9FsZyWzPauvrpnwiTEus1tjnHuguKZ6nczuPpmk1VzOxKTtdxUx/4AMHDvI8LkR444FnAs4FjAsYBjAccCpgUcADQyM8EBQCNjR6eVMC3gAKBhGirMYoEAUAJBzFTLuGX/RGFsvwIFCugX0GAAKF+YrTKVKlVCtvWHhXHi+NKaGX6mSQEMrwYAJR7wxhsmg4jAU+HCAvZf8q1N1qcF6MaAUjoC1FKCP8kVxgR0ValpvvDSVfaxJ0O4yib3aClbn6xPMsUstqe1nI0EKj3BaLKAmMHoFrlwm86tkxs31rBftJ/f91jYL9pk/7377rs26zNfvmwyfXputEqAiS6t46GRFWMNIKtKXrAuDZiDzwCsu2i67PL7AOcflQxQMkHji7EXdZp766Oc+y7U/9MspRNgPf4U3OkzmHMD2Z+NdaFYd/FbF5mOTTWgtDOhtqlQYoLDhvlY0fmLXpByH3XVNifoPPLgq0K2VzhCdqXF+vz22+lwf++N9u+RceOO41oH6Dtksh/rM5c8c5xAE0IbQN+CWqzPZlhfewLnf7fPFsz2bvyGHYlIfNYnk/PwPhVfiEP6Z7bHtwvci8xSTDjles0jI9OOkkzKBNjy5M8jnRfcZs9FAkArDv0s9913n76X8X5WL1t92ay2Y3wAflZ7x8f6zF9UPLNmx++C9zehv6egsV5FR4QBAIKLZn0+8JA5D8AIdNVpiNAK4QHUVqu8BdaBci5UgPJq8OK+WEsoZPk/99xzQtCT50oQdNWqVQkL2lvI+hxhsz4PXsqE+KjppMX66kIAzV+W4scNUPalNDpRFNivijYTg739tg+Qturs3LkzDuuzW7duEUkyJ0LWZzuoNRZdsH7MOmyKLpnczn3LHfYYu9t3EgP/L6Sm8D7w7sFhNuuz3vrSsuzUotTsknNsxwKOBRwLOBZwLHBdWsABQCMzLHgdcsSxQMpZwAFAI2vrQAAokzbwZfKfCoC2b9/efvkPBoDWAq2M5/gqfWv95EkE3uT2m0kLC1OSCoAylqEV6xOHkp49E2YNDvPQdjG69vqDHnURlI7jmFwxwATWsT7B6tOMLiQ8Mn6mQ+i/Q44cORIw1uekTZukIlA4gh9NoYRULnkuCWN9FlkZowEnsj5XniZMEp7Q7dk/1me3bsXg+gz6oAY2gD4mynML7zhWKeMCwLr+AM3SegG7cgDrVph7x40Dnw+EPs4/JASX//3PquVb0s3a8x7qAncJxPr0LFyEJErlzXlB1ucLLyUpFAKx1vugtDH1Xuhh6Lp1cH+v7gNmq969WPIvNJMR3bIZ8xrx/cIRMiv9Y32S9XnyZGPE+vzKjPVZcz9iffoSBVXdfodsumwiwOtxgJZQ9qsklHeJS1Nhh7xeW8AmntGwp4EdicjfSALkH+tzA7KaBWJ9Ik8ZMpab581wGMiJhY8XZuMGsLktlTF//GJ9tny6udRca8b6JOuTINCMmTM065D3sAzpMsqI9G+ZrM/sYDyWbuQDrnrcLwbuGYFlPjZXgOIkNeuTZ084OLh45nwvrmSwPk+i6Ueh1lzojPXfgx9O71m6dKkd65Nu73R/JyAaXDbB7qDbe4HE/x3NIBXB+hz5x9A4YDow6DixPiv/xriw5riQrU/Wvr/wAxM/NDHMCO3OD2v8iJJ84eT6CJoPyrEoDP0SmvJCZqtnzPu+WJ+5Cohn8pSU70i8I/JjlBXrk0z8AXsflnNugveOOBZwLOBYwLGAYwHHAvEt4ACg8S1ydb/x+uSIY4GUs4ADgEbW1v82AHQckB2+hN544416GQgAZcw9qwyZWf5y/Phx/SKbO3duYSbhcCRcAJQemS++iJfpdObLdLFiAvAtnCOELvP1118jYU0+fU58CY8Y63PJUp9bM2N9PvVMqmf2DW2J8PcyxEOgDO/fIdbnPV7WJ4GvV6CcBavO/CxNNlTWwCdjfb78e3+54AlvfhDsYiIWCyApWDA7ktIAddSgRn4sx0MjK0xK5CrlBesAgFqsT4ZhbN7cBy62bSsCDDiBGFtQt763Pp7y7i4A+8B+pBhI3uMm0w9MYA2K16grjAsbrhDWmQytDCXgVQ06DUrsCmQ+sPnM/uUvdk5Kf3CXtjljfY45BDYzaZBhCK9jK8M7Y31u3doTGeTvQ8zV44jbaEjO98baGd4LIdZn/+OTdKtk+A6BcuzZtxbQDQdx/rCTBoFpC9iPrNjEhMDYFvjwW4xisj7Zr/hCAt1dd/nGpEEDwccLsxRDF1wa5JJhaV+XGOUF2Irll/aLbrRZnwwFsGzvYuncubO+B/De1jDLDbJVIcGRugLm9mviSp/FHKsipcQz94f4XfD+/hvLflCCbVTyH0ODzQbOx931XrNtsj7r3pBk1icZwDWhtHdF6KfQULgyY2n269fPzvDOWJ+hWZ8XASQPAlidBS3HygGwPjuD9XnLhrqy8/xWbPPJ91itC2VfSmOqFQT2qzAfEaYXMZQTsj6ZXKp48eK23XviaxYB7+TLTjRxE9Qai25YP5r8Zq+iBWPnLnE19guZ0OnuVGd98t776v4BduK5+uvLyM+nFl7F2TlVHAs4FnAs4FjAscB/xwIOABqZsXYA0MjY0WklTAs4AGiYhgqzWHwAdBICAnbo0EG/0BEEZAbxYfRF9ROyQSZMmKDjZ1atWlWDjf3794f7rMmesooSAGB9ZsIlCDR69Ghp164dYvrVkscff9xOUEHWzhvwB7/11luF7XXv3h2x1UC7SaKwDt3XGwBBINhAICAQANoWqA/3/fzzzwGPwH4nRcIBQJeBNFkRb/c4LJJ0ILPxIyJnk0lUob2tc+H5NG3aVHbtipu8IynnYZVNAHBVrCbGci910Cr0D17uhxvnnDlzbGDKAqg+AFhVBmNP8IPQwxroadcpeXZvPxtsIgi65szysM+ewAznNMeH2qtXITl1CmiKBjY6Yhn3mgm74SAFDWAv7vt9YJ2rGsCktfjtMhmFjCfJOZg3L5LKfJGwEQMgvfsllE/vbaMwQB8wEy3xTJsurgLFTMCL8R2HDk9SrE9e1Z2htDGVcNtx6OLFSC5TxuwbM7xX7oms5YuzaLu32dJYdl/YgVKJC+M+rlu3xh7bhQtHAZBqIrt3z5aaQNkyNN8uBVY0scez9q7Osv2KCSwtQvOE/DT4heVwoHCX34cdsnptkQ22+BD2xPbExARgf7T7sRlxZAOxPsm8zZXLPG8mYRo1ygeyGUtFlhdbLVVVNXv+3PJqM6m0Jp/uf8lVmZGx/A35ZNwnYPHm0GVi02fWLvI61mfuFWBlVjfHimErAFoHj/VJCJpnTsAtJ/RtaOj7oOd/k8UFJqAGwTNlF8/b7yYp1ucfOEJ3qDUX7sH6AWgoIeBoJXZLj6xYL7/8ciKxPvERh/EfcF7M8D7uSAxYn7Hy/qG34iTO4gx4EGr1pRJw0XTlzXHBtzTZuzdur/hxbMCAATYImz9/foQwmRe30FX9woUqb0I5BhyLktCZ0JQXA6FBPMNeR8iErOYY47r3zEidvvif/S+nF+uYy1aGd/0xys1PF444FnAs4FjAsYBjAccCoSzgAKChrBP+PgcADd9WTskIWMABQCNgRL8m4gOgdAHPmTOnfpmOjo6WPHnyxAERGU+vZcuWen9GpMAlmFkIfpsEd1hv9mxfTDnGVuR2xta0gLpceNu3svSybboFk63JhEV8sbViuWWDfy5jkYYrBBfqwz+RyScISC5YsEAfOxAAyjhxjI/J/lEOHDggZFHSpfLsVaCSoQBQkoEeeEBwfubLdHm8VBMMTY6Qtcrs4VmzZtXnSFt99NFHAGbCQGYSObDnmxk+gAtgiuflV5Pk1pxI86m6+9y5c/LLL7/YoJQFfM5ctEjaYaAIfpSFjoQCB5Q5J6dL9XWFNdhEF+M3DwBs8XBP4sJ59Nhjj9lzvVSpXIhDCSRNgxrFsSTgFFnxANC0E/PEAEjDdwuGyVyzJq5LeY8eyBtNn+N4YuB7gKuCF+zDfHUDnTROm4V0xufW7U0ghEy/G5oliekHIqO2K+1LO9eBzoUyaTRDQFjXR6HyJ6XopJu0zcuszi7jj4yOA1ShSlD5A1mp5841M6vPmvW17Nx5t1y69BAS4vwtabNekjyTX5GCqzLptguvKyLDT5puyuiCPA5lv6itobu3wQ6NvLbAfznudrBFGFg1AVj/eLJ0fWd4ivhCJu5NQNkJRlNvuQUu37+bpYxTCInR86w8qh6XKGVmNC9erajcsqye7juBn87bbpZFW+aDzdtc3wN4n701tpXsUfsxRqfFVfEx31iVrSSeRYvjd8H7ez+W7aEE26g3Q3dCg4sBNDBOHEhkAue2cIWw6sdQTDVt7xpYJnY18GNPx44d7XNliA+CysHlbwCffXFPNM9r+/mMcgcyvLff1Fz2XoTxvcI75hRoVSjHvhwmau4nMCZRZogIhoqIL/QgYIxs2pzPLWZ7jwzrcyUOxSvDGou+WMcDJBVEJzVDPF8NbuN6d/dEoqyIMFuv/mROXjkhT+3pbV8DjMO8/uzqq2/QqelYwLGAYwHHAo4F/mMWcADQyAw4/nV3xLFAylkg0gCogXc9V20ogKnrVvGmSBfWayHxAVAeI1QM0Pvvv1+/+BHQJBhqybRp0zT4SCaSldzDAkD5okiwbsmSJRqk+x1v+oyxye3p4A9eE9Ssvd4XaIIFjD3KfUOGDLGaT3Q5ePBgXefjj/lqLSEBUPalMLIOnQD6YiU+4vGo2ZEO+8svv0z0eP4FggGgZNjBMx3tioCspN3f4XmdLFm/fr3w5d/qL8fh4MGDyWqTlQ2MiTs+wLVte7LbvR4aiJ+AxgI+Z4FN9hqQqJIAjgl+dIDugh68tF/u29neftFus6VJAlfZUOfF9i2WWnR0WjDF8iOcgsX67IOqvusmVDvh7jN+w/0BAJrlou1qjPHcAfYqwMtHHzUZx5yDJUEmA3aTQOja7u6F+gB9dBu4FxIMpRgA2z2jxvhi/2XLI54Pkga2r0A7LaC0MXUAlLjqp58CbMptXh/p0nuk3CPjpMCyDNru9+1oJ4cuJcYHRCMQE9heYgPby5YNw4eMFrJ8+VIkBBPJ3GcB3N3L2+PZdM+DchDMXoJfuESlOpT9IiA3/gJs8AIU16u2RQEAyd9gRxhCZjEzfnP8ZyGgJz/uxA+xAXwUcYfNRDocE7I/aQdLPLj1zMgxSwqrIvoaT5suWm7/uLmUWmVmvq+4Jo/878DH+t5ohVTIkyGvfKammP0tiA8YuYpjHSB1ulhxDxosjOObUAhDjoLmgRJwKwidAKVVAovNCMyYzWw/Z37xfPpZ4MJBtm7A9jugtDeVwDMB6GAS/2MPGf5MIhbfrv71DeMLcbkLY1Ms4vZmkjf+iJHKq3PJV8cm+RcTYNz6mrf6UnYxwi8UMudjp06IR3s4TnH9XKN3gnXvJbN75cqVcQtd1S+CnLhQbeCzCtYXXlVLya1EkNP94MO+8BaI+exZuCi5zSa7/ldITFZprcl8Lo6PGO8cHCpXPFeS3a7TgGMBxwKOBRwLOBb4L1nAAUAjM9r4F94RxwIpZ4FIA6Ceed4XXcxkG0C4HtdJDLkGkhQAdCOy95C9SXCHoEN8eeihh/TL4RNPgEID8QdAP/V/y8e+zz//3H6RZFIQf5k4caLe17VrV//NQddXrFihmaN3MI21V4IxQBk/ji+wZK2SCVqwYEF55ZVX5JNPPpEePXpoRg/3T5061Woq0WV8AJTe+2R0EeCgNmniy+ScaGNBCpBR+NRTT9kMWQK4M2bMCFI6/M0a1HgdIQrgwqpBEwJc738YETZp+L24diUJxs9HXE8L9LSWX4EJegPmMMEPwg2fQi/hhZouxaVWm2BT2TU5ZNLRD8K2xb59+6R169Z6fnEO1a2bVzZuzIiWCTBVgy6CRk4MvP+T5enCIfS9C16znnGAsIBhEcNHLhY9/0DkRoIYZLA/n/DYnomoCxBS148BEDoY9b14mbFqtbhq1jPnBVlgHbuIER8VStikvYXAVn+oBTCRW7gGimTZceKQlrxhtxSYWkkDlDXAzJx9MjzEkaEqCDLOmjVDj++cOZNl//47EGJgKOJhXpLoMsck/4/32sBniY1VZRJiuVIIft0Jtfp2L9aPzYUdABJrW0TBFg/AFqewIxHhPYXhNKy5RZZxICY5vv8IGeDWfQGJ2jUDls0bu0T2NtovbVQ7e/5UbV9RGqwqZ/e/366u8s0PU+3EP5xj98bcJ8fUSQC2e8RVpo09Vq4GTcTYsjVIz1dhe30o5yWVZ38UGlwMxgOuUNVu333PfcL4n+EKAe9BUJhX27wRlouhoYQfe+rVq2fbgx97yNYPLrvwzGmJ3eZ5LT+dURpvSCf9dnSTE1d8feVlgMtGSkM5/hUwxpk7m+NSrBiY33Ow0U/IrOeHNcszgp4Pw4cPDxjSwK9amKtfoxx7wT5nh74CvQhNefFM+RIM8qLmGIP9737x5SDgecr1bfeF7XLn1hb2NUDm856LuFgccSzgWMCxgGMBxwKOBZJsAQcATbLJAlbA670jjgVSzgKRBkDZc+MPKMhu17UGAC8iYfWkAKB0u+ZLd9++fQMemgxPE/ipq/f7A6AECf2FsSpZlmzM+GIlKWJM0MSEQAPdEelOf/So7yU+GAC6d+9e+4W6RIkScVisPNb48eP1fgKjSU2CVKJEKQERFcluzJdpRARAe5hXAKSSI2TXWoxChghgmIJAAEtSj2Es/Vlc/m6Od3cX48iRpDZzXZZnkqN1SCdugVLWctb338sjAFEIOVAfgR6DMpt7MwBkdC+m9t11txy9HI8ChnKBhPOcSY4yIVMK53S2bBkR7zYHWGpkfeaAEm7xooqBGriKbTrJUQUvWIensBsYlgGMJz743rAh0thsSngAA9iYq4lf/RtR34srMDu4ZoEh8ZUGxYuVQRzQ2QkbCbLFg+3kBRLypY3LQUdDT+Ee9vzzJhsaZpKsuS5JiSFPanszsdTAvY/omKsomqgwPMZPP/niuK5b9zSu1zYybtwOic3ikZzvfAjWZ25zPBErs+vB4XIeADc/2/iDX7xT/QgCtbujzxY6buqKRLugAbCtW7fKzJmm2z3Zn3TDjy+8Ld2L8eE5UwmCMuYphWDzxUFXZGja4ZJRmfMna74s0nJWA3suNlxfTmbs+lrHXOb8olbIVFEWqCUYn0viKjEMAKg3TmP2vCE+YBCSfghqAZ+YQIIvgCFEJzm6r7cNfLrKVRbPgoUhaiTcNR2b6kA5F8pAX4degAaTU0iy9Sioy1Y4lMQ/9jDJ0Su43gggxsrJK5nk8d/SS921pWTJqbiUZ54tLgndl5KYqEU+QfgFPIL4kQBhrPFhL26vGM7AH4Rl+Jf4z7K4NcL9tQMFb4daY0HgNnUY9waY/u7mLX1jjIRH3JaacgExPV//40Vh6BHej6usLSDT/pycml1yju1YwLGAYwHHAo4F/vEWcADQyAwh/p13xLFAylngWgCgKdf76+9ISQFAmbiIL98EehjLM75aDBm6wVMsAJQvslz3F7rBs62yZcv6b9brjMXJfeEAoJZLfnw2ZDAAlMAh26ZOnhz4hapSpUp6f7jujRYDNDqaceHMeIY9eiC5CwCp5AjZbVaoAPa3Tp06duKo5LRLkNN9by/fCy/dHH+an5wmr5u6ZGvt2bNHx6K1QE9r+T4YzBUwDwnENIMuhR5HApzHf+tpg003rC+fADQJdXKcZ+WBaFlzqmvXvMiqnhFVCGwQ4NgdqnqS9xkE6+7yA+uALnqAR5HdOQgUO4S21XOQ4DtIzQnAd+MM6j+F+gB8NNMxH+p7LwPazjPxU3HlKWTODbpQD3hBjEDU0SA934DtraG0MbUHdB90OlAwsut4fShlSOmOP0j+eXm03W/dXE82nF2DUokLP0qsXr3cBrYXLBgD1+QWsn37Z0gyZkhs55Vos649nlW2t5KVF/fqhmfjbwMo+1UKOgS3pAtvwA6ZvbbA0vM2bObCzkSEMSmZ9MaaW2QrMv6nvzCXGpMaIUSvPm9+GGFUD6uYZw5CEhRcKOVVBezHPSlKSZNX6koFL3BLV98R+16St0a+hTay6TIZozPJ0DTD5QKzu2f/SVz5KtnXsbt7zyDZuQ10ayK0CJTzkkDhy9DgMKSBznvGvC+uHPnM9pEIx/PK0CTFA96JI3SBWnOhM9Z3QUPJ/5AVKh/ihtAejEHNjz1k2AaX2QCi+QyJxVyPlSnHMkjVNXB73z8YjG6gy17hDLgPavWlHPDH9DXNceFHgnhOCGARxwVh6THw1VdfWc0lY0mEFReqYFLoseCYfArlGKWsGEB73c89r0Ml6A8duQuKZ/xE2DHl++J/5nNPzpA6v5a0r+H+CFnxt+sv/yLOumMBxwKOBRwLOBZwLHAVFnAA0KswWoAq0fhH1RHHAo4F/gMWQHxOfZYALRUYiSHPGDHa7P1ITKQQ69P+7b+CJBL+P5O0DvaVAmNTgUWqwJLUajUANqhehXu9ws1eIaO9Quw4hRhyCmCCOn36tELsUat4nGW1atUU2wYAqcD+ibMv1A+3W6mqVZUaO1apRo1ClQy97/z582ro0KFq5MiRCsCxArCswDBUffr0UQhBELpyiL2gSSl5b6wyXhmq1JmzSmWIUWkGPquinuuvomJiQtT8Z+xCTFq1adMmBcAkTodd2bOrcRjTXVimx55HoQ+IW31+dIzqc+hVddZzRsVExahHCj6nHi74rIpJk7gtwPRT/fv3VwiVoI9Vrlx29f77l1SLFufxuyD0NWhnvS8Sf4BCKXkX0OEQtHYOmkmpNIOUinpaqenfKfVUBaXQJcXL6b77lHrjDaXy5Il7ZGMy6j+Dbbw0MI2iHsJiGJbZ0fa6X5Xn0SeVWrFKV4pq3lSlGTtKRVUoH7eRIL94Z3gL+hWU6BUtgO6p0r8p1Q8G/+EH/IAUrHxYyZNd1YVKv6jsabOpAUVGq+55H1BpokLPa4AyCh8a1K5d25THE6XSpr2kypWbofLlK6iefvobNXGhW+Ue86DKlnOiPk7a9EXUg8XeVi/kbK92YUtX6Eq9R6lqWL79k1JFH8PKDnNjVAfYYhRsUdhbKMgCoT/0HENoBV2C9xLEgtTXqH+VZcuUevhhhbLm1jvuUGoU2i9ZEvbZo9TvfQ+oZ+c/o6ZqiylV6sZiKu+QjOq3tL9ikJRqnPVG1ebAPWr4/SPUli1bdCOtYu5Qoy6PVsVpqhLdlNo3y2y8YnmV9v33VFTTJubvOH/X4RcmiVrr3docy5HQMt7fCRfyy3LlefhxpTZu1jujbm2p0oweqaJKl05YOMAWXn04VfU/KJ8COaEDoXdCgwkSGsFeDyuEEtBFGjdujPvoWFWlSpUgVfYol+sJPFcWqehopbZdMNTAfW6VQZqrmZXfV8UzlNL1LuIvbsfqEyguIZUOG44/p9QpbMyTS6kRE8zrxXoM4X9chXAtChneFVjGaDtaIfSIQpgU/exAE8mQ6ag7AHoYyudeL+jLUFooZcWY+o0ynoYhDhzExI9SUX3xbHltiIrKkSNlO+J3NLi2qxf3P6GWnMbFCamcqYZ6rfh7qlaW+n6lnFXHAo4FHAs4FnAs4FjAsUAqWyAAKOpscixwzSzgMEAja9qkMECtREMvvvhiWJ2wGKCB3NwtBmi5cnSQjSvhMkDJ0MTtLywtXry4fRCL4Un2XiDphAwYbJeu+OGIxQDNlasUMMZwagQvM2XKFJ2gicdnvFWAnjrNxGNqAABAAElEQVRZU/Aa4e3xzF+AzNDVfGyxNh3EAFPy3yAXL16UtWvX2mw8i5U3E8H8nti3z05ydD9Odj906akF0nRjFZthdO+ONrLv4m9hmYLHYnIuy909NjY93N+zgdWXCfXJ6hoIDcVYC+swcQp5fgBDEW7TmrEJBqUbwSsZtmM7vFSRSwxz1VTkEkPinzhV9Q8DtEz/jOYuMN6MX81y2sW5d19xWe7uBYqJ5/MvEjYSZAvJkpOglrs7XZxHQI/CBM8953N3j812WYoOGCQFlqfTdifr9s8rx1AycTkCxvJPP822x3fVqucRAuJ2mTDhV4nN7pKc743xc3fPKO3+GCQn4ULLuJMgXNqxHmEemfk7bNHBZ0sXGbTzEu8D72UAIm139zmYW3v37k3AlmM+snvuMVngHBdE2UCMUrN9Ayzdc89dlJfTvmq7u2fKm1Gaf1Pbnou1fy0hkzZ/LF26dLHvayUzlJJv1XcY/wviKvSKz909c07xjHhLGMc3oRzFpr5QMj6p5LxOhQYXxncli9QVhQRKClq8rHi+9XY+eDV7D3mDX0NrQ8m05BFfgp6CBhMm0mPsaMvdnexPskCDC1iL7kFwdzcZlKdcmeSFfeml1uoi8t2JaXGqgWBru7uXQOeKTEFCsDxmUjBGcUGkhziyatWqOAnmmN0dH1TilLm6H5tRrRXUGovGWF93dU0ls5axcZO4m91sPwdctRuIsWZtMltNXvVz7rMybP/ztrt7hTW5dexlj+FJXsNObccCjgUcCzgWcCzgWCCOBRwGaBxzXPUP/IvviGOBlLOAA4BG1taBANDtQFYIwNWqVSvOwb5AWnNur1+/fpzt1g8mAunYsaOOh8ht1xoAJRjFjPWBdOLEibqvTZCBiPv947bRrZLnQUA3vjC7MGOK8oU83DibFgDKelcrBPD8M9LT3X316tVX25xdjyCnu0Nn3wsv3d3nAlH7FwiT4OxERh1m3LZAT2v5HnxaK8HXmEBMMyih7v1whe69s5MNNtHdff7fc8O2xHT4cZcAosW5Q+3SJaccPGi5uxPgACIZQTHgQ+y+ww+sg6cvwToCN4hGIenSmcAn3d0/+AD74uEFjAnKRD6uNN428qHMJICfAIMMl8vM7p49rzk3mPTkmQFihHQ3jntyy/CzJZQ2pt4L3Y22J+EY+fNbwKwhxdrPlXzf59d2p7v72jMrUDJx4fW3YoUvuzvd3Y8fv1nWr58opUt7JHPfnwB8+oDsyttvkyVIkEIzEML1B+Jehefx+RdhBwyXBpIzwxZvwA6BsEO/rtEdmB9rvkfsWGtuMS4kY8z6C25FMnQoIC5gXJgaOg4wby/cTvGgQ9NyzZDiyjt/opU0fK2GlF6VXduF7u5Ddw2Ul155EW3E6vlFd/dXoobKOcb5zPqNuHKWtq9jnYQIbvgJhScEv3vBAGjAje7uOHE5Cw0szBLveW0EQgHkNNuHu7t78BAxEG4gXCGe3g5qzQW6u28LUZnXLmNKW2FT6O7+2GOPadfzwNUMzNspcsVVHLt97u411maS4b8PEsaMtGQrVu6CWn0pg47E1DPHpUEDJOJaY5U0l4wd3bNnTzsBHt3dmaQv+XICTTwBzQIl+FkEOh7qgaasGACa3Q89Jq60Gc0xprv7R5+IEf+mkYLd4rX15fFJUm1dIfue/PSeBxDD9c8U7IVzKMcCjgUcCzgWcCzw37GAA4BGZqzxr74jjgVSzgIOABpZWwcCQPft26dfwJl4xz8eGF/6S5YsqffBPTFOR+C2rYFDAkPPkfoFudYAaJwOxPuxAOxO9qVVKwJTcYXx+2IQLJHZfMn68Zd33nlH12vWrJn/5pDryQFA+fLdq1cv++WbDCgmYiIQmxwxTp8247vFZDFfeGORlGf4G0mK4Zec41/rugdBtfOPwWiBU1MAwjdD/D6CHxWho6En3Wc0w4ggExNqMMv76EOvy2XP5bC6yfiOnA8W8Fm1anZZsiQD6hLUqACdHlY74RYyQF10Pw2gDgCnBuuyAjJ5E+sA04AZIfauCeYAo0dCMl8mcat9A6ely4Mkp+ujHfeTAPu8VDzPnO/jZvS+rbUYO3dZ1RNd/o4SD0ItgIlXCrnSK4Br1q1r9o0gYMEaeyTvxPra5pXX5pfPj42TcFhdvG9s3rwBbEszu/vs2VPwAaMTwM/npG3bUxKDrPH5F7ezQZNiSBI04i+Tqbgc/bjNr2+dAcgeAKHQVchrC/TL3RW2CIQdop6/nDhxAsmKFtvAJ5O8IQyIfxG9PnWqCAnmPGcqvgEJbqFaDNxe1lbdIM1UC3v+lL2ruFRfXsTuf48dbeW9T9+VokWL2mU6pOsIT/n9iNW6Dn1vYV7DZGXWqCvGsl/MxhP8nYst1aGcl9Q7oaGZzZ5p05FEqZzdvrtdRzHAbA1XaEZg8fZcAM4o3yZSef78+VK5cmX7XBnnmMmkgssqPEsaYrd5XuvPZpTbN6eTe7e21R81rHrA+4VPnpJQzs2yuI6y9MGY4AMActrJZ59h3DEfLOHz7PXXX5csWbLovvCZMHDgQCRCAlqeLHGh9vtQTDrdZ1zA0h+acO5g4zUV/aFj9FiA5/nNMQao7n78KTH+/vuaHjexxlef+UX4McRKOtd6SyNZf3Z1YtWc/Y4FHAs4FnAs4FjAsUAyLOAAoMkwnl9V/LvviGOBlLOAA4BG1taBAFAyKxGzU78U1q5dW5hoyBIyodKnT6/3tW3bFkk+RglipNnAKN3LLZDgegVAeS7Dhw/X55A9e3bp3bs3GHQfyN133623keVHt9tw5WoAUCZzYeZw6+WbNn322WcTSfiReI/I6PF8PE5ceQubL7xwZ3X3uB+ATxiIT+LNp3qJv/HiTqaxBXhayxk//CA9/LK7P4WeHoYL5eRjn0jVtQXtF+1Hf+shhy/DTzkM4RwgOM1QBAQ/c+fOKGPHZoQLbibUzgMdAQUqGSFh8h3PBwDq8nrBOgA37t4AbY4hV/c8EVxa6IepLVqIIKdTAvEAfXKV8QP7bkf9HWYxY/MWcbf8P3tnAWdF9cXx8952wS5LLp0G0iAhKAKCdElKlwqiIojYgRh/CyyQbgkFJBXp7pKUloala+u9+//97sy8fQu7sCAsxhw/Z2fe5J0zdx6+7/zuObU9sCueauAZs647RkoLyE8hclQQomrAhOYoNFft2o9iN80Th32nz3pBZXmvs8q20lflWh2o3trfQ52LvzlwIfRnAatZs6aZ93cKin69qM6fb6Lefnun8s99RmX+qZeKMitDZ18Todoc+VRdBMg+gHZA7OoBcY9gnpwwvkxiLOIBZ90kpDcxvsxZC5mg1bd+Qd86hL51rVFJCIG5554UK+ZV3R2bH250TLWXjsoBAsf+k6FoelVu7v2evlh5c1E1aP7XqgKq8FhwvXhACTVPFuEeHQH47Jh4r1CYKmXFHodp40Z7wCchKDrMDcy9YaOKf6xa4vGLllKu+QtusEfSVZfxEfWi1P1wwsb74J/Bb4QOObKgTp06nmulYp4xTtkOAXy2ArQMwSYh6hjSTLyA6u4V1yUtVBaDtYPgD8HZlnwJSmXpj/6Y3igKBqYJNT9WeNmECRMArfN42lK3bt0kowS8Nr3FWULoknCjzUZJsO23eIw7s7lrOgpE3feQ5x4nPFFLubfdm7ZYV/RnzH713O6nPc9AqQ251ZRT463V9tSOgB0BOwJ2BOwI2BG4ixGwAeidCa4NQO9MHO2jpDICNgBNZaBSuVlyAJS7UoXIau78YR6I8sXeikTmRSuPsYQWGOI2HMJIWOQNDv/OAJTXyB/fuXPn9vwIZl5HVp7nsOpbsVsBoFTUMscd1bUW9KhXr57avXv3rZwy2W1dv/yq4gEydP4+qsUqPn7P87sl29DbWEgolVyez2kzZqg3du5UhTCklvCDmrdN8MXnflNVN5fw/NCut/XRVFca57lQhEqhYJa+R/7+PqpnzzB19izBJ8EGXwgchd85c80AqHvAC9ZVAqzboJCDUKkaNRIhG7MsTJ16/XndEE/FA8ZZeULjHwRM/cXYzn3ihEp4plvi8FdU9nZ9MSCF3JHXHzsOi0bAidU0YML0Ffjuc5hixqo87x8Yr6I6faOyLkyn405l454rqXuW+L0xb94sD3RctqwfXqQ8qSZNmq3CMseqyO/6Y7i7UTU+apWfqrS3k9oRd1wRq/aFF4KzbYXho/EoxUGF6YlFdsRiNOLppf7DZteZoTz93ZNSgakVCO3ikS7A2w4eVOrppxOBb6ZMAHAgcBRtuy8Atr16Rb3n94EKEbP/ZPZVFcYWUdnRbireCq/Loj5d01c1b9E8Ufntl1V9L0NVrFxQ8Rn7qviACOM5hoI7ofdrioru6+04Fj0Hx3h+3S9zYPotnHcseXP/+WfSPJ8Eq4MGK1Z9T41Rlz4RXhbOeNO7w2/0SuHkyZM6zyf/jeB3HnNCU3l5bRoBHMa084j5GyrBFYHPIeqqK1h9eThAlURuyBHHvlMJbqOtvJ3T4BXhVlty/aqUL14A4DSqMb4Mrk1zzLzR/LfL+u5FASv0u3k4wl81fuvUglvgsyjmZ/7Vg97W/u6Nm1RClRqJ/w4UKqxcP+ML5h4aX4D0PfiqslT4+VaHqk8PvZskdcE9bJ59ajsCdgTsCNgRsCPwn4iADUDvzG22AeidiaN9lFRGwAagqQzUHdqMQ41TGhJIFeP69et1oYiUtrlDzbirh0G1X51vMxY5I2/HUgtAFyxYoFB53vPjm/Nc9ldN/+CtVjPxBy+Ll0yc/FcP+7fYn1DKu/iMpcrjtD9yMRaDWpnw4xH4dPjvlzaqZttreMDnwxvyq5+jJ6XqWpiXcOjQoRguG+W5Rw0apAecDsL+BBtPwNel6lip3ciNWigJj3vBugIAaT8BKIEoIS0hXjIYMAdCZfXppwrFlpIe2b0f+7fA/g7zGBmx/9cAcWB2bgzldb33QWJuRw5/7d5DMR9gao16NjTPA5jA/dRm8LWvcY6MOBdBE8qWq6g6yPP5cx4d92pbSupCU6k5B9XiS5fO84DP334bpI4eraVWrRoIhV68Sv/6jwCfhTz3s/D2J9TPuMcxOPj3cGKmvPB88HdOAT6+gDj4mbEIRmzeRhwuY+UNjC93+AyzsJHVvwjb+f3mbWSQzO6B90H6ujnlZy5nvOO/dqkhYcNVdsmh+48jGHmUP7lf5VkVottPNeyrm59Xz/foplNwEMIFoPhUb+mjzshZ3KchyPWZy/McJzzVXLmTHY5+Ec2iFhfkVfdLSB1Vb/gZePKmU2L0eUPFI7+nfkFCsNrrVaRFAMVOpfGbCize0xcaYB7dN0Vj/Ki0J/DktTKv8nPPPYdUBidT2CcOEBnDteMxXh3XReXn1OhAVX5DoHpnX091Pj6xrSuxRV047z09/y7cl2rGfUH6ZPQpLPQyvmCyituxLVmzZlVDhgxJ8mLPa/NbmN2MbevALQidE/PfwFOG0Fh5V0zD7XadEguaRWZTLhQIS75I1l1pwnUHjXPFqaHHvgL0z+x5hqnCPxzz53Xb2gvsCNgRsCNgR8COgB2BuxsBG4DemfjaAPTOxNE+SiojYAPQVAbK3izNInAzALoJBXmYi9RSHVH9SRWod37V22msG1K0JFWbqez79AvFoib/dCOMZFxnzkys/m3BqZHLlqmKZp5PAjCCsH0xBxV/WFs55e5fG6m+xfDoq66rqQrFDChJH3zwQc89KlMmHfI/gnBpwFQMU+LVO2fuvYBzLQHNHCasiwS4HACYFq3UG28oVJk3YA4yI+iCR0hHmcTc+JzwMvYNMPdHUxP6AMRpGIcCRwO/V/FZvWBavUYYCg9KlEpbhe0IuCzAVBXzv0FyhzpoyPVrtI3wM8vDW1TGkQ/ruJdYn1ONP4H8tamo3swXJmvWLANwNPJ8zpo1Ruf53LPndSj0zqnQdoswhP4Rz/3Mu7mI+gIFq9AEnXH1Ea+2dQCnPPYR4gAOqFWfgMYJHRCLI9joBsbnj0Pb586d6wGfy9C3mGbB2/g4ffFFYu5VB+4ZFaBUgtIIrKdFof9IYaP/+Ii6r1tudd/KSE/7O21tol7/qI9HVS/iUE87W5t5Pn9GjsYiHvAZX7aici9dZhw8yV9CtUHwPHACeXoz+G548uYGMXcN+Aaq0ijj+EyJ0aK1cu/fn/wOySzdgmUt4FZfqIR5Pg28F8kZn13CRRYTsr7zateurYvRJbc9l7ndP6nYOEigzetaeT5I1USez/bbGqsDV/GwmMYe3BFutaUAoHdoe/RH3HOkUEXxIh7L2lopvtzq1q2bJ6UL8z6/gQcstQXuEo907Rxh8+vwMDjvAyH0a/CkfQcL7rq58RKBMNsDt1nQ7OVX7mmeTz5bU6MnqArIz2t9Jz+1varaculGyPyuh8o+gR0BOwJ2BOwI2BH4T0fABqB35vbbAPTOxNE+SiojYAPQVAbK3izNIpASAN23bx9AydOeYa5UQvXr1+86ZdmtNtQNBVVCj16AX2aBI6q5evZW/CH8Tzf+cD4IspRcgaMfoJatC6BB+MEhz33h++Ki1bsHeqm8qw2VHYdY8vOZ+NOpCsXy5cuRx/FRD6jJly9ETZgQAIgCAqlywwfC4+F3xtzHAeeexxEtlSIAZkIvZBI9hhyKnyVCNsLFJk1QwmZP0vO6LwG44cLj08GxDQFqQhtAHwiqGDtd1AZDXj1pEMpVUu4lS5Me5AafdmAdeJIHMEFMp8bC58xFZsOSieAzQ/4jKsP/Gmq4UWhthOp/GP3aqxI3dknWmF948+b1ngJH06dPQgGc9kid0UU1a3ZABdXZqLItqe2BJjlQIfqFE4NVLIY9c6ByTTjvP70Obssu8EAKBq3h7gnYwP07Vt7ECMYWLlzoAZ/zUTTNO30Hd+eQ9hEjDLDG+0F/7LHEKuKuBVAaFl6pKonZfxyicjbJrB5ams3T/vpbHlPvfPdmkgJHVXyqqTWyAW1epuIzVU68V8zJOhk09Toj0fsRXgRugc+qmF8BT950LuBRY1Q81OCevoCcn+41a5PfIZmlxI7d4Fa8i2N+KDwWnpJNRX6GBx54wPM8lSpV6iZDzOdD1VwWhzOua/eVINVup7+qu6mi2nBxtec0hzAH3u8pcJQf0Dv8DaQhCMI0HNl4P8EzdNWzuQac7777rieNBdWnzPXMAnh/zagK/hyOTue5F4wMn5y0NTcUtq5PPlPx4ZmNe2zB7WvH/adts9TCs7+q6ltKe56BRzc9pOaemZnGrbBPZ0fAjoAdATsCdgTsCFwbARuAXhuR2/uMnwS22RFIuwjYADTtYm2fKXURuBaAsrJ79+7dPcWiWF24R48e6tSpU6k7YApbuS9cUAnvvK/iwyITf/C2bKPc+/ensMc/a/HRo0cVQZSl9LSmP6ICUCtA0XwAfIQxL8B3JFxUnx16TxVcE+75od11dyvFIhupMapyvQuyZMwYoPr39weMIfjMDH8fDjnlHTJd2f0tgDpwHg3rfAAu22N+v4JaTqkcORLhIiEbUhUmMV3ZHcPO47OY++Nf3oQnAfs2Gpvp/K+lyiXCLub9Q4Xv1NoBbNgDng/OGBO14XRqEdpRFazNAoBhWc+qyNefU9mW++sCR2/sf1Gdjrt5v2Z6iW3bflczZhiKz2nTWODoJTwTzdVLL21WAeX3qKy/tfLcyygUOGp++AN1KuGSIgZ7Cm6BuEfAA1dCiRpfIDEW8aUBLElIb2KnMfzfu4gWCxwdOHBAw2PvXVmbx7voFAsczZ5tbOFeq9SGcptVbanrAX2ZqqVXRefn8LSf0OfNkX3U/fff79mmqG8xNVPm4B6hAFHGuon3CgXLXN98l8JQ5V9w0vJwdBztJTCl/jJlY77H+MLFE49fpKRiQZzU2lFs2AeO8OqY34fpR/AbPQ1M5eGdW7NAgQJ4kTDhurjiMKatw7P2BOaN62KBo977/NWjKHA09/QMayPFnvUunC88eP/zAXpn+gapITD6nykImIPW+70PAfvnn3+uMiExq6U+ZY7lG1eZx4FvajixGgbPD7fuRV3Mmw8g5tLKOKRdK7yz5/XcY13gCIWt7qWtv7hKUeVpKT5Z4IiKcCtn671sm31uOwJ2BOwI2BGwI2BHQCkbgN6ZXmAD0DsTR/soqYyADUBTGSh7szSLgAVAWVX4VSQFZDEl/vhmkai2bdtqReNfaYxW+nz2ZeIwVhQ4SqjTQLk3b/krh/3b7Es13uLFi68Dn1NAnLoid18BDKkl/GgP3+iKUYOOfqELyVg/tFvtqKNzf6bmgv744w9ULE8sPhMW5ocK4wHI40jwCSmZ6gk/kZpDpWobrdj8EKAuQyKsS6gPePm7MZy8EMiOBRdLgG2BxyUxCB+Vazj2zZO4fzx4mHuRsRmHSsdXquIBIfFReTQccV9TuCfJQb0+UA/nDbsImt6DL96EHIvgO1bbgtJfURm6v6myLQ7RxXwIm/df3eN1pORnWUBo164dSGVggc9pgLtvAnzWhxp6oQooeVBlmfUMoEmAAU6g4K0JBS+VvezdbeG89/RS8F/BxuIguLMUn/Ggc67JVL9i5Q3sHFImrFy50tPHmO+TeSE5XNvbGH/mkLSuOy9OPBYSWB7fvQ3gvfofqpm0wHoHHAV9Hg5SxWfl9kCfMhvyqdcm9FRUPloALp9vfjVGxqs4QUGlDC0S71W6jMr1bl8UTrrg3QRzfgmmIM8e2FYQ8+gIKml7scBjrt/mqXgofj2Kz7z3ofjTWEU1aGosGht9ACfwZLwJQF+DH4OnZCtWrFBVqlTxXGuWLFnUt99+i+rtcSns8jvAZ2OsMyDi2fhg9cHBAFVuLdInHB/uSZ9wDltAEK2LWun7j0vIgvvgi+cAYk6dHxfZCzzGfjYIlai8h91XrFhRw27PRrc1w3iPgxeGW+DzEcwvgKetsVCVi6pe3FfPPcZLD973e2nMu8yCZ9b38YNrM6nvjnyW6vQj97Lt9rntCNgRsCNgR8COwH8pAjYAvTN32wagdyaO9lFSGQEbgKYyUPZmaRYBC4A6kBzQgh4NGjTQxXv+SiPcUDPp/H1ZE3M5xj9aVbmXLf8rh/3b7EtF7JIlSzxQylJ8TkXez5dRfft+QBTCD6r/lrli1bBjX6vi6xNVdg22VVZrLixL1fXsxbDQ9qgqZFWiDgz0gSo3ACCO4DMU3hG+H35nzI3huC6MlI2HmNSCdQmVsQy3bjKAnbe6sCDYFsRySSAe02i6xmBfrLP2jweDcU0z2udevQYKUC8VIQueMP/rNYV7Urqak1jxHtwbdr2Kzwu3G0PvmeeSENA/GBXY238BdaaRz7LdroZqx2XQ25sYgdTu3X9ANZkIPpcv/wA5Geuq776bpgIeOoqiSS+oqNVBJjjx15Xd16M4CpqgOsM1+MKUatSpczD0GmDSE4uciMUwxCxlHoi9oFpEhaLVq1d7+hhzvW7fvv06QLdwIaqJV0wEn6iRows9QbiK3KnIsllvn2ovHZWPGJXMg0v6q2JTE8FnkXXZVM9J3VS58uU83wHZfKLUNzJQXZWdGKbcAcVpggxwFZTeKEB0bWJX3WLqXakstGBbbsx/BUeHSsHcixYnheBUlLL4DRufCmPijE/gD8KtmHfH/H54SrYBBciY19P6vouIiNDpPVIuhrcD4BNFnVDYiNd2JSFYfYXK7uVQHGfwkQEqFs83jSi4P7wo3GpLFMSrfg9huDv6JNNC4KvBYwTYo0aNQl7a/J628P8RZltyXc+Wtzrjxg4/wqm4te5FScz/BOe6tDOd2mLSjyr+gaJG/8ELsPgHi2mFN9fdK9t1eZvq/EdTD/jMvyad+ujPN5MUq7pXbbPPa0fAjoAdATsCdgTsCFwfARuAXh+T21nii/8Bts2OgB0BOwL/+QjgC1Rq1qwp77//vpQuXfq24wE6I2rIMHF/9KnIkaPGcUqXFGffd8T5ZI3bPu7fZUcMQ5adO3dKdHR0kiZBMitr8uWT6QULyhV/fymCtc+74+XIqaHywpGP5Xi8EYsiISXl1Rzvy+PhN48FhjfLBx98IIAkAlgivr4O6dw5UN5+2yE5cjhxhobw1+EPwP+6qRhgwyGoi/4xjmXeOikv4vxAZMZFkXe6imzebJwnTx6RN98UadtW0C5jmXJj/8nY/z183mEsk0LY/x1oDpvj8/p14qrdV9TsX42V6cLE+fKL4qCHhZk7pDw5hVXfw8fBY+EOeF36TpERfUWqTsC50QbfgARJ13iw+LXuKz4R0VIx3ePSJ+cHUiL0YWydsqGiuuzfv0/27NkmsbE8ukMiInZLoUJLZNasllLt2fYS9u6XEjmsFS6UwXJIrsgW8kmOtyRLYEEZgD1+MQ8fiOmb80Qavy3is9JcmBWx6IOjPgsPMJclM0GRG9m1a5cg56NeCzW25M2bVwqibyElhWePpUtF3kOs5883FmXMKPLqqyLduokEHhbZ1/yAfDitn4xW6D8SL4FFfOXBt3LK6VzH5JQckfQ+4VL1QAPZ+NUO+Xzpt/ogGX0ySS9Xb+nmqiWBYV+KXHpZ5ByC6ucrji4dxfnWa+KIivK0wZhZg0k/uNkQSYf5F+FoiITCrze1YqW4335f1PyFxsrIDOJ85WVxPP+cOEJCrt/hmiXn8XkofCT8MpxWFY7Wpvg0bNy4EfF6T6ZPn86X3xKGPvfSSy9Jz549JX369DzENbZH4uLeFz+/qYKCXhLjVjL2hEtGHA2Sppl6y4LiL0qQT7A+Px4boV8wjxCPyzr1GvrpapE6dUT6jhEpXtxYyX42btw4/WxDyasXIt2A9O3bVxo3bix4GWUe5VYnCjtMg38C32runBdTfkc0g/M7I22M8VU/ThH3++gXW7cbJ82XV5zvvimOp1uIA336XtieqzvlyyP95OfTEwUtlEBHoLTJ8qw8H9VbIv0y3Ysm2ee0I2BHwI6AHQE7AnYE7AikWQRsAJpmobZPZEfAjsDfOQIYfilQHt12E1VMjKhhI8T9yecih0BfaCWKifO9t8VZt7bx+R/8l8CTUCo58Lk+Tx4NPi8GBmr40g3g89SpYfL60U/kaJwRi8LBxaRnjnekRgSR3Y1t//798tFHH8nIkSMFakQNPtu3DwBwdEq+fAQHjCfoo8asNz5WatZC5icKZNH9P2x9zNyjFHAJ4No0kMa+PUU2bTKW58gh8sYbIh07gon5GcuUC/tPxP4f4LMFPvNhf8A/Ryss27BO3PU+EDXLxINhoRp0OXv1EEeGDMZBbvD3FNYNgo+HE3zSqsPrgKuM6ytSY5IBPn38XBLRaJT4t31XfDIdk/JhjyLmb0v5dI/pfVL6QyB14MB+2b17qwd8hofvBXBcLAsWNJBaPb6RkLf6S8TQzib4FInK0Eg+zP6O5Ah+UIgOrSeHePLNuQCf7wPELjfPCK7iBJh0ACA7glJqBeDZhQu6jyGfrN6I4DN37twAsIUkEH3LskWLDPDJKS08XADxBDBPJAS77mt9QD6a8qGMUiM1+Awo5iP398kpZ/Iek9O4wWE+6eTxffVk23d75ZvFxIgiEc4M0tP9ijzvqi0hod+IXCkjchE31tdHHO3ai/ONV8WBfp7U1uJjP/g8czEhNuiuvACPMJclnaglSwHFPkwEn+HpxdnzJXG8+HyqIPhZHG44fBT8knnoypji0qWo+fnayfr16/WLHYJPGtJ8SNeuXQGLX5WMpMbX2U6Azw/F1wSfcQCf40+6ZdiRQKkb+YLMKfqypPNNr2HnMOxLJ5ClxS8B+MTzEbtMpFo1PDsrRcqVM9axn40fP16DTgt8Emq/9dZb0rJlS0GxI2PDW/4LQC1T4QSfJmyU7JgHbZfWcF942pgGn5N/EnffDxPBZ66cRv9p31Yc1pdG2jTHc5ZdV7bJgCMfyvQzkzX49HP4ydOZO8sLUX0ki382z3b2jB0BOwJ2BOwI2BGwI2BH4N8cgbT7v8J/cxTta7MjYEfgHx8Bb8ByKxeDsvCAZ0PF/ekXgGfHjV2LPgSlz1viaFDvL6iZbqUVd2/bkydPaih15syZJCeh4nMdgNBMAIwLgFOFsPZ9V6wcPzlQ3jz2hZyIN0jiA0FFNIR7MqL+TWNBwErwSXUYFZ8+Pg4oLAMASJySPz/B55NwqrlKwv+6qcvgeSCL7k9xrBPm8QA+HQA4k0Ea+4GfbDWFZBT9vfaaQIEqUCEa26oE7D8O+5OB7Tb3zwPYhyY62uPzymXirv2JqF9/M1aGhiSCz8hIc4eUJ2B5WlX3A6Zx5mY1MH3yd8DQD0Tq/2iCT/8ECa87RgLavC8+WQ5L2bBK0ivHGKlwE/BJuHzgABWfOwC8HDiyAzBxnxQosETmzasndXv3l+A3v5T0A5/HhaIFENhli2gg72Z/U3KFFJOvscd8s13+mL49Q6QR2uVLQSQNl+h8BUfF7o4QY1FyfzHUXfcxVHLXqwk+c+XKpcFnUFAiMaXSk4pPKj9pEWCML0JoSfCZ7pDIzmZ/yMez0X9krLiAPgNL+0ih3lFyLtdJOQPwGeoTJpV21JLfB+6WQStH6mOkd4ZLD3dPecldU0JCCD5Bbi8BqGnw2Vacb/YRB9SnSY0NYKdZYC4OxfQ5eHd48kDbPX+BBp+yZJmxT/p0Gno6e7wgDhLcm9gprCeqRXeTK+a2FTF9GV7c/HztBOkDtMpy5syZepUFPl955RXJnDnztZvjMwH4B1B7ztKKz3iAzx9OueX7IwFSO+IFmVW0pwaf57Dll/CR8ItwWvwKkeg3RWKg/HziCZF3l4tUqGCuQz8bPXq0fraRzkIvJPh8ExLqp59++i+ATxeO9ROcby526uOK5MC0F7wNnL0ybUwB7qqJk8X9ISDsNvMtSO5c4nztFXwXAHxCFX8vbPuVLdIfis9ZZ6bo0xN8Ns/UXroDfGYPyHkvmmSf046AHQE7AnYE7AjYEbAjcM8iYAPQexZ6+8R2BOwI/JMjoKBWU999L+4vBkDyFG1cSsniACYYIvsPB59UMR0/fhyKwN1y9iw1Z4lG8Lk2Tx6ZVaCAXACcehCrOrmuyqETXwF89pczCUYsHgouLi9mf11qApjdbEjrli1b5MMPP5TJkwEQMIabQ93btvWH0tIHKkSCzzpw0EcpBv/rpnBJSPAobtw6SAINg+BPAVyOh5TtI5wKLFYbOJweVk3Fpwd8xmLbkdif3GWfsZ0UMMFna6xb8Ju4qgKEWLCLis9uzxpKv2QVd+YxzMl+TL+HE1kkmMuIfiutFPnhIwz8B8/CLRIfgM/09UZIYJt+4pP5iJSD4vPl7CPkkfSVzb2Sn6DIjezbtxv+BxS2jC/B515A5mUyZ05dqfvehxL8ypcS9nU3nCge7pDsGRoDfL4hmYKLaMXnEvPQQW7ALjS0bj8ww03mQrA1JxiUA0zQQTaYghGqo7CVoJCW3sJSfBKOWeCT10nhIrqHrDHBKkWzPXpAZ/mCSNgeqHMbbZGPFnwoPwrVbW4JKu8reXpllfPZo+WcnJQwZzopt6W6bBm0S4atG6fPFenMKC+6e0h392MSSvB5GeQWQFwPdW/d2lDsIaVDUiPIxn2VVebiMEyfgaMhyYBPrQacORvpMNBRVq429skQIc6XuovjhW7iSHbYubGZ9ZdIeDB8AhzdTltl/H0eXlJ/uv4PqrpLv379oN5doFeGYEh9N+QF6NWrl6DC+vU7yHqAz36AnnN1H48l+ITic8TRADy/3WVGEQyR9w1H2gDj6sdiylDR4hbhEQKUjsG0enX0hRUi5ctzjQiqusvQoUPl008/lUOHQKhhdwZ8xuFI4+FfwK0HMBfm0em04tMP07QxnfJk1BhD+b/XbAvB5+u9DfB5jxSf6y6ulG+gwP/t3CwdiADknGiRuaN0y/aKRAUQEttmR8COgB0BOwJ2BOwI2BH470XABqD/vXtuX/G/KAIxGHZNY168m0Gmf8plM/8flUq3MhyS+4SGAjLddu641EcHlWDE3f9rUQOBJc5fMHYs9zByA74uzlrEVP9cI3xk3kWCT8bU21wYnroCSri5+fPLJSg+iSLbJJyVncc+l9dODJILLpBDWMnQsvJi1OtSLaKW/nyjP8uWLZNPPvkE+SVn6ZyEAQFOadfOT/r0AcDK44Nd68MxdvpODXUHTXJ/CZ4H1adHulYB6rVXAJkOinwOjmVyGgy1NxSfzPFpMQyF260VoziGHIfT7gPsewPT5m6Qup/FVeEzkbXr9SqJCBcnhzYTdlGueBOjbmwgnMgC3E9nLKyHaVFwtzEAgAMX4QPMNzBOgusPlaBWH+uh7pXTVwdsHisPh1U0NkjhL4HU3r075eDBA1DYEnw6JTJyB2K9VqZMaSh1B7wmIc9/IWEfEeqhBcopOSObyfu4nz4Y6s6wmVcm6cGg+o1G3kkIIX3+ME8YhSP2BvTsAg8ylyUzoaqY4JP5ZGl81vMAqhcAVLeU2BAAywRQv48/hqBum3EQsruXXzZyfIasFVlebYV8svZjxAtE2Kkk9Ak/yf58RrmY6QyGZEdLOKBk8ZWPyvrBv8uoHTgYLLMzi7zs7iVd3UUlSIPP9w2aF4jv0A7tMFS/pzhIvT2G+yo/w3FfZbO5NAOmXeHPwq9Xb6I8vaEG/BjBsfI/ZowUne+VOT5Tke+VOklC8GlwhEJbdfwl+HzI+JjkL2ErikTpFwlUftKY15PgswdocXJD3VENXWLj+klgwGoNPq8CfI5Djs8xx0KlYWQPmVmku4T5ppM/cSxcCQBzohI5Zq7IGYDPuJV4PVEHaSFWiZQtiw1gVPQOHDhQ+vfv74HbRYoUkddff12aNm0qBN23Z5ex23D4V3A8zNry4W9PeEt4GoLPy5eRL3i4uD/Dl8GRo7olUjA/ctxC8dn66Xs21H3xud/k66Mfy8qLS3SbAp1B0gpD3btm62UPdTfukv3XjoAdATsCdgTsCNgR+A9HwAag/+Gbb1/6Pz8CzI9HmLAG0qgyZcp4Lig2NlamTp0qzZs39yz7O88QhryBxIqLFi3SOSYJdJn3j4ql1lBjJQc2OVyW6wnR/vzzTwxfDZHHHntMq40efPDBO365CkM33Z/1h/JvNOROhhbL8fhj4oDSx1mt6h0/X1oekMPNGUOCTwuqW+dPAP1bCBq4CM7iRmQcjeKOynoMq+x5apTEKiMWzDf5AhSfj6a/cSwsUEPwuWLFCn2a4GAfDC13yCuvAGBl98eyZnCQLtLFO2AKgM79OXjeKBzMaK44qmOkM2jSgI3AKZ2gYjNYnBQubCg+W7QAaDT/hVQnsD+Yi/oW+583G1QSzK0P5uvggGOgACsMELKb2AqWJbMBu57rkirYxSh8D1/KfWHEOA1cIjlBnEaCPA0wqaN/2GUJaPyVBDcfID7hp4VpBV7M/poUDSml90vpD2H2nj2/A+6eAGgmfHJCCbgFsd4iw4c3ly+PlZHQNgCfZUG1aA5/KZixtfSNekWiA/NrnR1CqC0buHg/NLYCLtd51FwIBqWHurfHrgHmsmsmvO/M7ck+RkBG80WA86Ff0a3iRuBKaBO0fRD3HTigN8NweGj7IO7r2AEve+YA9JWcKZ/uQf+R5XqUc3j9AMnYJViuhF0E1z4jGROyyH3zS8uKIetk/GFiO8TSmQvg82Xp7I6SgGDczCtvGuAzJBhFmTob6txs2YwT6r8x+DsWjm09KkMOG38R3hEeCk9qCoBZjRiFlAoIzoGDxsoc2Y1jd+6QquJGG7EXQTO1pjTerbpw4tbkngaqeceNGyefffaZbN++HVuJVnmyuBHh5/XFjdxQWU+TuPiPAD53wJF7NUHJ6JMu+fF4uDTP0lt+KfqsLm60A8diW2bBiYH55wqI7FlAadcGkSZNkJACG4BtauPLE0LP77//3vMChf8u8bu9Xr2/kg7kFI7PJ2Qw/Iw+l4GBCT4bwX3MZXd/ovDvrfvr77T6X86cNU7IlCevI0dsExRwum24e/ttdyEJMYe4f3v0U9l6hT0IKSF80ku7LF2lU9budnGj2w+tvacdATsCdgTsCNgRsCPwL4uADUD/ZTfUvhw7AgSiFZB8LQKKs38CACW8rVSpEnIQxmHoZHlp1qwZCuicEuatawv5HaHocBIRL1u7dq3Ur19fCEELg1jxh/4mVKlhEaMlS5YI17Oq8J0wtWq1HuaupuCXvwsEwOkQR6P6UIr1EsfDZe7EKe7ZMQg7WXBo3759Ouemd0NioPKk2nMFIHssIOgTWFkFhTQWHvlAXsaPbWAUvTkhXDeAMio/b2SE8gQ1n3/+uQfUREb6yvPPO+B+UKgFY/d28BfhOeB/3RT4mPszgMvpOBabC5rkeAoF3lthKC8I04jmADpXjPNw2G6fPoBNoE0Oh7FMgQC5AeLUGHyONZY5KmP9a/AyZ6EGHSLufN9CDQpCSsuHKs89UdGdOf+8clcaK5P+Bd+UOXAina3mKkag4WVUMEd3H+oFAAMiz4p/s08lpPEg8Q+9Ko0iW8pz2XpKIagyb2RUWO7ZsxnpDC5gM+OioqJWQfV5UD758mmZFFlQgmt9ImFiQBNxhkjxzF3knWwvyRb/KJ10wGKcDx1BjlewwMJosOOcedZiCOmr+NwUngKDIlw/ePAglKd79ZBo7knYmR99i6pPP1Ney1Hw33wj8t13QFwm4+IjzKruLcG43KPjZGy+cfLFyc9QZ2q7IHWnZGoeImHNfSQm8AryYl6UHJfyStTMQrJ41ArZcpaqTZEHHYWlt+oBga4Sn6ABGJe920iiSUVm967ITwpFZpJCVDz5UPhAOMEbLS+c/RIdRwLhSU1DsW8GGlDstNn4+woa3xGtWt5UDUi173z4EPha89D+mIIvSmd4LnOZ94QQedCgQfLVV19psMx1zJvKiu6dkajWSiGQuM8VcblQVMzVXwL9j2rweSpeyZBjLpl/Ooe0y/aqzC3eVvyd/rIEOzECy6ydEyCYxjNw/n+43/uh/G6N+zJeoNg1NiB4JYDl883vcVo1VEBikSVOb9/2YFd0OhkHNx9A/QrmFXx+Ep52pvbswUuUAUlegMkj5bXi01mnVto1xOtMV1yXkaN1uAw+NkAOxx3UazL5ZZEuWV/Uld2Z89Y2OwJ2BOwI2BGwI2BHwI6AHYHECNgANDEW9pwdgX9FBAg9CBtKly79t78eDrluAakdfzQPGDAAOf1e8LSZYI5AdMSIEdKwIYbnkkyZ9txzz2n42bdvX11Iw1r+MsbHfvnll/o4c+fOtRbf8lShXWradCO/5/KVxv7+fuJoi9yAvTFE9r5Ct3zMv9MOhiJwj87LR2Wet51HKoHZIBvrcuYUH6iZ6mJ94XPzZNqRvvLypRV6UxbSaJqxDSBcLykQlJwuLfGIrBrP4bDffvutZzhsrlx+GMrskE6dfKHczYiNu8CfgXP+r5muyA5WTfDpSdUIZuVogwHMVaBenIRhxQRqAKIEnTVrGuDz0UcTz+teBOhJcDobyxgegtOGmPTGfEaAkAHfihvV1uXyFSyAMfcr+8VTjQACUyCBxpZ65P1kzI+EHzaX8arrH4OyDiz1O3A3CwAG5T4o/i0+luCaYyQkyFcPZe0MuHGjHH58pvhiYM+ejXLuHDEr2u2Ml5w5l2Ko+VXp/VFLWVtpCwomvSDB7j+N9b6ZpWJWDJXO8qzM880gnbD0kl6DgjabALu+gIJyAmIQby58DMcEmHQidikZ4TrB+oEDB5Bn1NiRaSoIPnOyb5lx2rEDBXW+FBTJAeIyGReL56BOj9Qti8I6n0XLR10HycCr6D/IO+ADGpi9XTpxPhknLmesxKAB+Y4+KIE/RsriyctkTTwAJ6y8VJA3MES9ujoAQes7GKsdDfiJFXlyG5C6QztxINVGonE/0Fet+uSGtBLwHvAGcHSCa0zt3GW8HBkDQGeqwqVsGaMvMA/wTdSAbPtP8OHw/eaxiazAF6UdPLmngfEk9GRuTStNRbFixbQani+8qKpNaicQf6TscAwRf9/LiDvEqTFKvj+WIFvOFZauud6UPjkbSILDKdOx4zD4LusAlwE9AbzP4/6HoUP0fNYoOpU1q7EBv2P5ffvrr7/qFBa8p3yB1bt3bylZsqR1lNuY8nvma/hMOB9AWm34S/Dy/JBmppYsRdqMr/ASBW0BROd7BEf9OsY9rpC2bbEu+kTcMRlx4jsZjdQj513n9OJ8gQXlmWw95CkotwOd+MKzzY6AHQE7AnYE7AjYEbAjYEfgughc+3/K121gL7AjYEfAjsDdisDmzZs1JOEPeG/4yfPlRb7JPpDkMX8dlZ0WAJ03b56sX79eqlatqnPKebftNZTpJmzbuHGjVptdr4Ly3vr6eYWhwmrEaAx3BomyClogj6MeIku1WJIhstfv/3deQtBJdTChFKfX2mFUJf8FcGob6EY6kMF27lgJOzleJiKf3A+x+/Tm6X3CAeG6SAfAsqxQCN7IdoBscTjsGAwPZ+5JWsmSBJ9OQBIfgJr8WNIdTlVdEPyvmToPVALZmvsbHOeAeaxITAFtZuREneiR4KGAOTQIEFF92sgnySHvNAX4pgD5dGGkjcYyNsvRDujrZXw+ChDyMRRgM2YZIASLHDWeEEevl1KVAuEQtgcyFfBXD1zMi/kq65Hjsj+qm09ELlKDE0pw0XUS8DSGKFeaIVkDskr7LG9qRRcL0aRkhIwHD+7D/d2OeBuwzt//ouTOvRBpJdJJm/81kBNNZolvj8YS4MY4djdGjwfeJ/UBTZpmbCUTnQGCkKB6Oq4L657FZbZHuyIWmGfE/y04miEWvTAtnVIrAHFRNIt9jMOhLbieAQpL5vfMir7FdBZk7r/8IugfInxPwc9khXjPoYe6lw8V2f7uTnm28Zcy1j0GkPOq+JdxSJ52ERJXEs+o44okYKcHt5SRSxNdsmy+oZt0AFI2lMbyOoZFF/dZgkY+jwvCjY3DbOmSuI9Q5zZ96hpIvRgr2WnmwC17AjNUfFa2FnimvCb12zxR/QEVf2HjsYqq8AZ1jaHuFR/xbJvSzAmsGAunrvGcuVF2TDvAm8JDzGXeE6b6IGz8+WfkmUXFcRq/Awkbq7P60HW2GUD5S/H1mwqVrbH9uotuGQTF55WYx6V77tflo7yPIlOq6KJWbM8p8xjuY2gX7s1FPC/ZQWTfAAOGqFSYupRK7uHDx+m2bN26Ve/B9CPt2rXDs/2yTmdgHuYWJ+z8P8Lx3SubzH39MW0J54uxQuayuz9ReJZ0RXeAT9lgtiXAX+f2dPbqcc9egG2+tE6GHv9app+ZhP4PWS6sTOgjeBH1slSPqKufrbsfHfsMdgTsCNgRsCNgR8COgB2Bf24EbAD6z713dsvtCFwXgVGjRqFiMnU8YEBQCnXs2FErrlh8wjL+gB85cqQQJPIHLKsClyhRQoPGqKgoazP9I7tLly7ywAMPCPPJcbjl/PnztWqwYsWKeng696PS6+uvv9YVh5njjzDznXfe0ef1HCyFGSo/meOzaNGiyW5BpRiNMMWybzhOFvbuu+8CmoCaeBmv5dKlSx51mdeqm84qKBVd2YGkLl4yts2fD9WaUcCGw5nxA/+fahyCzArMVAVfZoJFL3MDRv2Oez4PcOpweLgeeN4t/pScPvq5jDk1WC65AMpguQPySeesL0izTO0k2CflWFB9SFhNhdpvv/2m98UpAK99AEf8pHJlyM+kHJxAow486f3Dgls2tRssD5xCjcSu5q2Tghjl3BH5C8FdvwIUtboPRzpDPIwh9wIYZ5xKHcf+A7H/IHy2uHAWtKwbPneIEfl1griaQBm4aYuxA4vlPN1CnD1eEEfhB41lN/i7CutGwRkNcEVtD4Nd3Pczhj0DMr25zFjmcLolpOo0CWr+pfgXWSWFg4sh5sOkQWRz8XP6mXteP6EKcN++bbjHx/DMMp5OFAQ7CvC5TFateki6zKknCY1HoRjTk+JLWodGpEe+1rYAn4XCa8to3KBW5mHTXRB5azhUsRDf+e8zFwJ6OTrhqOCBjtzXn59LLNUp+xgBqGX8PqHikwCUxu4HHg61t8jOncZWfLRYaOrF7lBybkX/eWaO1Nj6NeI1F/lElQTVdEq+duESk/USOOZF8b8aIAUWlZA94w7L/D2MrkiwI0Taq3bSB6W5svr9BJIMlEjmRzBJtR7B56OV9LbGH3QMAXHWGS4NiAcsjs8t4Ogccj88qSnkSlCjxxovR3bsMlYGBRqqcB6/YIGkOyTziVx9BPwXOLqAtmL42xleA86nw9v4/Thp0iStjl+3bp1e5e/vL61atdLfycWLF/feHPMu9IGfJTb+CwkO3KRBvxvf97PPuGXYMRSa8m0lr+XqJfmDCsk2bP0KfAY8Dk6LRxc/9xkeowkAazh0D3R75vmkqPTw4cMoWDZIBg8erFOUcPvs2bPjWXpennnmGZ1yhctu3U5hF0blezjRMC0jHJ1ORwYPYxoZUxmowcPwfTAYLzxAgWmZM4kDuXydXZ8RR+bMxrI0/Mv8nnPOTJMhx7+SdaYC34lnvHaGRvJM1h5SKqxcGrbGPpUdATsCdgTsCNgRsCNgR+CfHQH8b61tdgTsCPxbIkBFJXNm0s6dO6erAnsXRzqDsbUccs6hi1RHsljQTpAIgk3m2RyNcai1a9fW+xNqcNkjjzyiCw1ReRQJlSABBxWY48ePl6VLl+r8mwsWLJAcOXLoXHRbtmzREJaFjTLf5AdjWZQNpqdkVD3RCFUt43GZQ9Dajz/MV65cqdVlBLIcZntbpguzAG5VflQcrNxdr85Nh7De1nnSaCeCYEJwuqUYs04d5+cny5DbcwmKz5xHP3gYkKT+5U2y6fC78sW5WdZmUg6gjEU0akTUA0tKGVayrzFVAeE01X+0kBCntGnjBKjxQ0GrACxpDCdVLAH/a6YA8RSayaJEai6OpYzjOapBuFsH+T03i4x/F6OSwS9pVHkyuwK4kVijntVKgDvuPxkbWAQITSPokwp/iho+WFQx0EArpyNAiIYgLGx0k359BYeYBh8N/wNOI8KsDsDqN0RkyiDgt8N6sfiicE9A3cES0vRb8ct6WKqG10QOv9/kkfSVjQ2S+cuXGCeQNHPfvo2AUVbjWdhoK57R7fL9hMoydlsF8SuHkxXcZmBmh7/ki2whz+J+ng4pptWHp8xjF9+BYjaIRTGQWocFkfMhFs/jcwd4+mQagUV8+cH8nuxjnKcxpyeLs+WFgjvYDDbqHuncnugiKICkN9OFjZC6VzqhWzjGnpdh5YfLwHPfotzQXvHJJpKhib+ENfKVeFS8jwHZDj+aSTLNzisbJm6RAxeN74VckhuDojtIR+Ujwf6IdtxQUDwcPzREHO3a4F52EwfgfqIdxOxgOO/MWXMxoVYXeCc4wVtS07kfAcSoDJez54yVOXMYfaFLR0maPzTpvvwUC58NJwQ3EboGnbXwuT28FPxa43caXzgNGTLEo9bmy51nn31Wunbtqr/rku5zCurhYeICxQ/0j8ZLCqOw0Q+nXDLtRLg8EdFNht7XTUKR3mAudnwdvtY6AJ6ly6CgFwYgdEsMFe5LCwXf+8YG/I7nCy4W1ePLFFqpUqX0CzNWdLdyuBpb38rfddgYD4JMgVt9uDDm0Sl0ETR+Z6SNqdVroBxHDtdJP6Ip7ECwIoXxAqy7ftnhCEi7thgnR+qH+JMy7uRQGXtyiByNM74sWNjo6cydoAjvKtkDclmb2lM7AnYE7AjYEbAjYEfAjoAdgVRGwDeV29mb2RH4W0ZAbdgorpr1IFmxfrX/LZsJFVJd8RnPH913175A6WQWwCDYpDqIxYC8jcMlCT9ZQIhw01Jm/fTTT1rRSTUmAWPGjIkgYPny5ZIuXTpZvHixLlbEauE8BxV+RVD+l07lF4EH4SiHY1KtxErAb731lvfpb2mexyQEYF65sv2EBgAAQABJREFURo0aefalGpQw4MKFC/o62D7LwqFi5D7MQ3fLFpZOfABcHUWL3PKuf5cdCMaOHz+uCxuxkNS1Fo0xrPMBPdcDVjsg63oSw9wznBojv6Ki+9LYvXrzQEegNMjYQjpmfV4eDC567SGSfN6wYYNOOUAYfsWsJpQvnw+guI906OAr4eGESx3g1LhlTbLv7XxQpwEshwFcDsTeB8wjBOEzbvecgiIfTRdZ/ZKxnOLgOoChLwJoWnVYFMikG4yM4NMzyhawyEEI9wIoagyGNhN2dZwFMR3IEK1MKaNYTrMmyCXJIbkp2z6sGgcHRtG5PrllJngFCBUPfYP8ipPBV0zWE5BnjwQ+9ZUE1R4l6UN9pXmm9qja/JzkQdX1lIzDjw8e3AvguMszzN3HJwYvH5bjuLHyxuRKsqVitPjWelX8OMwdl+T0yyoVkLagSZZnZJFfZnkPByfG8sGf9qC0Hb+DyA3AyzJHVcYCjtilxLyZZ5g5eqn4Zp+j8cUDq7lTtc08lHh/ghcwGNCMWFvD3LkdwRphdMPsyMn60Ubp/fpA+cGF/uNAhfsKDsneIlRUaWBDjMOPw/D17KsLSfwUX9m8+HfsfYyHkEryqLyF2uiPAS87nV/ghgK+Mq4F8gPaoqhR+zbiwHeWYWzfPPgQ+By40V6Micf8s3B+tyS9rzoH8Kw5uqiR+nVu4i4VygGq4uVIowb6+cGOKdohrGFfwC33oNYIzDeHt4KD8V5nCxcu1Llyp02b5nlpwZc6VFm2bNlSAlGYzNuUWoXUo1+Lv/9MgEiXhux7rrqRH9Il288VlTbZe8qMYk9JtMNXRmLHH+DR5gHUBUBPPEsXvkbFcEDp7h1RaX64SJ48/Of0Er6/x+lnmy/VaASdzDHavXt3XWRPL7zlP7hPOuvpIEw3mns7MCUOhjRbHjeX3f2JQloOd7+P8aJjFLrVceOEPk6dyoCFsZxVq9z9RiRzhrUXV8jIEwNR1f0niVcGjM2PVBX8Pm6C/J43UuAnczh7kR0BOwJ2BOwI2BGwI2BHwI6AVwRsAOoVDHv2HxgBqo6gPvOoNv6ul3DGUhvduwZSmUmVHgHFOFTrZd42yxo3bqyHsH+HEsz9+vXT+d2sdZxSAfSoWSWG6i7meyMAZd5BgtS8gJ80Vp5nRfb27dtrZaleeBt/CO9qojoNVWUcvk8IQONwX4LPMIA8Vo5nJeT33ntPONSWalEqWPkjndD0qaeeuqUzOzjU8R8KP5NT4lkXT9yzDblLFwFO7QXYjsLnprF/SvShz2Q6KgjHMvklLLt/LuSZ7CItM3WSDH6Rellyf5jPc+LEiRqOrFmzRm/CYe5PPOEEHPGDgtgHUOphLKeqrjE8KVzSO9ziH7UMjOt7cCiSRTIUWn4UC2qK7I2XoC4cD6Em4CiNo63R/fRQd4y+1qa2Y//B2B+sw5N0MTMYWyd4kzMYnz5S3B2GJuZ99UfBq+ZNDfBZlteSshFRAJFp2AXO6bGiAExRIGDL0e7+BkMCUHRJ4KMzJeSp7yTg4QVSMOgBqLk+uSnYMIDjZgDH8wCOILvQdAYHn8CzvEJWrMslL+54QK4+MgVFmIZjmDsM8DFdaEVpkPU5yRfRUCZjCH1vs2XZD4n0xqVWBQ/0N3gi6CXi0BpH7YZpYXPDayZ81qlMPHDggH4GrdXZ0Lfy4vnnSwkamCi+E4AbcXy8K9FGISj4nXTtgEyOG9F/XpkkFf8cKGtktTgjoMqt65DcTUMlPmMM8GSM+ET7SfZ598u+SUdk3dEd+hhBEixtkSGztwCy+gJkJrxpHBwdXOdifQFqz5o1vPIgnsL6MXBQPjlobKv7IoEnYVspc1niROHlAYGYG8Og5aDZeA5zb9EMsXlWHCWN76HEPZLOufBxEZzgczHcQq0MKcIr9eEBcG+jKn/kyJH6hRFfPtEIG6muJPiswIpQSewSlJjjJTbhOwkJ3CNoHmrzKPn1rFvGnUD6A3dDeS53T3koT0ldxb079p2HhrgcxkHitgJ6fgfIidAUL4gB/wgjBgVgRAAUqvg3oisKTo0dO9ZTYClLlix6iDuHuXunSEnSpJt+2IUtRsAZGevfQjyouKPGy5FcmKaN6cJV3w/Bd8HYREUvYLnjuc7ipLob/76ltV1MuCBTTo/Xas/tV7bo03OYO5X37aD2rJSuile/TuvW2eezI2BHwI6AHQE7AnYE7Aj8eyKgfyv9ey7HvpL/WgQcqMLqcwkAAz/O/86WtNrwvWkphzJyWDuHuHvDT6s1VE0SgK5YscJa5JlyGLy3WcPqqQz1Hp7ObTgUnsYf9rdjVHgSfu7GuFmqSZlP1DJWFKdxG+bC+/333z0q1k6dOmlIy7ynL0L2x+u81SJI1nn+CVMq71jMiEOQjx2zSFZiyy8HBMiyPHlkJX7Qc5h7BXe8lD47W9YcekuGXzV+ZDvEIY+nryFtoTzk0OsbDXNnrDkkl3DEyvOYIYMTMNyJobl+UrAgKJc0gT8DL57YkNucU+AkCpCG4FO2mwcB+1M1ARWLivQFe134MT4rY11pCPowOhgA3IA56ir2HQ0fjPXLzf05AU9yPIedMi/BuOTh4i43FeOU44wNWCG8C4Y1d2x302HuRGqT4JPhlqoODEnKrMOQYpxzDqCslXLVN+K0BNYdKsGNvpfAbMekFqBkmyzzpHy6x7BH8sb8j4cO7cP93QEYhQs3LWvW9ejXf8oXc4rJ3AuA9veBNBaMxp2EOYOlUMaW0gj38yDUuz9jEXkxuKs0nAXsh3blBjtkkSNtIHNOsEBHG3iYueyaCe81oSefOSuVAp+9POhbdD5jVHuiEDggnqH6NEdKo/CRAaLblYQC9rutMqzyUBkTNxoM+iwAsEMyNwoUv0puUT5Qe7qvSvo1WcR/ZoRsm79TDrk26pYUkvtQzb0+UPoFCfD5CSTvgiFhjcyglZ7OZzuLwyLdGjkuwn4j4bx669+F3JjvCCeGNEAtZrRptSeLGgF66krfCcSYMKpJCcSoJsWLnRvZEaxkP2B/MLWEGrXWwedW8OSeBr6woUr+xx9/9KQP4Hcn1fXMvcyCUUltg1yN+Q5FjaaIn2+czst5Ol7J+JMumRudBUVwukr//J3EhZcXbEc3+GHzAKyXc3kKXiABfKrVgpdDuC+/GGpcKrcnTpykn23v736+8HoOCXOpvuf9vnWLxS68B8Phy7x2R2fQL0fQCAG9TQNTUE6rKdOMe7wIz71lJYrp3LDOjz8QxzXqWmuTuznddGmtjMEQ959PT5Sr7iv6VJG+maRl5o7SGqrt7AE57+bp7WPbEbAjYEfAjoAdATsCdgT+cxGwAeh/7pb/+y7YAbUMJDP/vgu7w1dEoEijSnLyZP5cT2rWUFZrO2st1ZS5cuWyPuqp9YP4+h/pUDgBvN2uEbLVqlVLK83qYPwy22mdi8e0VGac79u3rwd+8jOtQ4cOwjQA27Zt02omK0+osfbf8ZcKTKYhIJSy8i5aV0YWSJXnUijytgKgRGAc+KOxh+Xywa9kIYZVLlTEYVBJ+mbUBY3a4Ed2rsC8ellyfzgUlmpPgs/Vq0FOTCtbltATw7ab+2JY7oNY2h7eEh5ubnF7E8JMtQg+DA7W5VF7ZoPCsy5UhVg/ALwyGhCPRhEzsx1AnCYPP2wsU5vAyMBc1Fh8BkTVlg6A72l4Y6DKtSPE/d5IkT17jXUslFOnpjieBeyigpBj51MwIh1wI10+Z5XXNvlxnmzjMKoe7R6F81sWUHKRBDccLIGVp0mOkGzSKnNnaZG5g2Tyy2JtkmTKZ5CQ/+DBzYDaFwEW2RYnnqlzepj7tr2h0mldVjld4ghy1Y4zoCfgY2BQUXk8SycpEvm0zPZNJ1+aR82xX+QlxKI6PPCouRCPp6MRjoqYOR5LcnrPB8JXqj0J16m4toypMQg9qfpkATIqPJnXk45NtfGrmICtC8jfw/vQf/pPlJp/DjHUnmCPwbUdkrNRsLgyEzoniPu4U7LMKyBHpkbLziNs5FGoWP1Qkb4eihrlk/udK0CxBxgHd2FSvqwBJpuimrvnu+YYVvCGj4IfgNMYu1rwzvCq5mdMTFMoDEYVoHvYSOxiNt7XB7GpL45nOonjiWo3VN2BKcoC+AT4YriC0/LAW8D5KuDap4EvLFiobtiwYbJr1y5sgVYijnzhw/yefGnD79tEO4d3ez9IrGuQhAbu1WpPrlt5wS3jT7jlfEwV6ZizhzwXVU2WOhw6t+d8NMRSeyYcgNpzKNSe6Jd5Q6H8xT1vh+cKt1HncX722SHyww8/eO5x+vTpkbe3jW4L06jcnm3FbqPhjIz1EgwPqq5v3wnTYvC0MfX7VqS8GI7vgh/QFPPLIBT5YZ9GETOC8+Jp1xbris8lnJWp0ePlh1MjZNuVzdZiqYCXIa3wfVwzooH4O28HOHsOZc/YEbAjYEfAjoAdATsCdgTsCKQQAd8UltuL7QjYEfiXRcBSZBYqVEgPg7/R5VlKL25DtWhKhS4c+NF9p4y5PAkAOKydCiiqUZPCACPPIH+kc5uSJakkut6oSCUAZXGnfwsA5f1gbk9CT0sF633lVHuuQmqDVVB7RiMXY2nkRKx5brpsPPS2/Bizw7NppXRVdRGNJyPqy40qi1MtzHQJBNCEoLTwcFQLb+UDhZqfFC1KrWNDOFV15eF/zdRhAKSR4FwAaaiCYxi6lgvcalEBkfc3iqyAetEyFr9GF5GnATWZ6pFqUfc3cIA+T2pBbgwo6ugAVJX+V/AYgM8nQU4thR8K2Tg6tBUn3HEN4LfOY02JdH6ET4NbODAAoKkICBjzKC6Cug4iM22+4WckoOYoCWk4RAJz75cnwutA0TVFKqevnqLCliq8Q4d2AyjuRS7VRACWOfMmDHU/IF+uyCXzUOFdRQEsZT1vgE9nkOTL0FSqZuksp0LL6iyXBHKBEJK1AuRqj1jkAJlzWGTufsA2sEBHW3gyGQ4IX5l6gtCTfY1qcRpfQDBtBsEn83zyOiFaBMTD0Op5iLmxGfJ/ojegO7QvhMJPQ5bJqMYjpaFrolz2vSSBVaD2rBcgvg9jY6eSBBwkeEFG8ZkdKruX75Njaqc+VwEpIG9LNWmADKpBztk4OB2rIsIxRL8l2g917kOF9baGunM65sfAcX/1hlyVE97G9Oxc4DGtBPx5hh7mrqD6xNhxY13ePDh2B0PteZ3y0rO7ntmFv1ZfOG2uIq6qAW8BL2cusyZ8dn/55RcNPWfOnKnThnAdh5MzVQgVn0wrkmgKMV0gV2MHA3z/gu9e5PYEVD4DteekaKg9T2UELOssb+TuLFf9o7Ty9FXsfNI8AIqGyxWE5SKeF9dCDLuvj2cFIapalWkionXxOj7bmzYlknoOs2c7OOzeKlyV2J7UzJ3HRozKKPgGrx0IGDvAm8LDvJbfvVmFlDhq4mQDbK9dn3iiUiXE2am9UdQIKVTS0tyo2rbswgKZcHKEzDk7TeIU4T+6tW8kXkS11d/J+QILpmWT7HPZEbAjYEfAjoAdATsCdgT+kxGwAeh/8rbbF/1fjAALlNDq1q0r77///k1DYAGQm254BzZgYaaGDRuisMtV+fjjj+XVV/mTPnnjMFECUA77fuCBB67biLkKadmzJ4Uf1234D1jA4ceHoFSjWxWYrWYT3exENXIOcd8GaJMRMLr41Z1yeu9nsiJ6DBRpBtzJ6hclTfEjuwWK7NxI7UlVKdXBI0eO1EWtrPNUquQEHPGFqs8Xw51BHjVcItCIsDa5rSkLEqmpcDATNR+HMEGa5IIg7zHk9ryIet3gWle5DgburYe3E7KVKYN9wDXVXECe0ZiSTMbqzUQA97Ta85E/RK1EQaO3oEQ7FW2s9PM1FH6dALtqPHFDtecp7MHDgm0KoZdl+f4AiMc51wMqTf7TXIox5QFl50lwveHI8Tld8oXmBvTsIE0ytUlR7cn7eezYEUDPLYDaoFYaa/ogxtGAY6tlya5AeeNgoJzNB1BVcqxxIsQoOKSMVMzUTnJGNpe5UHuiKdpKLUcKAMSy/EQRX4vSBuOoT4E5dsK0krnhNRMCbquP8fmzLDP6FpXfltqTAmCIF2UCwoluqY2jhlmfrAOElnnX/iljPh0tlc6NQh33PeIH4BpUyyk5agWKOxQ3S1zi3uYjGeblkIOzjsuxCyew7IQEYBh0Z+DDF1CBPY9zKYbnjzAOju7rqPyoOAgmWXTIM0SZqjnGYxLcQpD8X5l68HbwKnAnPNHU2nVIhzBO1Hg03lICBviLoyHUngTg1areUO15DoeaASfi+z3xsALWq9EeQnCd2pNqdqo9mW+ZQJnG4lAsQMd0HVR9Jn3BsxdweSTUm6NR0f60hASRzypZch7gE3QzJra6tMmBYkhFqsocPOsv4Hjr9FGNP3HopJcQuku4R/fjGeiD56Q1whQeniCzZ8+Wxo1HijeApZqXak+2JbnvUa9DpzDLPrsAPg4+Ex4Dp4XD+f3QFk4AevdNATITaFPRq6aB/saYXwbh6cXRCuC8Yzu5F2rPvVf/kB+jx2o/GndIB4JpR/gyhEXPmOPTVnve/f5hn8GOgB0BOwJ2BOwI2BGwI2BFgL8abLMjYEfgXxQBS5VpDWm3Lu3++0EkYCxelBwAZU66AQMGaGXla6+9Zu1216fz58/XUJbtZTVxFjG6kTEvKBWeS5YskSpVCDsSjdCWlckJFsqVu1aLlbjd33mOakAOPyaQvGwlkfRqcDQUuasAptZBlXcFUKhkQrSUO/GNrD3SV2a5iGqg2nP46x/XBJ+PpX9CfBw+XkdInOXwZuYgZF7PRYsWevJp5szpABzxlXbtfJHHETRFmsHbwIsm7nwbc7jFIksAdgBpdEGji+ZBAqCkfByAKR1SGyxD7sIxxnJwHtxjpjYwQBsLtegh7i9jOh7bkKHRnIBlT8IbnBF1DhDkBwDgr7xQVZHC4myHXI6tWtwwtycRDnnrFDiaCWRnWDoAv5wTkcdyNNavNBdi4ht1QFjFPbjOSEmX7ZzUjXxKmmb8Vcqmq5S4kdecNcT90KEtgJ/nAbWN++J0xgM0rpMLcaflf/vDZGvwYVE52BIQT4JAKMUeyNhKSgB87gp+SA+55mFz7hV5C7GqD0+3z+tE5RESxMyB25Zcbk8OcWdOT4JPK58r96b6j9CTztye6IJ4IcG0GYDAAGyWUXzdHo9pHeTjnD98inwwfgzatAixdUtwG4dE1cYNze3Sm8cdjZewqVnk0px4ObHvFHJkotGwx6QkKrk/JI/Inxjy/otepiF4rpxQqbYSJzwxt+dRrCfw/AG+zdhW/30If1vB2T8xvt7L9BB3DH12jwYF3AlqbVnJ4obqt2XzG+b2pEZvIXyqOTVeqxg6xnpYBq58Hd47ceIEAPEEDT43btyILQwjYGzXrp20bdtWWFQo0c5CETpBriYMl3RBO6D4NNb8GWOoPdecySdVI7rI23layzbk9pyM1V3QH9g2mvsScnsiLBeHQ/m7FdgR3LEDGsyvvnXr1skHH4zVQ9w59J5GAEuVPZWnfBHmnV5Eb5CqP4w/H74JcOsB5I6V4a3h9eGB8Ltveoj72PHGEPejx4wTMqVFtSriaNcaKS8aeoHzu98enuFswhmZfnqShp4bLq32nDRXQF6t9myasa1EBeTwLLdn7AjYEbAjYEfAjoAdATsCdgTSLgI2AE27WNtnsiOQJhEINJVS/NFL4GIBUSosqQJdtWqVHl7elRVjTCN04w/0vXv3Sn5PQRFr7d2bUnHGoZcEMkOHDr0p/GRLevXqpdv/v//9T+cLfdhK/oh1X331lb6GypUr6+G6d6/ld/bIvP6jR49qIGWlKvA+QyzAxQYoWtcATB1AmfNCKBhT+PwC2bn7bVliFjTi9kVDSgHAtZEGGZtjeGUG70N45qmQ/RUVawg9f/55GvKIGmopwsUGDXzQD3ylWrUAcTqrY5+n4TXhJpnxHOXWZtQWwBowE0V+BahmWRxA2rJ8Iv3Ap5aYDIzr2AVbg6WAF0mePNjvIHwARq9TbAbQ47EHAPiaov3pZ4rMHiburkBW1rBmFslh9W4WsblB9W4gRlkB/xnOJlyG05wxaMcMfMY5180R2WxSJ2fwJQmoMhm5LMeIf/Gl8kj6xxDz96V2hkYS7MNch9cbQfOhQ9sBto8g3tY/uz4SEbFbQsK2y/d7/GUeVM2x6X4VKWBSYYefZAmvKyVxPxNQoGq500+jwwhIUzuAhLVEu3Kx4ZaBqTjAAp2ImeN+a2Hi1EqjQLhOUGe9ICEU43BsDnOPjIwEEHXIGABVCBcFmRA8UBxpP6UlOGPLnAly6KdfZFyfsfKKe7rEhlyVwDoOyVgTmTtLOnFy3ILzCeIzPVScv4XK0bVHMDz7qG5ITsmKIe4VkDwhRtI7QLqVCTODgww1Ju9VlcfN76wL2AcN0aBtCaYgf9oi8ZcKQ8K2pEBeQZqqfpoqatwEUYuxj7VL1iziQOOdbQBViyXdRx/S/MPNOWh6GnwW/DychquSSvCn4NXh3k8DFbTTpk3Tz9M85ASw0odkwHPKlzmEnt7fUVRKulyz5ErsCOT0XOoZ4n7ZpWTWGbfMjg6WrE7sl/NZqZajiEzH+WqjYZbWlS8RYhZC6Tka6uifRKo9guekG59dFGA6vl8rTtu1G+vJMYrdpXDhwvr7vVWrVskUV+IWN7PD2ACdTme/9X4AC2BZS9PTBuppsP3DJHEDfMrvZv9BC6RQAfR9QE+kSnCgL6elXcX38byzs3Ql94XnfpF4ZeDyUJ8wqZOhsTTJ2FrKhlXy/Fuclm2zz2VHwI6AHQE7AnYE7AjYEbAjkBgB65dY4hJ7zo6AHYF/dARYmIg5O6nu4g9v5sQkXGRxom+//VYPwezWrZtw2HmVKlV0zj/+gN+3b5/+oXyj4ed3OjAsWLR//379w5DV3r0rvnufq1SpUoB1RFRG7rx3331XqFKtUaMGhmY/JVxPRSgLeuTNm1dPvff/O85zCDRBFO8Tp9eaG/LHHRiGTKUnh7hHIHdinkvrxPXHp/L7WWIRw7L755JGqPz9VManpUBQMuQLm1EZu3jxYq1Oo+LTgqyovyKPP+4EbPTFEFlf5NMsga0JNJrAM8Fv39R+8CeIxAg+vaGlG2xiSxGR/hiV/gPG8Lo3GOdgoW0q2DAqV5CSUBRAnwJzSeD+K+AAP9oygrE1SQAZXQYyiSHu/5sNEgRaSeOw5jq19LBXR60nxYH8lSnZJqwA39SDd3EqbRxWH7UAwAugdvMUFJQig6OhjHpA2fkSVHOsLmh0X0QeaRyJausZR6JScy5jm2v+Ur17+PAfUFruQxV3659aX6gsT0AFuEGmH46VSciFeToIoC6Xef9BY4ODy0iRTK0kAyD2SkBsNEdCwETrg8q1RiwemIfmoJ3aQhGLxvA28Mpwkjov431nzlhCT6aM8E6jwCHuhJ4c4h4b6yMzEAwIsJGvEgpDE/YSiterC41lEQzxX7ZEJn83QZ6IQ/8JQFX7xx0SVN0pkRX8RPkhb+VVtyT8hqJYCyLlyLIT4ko4j5aclxAJRjGjCtBpBkp2x1rkJCVahKF/a9hJYMUh7jov41Ws+BlO2EYcbcB5AznWwufm8OpwP7hhCi9R1IxZeni7mgOAHGdqNYMCxVG/LmID6FkdBY18fKxdrptuxxI+UcDoJqo1NgFf15luqWn0fhr4woJ5Pan25PcSXyDRqKhk8bbWoPdJFZYY/o+8npevjhT/wDmoZh8nYcFQGINmLj6nUBTHgS5cTRpn6yx97n9SZjl85Tkc7099VPwBVI7bYUDPSwDTD4aL9GiF1xP9BGr34zJp0iTk+JwgK1eutPbQoJMAltCT34+3bkSuvBeT4HjWPBaBuUZwvhx52LP0bs4o9GGCbTfApywhlTfPxpccKIblZB8qX+5uNuG6Yyfgy2L5+YUaes45M00uU44Lc+I/qu75IqpGhvrIZYuHyDY7AnYE7AjYEbAjYEfAjoAdgb9FBKxfZX+LxtiNsCNgR+CvR4AK0EGDBmmlJIdBbt26VQYPHgxFn1OefPJJPTTyGZTNngHiYUFFqsBYQb1fv35QpfEHbtrYwoWQMsGoRuOQ3JTs2ir0ffr00XnrXnzxRQ13CXg5fJfXx2H8yVWnT+nYabmc6jDCTl6rd6EZ7zYcDA/X0HMjFJ9Ofz/Jf3W75PjzE9l5cqAcMjdM7xMutaA4bAzwWS4MeRIBk641xpRqX8IROhWmlhUp4kABIV9p2dIXECw/FhN4Qt4n91mb3NZUoYGElu6J2H1N4iFUBpHdxUWGg299DehppsNDBXkMo64D5ArmWqsWANJl7I8hvK53MWXXsEBfCBhQHdDB+zeJ2jsICj9sdAFUkMZLf6ySODm8/alG4kD8UjKCLnA+Dbqs3ob6JBK+GOARbd4BRd2B6MS9/R5cI0E1fpCgapMkW1an1I9shpgvkiIhJRM38pqjovnIkT3w3XLunI+5xhdg7CL65DpZdjZaxrrj5XAsghBp4i2c3y+goNwH4JkN93NzYAHZhD2DEIvKgLAtwHxKz8bwZbJBmh8uuTYcMXM0gAcbi62/vO+EnuxjhJ6EdZbx2WZuXCM/biByQwJv4fiEnybDA1ADYgRjbFlKSfZtq2XGzInSBRsd8zsqAeUAPatiiPtjaEQQssxiqPbVZUpClkRK9MKzEqfVxEfFB4PaX0Q5oE7IE1sI9NspS40mEFwVKyJOVOGmItOh8/SyfQvgP8KJIA2QhCvD/KNwQk8iyPRww1RMjKhf5oqa9KOGn3IJwaL5OA3YyWMzvycrZKVgu7F8Fpxn3Oe1TRTmwXxRiCnp00B4TIXnxIkTZerUqToPMXfjs1epUiU8T09LkyZNhMpPw9yAnovlSswYcfrNkGC/yxKGfkzbfMkt06Ldsu9CCamRqZN0zttMFvqESn+s26m3MP4k4JG9jJcIl8aLZDkp8kwLwGg0OirqtEyZMgUvCybIokWL9AsO7sGCdVT6E3pWq1btmhyjXgdOcfYc1vAJ4b1YBHfBaXhQBZ1OK2+rY4r7f5dNQRGtpv6MlyiTkSMY/cMqXkawXa+OUczoyeriwMu+tDIXKkytvLBEZpyZDLXuFAx3JyQ2rDhy8zbK2ELqRTZNMe+vta09tSNgR8COgB0BOwJ2BOwI2BG4NxFw4MeS9S793rTAPut/KgKs3M3hoM8//7y89NJL/6lrvxcXSwgSDiDEH8bXGmHNjh07tFqUQ+OT2+baff6OnznUn5WrqXS9nZx2HPZfoEABPfR/z549d/wSCT3ZRqrwUoKeR6F+24DiToSelzEcOH/MHrmCisG7TgwACTQUbUHOYKkeUVcaoPgNi2gkVzyDX+dUgbF6O5WePKdl+fM7MCTXV1q08IXSNysWN4Y3hZexNrmtqYaeAIfuydidAjTzXxSFLnewKIZSg6F8shEiTVOYR8AGNoN2QF3XEDkVATnVz3CAODUP+1vQk1zjCbc4Cm8RdWQwhrjjJOfOY6FppUuKE0PcHU0biwOxS8m2YsUc0w+YG7FSdjCEl6E45F746ePmCkx882yXoCcmwydIxrynNWgm+KyQ7rFkq7hT/Xf06B74bgwfJ/Q0YLSv7xVAzw2y/sohGQcIuTfdVlHu/Z4TOVGcKk9kE4nC/dwTWlrOYg0ruFcG4GqKWJbDFIcwzGSBTsSMRY2ureLO+07oSchN6BkLZallrNzOwmF0pzME6Q+At8C3pk9H7siL5uFx/LJlgRrLKMm7b6UsWPSj/HQZ/cfvkAE9UcU9+FFcW4gBPWNWKglcnEHOLLkgsVcswOqQZ6SIdJHMUlh2A4J6BbVgfnE0b2rcrwfux0nZvvnwqXBQWM9gc8xKKTguUvdP4kjDNPSci0I3hJ7TgS0vXrJWIVgPi5PQE2pAR5Icm4mbcI7Qk2dDaFGmKdEiMVsLXhfOsxt3EHXmkS6COYr5LFElf/r0aaw1rESJEtKsWTM9zD2xijuh53IoPUeLjz+hZ2Ib90AhO+20W7aeK4Qcse3k4aytZbV/Jt2WHdZBMXWhI1xBnyT0DNuGKDQyin898MAptGGqbgtfHFlqXir7WVCpBR4oqk9vvYo7ex6jwnvBe2I+qIDY0IfDm8AZmTD43TWdwuDnGcgPPAVFjdAWS83rh+JlT6BQFfqQo0E9Uy18d9tiHZ3Qc9WFpQCeP2noGZ0AEm1agcD7kW6kmTSMbCF5AvNbi+2pHQE7AnYE7AjYEbAjYEfgjkeAI4yYwmwMclXxZbdttxcBWwF6e3Gz97Ij8I+IwI0qobPICYH0P904lJf+dzJreDsBNBWfHIp8rZ0ElCbwpJ8NC5XcMXslJPpTObb9S9novqI3D3QEyuMRtVFcp4lUD68jQT7B1x5G5xzk8H+q0qgK4zkty53bgRQBPgA1vqicTuhZD94YXhF+zXhpLEmtKdAjBXWiG6AmidIToz0PFEbWRgDGz7ZCpGmOyCX0rFLFGOLOquEZsZ6V2xWa4lqEYySYZ+a/SNVc4rgP0PPUMJFfJ4mafcFciQmLGTVrAhACTyFXLfnrZjih5y/wQ3AaObIfhGSEnvtx7gOnjOX865Njj1Z5BlWbLBH3HUSs60Lt+bkeyurnvF5hxryPx47tBnDcB6Wn9c+oLxR3MZIp0ybZmLBHJiZckT1qp7j9ofT0x0nQBZy+WSRHZGPJhvu5L/QROQL14AWI7h4fCxiMeJZFgz1KT1K4CtinqQk9s7OlicY+derUKQ09Cda9lZ58mWEpPZ3OdDILxO+tt4C5wLm862qVBu17qoRLch1YKitWTJX/rfpJjgUdkYDyUHpWhtKzIq49GMPbLyu5shxpAJaml7PLLkmcptnRgJyCodoPSAcMEH9I9gOZ7cISOixPbsDahuIktCrF7xn26d/gn8LRELkIt+whzDwFZ9/May0UhTir2b8YeT0x9Sg9uQUBOIEnAXju3J59rp1BNxQwX90X9nqtDMd8DTjBJ8KsrwUT5GiN0YXiCD2ngxKfO4cbZBpzaRJ60gsVKmQujccz+Ktcjhkvvv5zAD2veJSe+6GQnXHaJZvP5pbCIa2kdPYO4pcju9ZYMgqWucH1L6NPsqBRwBoMMMdj+n/23gNMsqu69/2fCl3VOeeeDtMz0z09OeesUY7IXPDFXNIFBx4Pg20M+OM6cLHNu7YBA3pgYxuwhQ0IhBKSRtLknHPo6Zxz7q5c5/7Xrjrd1T09oxmhFhLa6/tW7VMn7rP2PjXTv7PC+z7PdAfz2+id+wsWrfuZSmFh5ReVFCcCPaUfjzL5Z2pqqnWq22xl8j9P5UVVSS3rAZTfBIGeMg7yW5FBnVkxJVc1gbb5FHO37t5D/hrti3jz7mA+WHnW38MUCeOetTPbHzl7gF7aB4d2K+D5MtON9LHQnCVlrjnKy1MKns1PWGSt1q22gLaAtoC2gLaAtoC2gLbAO8AC1l9u74Cu6i5qC2gLaAu8fS0gXncCogRAijfedM71nfTGO0vgeY5FZ3oJPQu91wj6/gbD1/5/XAyPqpsT6Lk9/TE8yD+wd6Y9MG1hHQvSCPR89tln6JnWN24YgZ7vfa+DamcO2Hyuf5D6GHUzVZDVGxPzNBkeeYl4a+L8xDnChJ51jJz/LzoC/v1VMqqTkW0CPbeRpTAqmPlFmUORHFOODbMrIQGjFhMWvrgtAKPsFMyOf2LkLUHIq56JCyxdDJuEtr+XoGve3In1MUtkmzhK3UUVxNZFFZG0fE6SUDf73fCCiZFBoYoRsRdfQ/y2nyN++8+RWVWvvGsfzPjfCnpO510rIKy9/TK1lZ6TQjRFItAzPfsUjoWq8QwvWGcn9JTq2PKvK0GvzZGH/IxHkcXxbGQhlE4m6gy3E7zRw+8ROt0tJZS1yw2ISPfWxUDPIrV2/EM8EsWbWLw8BaxbXoCyg3h6Sj5PAZ8+X6ry8JS0uYzaJtQbPwVWraA/X6UXOTWv4MiZp/F/Tj2H/tQeuLYRem4xkL+WHefthXpNjL4agnN/MvqPjjCnpwxYvwqG/ixTJfwPhrdXMnjcrgLI6yIXKCvlOL0nMl6rVnKdzEtB0V+lvkaN6Yiqoc7JoILN57CNiEmoq3J6/uLZiBdgtEiX2irQU80Fzgd6rU8nNLkqZCTQU7QtZqc0LlvQk2ZWQySbZWxfICUWL0/J7SmA25JFixapPMOSa7iqqiq6eoS2/xmGvUyP4N4Dt8OHlMTIJoGeL/QJ9CwjIPsAKgo+gjGOyXMk89+amH4IDRAJPxeBngl8Zh65nwj4/2E62OJqPP/80/hf/+tpHD9+fPx3RLzbJcWH9OORRx55A6lK6tlBXlD5nMY+gPKbwAdVjcNDbHOoMysm802bv3iOvyfPAocO80GlcUQc9oinJ8G5SmGQnR1Z/xZ8joSGsWfgZQjwfG3glxgKDY5fdbZ7rvIEfyjjt7Awcen4er2gLaAtoC2gLaAtoC2gLaAt8M6ygAag76zx0r3VFtAWeBtZYJgxxBb0HGTOOhH5Uz6Gc6CF3lkXCKbOUweSE5A7eg6jXV8g9PwPXI16eibbU7CDodD3ZzyGban3TAs9BXw9//zzKnfrrl0vM2fjBCSsrDQYTu7Ae95jx8qVxeyBeG89QhXfNvHqunMxCTTNfVQyCgU9myfOEUoCLpUBPxwGvttArHU2so2MBvffRQ+29/Dq7EImXe5YKBwm+Uro8sTxiqJtHIWRcxhm03dYbpxefnsEXVHEeGtWwSY5HB+n5xfTE0wnQ1y5lypYTVp2RUmwlfyOHo82wr+GV00E/HJCEQOO8guEnk+zgM/PkVfRpaDnfRl/hU0pO25IKSDedr29PYSN5znGA4SIvDklcUwbMYr4rKPYF6rFS7Z+tNiucNwJzYQl8TZszmJ6eT6GZI5nY9J69NDTM/0i8GH26QHaY+4J9ibKfITCGduptJnxGLUgeploI6kqBHYK9BSPz1iwnsIclwI9pYp7W1uKyuUp0FNq4VhOx1LoauMaZhNgEsn46y/g0Jnn8LendsE3axTu3zLg3mxD3iJ2gn0P1PMu/jMM++FEDJyn9yVD6yU8PY8bP01Pz/dw4EoJPG1o4HpRyvwK5aGnxkt5etZwpXh4fol6iCrg1JLVXLDmZpm1Emb1dc4xAjEqjhBlW0DMxrHbuB62xwnE3sP5UCxz+0aRVwf7qWS92EMlWxwXwXn3UO+m0gzj0LOhoUE9S+LlKXk0Y2GyFA16nNReYOPcuRZ0Fy/b72DY/yOkJpyFwxFGOp8DkStjYbzYZ6J6aB7mJX6Q4/FBZBbk4ke89T7r8eOthEjmRzk+Yz9nRlPOh8cf4LPyqTBTdxzGiy8+h89+9llcvcq3CFGRcHYp9CZ5PR9++OE79PSUsTtNlbF4nnqJaomTCzupj1LZiRn29FTz6MRJhKVYlaQvOM+bt0QKl921PeLlKeHtb6GnZ43nGn7a/UNcGjuHQ0N74JcfvajMj1+kfo/lN7kyYaG1WrfaAtoC2gLaAtoC2gLaAtoC72AL8K8eLdoC2gLaAtoCt2MBCTuWPIACo0TFE3OqCHaoy8xUwFPAZ8BtIG34CHo6/xdGrz6HwWhOz2xnLnYyd5z8gb0hZdsNAE7Oe+7cOYYt/1KBmmPHjhJqydkJyQhTVq60EYzYFficP38B1wrIEA+u5bIH9c7FJKAxyUtMMgpzF4+3qCIXvRmMds8F/pn7PNXLqPULkfNLnZmH7yVKIUt5YBM9EY9Fj/9iBPiM9yLNhLGKAC+BmOrqP5JWsaCRtVFy/AkEeYwARCAIgd50UseVu6kCPU9SyRoJ6Zgq8BRr8pCdednvVmE+lpAyxi05RMj3LNxbnkHp7BDuozfmfenfxKrkDbBNKZsu49nV1UTgeYVtkKHN1j+RcSzY1AdP5j7sCjTjgKMHfeFrJJ3SAwpBl9O9CHmZj8DGPK0dLJI0xKkxfy8rtxPG3k3NqVd7Rj4SOELkTwYZtfEwNXNim8Ai8UgUsC7g0wLr1h5SZEegZ1ZWPk6dSsR3v0u8xfuOTV/LtJDYsYr5LB3n4b/2AvYdew5/YT8G5xLm7vykgaSNnJMlDqYFMOE7bWL4Hw2Yh+Mw0jwWvcwwVsKFT6Kc4DDIAPdGziixflRWr4wAaoHUFbO5Uvxvf0b9n9RqqiViv61U3qTyRM5jyzGjJ6u5fzfMF17kXOOEu16r1qsPAWIS+iwV3EVvktOziTvviapc3a8OjnyUsRG8J+BzKVWeBnl2pSiYFH+TFwlSHM4SKQK3Y8cOFU4u3pWzZs3iJuY7pdvzyNgXmLH0GWTENxFUEupTwxyjE8MmXukDWkaWYF7G7yMx/1EEi1LwT5wLfgt6sg3QbGMCPX8BFHUwtJ1jvvOzIxzjl9iP51g86ZfKY9zqi4yv5PIU6CnwU1KV3L6MctfdVIGe4v/Kh3VcUrgkFnmQKjg4mTpzYjLXguTxlPFVY9wZ05fUFBj33xvx8rzvHhj0Xn4rRJ6tc6Mn8So9PF/pfwEXx86MX9bgLFmdvBH38Pm9N/0RndNz3DJ6QVtAW0BbQFtAW0BbQFvgN8cC1l93vzl3pO9EW0BbQFvgTbSAeOBZYcfigScgRcBdLGL0Mt77KkHNJerlvDy4jUEYAy+iq+67zJ94HOSFSiriFyivw7vTH8SyxNU3VG+X0FspuiLhuL/85QsMp2+LHskwbrfk0bTTE8yOhx5y0stsA7cJ9BSgMXt8vztZkAroOEHU8xKhjjATLk9QSRYHIod8ldf9Fr0/jxL2qIhmNlJziA5pDMUl3sqhVx2Zi/kv1A/xPFY4N/dDMQFhJYGY/+fAmW8TiMhJopKeBkPgx0MPRNpp8hgKXha4tTeqAr1EpFCMn7Hu8S+ySy+aGOqcGA3DPQrX6lfh3vQ8XBufx8qi2djJPKp3pz91Q84+CzZ2dl4ibGwjlCLdGh9ZB9wp15mr8wBeCXfhnL0V3lB7xKFW7GY4kJC4FZmZD2E0/WGMukrhaGSigf/gONGW68l548akt1EhPDY4VAp63sU2hmtJ/k6ZWwI8Za7FFjGyc25lMxRYoGc4nMuQdhe+/vVIaPvQkHVygjkC6p1VIygafA091wl4Dv4SL2W2qCJG7g0GctfYwBpI9EI0IUWMPE/Y4T0eRsDDMSLBTSLo/CDS8BHkE372I16VZaqNXICTz7iLUPJhVt9+8H4Y+UL4OAD4MvU1akxHGBofAWz3sRUMmUrl3GBqCPPl70dyekqBm6EYus7OKyAmwPOendMCMQGc5NwKegriq6NaIqO/kkqzKrWeBrHpk6z6JC8Rdu3aNamIkeTNFMD40EMP4YEHHoiGlA+w8BH3G/4sXK59SOIAJhFWC57zhEzsHwpjf78LI57tKCn4JMxZG1FvuPDSxPSDyWX/cXp6PksgT11BzshLYP5nr+PatadVX772tUOTPE7Fy1T6IV6eGzZsoHfpnfzXjCB+PPnDQS7HouBZ/C7jIL8Tm6lO6syJeZUpPV58OTLG+w+wKzE/BpITVubOw3zet255y6q3DwT7sX/wVYa3v4Td1NgiRnEcuyxnNj5V8Hk8mPE4MpxZM2ccfWZtAW0BbQFtAW0BbQFtAW2BX7sF7uR/2b/2zuoOaAtoC2gLzLQFLC9PK+xYqnyLxEJP4R09DE+9ItCTwLM+Mx0p3qsY6v0uhi//hEWuG+QQuPgH9jpWbN+Rdh/uYj7PYneZWm99KI8kenm+TEgjuQcPHz7EMNsJaFBQYOD+++0ENHbs3JmJxMR7eah4cQlYEtB052J28F7IrgR6muIkZtFZLobIR67mAz/lLf+gh95tUf4qYdTr1hGjkKM8tAVY2B09/uM8iFQybHXDRistJgzLPAZ0fp+xwQSf3D4ulfMioEug58YNZIg3/hNUw52JTlRIs8BPH1VArXh5ileqQejZToBnhi3qZMCe1wjXhhfg3vgC0ledxObsjSp/6o60LyMnLuJ1yNMoiXh5NhI0XiV09NPeAj1FXKyS7ocvaz9O2C9iv60LzeEGXicKlEK8tj2TYcj3Ij7jAfRyXO3BVMzbR7REW257GSi5EjmT+pTuLecxtJlN+BM9Mi2HUxn3/v4BBTtlnvX3k+jGiHj95XFeZWTkEZplsriVnSHSwIWo162164JyE6tTz8HZ/jKq23fhZ0cOwFgShOujDG1nIaO8ufTy9Jvwn6WX57+EYB6Nw1idWFTEj2WEvf8DRcRjLpSgnaHtHq6vU1vBYj0KUAu0umsTjITzXE+qq4oVnYvsM/5ZwSWZlwLb1lPtvK4fJvM7mi/tUlAMFy5xfYwsWkDb3Acbz4+1a2hbe8zGyGIjm/1RPcI2lieTKyqkt50tp6QK4pYw9mPHjuEHhJ0v0mAnT56clDJgDtMpCGgUD8tNmzYxlQHto7w8/x7dJJaZCXVcx+lLFWnxmfQWDOPCQA4p/weQmf8R9JbNwUFSzjFbZB/5DJPlevhMjb3AO2eHd9LtdPv2UcR9+lV6nT6PJ554Gc3NzeMHCODcsmWLAq/Sn8rKyvFtr78g4Fiswgsq8NkUc4hMujVUGQfRBdSZE5ME3tyzj78jr6hxRn3DxMUkfcH6tWp81UuOhTPbF+vCYf5YnB89hb2Du1ROz9Mjx/j7NP4LhaK4EtyVfr/6PV6fshUum8s6VLfaAtoC2gLaAtoC2gLaAtoCv+EWuPGvz9/wG9a3py2gLaAtMJ0FpMDMwYMH0dfXp6BJLPCU/UOMO5fQ9svi5Un1xAdhG9yD3p4/R7hxN4aj+TwL44qxPecT2E7ouSll+w2V29va2ujF96rSXbteotdf93h3hAGtX29TwFPA59KlJGgKdt7NVsDGjZBo/OCbLJhkWuYBqkBPAsTYAkZyyAA56r545vPsIlIJEOREeQpvFb/Ny95PfYD8J4VebRIej78g8AnKkVHJ5JfyWhqIG699i+dvtbbQRZOeg1s3K9ClPPzKyia2RZcE/R2msotK26Prg+yHh/2NY7/7X6HHYr/Anag4AohbxtD29S+xYvlLqKwKKci8Pe2PsIZhrLFFjASK9fV1EzZeIvDsxdCQ2zoL2ziEEutQl7Ibh40WnDfa6OlHL1UZfAJPIks441ciNf1e+NLuhi9xDUrP27CB4cwbyAJXsdNxwgwtobOjsYNKpqc039pAOEaQLt6d4pUoKvPNEoNzK5MGz+W8GhrKYcXvFHzta8Rc5FxR/q52TUrk/ChtQ/7YaxhsfQWHa3fh30s74dpswLWK51huwJZgR6CGoe3Hmc/zCWLO07wVXwQAsTwSPoAEvI+FblYzv0G85C1FdP4J5V7PfJsSmkwwaSyO47Y91B9QP0aV8GpLOGEUfhToKVqiNpiXLnOePUF9lfljaZzRMbVefbDzxvatEagq15gmnyfRuZoLh9gepDZSY6WCX7ZQt1PlyZD/wNQw9v/Hr7yiPDx3795N+8lZIuKm5+rWrVtVxXSpmh7J59nM1BW/RJ/3q/TsPIVEp1dVbRegGmCKiaMMbT8wYEO7Zw3iMv4QZtZWnMlKRoPdOitbTkX/Fc5Pgu8xTvs5fInwW9tDKFl6GZ35P6cX90v41KdOMIWCmkTqQAHa0of777+fLzN23kE+TzkHB1F52r7Glg9iZHKyFRGvxbuoO6MtH9wZElPu5ySLldGDN0zoiaPHmAtj4h6RnQXj3rsjYyyevG9RPs8WX6Py8tw3+AoODu7GgLiIR8VpOLEueTO2MreyvIiqSHhrQKx1fd1qC2gLaAtoC2gLaAtoC2gLvH0sIH8/aNEW0BbQFnjXW0DCkCW/pyWC27oTE3E1J0dpfWYa4nwXMdj7z/DXsZgHK7iLSNX2tSmbsS3tHv6RfTfmxE/25pIcjvv27YtCz124ciVynDqYH7NmGQzFtSu9665spKVZMGMHt+Zau912awqcPEmGR1Zi7qYKXfROHB4g17pA6PkUOdHThHc1wgqoAl9XrwPuJc96dC59xzq5fi+P/zRb7itMUImDS/MIzZKIqVr+lWkGCUImzMYD50fCmAWAbKbnICFUrAgSO0EVyCVKjqQkRI9T7x5eh/32v2ZisEZGwBJ6eRbUwbXmFQLPl5G1hl6eeWuwlVBya+qzKHKVWDuqFAUCsbu7L1PbCD/Fy8+iV24E7APozHwVZxzVOGXrQFewLXJz0Rs0HDlIZFEke/o98HA8i5uzsfZlesCyXxupaVFeqC4oXVxBHnYvvTypWMvl6L+qEsbe09qjYGdPTw9GmRMxVqTATQ7nlmHkMJdnNn7yEwfI75hbdmIvOf2C4kHMceyjR+2ruDb6Gl7lfblWEHh+MAI9c7IdCLbRy/MUbfbVMIInCEBZhVwklbqTfp3/jWWMBBpmq7B22Ra9CCGkcS/HScZqB8ctVUAbO4F/ntiHSxGpYiNzU+blBqqbBayaOMf2RvRV6XwH18fI4oWRc0uqgw3rYUgSzRjxcfkU9TBV5sJ5anQYuBTp/0a2m6MqT4PkRhXQ+V2mipB0EY2NjVw7IeJNeffdd6vw9m3btjGH5hi9fAnFfH9B6LkfGW5WsueUtKZlM70899DL8/JQIYZdn0Bc9uNoLCwjDLchTCZsSZjPgIfjL9DTeYQQtsLEggUM618vnqa/YC7W/ZOqx0vV9s2bN6t+SKj9kiVLbkh5YZ37xlaeir1RPch2kGqJzGU+qGocdrJdTpWZMjNiXmaBr9eYr/W1PTD37mdXaAhLWLVdFamS+UPFiuX0co4xmrXfm9z2BXpYtGivKlwkwLPeVzPpCsWuMmxJ3cnf5HuxkfmVE+1Jk7brL9oC2gLaAtoC2gLaAtoC2gLvTgtE/1R7d968vmttgXe6BawiPC5WPREvMi2/mgVGnU5cZ77Fauq1rCz4HF30PHweXhbMMJuIaExBNgwBT1iGTfl/jM2pd7Fwxga4bSQqUZHK8OJJumfPHuprOH36DKHcBNZJTqYX2xY77rpLwtrdqKoSxCNQSRDVEuqdjaMpPOssu7Y3qvv4XaJkoyI5CRsygBfY9V+QwR1mRHdA4CaFEcH4fXKLx+YTqRCcxh/lOb7NDYR8Ez3m9wJCj4wzBKU/ZZWh/2KdG/EcjEpONuEZ80PexSJGAkIKC60tqhX2KpCLp1YqwdO8lMrjSR6FwF5eaw8L/8iG8XtnSZLEQbhW7lHQM2HNbqyqyMam1B0EG3+EZUlr4IiSRiuPZ0/PFcLGFgJPg/kVnXIyiouB3szhmrEfV11nCTzb0cQ8nqZ40IW5WZRpClxJG+FK20ngeRfyexdj7T4Da8nzNlDzmuQ8MVLMQ2gzgyxQqTjgURRAp4epwE7RWE9E2S5hz5LL0+kkUL+azTyviQp41tbK1gnJSRvGguSDcA/sQdvwXlwaOY3aFWG4/huBJ8Fn3iyHyuMpxYuGvhtG6LQN/jaZBJGyNlt5Uw8yl+c9BJTFrIfO8kbc0q+2g5PP2EoovXMHdSmMSgGhHAT8BXUyRGLZJq7bSt1OlfmZD5Pey+LZae75rIKeqK3j+hjJz4uem+eX+UCvx1jh1JOpquaBQE9ZlnWWyKgJzhO8Kk/FYmovvWXlBcKX9+5Vz9Tly5e5dkKy+Jxu375dQU8Bn7NmJdO7dh8GvE9hxPwU3GYnhLvmUEWGgibBWRgnhpJYIui98Kd/BP2Zi3E+y0U4HtlHPuVFgo+gU0LbA5wHy7ht6cIu5oXdj7q5P8Ze9uepp0jtY2TBggWqmJL0Y+vWrUxZkRiz9VaL17nxQFTlAe6asnM5v1vjsJnLKVO2v3lfzerrHN+9CnYq4NkR/bGwLjG3nGN8F4y7qduYy1OqoM2wSB7PY0MHcGR4v4Kel8fOT7piij1VFZKT32MBnyXu2ZO26y/aAtoC2gLaAtoC2gLaAtoC2gJiAQ1A9TzQFngHW6CkpESF1alfbQQAAEAASURBVB4/fhyrVq0avxPxPnv66afx/ve/f3zd23nh4x//OE6cOHHTLn7jG99QOfNuusObsGGALmFf2bEU/qFX4R34GsLXSD2CEdfGUlc5NmR/kN5E25VmOCfCTCV/4ysHX2G48n6Cmt04c+YsAVx4vEcCX9awAM2OHQI9HVxeQRi2jdu3UNdT48f3vZ0F5eFJRz1zP3Uv9SCPinUQ49d2QtZX2IXnCTz3kn/190XOLDzqvbz0eyrpVUcwmnGRx/+c26KMYxx6ZtBPM+sCMPI80PYjais1cg4kJ8HYRI++uyKQC8ztFwvfBY0SlapA3WNshWsGqCFCVS/76pN+7wlj6Dw7IHRWCVuXB3GLDxN67lbgc+EyLzalbyX0vB/rUv4WSXbeFEVytA7Q5r29V6htVFsM8IyD1/CgPXU/ahNO4aytFfWhjgjwlJtTnNAOR8IauNO2w0fvsFk967Bmvxur93GcqIUNcpUYIeA0tlK3RYHnvMg2ecbEY7j3QgR6TgWeNptNhbU7HFm4fj2b8C6N88OYVK1dzpQS34/5qQeROHIA3SMEtXGncHRBiCH+BJ7UnGIC3TZCzjPM4/kDenieMRBojcyvdB6/kXe3E4lKZ9NV16aAJ117JZ+nTL51a2BTgHohY/ZH6KEqKPpfqNXUWBEvOcGOW6m8WeaPVB6e+w8Sev5VxPuvZgqtTUuFsYVAVc6/nbpAvEQnROA3p+r4XBDgSQ4/LgaXFlDXUQV6rqYO0AX2wIED+B6fJ4GMAjwFclsiUFE8K6Vqu+iSJUUKePaz4pDh+AortHepPJ7ZUQbu5cuHE0OiLjSF70NvyicwnLQSV1OT4CfUtEQuESBX8/Cx91Ln9JhYMqebEPMoOjJ/wvy8DK/eOxlMSrV4qx/SSqGq1xe5l6vUw1R5ePlAWA8glyLCB1WNw1a2W6izqG++KLuKh+cBjrGM8172ZaoXr0BtGV9Lec8zLb2BbhwfPoQjQ/sJPfdhKvAUr/tVyeuxMXW7Ap+LE1fAbsQM5kx3UJ9fW0BbQFtAW0BbQFtAW0Bb4B1pAQ1A35HDpjutLXBzC0iewfXM5Zeenv6OAaDPPPOMChW+2V1JGPlMSyDYgoGzJeoyUihjQ9qDkCIZogWuovHLNzHs9+VDu5SX58GDe1mYRgDN+GbCTQKddTZs22ZXumHDYobhbuUOm6kCmFKpty8miaJJkih5PMVJzBR+RT4ZKx2JDFwOAS+TOO3lhraoBygdDrGTl3xvWeTK2XQ0U4WP/jNy9Hi3U3nC9IsEni+wutNTLK1O0BWFpkhMYPhy1NuLHl8qzFVuMirkmsrD8yTb49TLVMFzgfoo8GSfw/tDGL0WCyhsjCP2IW7hUcQt3wcXdf6qfmzMWh+1+R+yEA07L+dhrsz+3m609B0ncOxmwSAnQiHr+i4M2QbQnHIU9QmncZGV2ptDXUSAvDO5OdpEyrbb41cgLnUzQklbUNG4GWv2JmPFQVYOp+a0yT4xQqpo0GbG9gj0FDdEg6ROQtgV8DzTq/LEjowI6p0QAZ7yzIXDAjyzCDzTCTztaGmZ2EeWEl3NmMv0Ae6xg+jy7EdT/kVcWEJWucRQmsU472Atgec5As9/ZpV2EuQgK7eLFFNZOgpbmceT2WWZeZNAU20J8pPPiIzLmlURz7xtZTDWeVltXkbmP6hNas+JD04aidlXgG0z5/BS4BKreAsMO/j/UQnompondpelFHqQblhHIEzPv+1b6a7JMkq8b0tkygjwPEGVq3JGKfjNZlwquCRXFei5htpZXa2epe8Ten6MWjvFJVZSBcjv2datW/k8beOLnhwC7/3o8z8PV9w3eIY+xXlz47hI8RF4nmUez+MjCagP34u2xI+iP3416goSEbJHrBXZM5LH07s3knqhpC2M+XkdfFaPocv3Uxy/8iLOHxmwdlVtQUGB6oPVl/Ly8knbp/8i+F/QL+2plG6l4w8XF5Xk8FN+GzZR5XdCrPTmixSmAl/QyNhGxpl96rUe9Oj1cpmWYSvz9irlOFfOTF9i767RW6eA57Hhg6qtjaYXsfaRYnLi9b2OqUbk93hF0lpdvMgyjm61BbQFtAW0BbQFtAW0BbQFbtsC/GtJi7aAtsBvkgUE0ghEWLly5TvitqQokBSFWbhwofL8mq7Ttx9KOt3Rt7cuyZaAfyx/AmuTN6HQJagpAt/OsUr7z448rSq0Hzq0j9WcOyadUHIJrl5tU2Htmzez4Ma6pfQa28J9BGiIh2fapP1f74vZQHZHLmGpSoyoQN7EkU0JBJ50pRPouY+r2+jpKSIOaA+uZg5PQrSV5C4ZBJ54kUowKhLBaFxIZUh7Ev00+58jTH2J7Kxmwos0NYUAkEVqJH/npg080QoYTA0gEqaK36BALgFcEtouiMwkV/Fxpe8QlX0PHArC3xn7z4uduUBH4Vx4DK6lB+nZuB8L6Y24IXutKlq0NuV3ke1kpykCGvs7G3G+7whB4ygGB2lgQkwRBoKjzdGE1rRjqI+/hMtGG3rCMZBK7MTQeHv8cthTNsFt34xllzZi9S9TsIzcaSnhcWIUDqsTykcWDyFzMjhkoljE6zCvwAChu+QS7TtBZSsen7FiZ9LUlJR05n3MZF7XLOajTOccsbO/sXsFkOI6h2LXUdjHDqHdeQADVW2o4TXiFhF4UrPshJ0XTQRICwdfJPBkGx41VXiGVGmn/yYRpYtozIHMcf9JudERnoSpL9YTI25mFfXNLECzbpTV2mVUvkeNsYvqkoB3wY6ReWkOz4V5nHPg8FGYR+jheYSUfWBS5wnF0zgXmLtzC4EYPT2xjGHzkiyWInOJs0bNBZ5FzYc6trEio7aAyh4qXejxoIaV2Q8fPoxvHTqEDxw5otIFxB6TwpBqAZ5SpX3r1vVYscKBUf9rGDVfQor76/Tu9CgPz8L4yFEeAs/T9PA8NZaDOuMBNMb/DjrilrEYkYsDOgE8LQ9PSbvgOwCUdAZQldQIu/0Q2tr+C+fP78ZlAYQxUlpaqrxNxeNUNFJEKWaHaRd7uFZeBXDCQXygZTwmzx3mlOA6PltKadeZAp78XTWPHudvyRGYh9ifE3xqvVP6UlTIubNRPetqnOdXsj8zJ76wDxdGT+PkyBGcHKay7bZyckQvG8/f4uVJq/lbvFlBz+UaeM7cgOgzawtoC2gLaAtoC2gLaAu8iywQ+xfqu+i29a1qC2gLvF0scPaseEcxOpch/GlpdwYL38x7yKLH4RrvFhzddwzHjn0LR47sZ3GaM/B4JkMRKWy8fr0dGzbYsHFjIvtNbyRXBCpFgnjFs+72RHl3CkkkmFNenmzRMfnYIBnOFbKcV8ktDnITGSN66bApsmge8AfkFTuSgflkmomXuPIZtSnmg6gqo50wiCfvI/CUmPlBYkuLdQkA2fBbEc++TbyPxYvGvfoE5cjoiArkYoSwqgUeaCDS4elEA0eD8J1hwRh/BFJyF4oDNlYLilt0BHEEnknLjtFx1IG16WtV6Oqq5E8hzZGuvDsHB3vQ33AZdX176N1pEDS6I6fg55DNjwb3ebQnnUSNs47ArQM+oa0iQuBEbUlwsDq7kbQBxT2bsPr0aqw4mqCAZ/kV3rbsEyvlXMfbHNfKKHRlWL2kM+g/2E+IOahC7WMPk6I2TmcGOjszcfZsJl55JZXev7xvocLj0oos9zFk0dY+72F0lpxCYIEPzQsisNNeaiK1icDzkgnvfubwfIIh7UIN2cciNqsJO1dHPTwXMVNqnELOcnIBntS0DIKqtRyreew/CeCqbhYWEsD2DeqkjvB7IVWA51qYYbZX7JxjJ6knqE/SPZOTJTTlmOJZERAm0HMjAR1D2q30Bv080zmqNRekncqSZeSWUldGNYUvYi4Sch49ehRfoMrLhGAwyK0TIl6VAjw3btzIcPI5KC3rwUDgZdgc30d2wt/AaTP5fHEKRw/pCzCcfcSOC4H5qLM9hGrn+9AWPxve1AiYtc4s6Xp9dEWVtAvhoyZKe4eR7b7KXK2vob7+SVxqvgR5XCwRD14pVLRhwwalAmAlxP3WEuBmeSrE59VSGdCpUsEVMhYCPddTS6hvrpj0lMa58wSexyLQk+DzhhytwoOrKjl/ZHypAj4JeWdSmrz1OD16HKeHj+EM24ujZ+C3nuHohTOYJkJC2iWf8prkjViUuHw8x+9M9k2fW1tAW0BbQFtAW0BbQFtAW+DdZQENQN9d463v9jfcAj/4wQ/w7LPPqrtsaGjAxz72MUiY5he/+MXxO5e8b9///vdVVfKLFy+qwizLli3DZz7zGQiMsCQUCuETn/gE5s+fjz/8wz/Ed77zHVV1ubm5WcGKD33oQ5DjpBDTN7/5TVWZWbw5BSL8+Z//ubquda5btWfOCFpjZPWKFbfabca3NTTU3wA8xIGsstKgV6ddhbVv2FBIe9AbzpAgXtFF1Mng5WYdNaOsxCQnsVTFiwvbipEB/iofJpc6RD3C9ScIx8RpK5G86/GFwBOMlhVLFbYRMwrBqY45WBbjZGeSv7HXSID2cQW90PqitFOqNi9ZDGPtA4QgDGUWLS5WJ6A/oQJCArks5SVU7k4BSUqPhxA4TmjX41THRD7YYSMMR9klxC0m8GQez/zl17G+Kk+Fqq5KfgyLE/83kaiDhYEGCRmvob7hNbZ+DA/TlZXAT8RDUtnkrEVryiW0xF/EdVsres0htU19REGmEVdG5rkWGf51WFjNkPnDC7H0uB0LyQETRid2V0tC5Ggsg+xJKdmTP92HgYEBBTtV+2K/KmA05UhWCU/G2FgGvakz6LGYwbmfxP7H7tUPm3EKhe7jcPmPoz/rCDxV3fDNN9BdxQj/KgNJNHvgKnN2XmaF9lfp5XmFwfkeOlbyNMRPWMW5s5q6Dk56d8aCQX/kQvMqCKo4XusIPjdwe2UD595RbtsV2xEuyz/lS6h0/xXg2VTCOcYK5SdplOO/YPsl0uQpuNLJY6Rq93oC1fWcB8wVahQJho1kWLjMVtCeNReaZMMUKeD3ZdTl1GIp/ETYeZr5iF+mfoWenuI5GyviNbt06VIFPLdtW8RnysWxJBAzDiMjfjeSmRZBJCl6UJi/VdfGDJzyZqI6vB7V9vfgsuM+DKUlckAj8ya6K4LtnKP0PvbyoUm8EkRBfwtcxgn24XnmXf0pzgVp+BgRT9M1axhWvW6d6o+0su7mIhOwmir+zwKdRcVCkT5zISoyp+UJtX4jZExkxN88Ubk7q1ms6Dhh9olTqsVZjpQvOm+sSyUlwqAHN2SMBXrKGDNNw0yJ5O48O3oSZ0dO4BzbM2z7gvIaZUIMzvuK+AVYmbwOK5OobGe7507soJe0BbQFtAW0BbQFtAW0BbQFtAVmyALyV5MWbQFtgd8QC4iH1d69e9XdCNx57rnnJhVHEiDx27/929i1axdz3cWzAnkVK1JfVWDzX//1X/HDH/4QDzzwgDpeis3IOvGIkqrmkqczMzNTgaNTp07hRz/6kQpZ/+QnP6ngZxHhiQDQ8+fPKwhbzdx+OTmkda8jlgeogJGnnnpKFUMS+Cog9ZFHHnkdKPE6J7+DzSF6w4l356pVdlW0aO3aBKxdu5J5HUnPFFhaxTbvts6oHJwYymySlZjkJKLTsRLx7qQToQKe9NdSAbO15FziS3lPGfDb5FFfjwNmkyMlCXshiJwk4t6Y1ExKSerDfJLqDH6iKz/pqUhhAYw1W6n0KyT8UOHsHHeBnQK4LlDZTdXWsw12k6Gwz37213cyBP/JIILNLm6xRGCvXXl3OhccZw7PY0hceAZLV/mxOm8hw1bXEGr8BfKdRQp2Dg5Wo7+2BYcH6vg9nnkmI7DYYwTQ7GhAS2IN2hMuoN7exBpLvMlYEd5E705b4kqkhNZibtNqrDuxBmuO5GDhSTpDTtldHVpOLsbbNMichFH7qnwYHBtQHp3yPAycH6BH72QQJsc5HHH0Rk1Ha2s6vTsz8PLLaUx1EAt5xf9xN9Kcp5AUPglP5jGMVjTBSTjuqaTdCD0Vu7tG2HnVxMiTBJ9XwggPRtAXs3LSK9JGUCgh7XEsaTOFegv8TOXkW7uQ/c7jWDFlwJpeGGkyOk9LF6eIoMeV1DWEncWcZyEqafip0wRiPwa6J0MndXBJMc/JnshcYKvgJ/M3jHHjFapcyZoLNVyOziAuRYT8HQupgllL6SlL92jUMJRdfguepra2tkZ2jPmUokACGQV2bt6cisziJubhPM5Q9p8iw/WDmD0ji718SXDGk4JLoSp6+96NM8Z70Z5SCjNhMuwMezlHOU99ZPuhU2HktPYhfegC0ye8hqamH6Pdw3kVc3YBr4sWLWKqCoZVr12roKe82BGvz+lF7l6scIYqvq6WToHI3ALMo8pvAyedUtLv23wpwh1fV8Zhp4ytUvbpNHV4ZPKxYqJKegavJeRcyzFmqwqURVMWTN75V/8msPM8Q9klnF1a0VZ/0w0nznRkM3/nKvXbIHk8lyWuQrIj5Yb99AptAW0BbQFtAW0BbQFtAW0BbYGZtoAGoDNtYX3+GbfAKK8w1Qdnxi96hxdI4/43+1P7Dk91y93/4R/+AVJRXcCmAMWpldU/97nPKfgpYFHgZoYQP8rPfvYziEfnBz/4QQi4zMrKGr/OIebqE8+offv2qbx8UgRIrvHKK68oqCBgQXKOlpWVKTh699134yS9v7773e/iS1+i59nriAVAP/CBD6CxsXHS3sX0ThQou2XLlknrZ+JLcbGL1/9dnlq8t5ZTBWS8/qiZwkTofGWSkSgVZiIkaYozlvC86zwdHShVvkQyPJyVldTtOcD9hcCnCTvLeb6UBgK8em4TjRV3F/cnBZVkm+KBJmTVKsaTznyN9OjDqvsIAAm6Vq+EQY9eMk0FuIjHlIfnZbYN1AA//Oyrn/32nfKzDSPUKi6TlkRgpxE/QtB3Cs75J+GqOoWKZYNYW5GPpYQay5IeRbnj8/CMDBEyVmOwqQPVAwdwangCdg7ahtEisDOhHu3uy/TybGQge791kYnWiIMtfgnS/CtR3rISK8+txOZ9lVh42oaUgYndxpfIoo2VERX+NLZkFEPGIEGr9GVQeXl6d5OUTRGDOUKDwVR0dKTh4sV0wvs0XLuWGLOXgDy+ILCfQTJt7C86Ae/cNjjnGbBV0F5zOCuGDLirCTurCTv/k7asDkOcVYt45BLOGcndyWyZnEkOrpNBjhXCT3cCd6R357pcjpODOgCjXIDb4dgdo8visbcMZmgZHRDzOccMKp+TM+cIPb/KfAjTkOCszIjn3yrmb13FeSBzITdXIWaBnTIHrPlQx+WpPZT/GJDrYhE9MPOZR9Lgi5U2Pv/nTp/Gt5iyor29nVsnS2pqqso7vHNnBTZvIewsbYWTeVpT3QcJO1+ZvDO/jdIMF3zJuBiYi+vhbThrexTXk5dy8k+GnUzHqqqz+/jABE6afDYGkdhyGbaRfehvf5Ye6CeZzSE46fzyWyQ5kAV4iop3+c3zCMuDKhY5H1U+zOqVwBTAyLV8o0CV3wfrN0J+J1Kpb46oIkWXWFRNChXJ+LKVsHaMyL9yU2RWEcc2Mr6Q8ZVcvbf0YJ1y/B18lTD2S2PnIjp6FhfGzqDdfyPwTuQLCwlfX5q0Ekv44mIptdhddgdX0rtqC2gLaAtoC2gLaAtoC2gLaAvMnAU0AJ05297WmcVjTrzyxsbGlLrpkSN/SApwEm87+a7l5hY4zk3/nTrVW+nmR/x6ttAXB+Qkv1YRz8x/+7d/U2HeTz755CQg8PjjjysvzieeeAJf+cpX8LWvfW1SXyXEXYqAiJSUlODDH/6wAqBSoVtAqgAHEamCLR6hH/nIR5RnqVp5i4/h4eHxqs8CY//yL/9SAQsJs/+7v/s7dY2HH34Yly5dgniYzqQ46bUYyaU4/VWkiApIi8woJ5FWLddy/RSCJPPxOpVOauNFYmQ5mRu2ZTJnJ4Hn/+Svb8kgHTjJEQxyTYjGSlwH3dsIO0OCSkkqBXh6eyN7COxkQRqs/ISCnsbK5QjOnq181gRwXaVabdcYwRGBrI9cx38uTNDpReCCA+Eh0tZxiSwbCcNwzj1L4HkacZVnMHfpINYsSMfS5OVYmLAW5fgQfCNdhIwNGGocQMfgVdSNideXQQQVQIejHa2ORrQmNaDDdZ1ens2EU9PAG8JOp3MxskaXYU7zcqw4uwzb9ixC1fk4FcE/3i1rQWCnsCZqaEUQI0x4OuSiEnZawDNIb9UbxUFAlkrP5DTm60zF/v1pqKtLoieqQDaBowK+XoHbdg7xSczXOfs8wuVDtAE9OqlGlgl7C7MK1PL+rjNv526GsXMOuMnMFvCe6a/JIvGGgp5L6PWXNnUiyHcXYefi2fS6TCekslEJfyvrWEzoAq8tGivp/LIEZv988rhUmNxsnm+DKRDswjfo5Xsj0IXATlZjxwpiV6nKzrkQKi2FTMtrVGsuyHzopE4V+U/AXGoFn+VUPndhAs6OPXtwkbDz2xcuME3B8NRDVK7etWsX01t8NpatdSC9qIW/J3XIYsX5RMfRG/YfCRm45E/HleA8XAtsw7m4e3EtiVA3YfILBpNDGCCZFS/kwJkwEmsH4ao9j2DfPvR1v8R8q2c4nybbQAoVLV++XAFPAZ2i8m/n9MJnapKvq7ypECtNN3cEdtKuSvmsqeymuWzfHDEJkc3zHODzF9X4qjG+yr4ESXynisBOGV95wUFVy7fhXT/1NK/3fSw0iquei7gydgGXqZH2HIZDQzccKrBzYeIyAs9lTHGxXGm5u4JpISaP6Q0H6hXaAtoC2gLaAtoC2gLaAtoC2gK/JgtoAPoWG17+mBSPNgFQkn9xuj8urS45HA7lYSchhA8++CDuv//+8YIU1j7v9jaZBsinkvG8raXkbdC7AwcOqMIuEuI+nTfU+973PggAlQrNU0XC4GNFChaJCKiXUPVYsUDl1Px/sftYy1JZ+8/+7M+Ux56A1+RkGVEW9GF4qniS3nfffXjppZfwp3/6p+qZsY6b6dYkJzGFjVClVcsEMyp2fMrFfZHdxnMl0mcLjdTZZGzbCDrv5i39v2QaeXTFdI5wgzBM0XHhRhb4oXsb15yjEnYJ8PQTlIkI/FiyiByGsJPQ01y2BC2EPgJYBW5VUwXh1AXIx/jFz/4K8PSfG4OffCXYGM8bYGeUCJwgkKPYMjoJ+c7BWXEGCRVXULnYgzXzs7AoaQkqHauRH7yXsLOFgJG5Hdv86BpuR3uohy8bwui1d6lq7G0EnO1phJ1xdWi3dTOwW9DvZDFsqQwbX4KCXp63dinWnFiC7burkN/qnLwjv6luShg7eZO5NIyRpSMYKR3CsH14HHbKyyJ141OODoddnEepaGhIxenTqQzNFvApnp0ClGqox6mXkOA+A0fpWQTLmmGfbcLJ6zmK+BJlhJ6VdRHA6d1jYvh7YRg9AgcN+gIbBJ42ZnyNQM9yLt+IeQg7U9PJL1lUarWbMDLI8SLVntfJolIyUlOlEOZYFUl1AeeXm0qwd6mZ0JMTreXVqTtHvpeW0DZErkv5zIkuX4pWFuqROSDzQVq5Ui2V0+EGEWvMY2qLPL50c9Fre5S5Olt2s/o5oeeL9L5W4dZTjiopKeC/PxXYelcOZlUNIS2zDemJ7chynVI5UKfsju6gE5cCebjmX4ar5lacT9yCeuc8IN6ag5EjwhxGmZ/igRy+EIK7tgPmlRMY7NrNNAVHuNMFwk55uiIi/x7On1+h8g5L7mFR8XKXly43ygBXCfK9HKPyAE/jLcsxjVRhX8zWUtoWWdRfXUymXoB4dbLolHmR7QU+nFKAajrPXRv7ImHsfM7VCw4Za1mO8cj/1XvEuREOoNZ7Ddc8l5lj9ZKCntI2+GTm3CjZzlwsSFhCXYoFiUv4MmSpyttpFci68Qi9RltAW0BbQFtAW0BbQFtAW0Bb4O1nAQ1A36Ix6ezsxF/91V/h3//9328JPWO7I9VypUCMqBSgWbhwIf72b/92PEdj7L7v1mX6SeHAu/Xm7/C+r18XRAIF4H/605/ecLQFP6z9rB0kf56EoseKVMQWycvLi12tll0u1w3rbrZCQu2//OUv32yzgqMCQCUMf6bFJKsKbuJVhJNE2ePUa7ZxBZnNeLAsnQNV+ZllCazxnAZ8klSsaJiIcZAbxCtUXO5i3e5shCFhgZyEIONn4gUDBD3xbkbdz4chVdiX3I8woWcLl6vpGSv4TkZPqYcclqcIkO9INfHARYJOFtkJ1rIToVgsx+8i9gALFF2Bc84FAs/zyKvskDpIWM4xnW9fjLLwGiT4ljOSvg/DBJ1DQy60BbtAtIkeewfaHa307OS3pBZ0OhvQbm9HwAhGzj3pk2Hh5lxkDy1CefMiLLm0GJsPLMaKU6U3VmLncSbBsEGuG14SwihB5+icYQxnUn1UvigaHR1l2DeNOIXJiPfm2Fgy4WYKrlxJ5e9jCr06Uwg/5d4FAcoAXoUj4RySqs4hXNoIe2kIzjJCXwJpyc8aauC1G0yVAmDs5/TyZEQ3sRPDvg0wM6RqBXrSn43liaYRO//pLGV+1eVJVPZxySDHrIspBzj4N9DZBJjD9LEU0HklGeblELlcH1veWMNLNIBMlCmSyLFbSB/TRfQxXbwQYc6DZoKwWr5wkLlgqcwHTodppYigM58eson06gzSk7OHL0BqCDufIfiUHLtTJTXVrUDn9nvzMXuxD1m5PchM7mbl9EE4bMen7s5K3gZq/RkEnRW4xjl01b0el+KWo8eRG3koyN0tCTRwvgrsPG/CVj0M27UajF7cg7FRAZ0C/GWQJ+B5dnY2/71br16uyAuWxYsXY8GCBawGP/W3hW8VIL8Ngn0t5YPBJAvTCx9Slcl0YUxbxeXoszL9Qbe11mSqAFy5yjGmXmYfLrMl+ET7TfpCL27I+PJhlBcc8tyrMWeO3jdLvEyWWuetRrXnCq6PXWF7WS03+GoQFHfbKeI0nJgbPx/zExahMn4hqhIWK82Ju/F3fsqh+qu2gLaAtoC2gLaAtoC2gLaAtsDb3gIagL4FQ9TPghE7d+5kCKagk4iI54QUiBCwJH/sSUEa+eNOoKdU1ZawTgkDlpyI4iUnIh6jEg7893//96oqd+RM+lNb4PYsYHlkzps374Zq51PPEAtIxFvU6ZwWA824R7J4gopI3lEJt79ZP6b2/w19F3Z1MHKk8E9BlBGUFuGhgqlKaYZVKcBjZG2fGmEotEWf6M02yQ3Z4ApTjiYAUWcRKMMzhknaHHa6Fc6BsYCIbeH9GF30OTQSdl2dU456FmURFKSUtNVDNhQg0wtcZo7Oyx4ErtkRaqYf37hHp3iv8bsIK7Hbi2oI+i7DQdiZPrcZlQsCWFmRhoXOSpSZaUj2r4Z31EvYGcLI+QSCMCcuGC3ocrShy95G0NmKTsbkdzqb0W3rQojnnE5coULkDC1AactCLL6yAGuPLcDqk1Vw+26EN6Ywq0qGNa/08F5HMVJG2EnQOWKjdyfzlyqPTrmI2F80KpJywONJZL7JZOboTMHlyyn8PRTwOcZ+C/o7w3sm6Mw9Bxc9WBNLOuAoIcycRchGb8PwqHi/0uSNJnxHmXPyxyayesXXz1Cwcx7hpiwL5CQbZQC72HKKSKXx3GyCqhSGHdOjc9EwlRC7woQRJzh8QsywHWYDq69X55LFJcK8RttdHYB5tRloO80dRaeIVGKvInoV2Mn5MEyvzgbCsFqme6jnteu4u8yFBiq57bSSQZiZy5yn8QI6L19G/5EjaGCRs4PM5Wu91Ig9sKjIgfsfrMK6uzJQNp+gM7sf2UkDyOJkthkWWp04QvhsPQtEVfuZq9NcgevuFbjmWIQ6Yx6CcXwgIu9C1AGhLvaT09wvU/8aH45rDRg9cwi+3mNcIf/+yQY+OFERj2/JV7xgwSb1gk/yCYvmMl/phAS4KJZ4lSr9E39nPhSqvcmbCsg8rKAK3FwQVVkuoL5xMfkbhNo6jjHn3zXaV1TC1gk90XeTvgjMruRMiwJtLJTnnuNdWPjGOzLlyA5/G0HndQU7azzXUOO5ihp6eLb46NWr3sRMPkAqsZe6ylGRsECBzki7gF6d8+C0Tf9bP/kM+pu2gLaAtoC2gLaAtoC2gLaAtsA7zwIagM7wmIkXk4QcW/BTQoc/+9nPYseOHQp8vt7lBfocZ5iihM1L/kb5/pnPfAYCsSQkXou2wO1aYDZzRIo89NBDyhv59Y6TKvAzLQL4Jb+nvASwwupjr2lBW/EUnVH4yYsKvvgClXgSs8gAlpBbvIcmyCKvsVlOesJiCNEmRFw9xfNMAKdo1AvNJHlzkQzNYwD1/Er4569GV9WHUE/IdZnragmUG7h3NZ3Gesl0AgR0gR8GCDiHFPAM1tBrcCyGLCnKFP0uHp1FtQzjJvwj7Mya04HKyjDWzEnHYnc2ckOJcPlmwTdWRMDohPdqAjwEsiftzQSdHeimu2MXc3V2pUrbilEbSeF0Qsia5CtluHQlyhursPjifKw6WYmq6iokj5ECT5EwOax3lQ+eFaMYm0vIWTiK0RRCToPt6MiE16HYkqHlloTDBj0+E9HSIqAzGQ0NyXz5E+b3Dv7eCfA6CFs2Q/WLeL9Lm5HwkCcCOZMIJ4P05uxk02wi1ETIeoJFclqYfoDrywl5JHx9LgEncbNaTmU7nZg2jnpeFlmZhK57YFTRo3MBTzKfjDWhj4eIkjsLlW2Ng3mY3pw16VSOSbWfQIzba3hhn4A50Ski3r0yF+jhO0aPv0bmcWwiFGvIz0MDPazruXsDddLUij0Fr5vJF2GpPT1wyEsxPjPdhw+jgYXI6tvaYvdUy3ycmD4iA5vvL2LRKjsKi8aQnTaInIRRJDjkueb8VDpxaJDjXe/PxfVgJWps9DZ1L6TH8XzUEnT6nASKMVwsyEsGyPb9V2iP6hEEr9Zj9OwxhHpO8oQC/UUjNpMrSH7fyspKhrC/jzpfeXMK+JzwLA9xLw6gwr2/iLYy9qIN1Jv9FqVw2zyqwE4OlpB2pSVspx9rbrilmOIdK+kArvPaVLOGCFpa+V7fwMkmfZ1GUtkXAZ183mWclTf3ArbMmfxmhIpL1XWBnA3eWtR7a9jWMIy9Wq0bE9o/jThY8KuEoHNufCXmxVdR5ysPz/L4CsTbOKZatAW0BbQFtAW0BbQFtAW0BbQF3kUW0AB0hgf7Jz/5CY7QI0fk/e9/v8pjaKOX1+2KQB/JvygqlbsfffRRBUE///nP495778WdnOt2r6n3e2dbwPpje6r3lwAIEaneLukYpsrBgwfxjW98QxUU+cIXBAXOvOxmSO5HP/pR5ZEqleSnQs69e/eqTki+v5mWdF7gb6yLCOgUtqlEgEcDVWCM5XlmeaF1EpzRW61iHrzUnortaKn4PVxjHr9LZWWoC9tQQwfA3joCI9Hvj7KYDiFnHYvq1NNLcMTFc1oihElCdCNiS+2BvbiaXo3VcBfXYfYcH1aWx2FdiROFRgoL8bDSujcfoyOl8NLzcrCpH/X2Tpyw16Hb0UnQ2YGehE70pHTQ2zLGtdK6QLR1BpMZtj4XxW3zUHF9Hpafq0RFTQXKmubxGgR3MRKyh+nF6UHPkm6MVRB0FlHTxzAaxzbAe6MH+ySJuazXG4fOzkTU1yfTo1eAp5fazWrsjQjbD8OefxGOwutwFLTCvtSDxFzxsiTEovnFszDUyjB/gjeTYdR5bMs4RiwtRO9Ng7DTpoCngM6bQU7VrwRS2hLusYj5PZcS0FXQq7OS15hDXBYXwY+mj1Cvgdep41gcSUe4jjaoZZX3OpLwWo63x8NTEYpNJwX5MAg6u1etQDMhZzOBWFPxLDSnpaGJHp2CHWPY7w1niCN8S2XEgKulhSC8GoMsRNTO53Lw3DnU01vWEjJTcjUH7tvEyuvb5mLeIicKinzISR1BTuIYCxEJMPRRb+xnfygJdUHOTQLDOtdCtgTyhIhNxuxJHp1h3maQUz7AqR68FkToeie8DO32Xz3NkH4JW4/C/miRK0mVMWdOGSoqKqgfjrYVCnjmqII90v+GqMpz9DJV0K+oWGbK3OGaiHB8UErlICnYOTfaVrDNo965mGLLunqYAjSlFcgpnp1UgZ8I3KQvkqNzNmccxxgVBNp85hX0FPDJiI5fRSQkvc3HqA9fPbUWjay8brUSsj4SinmYplwo3ZGJcnpvznbPxRzCzTluvrRgW+ouh0BQLdoC2gLaAtoC2gLaAtoC2gLaAtoCkUxd2g4zaAGroIzkMBMvzl8FWIrHp1TG/vSnP608Suvr61FeXj6DvdenfidawO2OQKuuri7lsWYB0cceewziBXr06FFV7OgP/uAPxm9PwpA//OEPq4rsb+Wcuueee1TqB0n3IM/Hxz72sfE+iXfol770JfX9i1/84vj6mVsQ6rmbKtBI9HpUCWiyUhBkiPowQ9d7qM1zN+M623Oz5+DSSAqaG+j9KNykdgzBn4whUE9YVz+MUFsynddiX3gQwFkh61wyGHrsYNi6Y1YNEllJu7wkgBVlzM9ZGkZxogtOfwKCY/Tg9CxAv+lBn70bNR3dOG6vV4WIegg8e5O70JfWjaBxE2jD6zhC8cjpn0PIWY55NXNRda0csxvnKsiZ0zcBkUy6unozPBie70HX9m74y8YwlkdNpRJyeoIC/6ZIiN+jq71eB4FmEgFnAkPXTeoIWltZMKmrFt7Ei4ScNdRmOPJ7YasKKcCZQqZkjtGDs4OQk2AzWG0incMwq99ACU8tgJM+dCiNajHXObl8MzFd9OIsJOScF2ahoH4CTsLOedyfzMrI8jEHKCFmM6/J0Hg0JiH8Xxyjenp1NvBGOGZooy8wN0X8MafxyczNQR8rrbetXIFWhjK3cB60FhSghTkdmx0OtPBIQY83EzshZ3JvL6vLt8DPvLyDLEDURS9//7VrvH8hvAzjtwOFhXYsXpaKB+6NR+Xnc1AyOwe5WV5kJ3sYru4n2JIreKk8ZooMEnI2hErRZJ+HRvscBTkbiIjrCREH7RkRN2ceY7KjAU5vBTqvh9h2wl9dS/h6kakWTnMH6xmQu2JqAb68K2bRpTmr52Du3FWMRPgA27lKZ8/O4wuMdu5H4yqg2cj2ELUhqtPYklsmpJCL5VGdw3Y21WpdXL59MaVQVhMLSjU08PL05qSqNgo80XOLvohdZ7HwGJ93laqC4zvelhO5M1XNG5GQGUKHv1WFpTczNL3F34hmXwOaCDybvA1o8zfTz5Vz9iaSYk8l0JyDMlFXpJ0dP1eFrac55PWNFm0BbQFtAW0BbQFtAW0BbQFtAW2BW1nAcauNetuvbgGreIuEHU/1bnsjZ3/88ccVAJVjq+kh9FbCqjfSX33MW28BKUwkc02g4urVq1Uhke9973sKNH77299WnsSf/OQnsYt5Ardv367yzP7iF79gIZk6FZoqFdffKikgOPr617+O3//938fHP/5xVSRM5ngL4dA//dM/YYAVlP/kT/4EW7ZsmfEumQwLH9zyf9BHD68OakP5KpzLmYMTDCGt7U8i4Awi2DCM4EU/gr8kNGpxIdROoCkAcFwYNx9bUMUIs/AOgV9BAxLy2wiPBlBZHEBVUQjzCkIEWU6EvYkY9TnpGZiAfnsvIWcPjvl78CIrrvcTePa5e9CX2EPAKYD25pI8loP8rjKCzdmYWzub+Tlno6R1NoqpuT0F6sBAYgDeTA+hpgcj4sn5UB/a8lvhSffA4x6D1/BOmzNQHUy+SjaH/n43waaboDPMdoxenX3oHK5DF3OeelKuwZ7TDnteP2zFBJyzDXWM3WPCTe4onpzuWhMFBwwU0sN2Fk9M1IRienAK5CymFnHdLQEnt4dZDMg2i6Bzrp/5OUcJOHmtOSRXwsuk/nlzD0yGxaPJxlSsKTBfdMFsku8Ehu2EnOOFh4a4v+iE+JizsWP1KnQsX4Y2As52Qq/2ogK0ZWailflwW0knbwU45UxxTH0S19GBEF9SjV65gv7z5+GvqUGAGmptRWqKSWiYiCUrkjB3SRyKt/O+Z9mQk5mL7EQvsuKZ5kBAnLrSjVcLM1y9PZSrvDabbWXEjbOJHUtVK8sD9sxxyBkizw3WCZyX1kOt53IjgrWXmDrgLG1Rw+two0K3JhISEjCfL0rKHuRcms2CVuWPUssIO9PodcqiUE4OpNq3he1x6s+i32/l28pdIC9mSqIqcLOMarWlXI68uOHCLcWU1By0LZpbOMbsg7TMEayAZ2OkRffr9CWe1yrljONzzpuEwTGGwE1py4jaoy+RbtmRKRuHgoMKYrb5W9Dqa0IrgWZs2871ock/FpPOIHk5C+KKMMtVxvycfHbd1PG2HBlOjqkWbQFtAW0BbQFtAW0BbQFtAW0BbYE3bAENQN+w6W7vQAE5IrPoNfNmSCb/CBe4JblAPSoU8804qz7Hb5IFxAP0O9/5Dv74j/8YJ0+eVMWzBCaK95akTZB1v/u7v4vnnnsOzzzzjLp1h8OhQtG/8pWvID39rfUm+r3f+z3IvP7c5z6Hffv2KZVOSX7Ab37zm/id3/mdt2R4GpMKUZL3LwgxOje4J45wMwnmaCyUkZ/Lqbaht15mB9yEiBn5XSjMH8bsfL/SWdmswp1u0jkyjF5WYx5gBfgBAs5+Wx8usz1EHTD60J/Ug7GU6XP4xd548lg6CjoIR5pLUNxSisKOYsxqKyPgLENRRwnsLju9N70EnF54clhwqNQL3wYvGrIbcDXlCjwuD4sahWJPecNyBHDGoavLoPrJkUbQNdqKHsbv9zD8v999HeH0btgSCOXEEa7UAPJNhAcIN8nFMttM5F41mDeUMCdEyEmoI4BTVPz7pGU5oRuuG7uCmBIhgkZbXjxsJfzGQj3GQnr0yU9oMlUOZ7/QOgKzlcsNTAVwwIFwC++tha6o3th7FI86di4qw8zT2Mk8rJ2suN1BuNlFL79OzrP2/Fx0pKWjIyGe0Jnul68jDgJOG701A/RSHr16FR6CzSBhZ6ChHhnD9ZhVYsfcpQkone9AAb1P87awUFFWEFnJfmTHJzIPp9ylyERYe+R75FPGoSucixajBK1GMXGjaImCnNLKuoA9Tu0cJkgONHDONor62A/C8vpjhPUErvUXYQ5e5X4koCrUfFgV3CvhPZdUlKD0nlKGre9gfs7HUVbmRlGRDWlpMhfFq1T0IvXl6HKsXbnqBpH+yCAVR7Uk2payFc2lvs7YS8E/8YJta+fYsqWa8m+oajnYLVTZfrMQdV5BiYt94b+5BiGnAp1WW1aqACf4ksjyjFf73+JDUon0BLvovckiYVQBmZHlVgLPFn6Xthk3y8MZe+pcZz6KXCURjSsh7CxRoHOWi89zXDHibOy3Fm0BbQFtAW0BbQFtAW0BbQFtAW2BGbGABqAzYtaJk4qH5lmGOEoeUIFOv6ocZuELgZ8ib0VexF+1v/r4mbVAZ6d4Y90oH/3oRxXQbKW3WRrzD8amXpAqyzKPBKBfoXeaAHUJjZdq77Ei66fmEbW2l7Cwx822bdq06abbrOOntu9973shKv2V0Pc5c+Ygkjdw6p4z9z08YMfokxFPSesqtvhRJOV2Ii2nFzm5QyjM9aIoK4C8zACScgZgTx/CiGMEQ7Z+hhYPYJDtkL0fewk5ZXnQ3nfL0HTrOs5gHPJ6C1DYWkzIWazgZkHnLHp0FiFnNA8ZgWxCR3oeZvjgS/fSg5Ogc7kX/ru9aE5uRo2LRVoMC6pZZ72x9XgM9PQQ6PT60DsygF5vB/qCLSy+00QwK5CzCaadRX0EVAVZP1pYIH9uMsicsum9uYBgM4fMLp8em0RIqqa2tMx8SaXnoxz3OhKyE1amJtIrNg50XoQ5m0WHCujFycrtJsGgRPLbegg86V2KdgfMI9Sf8Z8qAtnpIoRNFlnqJ0DvyStE96Z8dNOrr5v5GbvLytBVVIguhqx38Rnoomej9zbgpsHfV4PpI4L0oPYwL22A3oVmSwMyR+pREteN0qxBzCoOIn8WbZEXRtYDBJspAWQmBJDhCsFhEwPwJqZ4lsaaZdRMRIdRSMRYFNVZaI8utxIgthtF8Bv0WqXtJe9pqJltcxjBpiEq0x00HabWEnheIuAksafvJ10gCfWGVQV1eeE2t6oA8x/P5LNUjNLSecjPtyGLEDYxUTxe6UGp9EW2zIV6W5LNvSIYOwI6i/hdgKelNwecJoExOghhOzphtvPa7QScqpXlDi63K8iJ3tvoi0yxHPZFwtSZX1W18oKxhP7D8p0tjfC6gFNybvYEutAd6ECnvwNdgXZ0Uru4LG2nX763qe+38txkb5Qk2BLpwTkLBa4i1RZyudDFZ5lgs9DF9fzusr2x8HnrGrrVFtAW0BbQFtAW0BbQFtAW0BbQFnjjFtAA9I3b7raOXLFihQKgP/7xj/GRj3zkVwrllXDgP/qjP1LXlaq6ZfwDX4u2wK0sUFgowGJ6iY+PVwWPpt/661kr/b1Vn2eyV4nJY3j/p36K+OxeONJZBZyejv74PgzbBjFsp7JtpxfnNeqwbYjAMXxb3UnyJSKvJxd57SXI65iF3L58wrQcZHpykOHPQlo4AwnOJPjT/PCmEWzmEHKu9MGf4sOYy4cGoxENCnDd/HLiMTg8FEbfkAf9o0Po89HTNMhCSP4mdHubMUCQMxgagC9IDztCtThGgWeIx2Y3lbk2F5CJZfsMCOLKg52+eoR7XJY2i62N7e1IwOki3IyHI8cFu/CwTELLjGHmTQxJCknmnDThGAzB7OQFO+303OTK5/iduxK3jl8i4HSgPysLvQRdfSyg0zs/G70EmT38zesl4OphsaEeljrvJdjsTUpEkN7NtyUEcRKC7qdXoaOjHplD9QS3bYRWnShI6kNu8gCyUkeRmRFERkkQ6VVUdxBpTuYRvT0ToB8ZRIsF6OSZI22BajsID9ujOmykQQp3q5yndGoMtQaYUmGIbS+CrS2EnQcQarlOr9orhL6kn/T/dDr7WFAoD1VVWZi7LB2ljyXRydFFsJlMD+oqpKSU07tzmC87SKrVfLl8WyaJpALP476CsOUFgKj8bsh3aUVl3QS8Uy8/+O8RujiBJNdw15FI28lryzq+mDFlWVTC1Ud4s7cjHHfeEC9HpF7Ia1KNIoJW1bIfBNr8gbhpHk5PaAy9wW70jJ4k3GRLz82eAAuBcblbtXwmCD27CD37g7fIAzqlr1JkKM9ZgLy4AuQzTD3SFqrl/LhIm+pIm3KU/qotoC2gLaAtoC2gLaAtoC2gLaAt8HaygAagMzwaUk1birt4vV6Ve/GrX/2qAqFxcXcW6iZepJ/4xCcUTJUuS9iwFm0BbYE3zwLelHa8+PB/v70TktWleVKQNZCJHHpuZvYWImM0G+neTKQGM5AWTGeodxqSCUWMBAM+wk1fug+BxX6E4wgDozLMCtqiN5MQc1UOjzJ83jPCqG9WTB9uIdxpR5+nEwO+Hgz6hvjbMgzXiBdpA2Gk9xogu0UG+WL+GMEmGW024aWAzSzVOtVy0m0CTemXYElfnBshAnN7ShziUu0wkunhmEQPTXq/qrSGHu5EqOqkZym6qJKCMcrfmK4SgwSVA/TS7M/MYJuB/pIsFhLKUpCznyCzn4CrLz8PfYSefdx3iHk470j6e5DcdY33XUeo3IJsowNZBIHZzh5kugeQ4R5EmnsEafE+pM2incpDiLffHsCWfoSIgPtowW4iYdEuYmLRyHK+gp2R73nwDDA3LJlfqJ3a4WfLYlgd/fTk7CLwvMTvz3P5OpzeOqabYF7YYuaFrXTSSzMFxYsTUHCvi97PdmRkmEhN9TMnpx8uF/OdGqIC7W4X3Lm5r1BoSwVyxqoATvmeDdPj5Wl5XhYHMns4eOKJKW3PdX7n+m5CTebVVNskv6Zse70wdJ55XCTnJsPOkUekThXIaXC8oZTLBJ4CPcG5YIWmS9EggZSW9gWYHzdYjb5e5sTlsoDOvkAPWyoBp3z3hDknb1NsHNNMZzZynHkTGpePXPmu2nwFOnMYtq5D02/TqHo3bQFtAW0BbQFtAW0BbQFtAW2Bt7EFNACd4cGREPi//uu/VoVcBgcHFbi0irosXbpUeXHmMlxPvPEkd2MwGFSwdGhoSBWxqWFuuf3796s8jlZX7777bnz5y1+2vupWW0Bb4E2yQKYnDeljGQRp9MwcyUbqWDZSAgSZ4VQkEWkm2VOQ6ExGQhy9DlMYGBtPECgukqJThLiTJWwIjqbI4PAwOvsZejtI77QRVnAf7SHg7IWPIenG8BDi6C3nHvYhYciPlJEw+0CoScCYFTQwj+fKILyUTKTSymVTqQbu7KdcgJ7PQagpYI35Ep0Mr3e5iDodhJcMKUeAQExYEmGqwdbl9yLAkOEhVzqG/MkYDKdjkJWnh5gvdoDe6EOsgC7tYEbk+0B2FgapA9w+yIJF4dsIPefV6GPo4f0MICdUh9SRJkJmpnAItiM93Il0wr805k1NY6qBNOcQUpweqg+p7HNyWpAeu3KG2xcfA/YFavYSAIr20OfVamXZ0u5QDrp7sxHstrGIE6vVd/rYjlAHucxq9r0dcA6eRsJoA/t6HQUpbYSZwywaNEIPTTtyFsUhc6uNsNOkl2aQQNOLuLhRVnr3T+ksqxW9rqRwjwjOjrQ5/C5KiGly/WgSU57y5Vov01f08vx9PGc/la2p2kYun4l8F+ApoFNaL8f9ToX5VFUoOj10DQlJZwt66aplCUHnsoSie3KSMZQQxmCQKSFYkWkgyFy4QaaI4PcBJi4dCJ0h5OzDQB+1q18BT9k+FOLku0NxMW2AQM1MZw6yHNnIktaZS80mDGeBKbWco4BnhiMLNuM2PYfvsB96d20BbQFtAW0BbQFtAW0BbQFtAW2Bt58F7uyv5rdf/98RPZJiNFLkRSpvS97FYQKQ559/Xumd3oAUsXnyyScn5XS803Po/bUFtAVutEB2KA9fHvxOZEM8G9EpIvl3h0dZGMjTjbH2MUb2jqBvmDBnuAeBQYYvD/XDGBmCjeudYx64R32I9zDvojeIJC8BGJmUBMpWEVmmspXldC5L62I7Wez8KnprET9GrxHHojgMP5fCOI44OAgc3WQ7DkJLBFiGyTsCT7wLIympGE5LUeBSCgINp/I7dSS6PJQW+T4sXphcHlItlwk4vcyheSuxM+8l0ShB8bDSLIaWz8ZVtS7Z340UhiOnsLJ9CrFjijGIZKYUSLGNIJmENdlGmGkfo6dd1DtWblsMJHobwgB1FXpOX0/V9iOTV6HHqWrpaRptZV33cDaBZhaGe5IR6gnC7PNQWdSofwgOjqV7rBcJzI2aFj6IbHsj1iex7NCsQULNQb6wGkJaKWsxJYeZSzPAl1Z+eixOhO7fRldjdpGQ8gyqVPfOhBnkzfoJMD2JDBl3wxziWA44CSu5mZHkZgfHso8etwMEg3yZhgFCzYH6yHeBm3xpNlHdnsfcibjZF/4bxdh/GPTCRRaX2QayUjGayxHNjsdwJudPehyGkw0MsZvKe5mQUkCl6LBATYJrqYY+xHQLgwSdg+xjoD9wJz0Z31c8NFMJ2TMYfp5OWJnh4IsJZ5ZazpTvXBaImck2k7BTwGfS/23vPuCsqO4Fjv+3ssuyVOlN0ChiUBR7zbNX9EWDDbtGDcQuxvasqImaGEWFaOwaiTG2KGpUFDViLEHBEgEFQRAFpW3f5b7//ywzzu7cu32XuzO/8z6TmXvmTDnfc/ct+/eUrEL/eg4QQAABBBBAAAEEEEAAgaAAAdCgRise2/yfhxxyiNx6661y77336rRoOkaygalDhw5u9e7TTjvN3aOBl1EMAQQaIVCiQaQZV10qmSXFOjy5VDtDlkuebeXaa698nXSsXCeFGuuylcw1/qOBPNtsVXOLldYOXtZ+cP09zXTpHSnNzNF+o7m61o/TgvypAABAAElEQVQGM21FaA1qiu31/wdUFVgAM0eDkjmyqkeB9rjU3pYatFqhw4aLOxdKUWGhnu+s+07r9/a5Oq/YFriqNYml9meUAl2FvKMOwe+o+4LA3oKYvXVgd4HurYx9Lli3WreVUlC1WjolqoOcnTL0uswiKczSXquZtXs0Bgy0ClqtelOZ1lsHq+umvUtdX1Dba+9SDRRa/krNt3M/VHXXwLMGO1d10w6M6rCiQDJWlUvm2mIdlV8kHUpXa5v9IIUacO2W8Z30zJ0rAwtmyB7dvpbB/Zdrz8wV0n/ECmXVoGIzks29mlintpUaeKvQfZkGiUt1uHeRtttaXbxptf6KXZWpAVYtqItP6ao6Oidmha5wrl16baGn1TpvwOoFGk2crff4cWqEJr2SfgUru3bSBbK66qb7np2kaKOOUtxDW1cDl8Vdc6Woc7Z2Es2StfqqRfkJfc1KWZtTKUUahF5btUbW6La2aoHuP9L9ailL1OoZak2sHUbd1sCXtF6ZFsh0W1Y36arTQthx1yydKsL2buuugc0e7rh63126ZOn0EbW+sw18JMUQQAABBBBAAAEEEEAAgZAAAdAQSetl9NRAxcSJE922YMECmTlzpsydO1c77qzWDj3ag0Z7htrK25066WBbDWTY8Pnhw4fL1ltv7fJa7824MwII9Cgrk9/Omp8CwgKcqXtjWhitNCPLBTDLNGBZqUGfqqyOUpVTIBV5+RobK5TyLoVSspEG9zYq1MV9CuXbvtoXspcGMHVOxO90qPBqDWhaoLJYf/5LO+ZrKLBUA6vFkqf7PB0ablv1Z9vb52K3tzwNc2kfwh8kr1LzdB7EfF1hJ39dyfrgpn4uLZICDVZ21GBlx0z9rFteZq3gVoqa+9kWw7UtxW+NSvVZq+Fg7dOp4VLtXepv2qs0cLw6oT1QS3Wg+1q1WNtZVq3W8ms01LoqXxcGSkiHMn23Cn1fDcZ10V6i3bK+l54dVkjfguWyScdZ0qdgqfQt1B6aXXUofA/tcTq4yH/Fxh4kKrWHZbkGK0s0Oluqx0VauSJdnGmNVlQ7VMoPujTTSg1crtAWXq7BS12JPvGNTg+wVAOY32vfWxulrb0fqw/qfrot8lSqj/K2Eo2T2nGJruvjjgtzpLSbtmzXDhqs1NbX+VZLOmVrh9Bs/V5kSonOJVus1xR3WKevWyUl2Rq41GH0xdqOxfodKU4USXmiYe/i3tTirRqDrStlaZsW6rQPNvVD52ydBsL2uhVmddF9F53jtosGKnXvH3d1+bYgUGcNYFqgk5XP6xLmHAIIIIAAAggggAACCLSVQIo/Zdvq8fF9zsYbb6xDKjeOLwA1RyDNBMo1gDm7y2CpyO0o5R0LtTddoZT16CRlvTVw2Vt7VvbvKmv7afCur/aZ7Jmrq7RnS6UGpxIanNJ4p+Su01klq7QPY5XO8Wj7RKl0WKeb9qLLtSCmfs7LKNWg5CrpkVkqI/Q4L6NEOmSUaTBSA5pu0zzb6+yhTUqN+P/oNg9osfbvtK1I+3hWH2vvUXcc2Cf0uEJ7kpbq3rZi7ROqw7RLijX0qpG7cg0eVpZlS4b2DrTga8eE3iFjjQ5t1z6c2dpvM1sHnndYrkHMhbJF/rfSq+Bb6dpZh7931l6kG62t3TG1zmonKjQwWaKB6BLdF2lQ+ssMWafDxTXCqgFLC0hqVG+lripve8sLbJVrE1JZnBCdzlRKNX6p8W4pz6yQ8txiXeRJj3Urs3io7e1zTkLKtF2rj3VvxzpKvUynuywdpfuOOo9qx2wp1e9Amc43UJqfKeV52otXy5Xm6rV6fWlOlZRm65ZVKWXe8P6UNbQ2b0K7B9ZysmHjBVmdtFeubrrPzyxw+05+XmH158z1ex0ybsPGC3SrDnR2ckFOL+iZn5lkHoiU788JBBBAAAEEEEAAAQQQQCB9BRrx53L6VoI3QwABBJorkDNEZNhcHRadsUQXR9Fef41N1jvSNg2iNTfZ0zUs6vqAWn9P6wvqbdavszqvel9SpftKDUaWaz9Q3UrKtWyF9iTUiF1ZmYZStYdjuUb2Kiqypao8S6oqsmSddmbMrqqSjrrgkW2dsjRomakLC2Vr0DLXFhnSweZ5S2VongYv83WF9U7aI7NAy/YsThmw1EW7da7RhG46LFw3jQPr82yvgUeN69lxhU5VWblMOx5WJERHrEu57sv1Xcps006WpfpZp0uVEr1XqW5F63SYtu7ts85+KWUa+6zI1mvUuFJ/e1VYwHL9Zsc2Cr1cJ1S1IGZFTobbu/N6TcLapkWTvpROI2At1dCUpyu552lQMV97B+dlVO/zM/U4M0+DlR1rblqmowYwLQhpgUy7xj67Lcv21Z+9QGdHzbP7kBBAAAEEEEAAAQQQQAABBMICBEDDJuQggEAMBTIz1mmgSaN2mqx3ZLkOQq/etLenHtv8lDU/a+/HhPbtXKf7Kj2vW/U+V4N5eqxbWaVeq1uF27J1b4HIHKmq1EBklW6219XdE1Xam1FjaRka8MtcVyVZGk20YepuyLouDlSgc2x2ytEek9k6yDxXe0/mrtZ5LRdLlzydkzNfw6G6ZXcolioN9FVY8E/vVVGlgUfbaw9BncJUV3G3Yw0e6t62Mj1XZnu3aeBRy5TosQ0oX66TW5qEjZAu1vheiW0rtFejlrFy1Vv1NRrfdJ8rdZ8yafWUr3pLWailT9R8IRvOnaPTE9iclLmZuunehmfb3j530OBkBz1fnZ/n8ixg2UGDij+e7+CCjJZXXb46oGmfq4Ob1eUtyBneCE62dAtzPwQQQAABBBBAAAEEEECgoQIEQBsqlQblbAXqZcu0+9T6NGDAAO+wVfcrVqyQt956SxK24kcz08qVK1nBvpmGwctLdbEeS7ZQVlQWDLG5cAt1QZ/GJLvG5s5tjsH3Jd3lylcnaOizUqe5tGHrJRr40sCiBiJzNDCaY3sND3bQIGR21nf6uUjn7NXVw3PKpWOO9tfUoc4WBNQOjLqQke01AGnHGvyzoKTGQ92xlbEApNtrMLFSf67sc3WAcn1wUj+v1GCly1tf3gKZ9rnM8jUgaUO5y1dWl7f8Vk/6jGwNImZnZOte/8/2unXSrauuPu8+awDRgoxZmpeTkaN5OfrZyumx/Z8u8uTl5+rK9e68V86V1ett72/V96v+bMHJ9de4QKWV1Ty9pwUtq4/X57mgZnUw0wt6Zma0eBfQVifnAQgggAACCCCAAAIIIIAAAi0jQAC0ZRzb5C4fffSRbLfddv6zWiIg6d+sjoPTTz9dnnzyyTpKNO6ULe5EahmBwYMHy7fffiv//ve/Zfvtt/dvWqYTHFqbHX300X5eOh989tln8pvf/EZeffVVtxjYpptuKrvvvrtbMKxv375JX33p0qVy4YUXyptvvilfffWVDtEukD333FNuuukmt3hY0ovqyCzRNcany60a4rOZFDP0/3Sv46YztXdmZpXl6RkNomWW65HOF2prwWdmdNbc9fmal6mbnXP7TC3jPme7z5n62QKDbq9BwUzdsiwgqPkddJ+VpVuO5uvegonuid797Cnrj6ufVx2ItHfy8/UaO1f9ufrY3Uevc8FJ3Vt5O7b3sHIWlLTj6vM/Hrs8O7u+rO0JINbx5eEUAggggAACCCCAAAIIIIBAWgsQAE3r5kmPlzvppJPci6xbp13Qmpnef//9Zt6By+sTsIDoLrvsIt26dWsXAdDZs2fLzjvvLEVFRWK9mseMGSMvvfSS3HfffTJ9+nR3/JOf/KRGtd9991057LDDxIKgW265pYwbN05mzZolzz//vMyYMUPs/LBhw2pcU9+H/vkby4y95tVXjPMIIIAAAggggAACCCCAAAIIINDOBAiAtrMG2xCvO3r0aLGtJdJ5550nzz77bEvcinukELApC+bPn1+jt3CKommRPXbsWBf8vOSSS+S6665zUyRYsP3iiy+Wm2++Wc4991x57rnnarzrWWed5YKf1157rVx++eX+ufPPP1/+8Ic/yNlnn+0Cp/4JDhBAAAEEEEAAAQQQQAABBBBAILYCTIrWjpp+6623lm+++cbf2tGr86oIJBWYM2eO2NQONn/nRRdd5M8Pm5mZKRYsz87Oltdee028uU7tJi+//LJYT+K9995bLr300hr3tSBqXl6e/Oc//5GSkpIa5/iAAAIIIIAAAggggAACCCCAAALxFKAHaDtqdwsG9e7dux29Ma/a1gIPPPCAPPPMM+6xCxYskFNPPVVsztVgoNDmjr3//vtdINECkD179pRtttnGBRz79evnv3JVVZX88pe/lC222ML1wpw8ebK88sorsmjRItltt93kxBNPdNdZcPL2229383cuWbJELFB/5ZVXuuf6N0txYHN92vylNvzdhuwHk33Xc3NzpbKy0m3euUmTJrnDq666yg+YeuesLmvXrtX5NLO8LPYIIIAAAggggAACCCCAAAIIIBBzAQKgMf8CUP1oCXz44Yeux6TVauXKlW66geDiSN9//70cc8wxbnh4fn6+WyzIFiCywOa9994rDz74oBx88MEOxYahW96uu+7qFhp6+umnpUePHvLDDz+4HpiPPvqovPHGG27+TVu8yObvtACo9ei0IOznn38uvXr1qhPYemsG3y9Y2J5dXFws++67r+sh6p2z+9qq9zvuuKPLWrx4sbz99tvSp08fF5C13qQkBBBAAAEEEEAAAQQQQAABBBBAwBMgAOpJbKC9BYwsKGWBHtssINSlSxfp3LmzCzbZZ1LdAv/9r2ivv7rLbOiztoaPNmmrp9///vdy+umnu8DmyJEj3WJAwYdOmDDBBT9tASELMHbv3t2dfuKJJ1yPzuOPP94FLjfaaCP/srfeest9H19//XW3MrutuG7P+Oc//ykjRoxwm805OmTIEBcc3W+//eS9996TKVOmyBVXXOHfpyEHFtx8/PHH3WJGM2fOdL1J77777hqXfv31167X6urVq91CSPZ+XuratatYT9WjjjrKy2KPAAIIIIAAAggggAACCCCAAAIxFyAA2sZfgDVr1rhedo888ojY8GP7nCrZkHcLMFlPt0MOOUQOOuggycjISFU8lvnTpom6pH/VdYS5fPDBhn1P65lpK6sPHDhQ7PtXUFDgv9ARRxzhhrDfeeedMnHiRLeQkH9SD2yI+x577OGyBg8eLCeddJILgFZUVLhAqgU/LdkwdluR/eSTTxbrWdrYdNddd8mtt97qX2aLGdnzvGQ/Lxb4LCwsdMHYVatWydVXXy02dP/NN990P1tHH320GwJ/5JFHepexRwABBBBAAAEEEEAAAQQQQACBGAsQAG2jxl+2bJlcc8018tBDD9UZ9Ay+js19aIu52Ga92n7605/KjTfe6A9RDpaN6/Fmm4nsuWf69wBdP6p8gzaTDVe3Ye02xD0Y/PReynpNWgD0X//6l5fl720YfDB5w9atp7LN+RlMNhTekvVsbmz6xS9+IRaMtcW+brvtNjeH6dSpU+Uvf/mL6626fPlyd0vrBWrzg86ePdvvxXraaae5IK3Ne3rOOee4etowfxICCCCAAAIIIIAAAggggAACCMRbgABoG7S/zZlo8xhasMZL1pOzb9++MmjQIDec1wI1Nq+hBT1tURnr5WaLzSxcuFDKysrcZdZjdPTo0XLLLbe4RWm8e8V5r+v76JyXcRZoeN3nzp3rCts8nzbMvHayxZEseeW887agkH1Pg8mCj5Zs3s3ayb7HTU277LKLf6kFQm2l95deesm97xlnnOF+VrwC1157rR/89PJOOeUUsWkAPv74YzcXqTdPqHeePQIIIIAAAggggAACCCCAAAIIxE+AAGgrt7mtbm097rzgp/WcO//8811gx1asri/ZEGNbJduCVjZ82T6fd955spl2fbQh8SQEGirg9ci0744Ng68r2QrwXrLeojk5Od7HGvvWnJLB7n3BBRfI9OnT3aJKFgC1BY5sjlwb+r7tttvWeBfvg/VItQCoDcEnAOqpsEcAAQQQQAABBBBAAAEEEEAgvgIEQFu57f/617+6FartMTY3oc29mJmZ2eCnWuDJhh/bZgvXHH744S4I+pvf/EYOOOCARt2rwQ+lYCQFhg4d6up16KGHuukY6qukDZdv7TRv3jyxRYw23XRT9x2v/Tyvh6kFNL1kQ+wtALp06VLZYostvGx/b/+RwFL//v39PA4QQAABBBBAAAEEEEAAAQQQQCC+Ag2PxMXXqFk19+ZT3GqrrVwvzsYEP2s/2Hp83nzzzS7bepR++eWXtYvwGQF/oSxvSLtHMmzYMHdoq7cnS7aIkM3BecMNNyQ73Sp577zzjltQyebHTZZsNXlL9vPjJVtl3tKMGTO8LH9vQdsPdLUpG7a/0047+fkcIIAAAggggAACCCCAAAIIIIBAfAUIgLZy21vvNkvW6y7VMOLGvILNi+ilzz//3Dtkj4AvkJeX546//fZbCQZB//d//1esF+jMmTPdYkf+BXpQXFzsApF/+9vfXO/K4LnWPLZgZseOHd2K8i+++GKNRy1evFiuuuoqlzd27Fj/3IUXXujmy/3d737npofwT+iBLZw0f/58t0K8DZcnIYAAAggggAACCCCAAAIIIIAAAgRAW/k7YEEcS/XNudjQ1+jRo4cfSC0pKWnoZZSLkYANG7dguy2itcMOO4itjm7JFie644473Orp48aNc9MpWMDQ5tkcMWKECxxuueWWcvHFF7eZls2De9ddd7lArfVw3meffdw7XnLJJe6dbDX4E088UcaMGeO/U79+/Vxg1L7/+++/v5x++ukyefJkOfbYY938uEOGDHGrxvsXcIAAAggggAACCCCAAAIIIIAAArEWIADays2/iS1Truntt99ukSfZkHpvjsNtttmmRe7JTaIlYD1ALSDYrVs3sSHkNu+sN5+nzRtreTvvvLM8++yzcs4557hV07/66iuxFdRffvlld11bipxwwgny9NNPy+DBg+WVV16R8ePHy4033ijZ2dkyZcoUt/hX7fexOXCfeuoptyDSPffcI2eddZa7h9XvhRdeSLo6fe178BkBBBBAAAEEEEAAAQQQQAABBOIhwCJIrdzOo0aNklmzZsnUqVPl5JNPlj333LPJT1y5cqXrrWc36N69u1hPN1K8BZYtW5YUwIKZtn399dfStWvXGotlWW9PC6RbD8pPP/3U9Ra1ofG22nswWS/S4BD64DkLVqY6t/vuu6c8F7xH8Hj06NFim/VatbltN954Y9druq5V5m1RMNtsqP/ChQvFVn/Pzc0N3pZjBBBAAAEEEEAAAQQQQAABBBBAQOgB2spfAhvKa4Gk0tJSF6yxHm3l5eWNfqoFUW2+RNtbOvPMMxt9Dy6In4CthF47sOkp5Ofny7bbbuuGmqcq45Vtq71NFbHHHnvIoEGD/MWc6nt2r169ZPvttyf4WR8U5xFAAAEEEEAAAQQQQAABBBCIqQA9QFu54W0I/PXXXy8XXXSRW1zGApd2bD1BR44c6Xpx9u7dWywYZUOXKysrXbB09erVrjfcvHnz3GrXc+bM8d/UAqHXXnut/5kDBBBAAAEEEEAAAQQQQAABBBBAAAEEEEguQAA0uUuL5tqq1bZ4kS08Y8OO16xZI//4xz/c1tgH2RyHNqdjZiaddxtrR3kEEEAAAQQQQAABBBBAAAEEEEAAgfgJEEVroza3+T9tnsJLL7200Qu02OrdNtehLVozbdo0N/9nG702j0EAAQQQQAABBBBAAAEEEEAAAQQQQKBdC9ADtA2br2fPnjJx4kS3LViwQGbOnClz584VG+6+atUq1zPU5gvt1KmTdO7cWWz4/PDhw93iLpZHQgABBBBAAAEEEEAAAQQQQAABBBBAAIHGCRAAbZxXi5W2Va5tIyGAQHoIzJ8/X6y3NQmBqAgkEgk3r3RWVhbTpkSlUalHqwqsW7dOqqqqJDs7u8EL8bXqC3FzBNJcwH5e7OeGn5k0byheL20EbL0P+3kZOnRo2rwTL9I+BJYsWdI+XjTN35IAaJo3UNRez4K+S5culTvvvFOmTJkStepRn3YoYEGiAQMGyOLFi6W8vLwd1oBXRqBuAfvHNgkBBBouUFFR0fDClEQAAeFnhi8BAg0XsL83Pvvss4ZfQEkE1gtkZGTI4MGD8WiGQIb+8Z9oxvVcikCjBaynHf9QajRb7C/4+OOP5cgjj5RNN91U/vjHP8beAwAE6hOwOaMnTZoktnjer3/96/qKcx6B2Avcfvvt8sILL8j48ePlwAMPjL0HAAjUJ3DOOefIvHnz3L/L7N9nJAQQqFvg4IMPdgU+/fTTugtyFoEkAjYtonXcITVdgB6gTbfjyiYK2NymJAQaK1BUVOQu6dKlixx00EGNvZzyCMROwHo1Wxo0aBA/M7FrfSrcFIGnn37aXTZixAh+ZpoCyDWxE/i///s/V+ddd91VRo0aFbv6U2EEmiowbNiwpl7KdQgg0AwBVoFvBh6XIoAAAggggAACCCCAAAIIIIAAAggggEB6CxAATe/24e0QQAABBBBAAAEEEEAAAQQQQAABBBBAoBkCBECbgcelCCCAAAIIIIAAAggggAACCCCAAAIIIJDeAgRA07t9eDsEEEAAAQQQQAABBBBAAAEEEEAAAQQQaIYAAdBm4HEpAggggAACCCCAAAIIIIAAAggggAACCKS3AAHQ9G4f3g4BBBBAAAEEEEAAAQQQQAABBBBAAAEEmiFAALQZeFyKAAIIIIAAAggggAACCCCAAAIIIIAAAuktQAA0vduHt0MAAQQQQAABBBBAAAEEEEAAAQQQQACBZggQAG0GHpcigAACCCCAAAIIIIAAAggggAACCCCAQHoLEABN7/bh7RBAAAEEEEAAAQQQQAABBBBAAAEEEECgGQIEQJuBx6UIIIAAAggggAACCCCAAAIIIIAAAgggkN4CBEDTu314OwQQQAABBBBAAAEEEEAAAQQQQAABBBBohgAB0GbgcSkCCCCAAAIIIIAAAggggAACCCCAAAIIpLcAAdD0bh/eDgEEEEAAAQQQQAABBBBAAAEEEEAAAQSaIUAAtBl4XIoAAggggAACCCCAAAIIIIAAAggggAAC6S1AADS924e3QwABBBBAAAEEEEAAAQQQQAABBBBAAIFmCGQ341ouRQABBNpMoHPnzu5Z3r7NHsyDEGinAt7Pirdvp9XgtRFoMwHvZ8Xbt9mDeRAC7VTA+1nx9u20Grw2Am0mwM9Km1HzIASSCmQkNCU9QyYCCCCQZgKvvfaabLLJJjJw4MA0ezNeB4H0E6iqqpJp06bJnnvuKYWFhen3grwRAmkmsGbNGnn99dflwAMPlKysrDR7O14HgfQTWLRokXzxxRfu90z6vR1vhED6CXz00Ufupbbaaqv0ezneCIEYCBAAjUEjU0UEEEAAAQQQQAABBBBAAAEEEEAAAQTiKsAcoHFteeqNAAIIIIAAAggggAACCCCAAAIIIIBADAQIgMagkakiAggggAACCCCAAAIIIIAAAggggAACcRUgABrXlqfeCCCAAAIIIIAAAggggAACCCCAAAIIxECAAGgMGpkqIoAAAggggAACCCCAAAIIIIAAAgggEFcBAqBxbXnqjQACCCCAAAIIIIAAAggggAACCCCAQAwECIDGoJGpIgIIIIAAAggggAACCCCAAAIIIIAAAnEVIAAa15an3ggggAACCCCAAAIIIIAAAggggAACCMRAgABoDBqZKiKAAAIIIIAAAggggAACCCCAAAIIIBBXAQKgcW156o0AAggggAACCCCAAAIIIIAAAggggEAMBAiAxqCRqSICCCCAAAIIIIAAAggggAACCCCAAAJxFSAAGteWp94IIIAAAggggAACCCCAAAIIIIAAAgjEQIAAaAwamSoigAACCCCAAAIIIIAAAggggAACCCAQVwECoHFteeqNAAIIIIAAAggggAACCCCAAAIIIIBADAQIgMagkakiAggggAACCCCAAAIIIIAAAggggAACcRUgABrXlqfeCCCAAAIIIIAAAggggAACCCCAAAIIxECAAGgMGpkqIoAAAggggAACCCCAAAIIIIAAAgggEFcBAqBxbXnqjQACCCCAAAIIIIAAAggggAACCCCAQAwECIDGoJGpIgIIIIAAAggggAACCCCAAAIIIIAAAnEVIAAa15an3ggggAACCCCAAAIIIIAAAggggAACCMRAgABoDBqZKiKAAAIIIIAAAggggAACCCCAAAIIIBBXAQKgcW156o0AAggggAACCCCAAAIIIIAAAggggEAMBAiAxqCRqSICCCCAAAIIIIAAAggggAACCCCAAAJxFSAAGteWp94IIIAAAggggAACCCCAAAIIIIAAAgjEQIAAaAwamSoigAACCCCAAAIIIIAAAggggAACCCAQVwECoHFteeqNAAIIIIAAAggggAACCCCAAAIIIIBADAQIgMagkakiAnEQuPPOO6VPnz5umzdvXhyqTB0RaLDAc889J8cdd5zssMMO0q1bN+ndu7fssccecsYZZ8isWbMafB8KIhA1gaqqKvnzn/8s++yzjwwePNj9fOy///5yzTXXyHvvvRe16lIfBJotwO+TZhNyAwSEv1v4EiCwYQQyEpo2zKN5KgIIINAyAp988omMGjVKSktL3Q0//fRTGTZsWMvcnLsg0I4FvvjiCxfkfPnll1PWIisrS8aNGyfXX3+9FBQUpCzHCQSiJvD111/LAQccIHPmzElatezsbLnvvvtk7NixSc+TiUCcBPh9EqfWpq6tKcDfLa2py70RqFsgu+7TnEUAAQTSW6C8vNz1bPOCn+n9trwdAm0nYD8Thx9+uMyePds9tFevXu5nZfjw4VJcXCzvv/++PProo1JZWSm33XabrFy5Uh544IG2e0GehMAGFFi9erUcdNBBfvBz5MiRcuihh0r//v1lxowZ8uSTT0pJSYmccMIJsmrVKvcfCTbg6/JoBDaoAL9PNig/D4+QAH+3RKgxqUq7FKAHaLtsNl4aAQQ8gQkTJshNN93kfXR7eoDW4OBDTAXGjx8vd9xxh6u9Dem1YGf37t1raHz44Ydi55YtW+byH3/8cTnyyCNrlOEDAlEUuPDCC+WWW25xVRszZow89NBDkpub61f1zTfflEMOOcQFP60n6MKFC6Vfv37+eQ4QiJMAv0/i1NrUtTUF+LulNXW5NwL1CzAHaP1GlEAAgTQVeO211/w/YAsLC9P0LXktBNpewHp13n///e7BNuen9eysHfy0k1tvvbX86U9/cuXsf2wuRBICURf4/vvvZcqUKa6agwYNCgU/7cRuu+0mDz/8sCtjP0/BnxOXyf8gEBMBfp/EpKGpZqsL8HdLqxPzAATqFSAAWi8RBRBAIB0FbLiuDU1ct26d68FmQxm9lJGR4R2yRyCWArZ4S1FRkav7YYcd5hY9SgVhvdy8uT8/+OCDVMXIRyAyAtbTee3ata4+Z555Zo2en8FK2s/G5ptv7rIsAFpRURE8zTECsRDg90ksmplKtrIAf7e0MjC3R6CBAgRAGwhFMQQQSC+Bs846SxYtWuR6td17771C0DO92oe32bACNr/hvvvuK1tuuaVbIKyut8nMzBSbH9TSd999J2VlZXUV5xwC7V7g7bff9uuw3377+cfJDmx1eEtLly6V6dOnJytCHgKRFuD3SaSbl8q1kQB/t7QRNI9BoB4BFkGqB4jTCCCQfgKPPPKIPPbYY+7F7rrrLuZlS78m4o02sIAFdeoL7HivaAu8LFiwwH203m4dOnTwTrFHIJICM2fOdPWy4P9WW21VZx1tmggv2WrxDf258q5hj0B7F+D3SXtvQd5/Qwvwd8uGbgGej8CPAvQA/dGCIwQQaAcCthDFuHHj3Jsed9xxYotXkBBAoOkCNrQ3kUi4G+ywww5NvxFXItBOBObNm+fe1FZ8z8nJqfOtbY5QL3322WfeIXsEEEgiwO+TJChkxVqAv1ti3fxUPg0FCICmYaPwSgggkFzA5vu0eT+tx9rAgQNl0qRJyQuSiwACDRKwYb0TJ050Za033C9/+csGXUchBNqrgM2NW1VV5V6/d+/e9VajZ8+efhlbPImEAALJBfh9ktyF3PgK8HdLfNuemqevAAHQ9G0b3gwBBGoJ3HTTTTJjxgw336etcN21a9daJfiIAAINFbD/kHDggQe6/6Bg15xzzjmy6667NvRyyiHQLgXse++l/Px87zDlPlimuLg4ZTlOIBBnAX6fxLn1qXsqAf5uSSVDPgIbToAA6Iaz58kIINAIAVud+oorrnBXWKBmr732asTVFEUAgaBASUmJ2OrwH374ocvebLPN/J6gwXIcIxA1gTVr1vhVysvL849THQTnxCUAmkqJ/DgL8Pskzq1P3VMJ8HdLKhnyEdiwAgRAN6w/T0cAgQYI2D+ubb7PiooKGT58uNxwww0NuIoiCCCQTGD58uWy9957y+uvv+5O2xyHL7zwggR7uiW7jjwEoiAQnPOzsrKy3ioFyzQkYFrvDSmAQIQE+H0SocakKi0mwN8tLUbJjRBocQFWgW9xUm6IAAINEZg6dao89NBDdRadPHmyDBgwQC666CKxxSfsD9eHH35Y+CO0TjZORlTAemx6cxcmq+Iee+whEyZMSHbKz7PFX2zYu7cIzJAhQ+SVV14R25MQiINAp06d/GqWlpb6x6kOgmW6dOmSqhj5CMROgN8nsWtyKtxAAf5uaSAUxRDYAAIEQDcAOo9EAAFxAZjnnnuuTgpbrGLatGlyxx13uHIXXHCBC9SsXLkydF15ebmft3r1avHK2B+72dn8vzofh4N2K/D8889LsDda7YoUFhbWzqrxeebMmTJ69Gj57rvvXP6oUaPEfgYbshBMjRvxAYF2LBD8ObHfFfWlYJnOnTvXV5zzCMRCgN8nsWhmKtkEAf5uaQIalyDQhgIMgW9DbB6FAAKNF3jmmWf8i2688Ubp1q1b0u3vf/+7X26HHXbwy7z11lt+PgcIxFXgySefdPPmesHPgw46yA2BJ/gZ129EfOttUz3069fPASxatKheiGCZPn361FueAghEXYDfJ1FvYerXHAH+bmmOHtci0PoCdItqfWOegAACSQTGjx8vY8eOTXLmx6z+/fv/+IEjBGIu4A1bT8VQUFCQ9NSUKVPkV7/6laxbt86dP+uss+T222+XrKyspOXJRCDqAjaX9JIlS8R6d9p/FOjZs2fKKs+dO9c/t/322/vHHCAQRwF+n8Sx1akzAgggEB0BAqDRaUtqgkC7ErC51Boyn5rNV7jRRhvVWzfrAfrJJ5+4cmeeeaZ/zeDBg+u9lgIItAeBpnyX77//frGAZyKRkIyMDLn55pvl/PPPbw/V5R0RaDWBHXfcUV5++WV3/xkzZsgRRxyR8llvvPGGf86uIyEQVwF+n8S15al3YwT4u6UxWpRFoO0FMvSPokTbP5YnIoAAAi0rcMwxx8hjjz3mbmoLJm2++eYt+wDuhkA7E5gzZ45ss802bt7QzMxMue++++SEE05oZ7XgdRFoeYFZs2a5nw27sy0u9tRTTyV9yFdffSWbbrqpVFRUyHbbbSfvvvtu0nJkIhB1AX6fRL2FqV9bC/B3S1uL8zwEqgWYA5RvAgIIIIAAAhEUsGHv3qJJV155JcHPCLYxVWqawMiRI8UWAbNk87U9/PDDoRuVlJTIaaed5oKfdvLiiy8OlSEDgbgI8PskLi1NPRFAAIFoCzAEPtrtS+0QQAABBGIo8OCDD4o3dNd6f77zzjtyyCGHNEjigQcekB49ejSoLIUQaK8CkyZNkl122cVND3HiiSfKwoUL5dhjj5UBAwa4n5fLLrtMbHi8pZ122kl+/vOft9eq8t4INEuA3yfN4uNiBBBAAIE0EiAAmkaNwasggAACCCDQEgJ33XWXfxtb/Oj555/3P9d3YD3fSAhEXcCCmjZtyimnnCJFRUVy+eWXuy0nJ8fv9WkGNgT+2WefFfsPCSQE4ijA75M4tjp1RgABBKIpwL/motmu1AoBBBBAIMYC3oJgMSag6gjUKzBmzBiZOXOmm98zKyvLlbf5Pi3l5ubKueee6843ZCE+dxH/g0AEBfh9EsFGpUoIIIBATAVYBCmmDU+1EUAAAQQQQAABBKoFiouLxRZHsoWPhg4d6hbS69KlCzwIIIAAAggggAACEREgABqRhqQaCCCAAAIIIIAAAggggAACCCCAAAIIIBAWYAh8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FfYN68edKnTx+3bb/99n7+hj6oqqqSxYsXb+jXaNTzFyxY0KjywcJlZWV+O3jtEdz37dtXBg0aJJtvvrnstNNOcvzxx8uzzz4riUQieJukx1OnTvXvfffddyctQ2bjBeznxdrI2oSEAAIIIIAAAghsSIHsDflwno0AAggggAACCKS7gAUaly1b5l4zPz8/LV73zTfflHHjxsnpp58u48ePT4t3quslioqK5Nprr5UHH3xQlixZUlfROs957VBnofUn33nnHXn44Ydl5MiRcvnll8vPf/5zycjISHppaWmp38bFxcVJy5DZeIHly5c7VwtekxBAAAEEEEAAgQ0pQAB0Q+rzbAQQQAABBBBAoJECzzzzjBx22GGNvGrDFt9jjz3kgw8+kB49erTYi2y33XY17mU9PS2QuWbNmhpBt1mzZsmRRx7pAqB//etfJSsrq8Z1fEAAAQQQQAABBBCIvgAB0Oi3MTVEAAEEEEAAgQgJ/PDDD35tUvVo9AukycH333/v3qQl3/fdd99NWbvy8nJ577335IorrpBXX33Vlfv73//ues1Onjw5dN3PfvYz+dvf/ubyt95669B5MpomcOedd4r1qM3JyWnaDbgKAQQQQAABBBBoIQECoC0EyW0QQAABBBBAAAEE0kMgNzdXdtllF3nllVdcEPS6665zLzZlyhQ57rjjZPfdd6/xooMHDxbbSC0rcOCBB7bsDbkbAggggAACCCDQRAEWQWoiHJchgAACCCCAAAIIpL/ANddcI4cffrj/opdddpl/zAECCCCAAAIIIIBAPAToARqPdqaWCCCAAAIIIJBGAp988ok8+eST8tlnn7ntiy++kF69eslPfvITtx199NFSe8V5G8ptc1h+/vnnfk0ee+wxmT17tvt8/vnny2abbeaf8w5sDkwb3m37Dz/8UDp06OAWBrLFgU477TS3SrdXtvb+kksuERtyv+OOO8rJJ58stqiNPfNf//qXvP3225KdnS3bbrut62151llnifW8DCZ7JxsCvWLFCpe9du1aOfPMM92xvaudb+1kw+5vvPFGeeqpp9yj3njjDZk7d65z9p5tdXnggQfcxzFjxshee+3lnZK33npLHnroIfd54sSJbh7TadOmycsvvyyvvfaa2PD+PffcU2wYvS201LlzZ1d23bp1zt3abfr06VJSUiLDhg1z85Ha4lX1TQdQUVEh9957r9hQf2u7hQsXutXUrd322WefGkFd/2XXHzS33YL3s0XA7PszdepUmTdvnixevFgGDRokw4cPd9uJJ54oAwcODF7iH1uw2dq+Y8eO8vvf/97Pr30wc+ZMt0CW/VzYz0SXLl1kq622ctupp54q/fr1q32J/7kl6+rflAMEEEAAAQQQiJ6AThhPQgABBBBAAAEEEEghoAGZhP4L0G0bb7xxilINy66srExoMC6hQUj/nt69g3tdqCehwcGEBsH8G9966611XqPBOL+sHWjgKqEBu4TOv5jyup49eyY0MFjjuuCHAQMGuGvHjh2b+PLLLxMaoE15Lw3YujLB67t27ZqyvAYMg0XrPdYFjmrcq94LahXYeeed/evvuuuuGmfvv/9+/5w5B9M999zjn9NAdeKcc87xPwfbzI4POOAA527tduyxx6YspwFMVy74nOCxBgIT22yzTcrr7VlHHXVUQoOvwcv84+a2m3ej7777LrHlllvW+R7Wxo888oh3SY29/bzYu1qZZOmbb75JHH/88QkNBqd8Rrdu3RIagE52uctrqbqmfAAnEEAAAQQQQCASAvQA1X+VkRBAAAEEEEAAgbYQ0KCVPPHEE+5R3bt3d/NRbrrpppKXl+d6+D333HOul6b1urMec9a70uastDRixAjXe/K///2v61Foebvttpv89Kc/tcNQL7lDDz1Unn/+eXcuPz9fjjnmGNfz01ZK//e//+16RGqAy/UktGedd955rmyy/7Eek7vuuqssWbLE9Zy0Vd1tRfc333zT3UsDu66noj3DelN6yXqNWs9HDZC51dmtnieddJI7nay3qndda+xtPkrv3V5//XW/J2pjnjVu3Dix3p/W83WnnXZy/osWLZLHH39cbOGlF154QS6//HKxNrJFlzQ453prWu/eGTNmyDvvvCP6F4TrPfrnP/9ZrCdo7WTvZu9qbpZstfv9999fNJgoc+bMcc+w+1uPTOs5ab16rcdkstTUdrN7WZuOHj1aPv74Y3dra3/7TlldvPewHpsrV65039GCggI57LDDkr1G0jz7jtv97btoyepgn0eNGiWrVq1yvYxffPFF1wNZg6SunjfddFPSe1lmc+qa8qacQAABBBBAAIHoCEQijEslEEAAAQQQQACBVhJoqR6gdh+vp5sOhU7ae0+HTSc0gOb3htNgUKhWwd6KkyZNCp23jL/85S/+PXRV84QOmw+V00BbQoNZrpwGrxJff/11qIzXu07/5evKXX/99TV6pdoFGvRLaEDQf56uvh66j9cTcKONNgqda2hGc3uA3n333f47agC3xmODpnX1ADWHPn36JHQ4eo3rrfetZ+TtNRicWLNmTY1yOh+pX856eNZO1nM02ONSA36hnqIaGE1oENm/jwaua98m0RLtptMc+M/49a9/HXqGZfz2t7/1y2jwMlTGa/dkPUB1YSr/Wg3yJqx3be2kQ+8TOqWAK2e9ot9///3aRVqkrqGbkoEAAggggAACkRNgEST9VyoJAQQQQAABBBBobYHbbrvN9f6z52iQTXRob+iRNi/klVdeKZ06dXLnrHef/uszVK6uDJtzc8KECa6I9fy0eUNtbtHayXpxenNbFhUVycUXX1y7SI3P1vvP5lu03o/BZL0Tzz33XD/LekGmY9LApf9aNpdpU5JOJ+Dmw7Q5MIPJ5gC1HpJesjkrNeDqt6OXf8UVV/g9defPn+9l+/vJkyf7PS5POeUUufDCCyUzs+Y/160X7X333Sc6pN9dp0FwN2+mf5NaB01tN+vd66UjjjjCO6yxP/vss918oNYr1HqClpWV1Tif6sOnn34qV199tTttPUf/8Y9/yJAhQ0LF7bl/+MMfXL71GLV5Zuv6eWhqXUMPJgMBBBBAAAEEIidQ819UkaseFUIAAQQQQAABBNJDwIZP22Iyt9xyi+y7774pX8oCjEOHDnXnbRiyDa1uTHr22WfFhmVbsqHDdQ0132+//UR7HLqy2mu0zmd5QVVXuNb/2FB8LzU1uOhd31p7L6hs97eAb1PS7rvvXiPQGbzHFlts4X884YQTxAJ7yZIXjF69erUb3h0sc8cdd/gftYekf5zswFtAyhZLevTRR5MVcXlNbbfgwkMWmE0W3LRgrC3gtWzZMrGh+7bAVkOSLSBl721J51SV3r17p7zMFlnybG24vA11T5WaWtdU9yMfAQQQQAABBKIjQAA0Om1JTRBAAAEEEEAgjQVs1Wzr0WaBq9q9+rzXXrp0qQtmBYOIFgRtTAquEh/slZjqHjvssIM7ZT3sdKGjVMXE5ipNlWw+Uy81NmDrXdfae1tF3UupVi33zqfa2/yUqZLNieqlTTbZxDsM7YOB0aCV+Vsw0ZL1huzbt2/o2mCG126WV1dQsKntZsFxb6X6xx57zK3Ibr2TbR5Ve1cv6dB077DBe1vp3UsHH3ywd5h0b/e3OVG9FLzWy/P2Ta2rdz17BBBAAAEEEIiuQM0xTNGtJzVDAAEEEEAAAQTSRmDFihXy1ltviQ0FtuCVBS1tYZtvv/029I51DfkNFdaMYDDMhlBfeumlyYr5edYT0Ut27eabb+599PfWs6+uXnq5ubl+WZ3H1D9Op4PgkHOvh21j3y8Y6K19rRcstPxg78na5VIFvy1A6wVEbbEpW0CpoSnY5sFrmtNuPXv2FOuRqvN/uoCnfUd1DlO3mYMFSA866CC38JHO0xl8bL3H9r33ki3uVF8KDo+3n5NkqTl1TXY/8hBAAAEEEEAgWgIEQKPVntQGAQQQQAABBNJY4KuvvpKJEyfKgw8+KLYae7Jk80vaKti2NSXNmzfPv8xWeW9MCgYJg9cVFhb6vQGD+e3pOFi3YECtMXUI9t6s67qm9IoMtpsNN9dFqep6RI1zwboFTzS33WzOTfs+XnDBBS5A7937+++/F+sVapsNg7cg6Q033CANrbfXS9mme6ivp6s9MxgMDvbk9d7H9s2ta/BeHCOAAAIIIIBA9AQIgEavTakRAggggAACCKShgPXqs4WHggEcWwhpxIgRoiu1uyHGNqx5q622El0VW3TFa1eLYM/ChlQrGKS76qqrJDg0u77rGzJkvr57pOv5YC/JpvYATdV7syXqHGw3+x7Y/K0NTbY4U2slG6Jum82/+fzzz4stcvXuu++K19PXAvm6Wr37vtr8sx07dqz3VawHqQV4bXqHtWvXuuBlXRdZj2kvdenSxTtkjwACCCCAAAIINFiAAGiDqSiIAAIIIIAAAgg0XeCoo47yg582l+Sf/vQn2XbbbZPeMDgs3Qs0JS2YJNMWPbJFZixZIC04f2KS4rHIshXNLWhnyYbr77333mlX79qLVY0fPz6t3tG+S7ZZUN16gP7zn/8UWzjrmWeecSuzv/rqqy7vsMMOq/e9bSGo2bNnu3ILFixw/xGgrousjJdsaD4JAQQQQAABBBBorACLIDVWjPIIIIAAAggggEAjBSxgZHN+WrL5EmfMmJEy+Gm94mwxJC81dhGkYCDtgw8+8G6Tcv+f//xH3nnnHbeSd2PnG0150zQ6YQFkW2ncS2PHjpX+/ft7H9Nmb4G9rl27uvex4KC3SnqqFywuLpYXX3zRDU0vKSlJVazJ+XZ/+2689NJLoXtYD04L6D/11FNu6LtXwHqHNiRZANRLXiDU+5xs/9FHH/nZdS105BfiAAEEEEAAAQQQqCVAALQWCB8RQAABBBBAAIGWFrDeh15wceedd65zmLD1qLNhwV4KrrhtecF5Fmufs/M77bST7Vy68847Zc2aNd7H0N4CZ9ZD1K7p06ePW5QpVKgFMrx3Tva+LXD7Om9x6623ihcItiHsEyZMqLP8hjzptZ21y+23317nq0yZMkUOOOAAGTZsmJx00kl1lm3KSZuWwXooH3LIIRLskVz7XvYOXlq0aJF3WOfefga8dOONN/rD6b284N4CpDa03pLN87nPPvsET3OMAAIIIIAAAgg0SIAAaIOYKIQAAggggAACCDRdINjj8LPPPvNX+659R+slWnvux9qLJQXniky2avyOO+4ov/jFL9ytbd7R888/363iXftZ9tmCgcuWLXOnLLA0fPjwZMWanee9swVja9en2TdPcQPrvbjvvvu6BXy8Ir/61a+SrnLvnd/Q+9/+9rd+gPvKK6+Ujz/+OOkr2UrotpiWl84++2zvsMX2Rx55pLuX9UQNPqv2A5577jk/a+TIkf5xXQc2TN7mw7VkAc6bb745aXH7vljdvP94cPTRR7tFl5IWJhMBBBBAAAEEEKhDgDlA68DhFAIIIIAAAgggEBSwYKH1iGtomjx5slvBeosttnA9LL/55hs3D+iYMWPEXc3KQAAACbFJREFUVtj+2c9+JraAzaxZs+S1116Tq6++WmzocTAtX768xirYvXv39k//8Y9/dMe2mNLo0aPFG1p8yy23iAWm7F733HOP69l53XXXuR59Foz85JNP3NBlm8PRki1cc/3117vj1vgf751tOL/52aI6tpjNKaec0uTHJWsHC65a0MxWVLdpB4LptNNOk9tuuy2YlXbHtgCWBWmt96f1ArbFsK699lqxgKEN/V61apU8+eSTctlll4m3MJAFKltj8apTTz1VJk2a5N7jd7/7nfM877zz3HfMevQuXrzYfbds9XdLnTp1cu/eUFSro/UwtV7BF198sfsZOPfcc92CYFb3t99+2wWvvRXjN954Y7fYUkPvTzkEEEAAAQQQQCAoQAA0qMExAggggAACCCBQh4ANTQ72eKujqDtVVFTk9hYwevDBB2X//fd3vdmefvppsc2CRnbOAluWsrOzXa/MXr16yYUXXujybPXtYM+6bbbZRgYNGiRfffWVC055vfPy8/P9AOjAgQPdsOGTTz7ZlbOepf/zP/8jtqK8PS84r6gFYJ944gnZfvvt3fNa438sgGeL5lh65ZVX3GZzXjYnANrQdrDnWC9CCxpa/dM9WUCxrKzMLZJlAd2LLrrIbbZ4U3l5eY3Xt167Dz/8cI28lvpgAddHH31UDj/8cDdE3QLpttk0AvYdCs5ROmTIEDcfaL9+/Rr8eAv2Tp06Vc4880yxIL8F422zn4Hg99NuuOWWW7rvKCvAN5iXgggggAACCCBQS4Ah8LVA+IgAAggggAACCLSGgA3Hnj59eo3Fj6ynmwU/LbhlAUqbq9KGQVvQyUu1A1wW6LRgovUOtOCllz799FPv0O332msvmTNnjpxxxhliPUQt2VBiL7hkQawTTjjBDbMOzuPoCrbw/4wbN84FIL2eoHb77777zu/F2FKPy8vLk6FDh8ruu+8uNlz6oYceEpuX8vLLL28XwU9zsB66Nr+nLT40YsQIf0h8MPi5ySabyL333ivTpk2TDh06tBRf6D6HHnqoWADevo9e8NgWlfKCnzZvrDnbHLcW0GxsOuKII9x31HpE238MsOR9P+3YAvnWK9reYfPNN7csEgIIIIAAAggg0CSBDP2HcKJJV3IRAggggAACCCCAQKMF7J9e1ntz/vz58sMPP7hFbCy4Yz3fGpusp6ANEe7Ro4cbYm+981Ilmw/UAqLWK9WChLbZojJtnWzotA1Tt16s3tygbf0O7el51gvU5o2dO3euWG9Wa7cBAwa4nphtWQ/7ri5cuNB9d+27aj2R+/bt22KvYD8XX375pZsT1O4/ePBgNydtXd/pFns4N0IAAQQQQACByAsQAI18E1NBBBBAAAEEEEAAAQQQQAABBBBAAAEE4iuQuptAfE2oOQ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QAA0Ig1JNRBAAAEEEEAAAQQQQAABBBBAAAEEEEAgLEAANGxCDg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QAA0Ig1JNRBAAAEEEEAAAQQQQAABBBBAAAEEEEAgLEAANGxCDg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8P+aiSd0Jy9mZwAAAABJRU5ErkJggg==">
          <a:extLst>
            <a:ext uri="{FF2B5EF4-FFF2-40B4-BE49-F238E27FC236}">
              <a16:creationId xmlns:a16="http://schemas.microsoft.com/office/drawing/2014/main" id="{CDFD6E19-C796-7D40-BABF-889A57E1AF06}"/>
            </a:ext>
          </a:extLst>
        </xdr:cNvPr>
        <xdr:cNvSpPr>
          <a:spLocks noChangeAspect="1" noChangeArrowheads="1"/>
        </xdr:cNvSpPr>
      </xdr:nvSpPr>
      <xdr:spPr bwMode="auto">
        <a:xfrm>
          <a:off x="9080500" y="514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114300</xdr:rowOff>
    </xdr:to>
    <xdr:sp macro="" textlink="">
      <xdr:nvSpPr>
        <xdr:cNvPr id="3074" name="AutoShape 2" descr="data:image/png;base64,iVBORw0KGgoAAAANSUhEUgAABUAAAAPACAYAAAD0ZtPZAAAEGWlDQ1BrQ0dDb2xvclNwYWNlR2VuZXJpY1JHQgAAOI2NVV1oHFUUPrtzZyMkzlNsNIV0qD8NJQ2TVjShtLp/3d02bpZJNtoi6GT27s6Yyc44M7v9oU9FUHwx6psUxL+3gCAo9Q/bPrQvlQol2tQgKD60+INQ6Ium65k7M5lpurHeZe58853vnnvuuWfvBei5qliWkRQBFpquLRcy4nOHj4g9K5CEh6AXBqFXUR0rXalMAjZPC3e1W99Dwntf2dXd/p+tt0YdFSBxH2Kz5qgLiI8B8KdVy3YBevqRHz/qWh72Yui3MUDEL3q44WPXw3M+fo1pZuQs4tOIBVVTaoiXEI/MxfhGDPsxsNZfoE1q66ro5aJim3XdoLFw72H+n23BaIXzbcOnz5mfPoTvYVz7KzUl5+FRxEuqkp9G/Ajia219thzg25abkRE/BpDc3pqvphHvRFys2weqvp+krbWKIX7nhDbzLOItiM8358pTwdirqpPFnMF2xLc1WvLyOwTAibpbmvHHcvttU57y5+XqNZrLe3lE/Pq8eUj2fXKfOe3pfOjzhJYtB/yll5SDFcSDiH+hRkH25+L+sdxKEAMZahrlSX8ukqMOWy/jXW2m6M9LDBc31B9LFuv6gVKg/0Szi3KAr1kGq1GMjU/aLbnq6/lRxc4XfJ98hTargX++DbMJBSiYMIe9Ck1YAxFkKEAG3xbYaKmDDgYyFK0UGYpfoWYXG+fAPPI6tJnNwb7ClP7IyF+D+bjOtCpkhz6CFrIa/I6sFtNl8auFXGMTP34sNwI/JhkgEtmDz14ySfaRcTIBInmKPE32kxyyE2Tv+thKbEVePDfW/byMM1Kmm0XdObS7oGD/MypMXFPXrCwOtoYjyyn7BV29/MZfsVzpLDdRtuIZnbpXzvlf+ev8MvYr/Gqk4H/kV/G3csdazLuyTMPsbFhzd1UabQbjFvDRmcWJxR3zcfHkVw9GfpbJmeev9F08WW8uDkaslwX6avlWGU6NRKz0g/SHtCy9J30o/ca9zX3Kfc19zn3BXQKRO8ud477hLnAfc1/G9mrzGlrfexZ5GLdn6ZZrrEohI2wVHhZywjbhUWEy8icMCGNCUdiBlq3r+xafL549HQ5jH+an+1y+LlYBifuxAvRN/lVVVOlwlCkdVm9NOL5BE4wkQ2SMlDZU97hX86EilU/lUmkQUztTE6mx1EEPh7OmdqBtAvv8HdWpbrJS6tJj3n0CWdM6busNzRV3S9KTYhqvNiqWmuroiKgYhshMjmhTh9ptWhsF7970j/SbMrsPE1suR5z7DMC+P/Hs+y7ijrQAlhyAgccjbhjPygfeBTjzhNqy28EdkUh8C+DU9+z2v/oyeH791OncxHOs5y2AtTc7nb/f73TWPkD/qwBnjX8BoJ98VQNcC+8AAEAASURBVHgB7N0HmFxnff7938zO9t60aqtVc+8GQwLYzh8HYqoDDgHyxsGGEP5g814YTDGhBLgMSegXEEwMGAwmLx3jgAPBhOaCwcFFlmXVlVZtV9v77LT3/p3ZWY12ZyXtSFo0o+/x9fg558ypn3NmVnPPc84JpdQZHQIIIIAAAggggAACCCCAAAIIIIAAAgggUIQC4SLcJ3YJAQQQQAABBBBAAAEEEEAAAQQQQAABBBAIBAhAOREQQAABBBBAAAEEEEAAAQQQQAABBBBAoGgFCECL9tCyYwgggAACCCCAAAIIIIAAAggggAACCCBAAMo5gAACCCCAAAIIIIAAAggggAACCCCAAAJFK0AAWrSHlh1DAAEEEEAAAQQQQAABBBBAAAEEEEAAAQJQzgEEEEAAAQQQQAABBBBAAAEEEEAAAQQQKFoBAtCiPbTsGAIIIIAAAggggAACCCCAAAIIIIAAAggQgHIOIIAAAggggAACCCCAAAIIIIAAAggggEDRChCAFu2hZccQQAABBBBAAAEEEEAAAQQQQAABBBBAgACUcwABBBBAAAEEEEAAAQQQQAABBBBAAAEEilaAALRoDy07hgACCCCAAAIIIIAAAggggAACCCCAAAIEoJwDCCCAAAIIIIAAAggggAACCCCAAAIIIFC0AgSgRXto2TEEEEAAAQQQQAABBBBAAAEEEEAAAQQQIADlHEAAAQQQQAABBBBAAAEEEEAAAQQQQACBohUgAC3aQ8uOIYAAAggggAACCCCAAAIIIIAAAggggAABKOcAAggggAACCCCAAAIIIIAAAggggAACCBStAAFo0R5adgwBBBBAAAEEEEAAAQQQQAABBBBAAAEECEA5BxBAAAEEEEAAAQQQQAABBBBAAAEEEECgaAUIQIv20LJjCCCAAAIIIIAAAggggAACCCCAAAIIIEAAyjmAAAIIIIAAAggggAACCCCAAAIIIIAAAkUrQABatIeWHUMAAQQQQAABBBBAAAEEEEAAAQQQQAABAlDOAQQQQAABBBBAAAEEEEAAAQQQQAABBBAoWgEC0KI9tOwYAggggAACCCCAAAIIIIAAAggggAACCBCAcg4ggAACCCCAAAIIIIAAAggggAACCCCAQNEKEIAW7aFlxxBAAAEEEEAAAQQQQAABBBBAAAEEEECAAJRzAAEEEEAAAQQQQAABBBBAAAEEEEAAAQSKVoAAtGgPLTuGAAIIIIAAAggggAACCCCAAAIIIIAAAgSgnAMIIIAAAggggAACCCCAAAIIIIAAAgggULQCBKBFe2jZMQQQQAABBBBAAAEEEEAAAQQQQAABBBAgAOUcQAABBBBAAAEEEEAAAQQQQAABBBBAAIGiFSAALdpDy44hgAACCCCAAAIIIIAAAggggAACCCCAAAEo5wACCCCAAAIIIIAAAggggAACCCCAAAIIFK0AAWjRHlp2DAEEEEAAAQQQQAABBBBAAAEEEEAAAQQIQDkHEEAAAQQQQAABBBBAAAEEEEAAAQQQQKBoBQhAi/bQsmMIIIAAAggggAACCCCAAAIIIIAAAgggQADKOYAAAggggAACCCCAAAIIIIAAAggggAACRStAAFq0h5YdQwABBBBAAAEEEEAAAQQQQAABBBBAAAECUM4BBBBAAAEEEEAAAQQQQAABBBBAAAEEEChaAQLQoj207BgCCCCAAAIIIIAAAggggAACCCCAAAIIEIByDiCAAAIIIIAAAggggAACCCCAAAIIIIBA0QoQgBbtoWXHEEAAAQQQQAABBBBAAAEEEEAAAQQQQIAAlHMAAQQQQAABBBBAAAEEEEAAAQQQQAABBIpWgAC0aA8tO4YAAggggAACCCCAAAIIIIAAAggggAACBKCcAwgggAACCCCAAAIIIIAAAggggAACCCBQtAIEoEV7aNkxBBBAAAEEEEAAAQQQQAABBBBAAAEEECAA5RxAAAEEEEAAAQQQQAABBBBAAAEEEEAAgaIVIAAt2kPLjiGAAAIIIIAAAggggAACCCCAAAIIIIAAASjnAAIIIIAAAggggAACCCCAAAIIIIAAAggUrQABaNEeWnYMAQQQQAABBBBAAAEEEEAAAQQQQAABBAhAOQcQQAABBBBAAAEEEEAAAQQQQAABBBBAoGgFCECL9tCyYwgggAACCCCAAAIIIIAAAggggAACCCBAAMo5gAACCCCAAAIIIIAAAggggAACCCCAAAJFK0AAWrSHlh1DAAEEEEAAAQQQQAABBBBAAAEEEEAAAQJQzgEEEEAAAQQQQAABBBBAAAEEEEAAAQQQKFoBAtCiPbTsGAIIIIAAAggggAACCCCAAAIIIIAAAggQgHIOIIAAAggggAACCCCAAAIIIIAAAggggEDRChCAFu2hZccQQAABBBBAAAEEEEAAAQQQQAABBBBAgACUcwABBBBAAAEEEEAAAQQQQAABBBBAAAEEilaAALRoDy07hgACCCCAAAIIIIAAAggggAACCCCAAAIEoJwDCCCAAAIIIIAAAggggAACCCCAAAIIIFC0AgSgRXto2TEEEEAAAQQQQAABBBBAAAEEEEAAAQQQIADlHEAAAQQQQAABBBBAAAEEEEAAAQQQQACBohUgAC3aQ8uOIYAAAggggAACCCCAAAIIIIAAAggggAABKOcAAggggAACCCCAAAIIIIAAAggggAACCBStQKRo94wdQwABBBBAAAEEEDhE4LHHHrMf/vCHh4zzgTe84Q3W2to6Z/x8I8bGxuzee++1e+65xx5//HHr6emxvr4+W7FihZ199tl21llnBfWll15qS5cunW8xRz1+sdd31Bt2HCbctWuX3XHHHXOWdPPNN1tJScmc8YxAAAEEEEAAAQQQWLhAKKVu4bMxBwIIIIAAAggggEChCXz1q1+1a6+9ds5me4h57rnnzhk/e8T4+Lh94hOfsI9+9KM2PDw8++U5w7W1tfbBD37Q3vzmN+cV5i32+ubswCKM+NWvfmWXX375nDVFo1ErKyubM36xRkxOTtrHPvYx8xA71/Yt1nawHgQQQAABBBBA4HgIcAn88VBkGQgggAACCCCAQJEL/OEPf7AzzjjD3vve9x5V+OkcIyMjduONN9rTn/50++1vf7sgocVe34I2rsgn/t73vhe04vVj7SE0HQIIIIAAAgggUOgCBKCFfgTZfgQQQAABBBBA4AQL+KXul112me3evTuvNT3yyCP27Gc/237xi18c1fyLvb6j2qhTYKINGzbYFVdcYVdffbV1dnaeAnvMLiKAAAIIIIDAqSJAAHqqHGn2EwEEEEAAAQQQyENg48aN9ld/9Vc2Ojo679zV1dV2zjnnWE1NzbzTJBIJe/WrX2379++fdxp/YbHXd9iNOcVevPDCC+3nP//5KbbX7C4CCCCAAAIInAoCBKCnwlFmHxFAAAEEEEAAgTwEJiYm7K//+q9zXgbt96f8yEc+EgSWfj9Qbz3ol7w/8cQT9opXvCLn2jz8vOmmm3K+5iMXe33zbsgp+oKH1HQIIIAAAggggEAxChCAFuNRZZ8QQAABBBBAAIHjIHDrrbcGgebsRa1evdp+85vf2Lve9a7gXpHh8MF/UvpT4L/1rW/ZZz7zmdmzBcPf+c53rLe3N+dri72+nBvBSAQQQAABBBBAAIGiEzj4r9Wi2zV2CAEEEEAAAQQQQCBfAW8N+OlPf3rO7KFQyH7wgx/YJZdcMue17BE33HCDve51r8seFfT70839afSzu8Ve3+z1H8vw2NiYPfTQQ+YPD/rf//1fi8Vix7K4Bc/rLWsz6/dgemhoaMHLYAYEEEAAAQQQQKCYBQhAi/nosm8IIIAAAggggECeAv4gop07d86Z+6qrrrILLrhgzvhcI972trfNjD799NODQPQrX/lKcFn9zAvTPYu9vtnrn2/461//urW1tR1S/NJ/7/zS/+uvv96WLVtmz3zmM4OHBz3taU+zurq64KFPJ/J+mj09Pfaxj30saIGbvf5LL73UGhoarKOjw17ykpfYr3/96/l2LRh/++23z+xbrgn9vq2Z/b/oootyTcI4BBBAAAEEEEDgpBeInPRbyAYigAACCCCAAAIILLrAfE9sf9/73nfU23LWWWfZT37ykyAw9RDtcN1ir+9w25L92uTkpHnYmN15i8++vj77i7/4C3v44YezXwr6fZ7777/fnve859k//dM/2T/+4z9a9m0C5sywwBHf//737brrrjtsS89du3aZlx//+Mf25je/2T784Q9bVVXVnDWNj4/P2b/sibJbk/p9X+kQQAABBBBAAIFCFKAFaCEeNbYZAQQQQAABBBA4wQJ+KfXsrr6+3hbaCvD5z39+0IJw9rJmDy/2+mavfyHDe/bsscsuuyxn+Jm9nGQyaR4YX3PNNdmjj6n/Pe95j7385S8/bPiZvQLfBr+Vgbfa3bRpU/ZL9COAAAIIIIAAAqeMAAHoKXOo2VEEEEAAAQQQQODoBR555JE5E69cuXLOuOM1YrHXdyzb7Zfxb9y4cWYR1dXVtnbtWvP7o+bqvvGNb9h8LVxzTT/fOG/5ecstt8z3spWWls772tatW+3v/u7vjCe9z0vECwgggAACCCBQxAIEoEV8cNk1BBBAAAEEEEAgHwG/xNsfVjS7a29vnz3quAwv9vqOy0ZrIR4I33vvvUFrzG3btgVPt/d7gubqbrrpJkulUrleOqpx3d3d9vd///c5p/3bv/1b+93vfmejo6PBNtx1111BIDt7Yp/mE5/4xCGj/T6hfpm8l1zdBz7wgZnX77jjjlyTMA4BBBBAAAEEEDjpBbgH6El/iNhABBBAAAEEEEBgcQUGBgZyrvBEBaCLvb6cO7fAkU1NTcEl8EuWLJmZ08d99rOfNW8R+q//+q8z473H7xX6ne98x17xilccMv5oB2677Tbr7++fM/nHP/5xe+tb3zozvrm52V760pfa5Zdfbi984QuDe5HOvKie97///fayl73M1q9fH4xetWqVeZmvu+SSS+wFL3jBfC8zHgEEEEAAAQQQKAgBWoAWxGFiIxFAAAEEEEAAgcUTGBkZybmyE/UQnMVeX86dW+DId7zjHZYdfmbPfvPNNwdPgs8e5/0PPvjg7FFHNewtR7/85S/PmfbpT3+63XjjjXPG+wi/X+vnPve5OZflT0xM2Le//e2c8zASAQQQQAABBBAoVgEC0GI9suwXAggggAACCCCQp0BtbW3OOf3hPyeiW+z1HY99eM1rXjPvYhoaGoJWlrMn8Mvk8+meeOIJ27Fjx5xZ3/3ud88JOLMnuvDCC4NWoNnjvP/xxx+fPYphBBBAAAEEEECgqAUIQIv68LJzCCCAAAIIIIDAwgX8Mupc3YkKQBd7fbn2bSHjKisrbenSpYedZfXq1XNe9wcR5dPlCj99Oeeee+4RF5drGgLQI7IxAQIIIIAAAggUmQABaJEdUHYHAQQQQAABBBA4VgEP+GpqauYsJp8ANBaLzVnO7BGLvb7Z61/osD/86Ehdrvtqbt++Pa8HIe3cuXPO6kpKSixXyDp7Qn86/ezuqaeesqM5LrPnYxgBBBBAAAEEEChUAQLQQj1ybDcCCCCAAAIIIHACBZ75zGfOWbo/iXy++3XOmXh6hN+n8s/+7M/s05/+tO3atWu+yWyx1zfvhhzFC8PDw0ecKtcT3z20DIVCR5x39gQeEM/ufDlHs6xc0+QaN3v5DCOAAAIIIIAAAsUkQABaTEeTfUEAAQQQQAABBI6TwGWXXTZnSYlEwm699dY54+cb8dhjj5mXX/7yl/aWt7zFOjo6zAPRr33ta3NmWez1zdmABYzo6emxaDR62DlytZZdt27dYeeZ78Xly5fPeSkejx82UM7M4K1OZ3dnnHGGlZaWzh7NMAIIIIAAAgggULQCBKBFe2jZMQQQQAABBBBAIH+BF7/4xTln/uQnP3nE8C8z4xe+8IVM70z98MMP57z8erHXN7NBefR4685cwWL2onbv3p09GPTnG4CuWLFizrJ8xKZNm3KOzx6Za5rzzz8/e5LD9udqyXrYGXgRAQQQQAABBBA4CQUIQE/Cg8ImIYAAAggggAACf2yBiy++OLh0ffZ27Nu3zz7ykY/MHj1n+Mc//rF9/vOfnzO+qanJXv3qV88Zv9jrm7MBCxzxuc99bt45Jicn7Yc//OGc1/MNQM8++2xrbW2ds7yPfvSjc8Zlj/Dw8+67784eFfSfd955c8b5iHB47lcDb/VLhwACCCCAAAIIFLrA3H/lFPoesf0IIIAAAggggAACx0Xg3e9+d87lfOADH7C/+Zu/sbGxsZyvf+9737Nrrrkm5wN/Xvva11que1r6ghZ7fTk3/ihHfulLX7L5nup+2223md8vdXb3p3/6p7NHHdVwJBIJvGdP/Itf/MLuuOOO2aODYb9E3287MDvAdPurr7465zy5LoufmJjIOS0jEUAAAQQQQACBQhIgAC2ko8W2IoAAAggggAACiyjwvOc9z970pjflXON//Md/2JlnnhkEnf6Ao+9+97t2yy232HOf+9wgYOvv758zX11dnd1www1zxmdGLPb6MuvNp/ZWnh5o/vSnP50Jej1s/NSnPmVvfetb5yzykksusb/8y7+cM/5oR3hw7A9Rmt295jWvsbe97W3W1dUVvORPd//tb38bbNtPfvKT2ZObh9fr16+fM95H5Aqmv//975vvq7f8veeee3LOx0gEEEAAAQQQQOBkFwjpvj6pk30j2T4EEEAAAQQQQACBYxf46le/atdee+2cBT3++ON27rnnzhnvI7wloT+g6KGHHsr5+tGOLCsrM78s/oorrjjsLIu9vsNujF784he/aK9//esPO5lf1u+h4oYNG2x8fDzntN5a8/LLL5/z2q9+9auc493BzbI7v/XAfK1kfTq/TH5kZCQILLPny/T7A6gefPDBnEGqT3POOefYxo0bM5PP1L4dU1NTVlFRYbQInWGhBwEEEEAAAQQKSIAWoAV0sNhUBBBAAAEEEEBgsQXKy8vtZz/7mV155ZV5rzoUCtntt99+xPDTV7DY68tnp2pqaqy+vn5mVm/t6gHxfOHnK1/5ypwh58wCjrLnXe96l7385S+fd+oDBw7MG352dHSYB+C5WpFmFjjfg6g8/PTOW4L29vZmJqdGAAEEEEAAAQQKRoAAtGAOFRuKAAIIIIAAAgj8cQRqa2uDh+m8733vs6qqqgVtxBlnnGHf/va3c97Dcr4FLfb65tuO+ca3tLTY//zP/9iSJUvmmyQY78HvzTffbHfeeedhpzvaF3153/nOd+yTn/xk0BrzaOd73eteZ4899pj5w5QO1/nl9LNbnc6ePtfT7WdPwzACCCCAAAIIIHCyCRCAnmxHhO1BAAEEEEAAAQROQgF/EI/fP3LLli3Bw3VWr1592K0866yz7Gtf+5o98cQT8z5053ALWOz1HW5bcr120UUXBaGiPwyqurr6kEk8qPT7o95111324Q9/+LCtLg+Z8SgGfNn+cCO/bcE73vEOW7FiRc65vJXqs571rOC2A34Zv99/9UidB6QPPPCAnXbaaXMm9QcknX/++ZZMJue8xggEEEAAAQQQQOBkF+AeoCf7EWL7EEAAAQQQQACBk1Rg06ZNQSDqTzz3J8J7KLp27dqgzA4Fj8cuLPb6fJtz3QPU93PHjh0zu+QPP/JA8uGHH7b29nZ7xjOeYQ0NDTOvn8geDyQ9ZN61a1fwICS/D+gFF1xg69atMw9L8+n8EQHbtm2zRx991IaHh4Pl+f1B/fYEdAgggAACCCCAQCEKEIAW4lFjmxFAAAEEEEAAAQQWReBoAtBF2RBWggACCCCAAAIIIJC3AJfA503HjAgggAACCCCAAAIIIIAAAggggAACCCBwsgsQgJ7sR4jtQwABBBBAAAEEEEAAAQQQQAABBBBAAIG8BQhA86ZjRgQQQAABBBBAAAEEEEAAAQQQQAABBBA42QUIQE/2I8T2IYAAAggggAACCCCAAAIIIIAAAggggEDeAgSgedMxIwIIIIAAAggggAACCCCAAAIIIIAAAgic7AKRk30D2T4EEEAAAQQQQAABBP5YAuecc47dcMMNh6y+ubn5kGEGEEAAAQQQQAABBE5ugVBK3cm9iWwdAggggAACCCCAAAIIIIAAAggggAACCCCQnwCXwOfnxlwIIIAAAggggAACCCCAAAIIIIAAAgggUAACBKAFcJDYRAQQQAABBBBAAAEEEEAAAQQQQAABBBDIT4AAND835kIAAQQQQAABBBBAAAEEEEAAAQQQQACBAhAgAC2Ag8QmIoAAAggggAACCCCAAAIIIIAAAggggEB+AgSg+bkxFwIIIIAAAggggAACCCCAAAIIIIAAAggUgAABaAEcJDYRAQQQQAABBBBAAAEEEEAAAQQQQAABBPITIADNz425EEAAAQQQQAABBBBAAAEEEEAAAQQQQKAABAhAC+AgsYkIIIAAAggggAACCCCAAAIIIIAAAgggkJ8AAWh+bsyFAAIIIIAAAggggAACCCCAAAIIIIAAAgUgQABaAAeJTUQAAQQQQAABBBBAAAEEEEAAAQQQQACB/AQIQPNzYy4EEEAAAQQQQAABBBBAAAEEEEAAAQQQKAABAtACOEhsIgIIIIAAAggggAACCCCAAAIIIIAAAgjkJ0AAmp8bcyGAAAIIIIAAAggggAACCCCAAAIIIIBAAQgQgBbAQWITEUAAAQQQQAABBBBAAAEEEEAAAQQQQCA/AQLQ/NyYCwEEEEAAAQQQQAABBBBAAAEEEEAAAQQKQIAAtAAOEpuIAAIIIIAAAggggAACCCCAAAIIIIAAAvkJEIDm58ZcCCCAAAIIIIAAAggggAACCCCAAAIIIFAAAgSgBXCQ2EQEEEAAAQQQQAABBBBAAAEEEEAAAQQQyE+AADQ/N+ZCAAEEEEAAAQQQQAABBBBAAAEEEEAAgQIQIAAtgIPEJiKAAAIIIIAAAggggAACCCCAAAIIIIBAfgIEoPm5MRcCCCCAAAIIIIAAAggggAACCCCAAAIIFIAAAWgBHCQ2EQEEEEAAAQQQQAABBBBAAAEEEEAAAQTyEyAAzc+NuRBAAAEEEEAAAQQQQAABBBBAAAEEEECgAAQIQAvgILGJCCCAAAIIIIAAAggggAACCCCAAAIIIJCfAAFofm7MhQACCCCAAAIIIIAAAggggAACCCCAAAIFIEAAWgAHiU1EAAEEEEAAAQQQQAABBBBAAAEEEEAAgfwECEDzc2MuBBBAAAEEEEAAAQQQQAABBBBAAAEEECgAAQLQAjhIbCICCCCAAAIIIIAAAggggAACCCCAAAII5CdAAJqfG3MhgAACCCCAAAIIIIAAAggggAACCCCAQAEIEIAWwEFiExFAAAEEEEAAAQQQQAABBBBAAAEEEEAgPwEC0PzcmAsBBBBAAAEEEEAAAQQQQAABBBBAAAEECkCAALQADhKbiAACCCCAAAIIIIAAAggggAACCCCAAAL5CRCA5ufGXAgggAACCCCAAAIIIIAAAggggAACCCBQAAIEoAVwkNhEBBBAAAEEEEAAAQQQQAABBBBAAAEEEMhPgAA0PzfmQgABBBBAAAEEEEAAAQQQQAABBBBAAIECECAALYCDxCYigAACCCCAAAIIIIAAAggggAACCCCAQH4CBKD5uTEXAggggAACCCCAAAIIIIAAAggggAACCBSAAAFoARwkNhEBBBBAAAEEEEAAAQQQQAABBBBAAAEE8hMgAM3PjbkQQAABBBBAAAEEEEAAAQQQQAABBBBAoAAECEAL4CCxiQgggAACCCCAAAIIIIAAAggggAACCCCQnwABaH5uzIUAAggggAACCCCAAAIIIIAAAggggAACBSBAAFoAB4lNRAABBBBAAAEEEEAAAQQQQAABBBBAAIH8BAhA83NjLgQQQAABBBBAAAEEEEAAAQQQQAABBBAoAAEC0AI4SGwiAggggAACCCCAAAIIIIAAAggggAACCOQnQACanxtzIYAAAggggAACCCCAAAIIIIAAAggggEABCBCAFsBBYhMRQAABBBBAAAEEEEAAAQQQQAABBBBAID8BAtD83JgLAQQQQAABBBBAAAEEEEAAAQQQQAABBApAgAC0AA4Sm4gAAggggAACCCCAAAIIIIAAAggggAAC+QkQgObnxlwIIIAAAggggAACCCCAAAIIIIAAAgggUAACBKAFcJDYRAQQQAABBBBAAAEEEEAAAQQQQAABBBDIT4AAND835kIAAQQQQAABBBBAAAEEEEAAAQQQQACBAhAgAC2Ag8QmIoAAAggggAACCCCAAAIIIIAAAggggEB+AgSg+bkxFwIIIIAAAggggAACCCCAAAIIIIAAAggUgAABaAEcJDYRAQQQQAABBBBAAAEEEEAAAQQQQAABBPITiOQ3G3MhkJ/Arl277LOf/azFYrH8FsBcCCCAAAIIIIAAAggggAACCCCAwCkkUF9fb29/+9uturr6FNrr47urBKDH15OlHUHAw8/bbrvNmpubjzAlLyOweAIeyHs4T4cAAggggAACCCCAAAIIIIDAyShw1lln2Stf+cqTcdMKYpsIQAviMBXPRnrQ5OHneeedZ5dffnnx7Bh7UrACvb29dssttwTn5Xve856C3Q82HAEEEEAAAQQQQAABBBBAoPgEvv71r9vDDz/MlbTHeGgJQI8R8Fhn37t3r/X399v4+HhQKioqzJs219XVBYGMDxdj5+HnW97ylmLcNfapwAS2bdsWBKANDQ2ckwV27NhcBBBAAAEEEEAAAQQQQKDYBTz89EJ3bAIEoMfmt+C5R0ZG7I477rA777zTNmzYYD48XxeJRIKWks985jPtxS9+sb3whS+0UCg03+SMRwABBBBAAAEEEEAAAQQQQAABBBBAAIFZAjwFfhbIiRrs7u6266+/3lasWGE33HCDPfDAA4cNP3074vG4/eEPf7Bbb701CEDPP/98+9GPfnSiNpHlIoAAAggggAACCCCAAAIIIIAAAgggUHQCtABdhEM6MDBgz3ve8+zxxx+fWZu35Fy2bJmtWrXKWltbrbKy0srLy4PQc3Jy0oaHh62rq8t27txp0Wg0mM9bjL70pS+1j3/841yqOyNJDwIIIIAAAggggAACCCCAAAIIIIAAAvMLEIDOb3NcXhkbG7MXvehFM+HnJZdcYm9961vtiiuuCILPI63EHxr00EMPBZfN33777cFNb2+88UY7/fTTg0vijzQ/ryOAAAIIIIAAAggggAACCCCAAAIIIHAqC3AJ/Ak++t/61reCy919Na961avswQcfDGpv9Xk0XWlpqT372c+2L3zhC/aDH/zAfNi7d73rXZZMJo9mEUyDAAIIIIAAAggggAACCCCAAAIIIIDAKStAAHqCD/39998frMHv3+kPPwqH8yf3hyB97GMfC5bnl9Pv2LHjBG89i0cAAQQQQAABBBBAAAEEEEAAAQQQQKCwBfJP4wp7vxdt6++7775gXS95yUtmWm8ey8qvvvrqmdk3b948008PAggggAACCCCAAAIIIIAAAggggAACCMwVIACda3Jcx+zevTtYXnt7+3FZbnNz80yQOjExcVyWyUIQQAABBBBAAAEEEEAAAQQQQAABBBAoVgEC0BN8ZNetWxes4YEHHjgua/JL6v3BSN5ddNFFx2WZLAQBBBBAAAEEEEAAAQQQQAABBBBAAIFiFSAAPcFH9mlPe1qwhm9+85v2y1/+8pjWNjg4aG9729uCZTQ1NdmaNWuOaXnMjAACCCCAAAIIIIAAAggggAACCCCAQLELEICe4CN88803B5esT05O2lVXXRU8zX1qamrBa33kkUfs+c9/vnnt3f/9v/93wctgBgQQQAABBBBAAAEEEEAAAQQQQAABBE41gciptsOLvb9+CfyHP/xhe/vb325DQ0NBcOn9l19+uV144YVBK862tjarrKy0iooKi8fj5mHp8PCwdXV12datW+1Xv/qVbdiwYWbTPQj90Ic+NDNMDwIIIIAAAggggAACCCCAAAIIIIAAAgjkFiAAze1yXMfedNNN5g8vuv76680fXDQyMmL/+Z//GZSFrujKK6+0O++808JhGu8u1I7pEUAAAQQQQAABBBBAAAEEEEAAAQROPQFStEU65tddd53t3LnT3v3ud9vSpUsXtNby8vLg8vm7777b7rnnHvP7f9IhgAACCCCAAAIIIIAAAggggAACCCCAwJEFaAF6ZKPjNkVra6vdcsstQens7LQHH3zQtmzZElzu7pfHe8vQ0tJSq6mpsbq6OvPL588++2y74IILgnHHbUNYEAIIIIAAAggggAACCCCAAAIIIIAAAqeIAAHoH+lAr1692rzQIYAAAggggAACCCCAAAIIIIAAAggggMCJEyAAPXG2LBmBEy7gD8zyzm+TEAqFTvj6WAECCCCAAAIIIIAAAggggAACCCBQaAIEoIV2xNheBLIEOjo6rKenxx566CG75JJLZl6JRqP2/e9/3171qlfNjDsZe77+9a/bv/zLvxxx0/y2EA888MARp2MCBBBAAAEEEEAAAQQQQAABBBBAYLYAAehskZN4OBaLWXd398wWrly5cqb/RPakUinr7e01r4+1Gx8fP9ZFMP8RBDwQfdaznmWNjY0nfQDq59WGDRuOsEe24AeHHXGBTIAAAggggAACCCCAAAIIIIAAAqeMAAFoAR3qxx57zJ7+9KfPbPHxCCRnFnaYnje+8Y32hS984TBTLOwlf7gT3YkT6Ovrs23bth1yrpy4tR3bkv3cuvbaa3MuZGJiIghyd+7ceVzPv5wrYyQCCCCAAAIIIIAAAoFAQv9Pqnid3Z8Z53W6pFJxSyRiKlOWTCaC/nQ9pf5EMC6Z9Nfj06977fOkh33a9HBm2nSdntenSQbzpafLTOPjMmXWOC03Fdd2qKRi6f5UMqV+Tefj4tpun1d1KqGi8abXk+o3fz2haX0af13jzcf7ONUhX476fX6vQ8GiMuPTtenl4DVvOOPzqwTzaZ6QBoNxM7Ve8/7paTP9oWA4PT4zzpcbjJ+p0/MeHJc1vSbOzOd1KNgof/1gf3r8ocM+QTA+azrNpflVNM63M+jPDE8vNzMus/zgpmSaPqzpDhmXmU/L8dd824Np1e/DYV+H1yrBMmfWp+NTokXphWAz1O+v+7ikz6QBfy1TJ4OF+WvpcUl/3efXTgTL0LDPOzO9L0zTBtNNL8un8/lTmeHseqZfy1N/Zj2ZaX05mXHBMrO3Y3qZM+O16uxpfZtm1uvrCcqs9cyax6cJ5puZXvP5ejR65rWs4b5ms71tZmdu0Ww+0fR8FRMhe0Hk9fbnt3xOI+mKVYAAtFiP7HHcrzVr1gQt8PwP7bF2Hs7RIZAR8HuXesnVfehDH7LOzk57z3veYy996UtzTcI4BBBAAAEEEEAAgWMW8BQgrhKbLlPTw9nj/DUf9lAuarHYhErUpqbSdTzu47LLlMXjUxp3sMTjMY2LB+Oya+9PD6dfjyuIS4/zOtOfnO734WQQLnrtJan5U1OqowrZtInJKQVLMQ/3VMe1b6p9070/7AGe+r32aT3EC2t8SDlgWGFdOKi9Pz1c4uPU73lR8Lr3axHpcSnzL9P+WkQpivcfHD6036fJTJeutYzpcZnhzDRls6b18ZlpffmZ/sz0mdrHhzzNKYIuqWRqqlSHSjvsJea1dtTrhA+rP3jNp5nuD17LTJN5PZIKXk9kj1e/D/t8Qe3LzB6eHj97nAdzwTxaZkL9Qcma9pBhve4h45zpfLzPO/1apn+m1uHzeTLzBkFlERzPk3EXNp02e6tStvTz99qfzx7NcFEJ6O1Oh8DhBd75zneal+PRXXzxxTY8PHw8FsUycgh89atftR/+8IfBKx4evu51rzNvcfvud797ZmpvOfyVr3zFfvaznwWXn7e2ttpFF11kN954oy1fvnxmOv/l+R/+4R/srLPOsre85S1266232r333mtdXV32nOc8x17zmtcE8/mDmD7zmc/Yz3/+c9u7d69dcMEF9v73vz9Y78zCFtjzm9/8xj71qU/Z2Wefbe973/sWODeTI4AAAggggAACJ5OAUjPzB1dGs4oPe9CYGefDHjJ6iDhmk5PpEo2OWzQ6oeF0HY1OajhTour3MhWUqalMHddwTOFkTHVcdULFx3ntJZlVe39K69TWaHOy+9Pj1PpK48MqIa81nf90rcdvBnVF0G/moV1mXLo/PV3Z9HQ+j7Kq6em8DgX9Pq2Xmunax2em8/EH+9PjM8PZdVjznJjOl3uiln1itljZbNBm1Wtv/aZIWLUXDWuk9/suTSnEmyoN2aQOzJSggyLUqbL0+Fipao2PBeOma42L+bhgXoWB/pqKD/t0Qcn0e0g567UgyPR59NpMv4YzwaZPnwk7gxaNJ4ao8Jaq41biwbxqD+hL9HGS3e8hfjBOtbdozJ42mM6nzxS9HoT+08sKGpDq5Air6LTQ/F77OypTp/v9BAqFpvuDWimtT6PzKeQHy+vMfP66pvdxYb3mr6SbY2qUtsPPQ6+D1pfTrYTTDar1WaPXvMVx0KN9DVov+zyaLiiaIKg1TdIn9jrzmmrvTw+nWymnhw/tT5ROWXiJzs/tIf144svT61pUfDJs3X/74sI7P9jiBQkQgC6I6487sQdL+/fv/+NuBGs/qQUeffRR+8UvfhFs4+DgoN19992HPBypv7/fXv3qV9tPf/pTq6ysDALGTZs2BcHml7/8ZbvjjjvsRS96UTC/t/j1cc9+9rPNA8m77rrLmpubbWBgwB5++GH7xje+Yb/+9a/t+uuvD8JPvyetB6B+qwYPYTdv3mxLluivywI7v0/sddddpz9EKfv85z9vpaX61xAdAggggAACCCBwXAT0rdomVMZUPHT0+9P7cHbxcf7ahELDURsfH7aJiRHV3j8WlImJcdUTGj8ZlPFxr6emS0yBZUz98aBMTiZVa4la5MREKqi9f3Jybr/yTH2B16rn6fxfRVVZpVLhgg9XBiUU1LOH67Ne98DSpz1Yh4N+H06X0CHDHlx6hHEyd86VLAmr5VyJWtd5Hdaw96eHU0FdostiNazxqbC+Aof8NdUaZ6GILhGWrMaZ18H4Ugt5XeLTaJzqcFjpn8aFI/6aiqYNBa9PT6dlB/N49uOJSiohO7Uu1WXuSlkUBsU13otfLp5QHVPLUwXSOtcmI9MlrHC7JGqTKhMRhdtKnicjOp+CcQq0g34NR+JBiZaoLk1YVAcqqvDSA03vD2ptbjRTgtc1rF3x10/yQxoEZCXxkJXEwlYSny4JBWpBv2o1kwxe92GN9/6w6ojPo5a9kelxYlJ/OhQsVdjl/aUKzSIqXpfq0n4fX+a1joXX5UGdmJ4uPa/P5yFiellahy9Tw0E9vfxDhv01FQ8sM/Nm5glaD0/Pn+n38y5VWm6JikpLVNVYsqra4lW1NtnQZBMN9TZeV2fRmmqVGotWVli0qlx1mU1VlFq8rMwSpdPndnAO6h07HUj6e9ejSuXSQctl3yb/pSOhz62gTKoVtz500j+epH9QyfR7nSn+Q0um359Lkhn2/sx4r9PD3io8Pd5rL4t16z7tXV6dh7R15VX2/3acZva6vBbBTAUioE9rukIRiEQi1tbWViibu0jb6Q+F+kcV/0fsydr5Pxr/XOW1J3wDP/GJT9jrX//6INi88MIL7Xe/+90h63zHO94RhJ9XXXVVEG42NTUFr3/3u98NWnRec801QXDZ0tIyM999991ndfqj+8tf/tIuvfRS27VrV7CO//7v/7bzzjsvKH7P0TVr1gTh6POf/3z7/e9/H9y3873vfe/Mco6256Mf/aht3brVXvCCF9hll112tLMxHQIIIIAAAggUlYCHkCMq/m+80eni/Zni43yaUV0OPWqjo4M2MjKkemS6jKkeny4TNjY2pf6o6oRKSv1akmp/PqfXY1ps9rCP96IsZMGdBw7eotFLrb5YZ/qr1d+qcdXBayHV6fDSX/d+H58umketqKr1T0gfH4SbCjCqFKopolv0LggT9T0kUaaQJlJmyVIVD2wUBHpwmCwpU6joRcNBSJgZVtIWhIfpOlWiNqKa1nyaiMapP6TlmUpIw170y7eFytL9IQU73h8uT9ch3TYpVKH+So1THa5I16HKUs0W1m2VBKbFBUVB35x+H5cZ78mUnwReRtJ1KhjWiZA+OVSn+1M6OeLjIzY2NWTjsQEbialO6txKKhBXSD7mRcHlRDhq4yVTNlaesgkdtHEvSpUnKnWeqX9CuxfU0/0Tes2H/xitHcMKCiPRiJVMlShkVKirZpklKiE16Qx7U0zVIW/uGTQDTdepWIVuK6BjGyu3pJepCtWVQX8iXmEJve7L8RCyVC2FS2Nq5evhom5BUKl7jVbrlghVulVCdXzcqnULhVqVmriXSavVuDqvfbymqU1NKtif1PkfVT2l1sVKMhe181azCtN1PiZLI8E5H1fwGK+ttVh9rU3pYbOxhgaL1dXaWFOjjat/Qq9NVmlr1cgkpvMzWhZRa9eQLndXS0OdmorC9Z9Ofy8eSCqMLFWLxYiK1x7G+mve+ZV4fpWdF38uwsF63CYH+2dey0zjtYeS2bX3eyiZPc6Hj8dt7dJbefT/j+gHijJ9hlSolOkzo0Lv/bJQmZV78f9S5VaRqrTy5HTR+VSeqLLyuIqP03+aQ/+l64PD6bGz/186PbU+Gab7ytSX7vda7T71uVwzMy4s+WQ0Zf819vDR7xRTFqQAAWhBHjY2+qDAg+r9/w4OnrR9m7RlJz4APdzue8vM22+/3drb2+3OO++06mr/J3a6u/rqq4NWnP/2b/9mt9xyi33yk5/MvBTUfol7Jozs6Oiwa6+91jwA9V/0vJWoh5/e+ZPnvUWot+D0lqUL7fyP/Re/+MVgthtuuGGhszM9AggggAACCPxRBXSNtA2p+O2OPLz0fq99ODPOh9NldLTfhoaGVAZ1i6RR1SOqx1UmVVJZRXOMpFS0FI33Oj2cDjK9deXx6LzlpLeWbFRM0aG6TqVJLaqa1bqqSV/cG9TfoNaFdQpGgmBTIUaNQoxqhRdV+jdMpe5HWaHaW5Adc6dl6zt65n8zi0tGShREqsWXgsGkl1IFT2o5llJ4mIwooAp70XCJkrWQ+kPp2kqUtoXV7+MjajfqRfOGS6tUq7/cS5VCxUoV1QpyShT4hPXvxXBVxEorSqysQvGNZvcmolr0TP8hTUZ9vL/uQeQJ6IKQUueMDfX6yWApv7XWkErQH5wg6XEKNVPDQzYW1bkVUzieGLaRlIJyxZWjIZ1jZQrE9U/hUR30oFb/iMpYlc4pjRvz/sb062MaDlpNnoD98UV6C8dSNdWMqHlmiVYU8uabSkdTkwoYlaSmoumSiFZbclItA1WnS43FogrkVFLRKt2qQPN4mdT0U1pGZjg6PX562DSsI6Ti79dxhUCDOu97dL73qu5T7WVwugypHtH5Pqp6VPWEaoWUCifVFlH11HSJa9hbvJ6YLriMv0L7oXDRqrzovFUJq1Wk18E4f22maB+n++PV6VAyqvm9TCrIH1ewOepF76cJva8n1WLSNWJqnRtXy92EijfFDqv4fWAzIWXQUlTD83UeNvrVbGN9B4La+z3A9DpTMsNezy3p6f32FSeq026LTz++BGz6gUUjqvQjRGWo3Kr0GVGZqkqXZLVVJmv0uVZjFSqV8dqZOuiP+bg6javWZ56mVVxdMes/Dyp9nLfYDe7N4Hf8WGDnYaVrTKn22SdVj+v8PVj0XtV4L/pU0Fma7lcjex1bBcAVaslfoeC4YsymqvotVd9tTY29tllPhpqqGQpKtHbAhson7GXnPdNeak/XnHTFKkAAWqxH9pTZL384zl0q/pF3MncX/NE3zi9X91/8/BL37PAzs2GvfOUrzQPQ+++/PzNqpvbL4LO7Sy65JBj0lqF+a4bszi+F984vt19od88999ju3btt7dq1duWVVy50dqZHAAEEEEAAgWMS8FZWgyoD07UHmLP7Pcj08YP6Qt8f/L0fHBzWVSBeplRSKnp1MDVdDvYHudVQerznVscjJ9SGWIlaWNXUVFhzdbmtUGjXVl5hrfpC36JWRk0KKxvUbrJe96Sr0SWvNXqoTrWejl2lllAVundmhde6HLRMwUXYL1ue3XmWGeSZbuPlyJ2HNXEFLQltS0LBYqJMreQUMiYVNiYjCqpKVEIqYSUQISVtKRXFRyGNC5WoLq1RMKm6rMZKytVfqaLLYUu8aB8jlSVWXq1AwWfLKr6o4Hr4zDgtPnN9vDbppOhSnlb7vxEHdJ7pREl5rds2BcOqU8HJo/PLT5ZBtbQc67fBhMKJlILykELy6pQN1SkcV7PZISXUw9rX4Vov6XHDrekgc0Sv+zTHq3VlWE34ytXCsVwtHkunKhVU6lhFayw1odhvXCHkWL1NjNbZ2JBaAg7pEuZxhZXjel2BZWpSx3piVp0Zr9fUhPYwx0aXyofGdAlx+keDdLzjEU8m5hnV2T2kc3yHgvs+lUH1D6keUT2qelyh5oT6oypTKjENJ6xRN2Cs10lRr3NeDVaPX+fhpC7TThcdHPWH1DLSFFTqC0h6vALJkE/jw+pP1+n+UDBO/Z7O+WuqY2r5G9e2ZsLFoFZrx2G9d0f0AKwJfZBEVab0PccbUySTep/qFgMeXnqryvRl7X431EynHdbDuYIyPUpxsaI6Bd1a7pha/E6qFfCIfmnx/kwZ1TjvD+oJjZ++JcaYWgqPa/z42KTWfXww9TuLBWw1ahnubNUlVlMRsWpd8l6jFtg1+vGjWj921OgzpFohZPVUo9XEGq1yslH9TVYTbbLKqPpVV0Ubgterpuo1rT4NE/p1Yljn3JCLHFSZpsi7iulGnlGdW5P6nJxQf7f6R3W+DauMaD3DOlMH9ZiwQbXJHNNw5gz2b/FevD1/pp7pL1Ur1roBCyugDKsO1Q6q34v3D1hJnZbopd77NU6BZqhaP4xUDSks13vG7zuwgK5ivGUBUzNpIQoQgBbiUWObswT8Q/uKrGF65xPYsmVL8JLf5/Pb3/72nMky92bJTJeZoES/iq5atSozGNRlanng3dKlS4M6+3/zPdU9e5r5+m+77bbgpTe+8Y26z9KJ+g15vrUzHgEEEEAAgWIR8C/hHlz6j5Fe+mbV/trB16em+q2vr996e0dVp1Sngrq/P133aXbvP1g8u1JrnDxa82jFM121wrz6+hqV2uB2O/X1DaobrbGmwZaqVWOr7s/YqBCjQaFlja46qVFgWaUArVKlfGzcyhQ8lCmUiKi1X0SJanjIm4Lm3xzUW1bGFLrEK6sUXFYHJRlRiKWSVDCZCivIUXs3bxsaSqkkVJJ1uiekSlm9ruhWuFBVb6XVdRZRWFFWo69aCulC6VnSTUqn+4NxmcVN17oVZcF0KR0PnSgqfZbyE0Tnj06aoA6G+3V+KehM+XjV0WEFmckBG6icsv56nT9eGhSGy8f7vR5UsDm4LN3v4aaP86uxj6WrSiokSqkFm1qylSfqdXl2vS7TblLLykZLjtVZfFj3VlRgOdlfZ+O9auPYW2sjPWrbOKhWlXo9pXAzqZBTN1xc0GaUlEwqmB9VeKkwRuFtItGv0qVl+I8H/iOCB5peH9rv4WWzxrXo9WZFQk0KLZsV3jdpyiW6/+gStdZr0fuiSV+BGhS21em9UaUQcMGdf0RkAn9d4q03oc5PgdfrnA76dVL6cFDU3nm6DoY9maudDjZ9vIeb6bROAf78YW5c2+lXj3mrRw8Sg9aP+uFhWONGVMY8yNQ0icEBS/brXFKQWaJxHmJ6q+qSebJFX6Oi0qBkHHxdHmAO6HPBH8Dr/YMKLIfGFGyODivE9NtlqIXwyLCND+u2GcMKNvX5EdOl+sfSeW5bX69gOeAssTp9BtTpfp21ul1DXVmV1ZZU6xNE/yVrrV7nYp0CyVoFl3WxZqseXWK1Y0utdmSZVY0tURoo1wNqybrHv3flDiqdJPcrR7cXSQWVfg9aXTyvkv5vXIGlF8XuNqjguU/n3QG1Du1ROaDL0Xt0afqQ2g1nzlwPMv1sTrf/9e9vOd60ujFruL5PIaaK6vLWbqtoPWBlzb0WaeyzEo0LBQFnvyWrB/U5OmRVFUO6ZH5hf2SC0zpr18uSat2qba7SNleqVCWrdF/duFr+jtmZY+eopWutlSlIrlBL+dpEg72i8vVZc9NbjAIF9Ge2GPnZJwQWTyDTIvP0008PLoM/3Jr919NM561F53sQkd9g+3h1/gClH/3oR1ahFhOvfe1rj9diWQ4CCCCAAAJFIKDrrIOL+3pUH5juV/gUjPPaxykwmC4TE73W3Z2wAwdS1tOTyqo1pcZ5wJld+yXl+XSVuhdjY2N9cAucxsYm1S3T/Y3WoHviZUqTUoFWfTOtU4BZo/CjQiss1+Xu2ghLKUQLKUQLKyQL7+6yyMDjFvGbb+bR+f36YgpjYtVqlVehUl6n1pcKsUq8KJFQ27eU2sCF9EU3nGjUvQ69NFmkpElXiDdbqS6ZLa+MWGW9vsQ3avIGhQvTtfcHw74Y708vLh1uarDQu6Blpo6HdfdYqke19x/otdR0HRwrDXvg6cHnRHTYepXK9cmnV6W/UWG5XHzYy8ByDXutcR54epaTT6c2l7rtQIPVRxqtvqzZasONaoHZYBG1dAuNNVhitN5iWslkf4ONH2iwkf31Nryv3gb26GLurnrbOzh/IHe47SktjVtFuS4PL1Xbteodao04YPH4Ad1TsUfB/z5lh4OaPVOGZvV74JnwZyApxFRwqYjK25UtU5DUoffCSrVoXKqHJ7WqdXKTQsxGhXU1+jWhSi2R57ZCzgqT/GMgquBZ4dQhne6vqDeb34tKRef3dJ0ep2F/TQ/SCYZVB8Oe0Cns9HEhv1Q8j87DTG8xGQSaark7vmePjev9PegtM7X/kx546geMpPqDS8lVe5BZqnG5Oo/50k0s5r7q967s1udGt4LTXt3nd3B4wIZH+mxsWGWwz8aHBlQP2uiAbnMwoMvNR/MIhbVafQ0RYyigbGjQ8Wkss4baCmuoqbJGtcCuL63Tbxr6oSbRZHWTOh/HWq1pqM2aldzXjy7XDzF6U3h6v02+fg/VI3SZwM6/UeX3rcovDx9T+KigXbGkF0W/ijMn9P+E9enc6NHtMfbqdhd7FfTtUdC3Ry3O9+qy9b1TdTagem58nLXRvoEHvxbOvFBaNWa1K3db9fJ91trWbSuaD1hJc4+VNOpzQyFnsrZPD3Pqt1jloG4fMaB7oaptZ44d9MXnOKNn1hNR6+haXV5fG6u2mindtVPbXD1Vq1JvVTFdfq8fN8rVCrZMLWJL9b6q0H5W6BL+Kr98X3WJWpweTTcVj9mBkQH7+b79dvafKXymK1qBozsjinb32TEETh0Bv6zcu5e85CX2wQ9+8Ig7vtg3yP7mN78Z/GPRn1KfeTjTETeSCRBAAAEEEChYAf/qpy+LulDwYPGA04e9zi59ChqStm9fyvbvP7R0d6eHPej0fi/+DJeFdKVqAdbc3KTSYi0traqbDyn+d9nHee3F7/ndpEtYyxU4JPfstamu3ZZQndCPman92v6Nmy2ssCys1n8RLwsMNP1J3jG1MJuqVQs9hQ7xigbd71JFIZjSG33Jb1bLy2Y9EbpFD25ReBlttZKJJVamVpmlevhIRZ2exu2Jk6dP0yXktTejU5np1+KCUDO/jEwzn9xdypvo7t+v0m0pfbEP+j3gVPH+oPb+HhW1op3UU8QPyKlHxesDzQrL5dXTppDzrPRrmcBzvGph++4PHmmM6NwpVUge0bmk0liqorompSB6rNkSQ2rv2KenXh9ospF9uph7d5P17isPNnuXNrFbp9ZCz+2IHn9dWzul20GO6yFJI7qygaPVAABAAElEQVTCSJfdp3oVZnbrkuo9aonYFZT0jwf92ikvA2oJOKmSex/bFFyeppaP69XqcbXumbpSlyQv1znbqlamDXo4UN2EQhpvnazALngafGYxnvuN6s6EXubrPJRs0cnbonNc70m98VSaLKT3ndfBsB66Ewyr1hsyaKV5vBoleMtJv8Q8c9m315lQc9RDTZWgoYRCzEgQaMaD+2PO3h1Fsoe0yMx+3S9nH1Nra4+Pu3VADwypBfrgAQWXClAH9tlEv45Nv0L2PrXQ7Buz4V7FeaM5Urjshc7q1y17A6qWlpDqsIpuh9FUZc2NNdZcW2/NVfos8/MvtMSappZZ7dAKq+tut7LdS61kh0L2nTLeePSpvX+ae+Tq7RU95/OQxQ2O1GUHnwm1u0zq3Avph60Sff577eejX0Q+qCcm7austl16OnynWqd3llbbjnCNdeqc69Ml7iM658bHVuvesJWHrtLZvMzTkLIkovC9Xvd2rdUDqBrHrGaZWmYu7bZIS7eFm7QNjT2WqD1g8ZpeNYLut4myft0/dVAP/Er/SOWLzlzCfuiKDx0KqxVz3VS1NUzWWaN+uKgb1Y9kIx4gq+WrX66vW4BUKcisUCvZMgWZpdUVKrovbnmOuMpH5Rjta4xNJm1UPyQMTI3ZrniP9U10K9jca/2jB2xgQqH52JD17xqw6PZxW1KXsKb+uMLrpLWNePgespHXvUJL+Q9fFF2RCsxz6hTp3rJbCJwCApl/AGUuac/s8plnnhn0+sOLcgWgv/nNb+zTn/60XXzxxXbzzTdnZlu0+tFHHw3W9YxnPGPR1smKEEAAAQQQODEC/sV1n8re6dr7s4vCqCD81H3rplK2d+/BsmdPpj8deHro6cVvjXi0Xbmemt3WttRaW1ttyZIlh9Q+zkuLQpZMXe+twaa74NLmffss2bXHYjt3WWzXLkv+72OWUrgZUohWomDTi19ynokkvI1aVju1zKJman9wT1TrmKqrV6DZoEBTlyCXNqpVZqumaVGLTJV4mx4Cs8QiE8usdLRF4VG51YzoSdSVigiUCYV8Ui9qnDPTr+Eg6PSwUyV4MI96i73LHCNT6JxSCWodM9uromPkx8rr4L6awphSCNgtq/2y625Rv6y6VyjYPF+1muZ64NmjcX4vzaPtynU5bHPpEmvxElFoXqpzSv1NkZagv1njapU+x/tbbEIrH9hTp/Ncm+ibps3cofo+Fc9nF3JulymkbWlJ6kpsPSW8alQtvwZ1mbkHmvsU3HUpIN2h24du0zI3K+hUcBMfCpZ/uHX47Z78/XCGwsbTa1bZ2oozbJWHmrpEvFX3i21QoFKjoK5Cl/WXKNAPKfizYd1qwcvhurDOXQ8wl7RaSO9DaxWy6pDXQdFBUR3ywNOHNW3Ik7sT0GWCTX8Qj18O7vex9JabAwrJPdj0e2imFGqGVZd5ydFK07esJse2TSn8HVVo5WVEweaQLjHu7t9vB/p222DvHps80GmxXv1I0tdrUz1DCrj1EKruqI0MZD5Bcix01igtWp9XIfFlSqWGa1UadOyarLW+zVrLl1lzuN1aplZZ/cAqs52tFntS5+ATCpCf0JPp9Rkazt34dNbadPW9xnhM7Rm4h5u+7xUq8/1W4kHm7M/ApFpj6h2mIFTp/UwLfv/boPOyTJflN4Rsu1rkPlXbYhuqW2x7SYt165L43qgeQTXaYSPD5+mJ77Vq5awg1qlGp4uq+bpwWdRqGoesvlH3f22YsMY6nb/1+gGgTZ/bLQo0FWymGvbrwT9qyVx1wMbK+3S8dI/dEpXQSPq2oPMtPGt8iVpmNinMbB7Rj2OD+uGse6k1d69U+N+sy/p1r1G9+6t025BKBbXluhdySX2ZRZujNlU/qdb5ior9s+YoPm/87+PgUFxvNZ0zeqDZiG4lMSK/wcR+653cZ4NRDU/olgaTuqWCbmGQPBC3Nv1I2NYbsmWDKrGQnaFVLVe4uUzFb962VnWFih+z9BE9eFS3xM4MxvK/4hU4MZ+wxevFniFw0gv4JeTe9ejXfA9BM4Hoy172suDhQg8++GDwsKM3velNM/vi/xi69tprbdu2bbZu3bqZ8YvZs3HjxmB155577mKulnUhgAACCCCwAAH/KuxfZndPlz2qvSjJCcZ5rXRHd1XzLhpN6eF+Kevq8pKc6fdxHnTquX+6sjipv9fB5If9n99/u62tzZYtWxbcg9vvw+3DXnvxoNOHvfhDCnN1KV1GqhVbcmeXxTY+ZbHOn6h/lw0pRAsrPIuoNWBESVGm1Zp/UZjvy0JSoVFUX96juoQ2VtOky81bFGq26j6ZCnpSbWqdqZZU0WVq/blcYeYSKx+qsMo+RQS+af4tdJkCS69VQmphaF6y+z3cVOhxqnXBMdKJkdrVZaaWtbZ7j6VU/GRJ1+r3y9KnzxlvtblPdvvkta9N/Qo2917sYaePD6kOWX+d4pz0t/3DcpaGSq21VOdV6TJrLWvT/SYVopcqWMoq6cBTrW11/1M/f5WPB7X3d2mTH/JNVtFplt7Mozq3dfi1D0uX6gYFDR5sDlskonuLpvbpBwIPNbfqOUmbdeX9E2oFukUhaiwIUg+3M34v+VaFisuWXWDL9P44TfeXXa/Wmh26f+ZyhXstk1GrHxm1Sj2EqdSblnoy2+1tEo/QuaO3xFy2VOevTtg2ne9L29L9qoOw03fGx+uHhsPdE/MIazrqlzP31fR/z2fud+n9Q9P31fTL0EMqQbCpcHN2V6YRXrK7uPyGPdDU9wqvhzXBcGRKwdOggs1OtczdZsP7O/WZ0WVlB5Qs7lcL4v0KVPdGbeDAPE1ns1egfn8aeZvO0aVL02XZsir112tcs4p/ni3X51qHtVWstfqJNTr/ZbpdnzFb5d8Vsth9Cip1zkV0+JS5HtJlTruIxnrxzsd5hjih4pP7ofT99lB39v57601vSzmrPaWWoYfsmFL7oGjFQYt9H1ZLybIBm1Q4P6T92b282jbUnW5Plq22rakVtj/abr1jZ9rQYIXuNVtpsW49JKtHwWbPUbwx5V6he2XWNQ9YY/OotTVN2ZKGuEJfPciqXrcXaNJ7pXm/xev32bhCzYFwrw2U9KnVaJ/1hPtta1iXxoeOnPx6K82msUZbMtBqbd3LrXV/u7UeWG4t/fqRY3CJ1SU92FTrZj2gLaLWmRPLoja+fMImmydsapUefXSa/r7M2p0pRchesruYQsnguWcDcd2jVfdljfbacHK/gti9CtD3aLv32lB8QGHnsN7/U5ZUjpzQn90ScS/Vj4HLFW62T4bsmVrZCpWVWni6Duk3Mv1oNnsjslc+3e/nwmS5HlBXX6mW1mVWvlIXy58VszM//Mf5HpxjExl1ggQynwcnaPEs1n9Zn90S73ip9Or+O3QIzBbwL0F+z84u/SvUW1P6U9q/+MUvmj+c6HOf+5xdddVVdv3119tPf/pTe+5zn2s7d+60H/zgB7Z9+3Y755xz7J3vfOfsRS7K8JNPPhmshwB0UbhZCQIIIIBATgEPLvWN2pTqzNTer0QnGFaqMx1uqid4ynlnZ9I6O1P6e+olqUAopRIO6p6e+BHDzYhafHmouWLFClu+fPmc4q958UvPMz9q+rpzdSm1yrTOnRbbtt2mtmy1RGenhndZSAFaxANOPaQm8/00OxjIXlZKrdYmdYn7pNY3Vdei1jqtuvS8TV+g1X4msVyXnK+wkvF2Kx9erkvgK61+m184qKX61aIK30IqXqvJjWmWdK1+DzyD0LNK9Sncpfybv45RSsGzqaT07zBT2BkMe+DpYVwmvZGTPxhIV+XabvntOU39lymr0/CelaW2ty1pfbVzA62DvL6glFqtlVhbmc6jspVBuNlWttyWaritdLnGqyjoXKJhv0Q903mLSd80P4W8ftQ3U5ucKX7V/JGCe2/M6BmhTu2gLFkS16XoeppzWGFN3C8936L30JNqBbpRoWmX/eEPuzV+VpKV2aDp2t8D/v3K3y+Z98xKBY6nKajrUICzbCqmEGfMqnWvUj/vA9df3K9fI/y9fYRO98+0FWorpveh17Zc57yK3pQ6l7UjXrRDIf0YsVidf4/0+2xmWm4ODemycO3fqFpvDvvl6tPhpt9X0wPO2Z03i0g3jUi/kpDfsKyGpstgeciGIpMqCqIUlvWpBW1f1yaL791j1XuGrGb/sFp+j9vY3gnr3T1hfT3R2auYM6zfRoJQc8WKkOgUUq2oUt2oskSfZctVOtR/mhq8nqYkUr46wVMKNm1n2FKdWtzvdG7pfIvvULC5VyWW8zaUM8Gmb4CuYA4uqZ9U7VGfstXgEny1M7fy6U+9kMZ52OllbudL8M93rdD2TZd0f6pULVeXJG24PWJ9q9RKU+fEkw1r7bHIWtsUP8v2q9VjX3+JTWi2RFfY4jsr1Wo+91q04IOdHgxU0rxPDwQ6YI2t/ba8NWrtLXHdTzNhbXqQUlNtyMpr9WCiel3KXXLA+sMHVPco3Oy1fSobVbz1ZiqU9YFxcOkzfSEPNsebbFmP7PesUripz4Fevf8Vbrb1KmTuXWqN2ofKsmqLtk7a6Eod744JBZwTFl2jcLNm3KbKpnSpe1RFP74EZWbxMz3xeEitrcuCZ6H190f17DM9hGpSYab+ng5GdthwZadamXcpeFQMrb8zKbXuTA6HLKEWm2rQaTW6EqJ9XzrcfI6O2SoteZU+u1YF/Wr5q+EjhZuK+m1KD7FLNVZYZFmZlXZoprU6Z0/Tc+frdSLp4yW5W1M9GrLKRn0mKEhP7dLrv5+y1K905rxK5+OfzuwSPUUo4P/2oTuBAv7gmcW+l+IJ3B0WXQAC3gL01ltvtZtuusl+//vf24YNG+zf//3fg6eqX3nllcG4N7zhDXb33XfbXXfdFeyRf/nyBw/dcsstwX29Fns3Paz1S3Eyl+kt9vpZHwIIIIDAqSLgX439S+0jKverePsefdMOSqdq/+J7sBsfT9mOHSn9SJgM6h07vC5VCSkYmlJrq/nCmnQQ4T9IekjT3t5uK1euDOpMvw/7a95i01urHU2X0r35bEenJbZus6nNWyyhkDO1Y4eF1aIzolacEf0t9c6/6JcHfYf+z++tOan7Bk7okttYfasuR1+qsEBtZ9RCKRRr1+XnHVY23G6V/Xoy+3ZdJJj0JanzSxX1bTTUrlrNbTJ10K/hIPisV01nwcOEdIxS25XeqPjxCQLPTp1nGm9DCqmzuvEKBeYKCLuUt3Vd7v0h61pbYV0at7tZoUPZ3FArPbu+vKuL6NHxHmwuL2tXWTnd78PqL19hS0tXBJemh3XfyuxO+ZnO63R5RJvom5kpnZ1q7XfoZmbPGvR76z0PNnVqB0Wns4KthB4ic0D3iNypwG6LApAn9T7ZrtJp9923Q9mut5ibv/Nw03/I9/dI5n0S1Aog15ZX2EoFfi1qMVbiTUzd1k0fvTfdejOZmrPgQ8Z4q832lTp3taFaflCv1A544Okbr/58HwY0Z8ULHOGt3DKtNz3g9H8Tj3lrzkzAmUpZmfojqrM7/yKfHbP5vTWH9ECjAZVBr/UhMKiHzwyWDNlguFt3l+yyofGtus9lt1U/OWZVCjQr9k9ZdO+4DXSN2v5demL6UCx7FXP6PdT2ULO93UvYVq2q0XnQos+3ZSqrVU7XMTxTn2k6MfQrSCq5VCdyqd4PGtQ5lrpvulZ/bJs+SxR8TX/KzF3X9Jg+1b0qYyq+dcpXg3CzWTO2yER3/D3MFdW+dL8UXefMzA9Z3u9hpwLyMl2OrsM/1tFk/avarVvnQZfKxpZz7ff2EtsyuUyX8ddYbOuoxbdPWfxxBZw/qrbUWK5PWC0y05XErGTJbitp222VS3psRdukrV+asHVqmb1K99ZtU+vN2vJSPfW+XKFmr/WqeaOHm15vj/TY74L+HhsPpz/TM4udXYdSur/pWKst7e6wVTtX2Yp9+hxQwLm0R+//Hr3/D6ywJX0K9XTcxpeO2+iqMRs5fdwmOsYt+gyV+jHrKt9jnWG9lw7TebjZ31+pVt3laokdV9HDqPQjQ/9Yp86vp2yw6kkbq99qJSsmFDTqPNXl/X6QEspLEwo2E/qzG9FVD6u6Q7ZaLUDXal1rdHOA1Tp2HSprVPR4rsNsgYJLnd/+gLvwEoWbHTrqa3U2nDFuofVRvYcVZNakdC9hrWenf7gp0NyhDdhRYqm74/oTrx8jdX/Qg11K0XhCg+MHR/kPIOX6nKAragG9FehOpMCvf/1ru+6662zz5s0zq/E/7H6vGToEjlVgvn9IepjpZY+uP/InsGZ/sTrvvPPs/vvvD+77460u/cuZPyDJn/ae3fn4+Vovd3R0zPvapZdeOu9r2cvP7vd/3M63ruzp6EcAAQQQQODIAh4Mdar4N259ww5q7+9U8S956eBIPUE3MJCyrVuTtmWL15pjW4WCoZDqqO5VqC9Sczp9mZruavUQFP+buHr16qD2/lWrVs0Ub7mZ/Tc4M9/h6pQCEFPAGd+02aae3GRJhZwe9kTUWjCiS58zXxHLciwkXl5uE7rsd1KXw8fql1micoWl4u0WjnYo3FxjZUNrdBl6jTVuzgo3fYHKKPQt1EKnTdfqD4ZXqVaOoecO0WUJpLx5pI5RSi1tgzrT78N+U0t9/8/uvBVn50p9F/8T1evKbNdplbZTX9h3tUzagcrZ55jPfPBLeU1Jra0s67D28g5bobKybJWeIu79Hni2B5epzw43M+sONnOj2b06hfzcTp/fOp20mfv2ZabKXevU1jltOrfTtfd7aWuLKuDs1H02N+k9skVlW1B++9vtaim687AtOP02Dv5vvsz7xeuZ94veKyvjekK4t4yVY0rLDWx/8nPBdeptezCYc6FDOj3p2jp0oq5WlNKxSv1qM6YwK11rWP1/rHAzs52ZBwsNqgWwlyDk1A8afv/NhEK8iLfgVMnu/Nti9r/OJ5Q+9usp8gMq/bqvYr9a5Q1EhqxP4WZ/eLcNJ7brh4zd1jA4Zk3bdN/HfbocWDlfbPewTexU684d/da97/CBmn8dWL06pOLhpp5ar2Cwo2OZ+teoPlMh91n6TNOJ4B8M3sxbbS1T/pG6Q6e9zjF7IF0ndPhSXjQ+dPDQaYKDnUfycRWPIz0a98zdJy1V8f1uE8AKHexmsehOqnM7vZbu/EetndNF589M6/0uPdJ92JJrWhRwrgoCzr06iXd0XGhPdrzUHq5ptyd0/8rYVgVrW2IW2zxmsZ8mLd5ZrntJZsv7Wg69rUhIt2koWbYzKGVLd9vK5XE7Rz9enK3bUKxTY9alSqZT0VqLTtTqkns9YVwtOA+U7NcT2ffZfao96Dyga/cHw7p8/TAtOCPJcmsZWmXL9622dTtW2xqFnMu7FXTq8nSvPeCMJNKRzlTNlA2dPWojZ6ut5v9RWTpmnfU7bGP5E2q7qVaOh+mi0Yhun1apz4UqhZx6BFOPHk6lez0fONBl/fHHbKTuEStp19+gFUMqWtBKHVcdl4Q+ChO6pUtc51liW8pq1LZm3VjI1mmSdea1h53p2v/MHK4FZyKiv2rN9Vai8y60VifV2Qo3T1e42aE/UqsUfCvHLe3WZ+PWcUttqdT5JeSHdT/pb+ms2a4WvP3Zn6XauCD4VpXp9CPIxJm6LcGFF9j/nnmGmb4T79Jnwy7de3dndZWNKJ+5Q9Oen5meuigFCEBP8GF91rOeZX7PRW9599BDDwVr82DKW9rRIXCiBbxlyXxdpX4Z9gce0SGAAAIIIFB4Av7lxr/o+jfuLdO193vx8TPfjNWv1j1jKQWcSf0gnVKptJ/9LG6PPz6hH99KdcneZDDNwf8d/KLot49ZrZBmzZo1QfEfDDP9Pt4vS8+nC1oJKjRLPPmUTW14QvUmCynwiezYaRG/RFqdvvJZedB38H9+381xPVBlXPfHm2perqfzegix2sIjay0ysl4PaVlplT1VVrt71pweYOobaci/2a1RraLZ0nWH6uxrZPUSnc4gtcAzhc+ppzabbd6iL9zq9zBa/bredQ7RWKVaCutLeucFJbb93DrbcVqZbV+esM4GPVikNPuLuZ9fB8+xspBCwXKFSyqrKtaoX6Gg+r320hBpnLOu7BG6GlrndLps0aZl9+tCtHk7v4p79WqdFjov1uh8yBQf194eV8C5w5566im9b7ZomZvtnnvS/f7j+nw/WnvY7wFn9vtkjRacKd4IJKzWmzOmT2mD73so7arw1BLJ4PLlnBvt99dcu0bnrDYwU6s/pNBTzQ5P2MODbAGdt+T0YNNbcQ4offaHDfkT1IOQU8vxy9Q96Mzust+pMfl5wNnnRUlkb3nC+ks94FRgFtph43GF7tEd1pQcs5XRUqvb1WC1XRVW0aUH3ezste7t+2z7ln3W1XcwQM9el/f7ce9QoLRmTVjHyUuj+lfoXFircq4eKHS2plqtItfpi47Vo5ac+p8OUeq/1RJP51tKxbzWIfTL1T0My9WFNHKfynYV/TQwE+37R06bkgg15LOVU1rjoR/ZelVdIl3pDaeeHdOlU3VWqTyg80E/9OicGFbp1vnWueYv7CmdF4+qPB6us/3azlhQkhb7nULOryfU+rTCUrov8cHOY9esX3pKowrcOi2ycrtqmbcP2Lr2Ert4RaldsFzBbGXESiYrbWq8yiYn2hRxJhRo7rOekn3228he606ov2Kv9VTvU7DmLVBzd6FUiTWMtduyA/LftcbO3Lza1u7U+3+v3v9711jLwJJDZpxs1QOBnj5q0efqIVarR21D66M2Vq0WwyHtVzJ2yLTZA4mEzq3+KjWOqdLtbqvVGrtUZVBlj8LOLWpp+phFVm20SLv2uWPUIs/QVeri8OOe7NF5s1MhZ5fun3pvykpVnxYN2emWLuvVknO9+k9T0SO9sld7SH9K999NNjdaeJXuu3m6PhPP1wPM1uty9NWaZ41abnrSrXbKqX6dDJvLdY61WGqDjtN31Vpzi87pbfpAG838vfYgf1aYX6PQWudAfP0663raxdZ53rm2fd1a69TnTmddrXXqB4TDtUH3HyD8Kgm64hYgAF2E49uo+yj5k7f/5E/+xLzF3T//8z/bFVdcEdx/cRFWzyoQQAABBBBAAIECFfAv8vqGbU+q6Bts0O+1B50HQyQNBN2+fUn9W8ts06YGlXKVpMqw7oudDhXTU2XPl7Camhpbv369nXbaaUHtDwP04iGOX6a+0Bac05sSVCm/5HeTHjb0+BMqGyyl/hKFaBE9oTvzNVF5xCFdQgnFmO41OK4WcbHWdkvWrNa30HW6f+dpVr5/vVV111nLY/oCmbk8PTP3MvWsVxBxqYrqoF/hlprfWOjwGVpmCadknVKLzZQCaFNJqdWtH68goPMn+uQIZfwp6lsuq7CtFzfZttPLbNvKhG1rHLL9pZlzzL/Ee2BzsPNWnKvL19maivW2OijrgsCzQ+OWlenS61DmbDg4z+y+fUqR/NxOn9+mcNLPc7We263NzLGdPr+34tSprPP6YPFhL/4b+ejocPDdZJMW5OW++9K1t+r0B+vk6vwKoTVr1gTvlcz7xt8r/p5ZvXq1+Y8GQXjsoXFgqg29+57g3PcAOaGHD+XsvBXnmtUWOk0bq9AipBAjqNUfBJ4KBU+GzsPfzP04PeTMtOYc1306fc/8AWKzW3Jmv8e9FecBfeZ4yHkgCDnVCjii1oG6BHkooZB9Ss0mJ3eobWXc1urWFKt1r8b1CjljnXr8zrYh27d12LZs3mH/tcsfEpVbxFtxrl+vUGq9Wt6ti6huU+3H7Gx9pl2gzzTZeuLkzeqC9pYHl5Pyj1ydVymdaynVpsPntQeeoXkOnZ/xO1W05UHQ6S05fZy3oVyljPHMiNnTJnUv0rhGZHc+HIzzHdmr4p/rXrZnlR1mTSXaIbUlVInqfNi3/k8VbP0/9oT6H1e45evt1OzRjQo6ta1T/6XH7jypdpdPlZhyyKzOwy29KaY7b8UZWblNLRt1W4D27da2etjWrja7qL3OntZWZq3xSoWcpTY1Vqsf0dp0W7uIjepJ6ftHumzDhG7pENlj+yv2WHf13uDy9flacoZT5dYwrvf6gXW2fsd6O/eJdXbW5nW2as8ateRU6/zpFpyZ7Yot0Slwke6/+YIR27lmu40uGbXR6hHFfXrQ1JQgZ3fOpxKLqYVwf7Xu01ttnZ3Vas3pQeeUGqXv1n05dSBDG61k6aNWulp/h1YfsMifqVWlToGKcv3Ypo+veKeXlE3er7DzPxR/60Ceqb9U6VIS1B56tmt1If2Xq0uVVug+0Gqvu06tj8/T/WPP0YJ1uoXWafqVqsP+OTmoYFUb3Nmgc0sh5y91z84vKOTcpF9zNilt7fXA2E9EL7M6v5WFPiP8XBg552zbduH5tk0fcNv1N3ObTnw/c3apJGbNlhn020hU6cctv6/uksces9FHH7Xu3/7WunXbuHhnp+3/4Q9NLdcyk1MXoYA+jugWQ8CfxvmlL33JnvOc5wT3BL3mmmuCf3DM95TOxdgm1oEAAggggAACCJwcAvri49+6g6BT32KDfh/2rzJzuz17krrHdYNt/P/Zew/4Oo7r3v/ci94bwV7FToK99yaJqpYtS5YcO7Ycp/wTx34pL7HjNDsvfk5ixbEdxyXxU2xZzVahqEZSEkmw99472AsIggCIDtz9f39z7wIXIChS1RKzh5/DWdxts2fOzO785pS94hBcA5cCRtTGDvbL6J8CZQTQDBo0yLGAmnQAiPnz57uYg1ff4e394kA0LDkbd+yypp27zNu7zxIPAnTGAilq2s0cs4VkyVmNFWc1KFR9994WyQPwSRxoiRVDLJWJccbJDMs6zkSy/SSTuZ8NZhJ5JzyQ7UGUsAM7hTYEdE0JeGT59vagW3v2uVJtJNDTyALeEZ3tkWgHpnaxQ2Oy7OAtITvUudoOp12wKiytOpqcp4SwFgbcvCV1IDzIbkkbaP3Z7gcrc/qNkrKn79nTynupskDPmGHwVZdBtQG2UAX0QAyO37JNeFlHskjcw0UVF/7FF/fSV6Isa86OSKC/+ojfX/xSiwQK8+CH8vJkfiqQE7l6K1ZT6b3WtBeZAiR0BB67ewFUhAZTUTg0iMoKzBDoieXWB5lcqKPnjv9NQKeSDcmKs4zkYT7QWYuVpyw1ZcmZ0A6B9Pu49gvcvAACrbIU5O8CIOeFhGNW1XSQWITiw9apvoau28/Ghwdh6Uc83mPZduXwYDuLlfqBfTtsyd6VWJLWxFerZRscmjEtZIMHh+EE2r0TfAs8ghidYzgOmToG6cZCrz15UmN0y9sNU7pt/V3CmNL+YP7Wb9KWQ7CWoAQ0qWbJcE9AzrFpZkWgTvMwygtH+NGnOn9DpRYGAOLcVXQlsQBPIMx07oA+ON2grBl4jx1HL3azvQdLex3JUXb+FAAndW5cT/mzBmvYUwXoCehepZr4pO3Y31hyJvY6hHWj+KB16ldmtwxotlGDMmx0PvFmmzMtE2vGpurutHUvQoQBtFeFrOpKhW1MOmlnEk/aWfhc7ik7R1kVVrKkjijBMpr6kUGdPn9ykA3fO9AmbB5kA48OIBYnFsrtpNqcjawZy5vurLXyYWVW1QuAMwdOrLKqmqqrQ0k0RO8ZiYSpZwaWnJlYZ2cSdiIDi85MwM5qLI/VMjtorD2W1GOrJfU7aOFxWHP2wzKzLz8ncj8aUcmlmo6h35sAOnnFduPaw6jfcPSEAAduW3/ntquz/9RemAt1Y3AZlG6hMSQXov6hgU30Ze7RjTLOztKL8GI6Sqizrby8nki0yN469A092H8Sc1Lpg7gdyZJTugCrrMCS8zBg5yHCGBzivS2N0ZMqLmxHpEWIrk1NlscCRQJZ22oZ+0o3bbJjxcVWqcE0ZoXNSNVCAwak24zPFjGWqt8EdDNLAO0N6IOSwJQpU+zLX/6yff/732egOmM//OEP7etf//oHdfvgPoEEAgkEEggkEEggkEAggd+wBDQ50lQWhMeYxbpSs+/j8NVUUZFoO3d2hbMAb0JwJXw6BnTWcsLZNicVEMtr6NChNmTIkDbcrx/pFgAl3i15gCGGJWfTtu3WuG0H4MEeS8BqMFFxOyHslBy7P/ivkbhiV3r2sGosSZt63GJe7iBLiAyzlNNDLWNLrhVuSbfwpnb10p99mEhOphxGySQ5NIRtlYWUAb2lBFwMVdrFk8XtTpjS+NsuR9uo/ckVWHvtn9XD9gN07u8fsQMFFXYw+ZRVeSA5HQDweYkFNjBtKDzEBqQOtv5pg10pd/VrxeJsf0/9LZXZtcvQ7WipbQGf1wI6FW0B1bZh6ATqDegVLfv2ReekeJBcsAVu7uJiL7200wGeAj1PyUy0A1I4pMFcqH2fEdCpfT55xKk0QgF4m7aY99+PW7Nku5t+q2CiGHJdRclJYG9Y7CnO3lDsxyhDlA7UABT8sJHic1ayWKHktWKBnvqtgTFDIGc80KnumSJ5QFew1j7P85zHovNcZrqdT67AKvCUXYrstUgdwHAdlnY1R6wfmc6lK3egN90jA635xGC7fKjKDgMW79q10ZbtevyaQCeOhLQ3wNTQMGUKZR/abJj16zfOEhNRCK2CyMTOB/zYiidPQy5okYeeiTXsehp+AcE6artGftYILXBILLhSkB/RFm0CdRmXYvZxALNOrBu0AJ117BQ7QjahEq7tn60riPU3JxHKwOmC9GLoLGsY8vt2BDB8N2PkgVDIHSlw6wKHNlDfxqex7NyBy/pO2mMv8UavAXSGsssA/HDh7rffUvscsd4k+hkGODx6QL4NCiF3rDlTawdZdVU1bR0mYztA59kQIFq97Uw6YacTj8Mn7Gz+cTuTdBwMVP3/agqFMi2rgeuV0f+PDbLRO4bYtLWDbeCRAZbUjN7HkQemG+mFOObzHEWERxhGkqmelVaVRdlIiZ41AdS1kBDlGDU3J6MTWQCcmfTpTBKUZdGPM4nJ2YTlrxpwG7yLnD1bLGHAHguNvWK5LNQkAoqHs6Lu6kRMcImm6tYrrilRTGm3EQ7oDFkRb6oitvX3tYBOS6ev3sKCxShico5BHkMu8j7iIv08CxHDtC11Ne9cP4u8nsugRuKh3VdgjtkLXFmrd3wHxLvRjREaH4jNWS+QEz5YWOgATmmM04UOTtVPGqF6I79cFijCWK1Xbt9uZ1autIN43h69RvyPgQM72wMPdLFZ8xstt0emFXYqJV5ruaUnqk8ftL1lz1F+DQ7oZpVAAIB+wC2r2J8vYVp97Ngx++53v2tf+cpXnOvVB1yN4HaBBAIJBBIIJBBIIJBAIIH3WQJkR2CCxmwoxtrWRJgJVDvyvESwlD62bVu+bd8eBhSqgk8z+TvDkVcDV53IYj58+HArKioCEBrmWCCOMqq/V+SVlJgHyNmwcbM1M7EKA/gknjrNdJEJLZwcd6NGrLyqSMKiRBtNfQaaVzDEkrwRlnasv2WuzrK8palxR8c2haT041rDKYuiJfN0Jplsa2YX0FtKwMWhBIDzsLr1tu/A8Gmn2zYl0emAPGLPlczqZ3sn5tnewZ7t6Vxh+5Ox7nI+stLVOALUy0/sZIPThtng9CJXCvAcxN8FSYVxB15/U0aCzM0NT0t0O8oCPTFM6pDA8NFrQ7+jLMBTwGd71b5w4QLX227PP7/dlTu5qGJ2tgFUYncQmKl+Et9f9HffvoC27RYGPBBYb8NGi0iuTqZUVtayHbmuC+iUJSegRWgYlfRLgZ+JH75pZgTLL4FOsub0rTpl5dlII3mAb+3jc/qu7FWY2Z4F6DwnxjrtbMolO5tw1Kobt5kHuOPVYvF9qQSL3wE2GZBzUPowG5j3MReuouz4ZdsNEL9jx3pbuuOnGMde6LDdBXAPHx52PGxYGmU/eAztPpbjka0GBvkQu9GHogPyUGMPPRM2ptIBnsKe6q8+WKOwACbt9rmEbQGdc1DxKRjhfQ40tOtFM4woo9SmmwAYJRzH1xj9cFdAR/xQJcqK1L2b0wsbPpTyc277HKDnXpKz+keqLMFatJH+0fAc1aR/NGyrB/gkP/fp+DFTCD8VgsK5uG7fsteSbtltaf0PWd/BtTZ6eLKN7tnLBgAI92wcbcm1uEdXlrLI0GhVO3CvJs7mGZyiL4UvkZC+xE4lHrPTucfsTPJRuxC+2BEOzI2yLN0bbt3KhtvAkqE2btswm7mChbWDvVw94v8T0On1oWXot94wQiQUAbL2qbDKHLi20sWEFaDuqJb/xTGKRJLZn827LgswnEWY/VmEbMkCpNUbRii1GnSHpSZsA9zdYqnjzlgSoQ2SMI5M6Mv9LpPAidjWjeCMNYsAPg8Tx7IiComPxJpTPAqdUals6x1SJqDloO4WGpdMnGjqOfwC/bnCQl1UUdUhnrqb1zgYEL0L4y6A9PZqXvGEEdlJa5aujj+wdbsXFrBFDGSMERonxBcYK/bSn6SDnOlYd4o3HvYvAFRtA+ijnVk1SgRDubJtm50uLrZ9b75pe8+e9Q9rU3YFaJ8/f6DdNr+z3TKq0vI7n7FOWResIIX6OvvlNodbWVOS7WnIt1AzDRnQTS2BD9+b6aYWN0M3H8hPP/20vfzyy+5JBYQqK3dAgQQCCQQSCCQQSCCQQCCBj64ENAlh9trCmrSd6vBxmpr6YNHS07ZuzbAtW+oAb84DDhwEmNBEui0JuBHQOXLkSPe9JABHrGQq7xX51m2RzVusYT3Az9btlogVXUJV1AJIH8v+B3MzoM4VJnNVt/S1hgHMQHsMtYS0UZZ+dqBlAXTmv57WcfCxLkyOR3IhPvlUaqLsrDs5PKDrS8CTlZRcrbcCOGF969FGJtAz1kZtrkB27MaiwXZ4Zi/bNSbFdveutd1ZZ2wfwQFrIpvaHKpAcanhNBuSVmRD00fAAjuLbEj68Lfltu5fVNWUy/rWra0ssFOGw+1JBpYCOVFtJSN2LOCzPdCp80oA4194YSvXjbKAz7MdTPzlmi6LTvUXv8+o/yhGZ3ugU9f1uEZkC2iZZCreTmWPlWhXWxJu0q8vuksFcUcNFQ0nvh/bclP9EAKdqryAYN+qU2CnwgDU1tZaE0BnGDAlrINi5Axo+a0e+Z0lbJljwJkzabV2KuGIVTdh+VqDVXEtfPGg9UruaZPRF+nNkIIHbFDyUMJ2klht+y4Wcbbawm0vM659m3vW+LdoKVPB9QR0jhgRZixLoOwDjyG7+gSOQSEc2Nmb8hpgVexKHmtDHnpmsEpPw+/x2M64wmNbwJKWnzTC7onxRcpZ4F63F5p9EmH8OaBZ9nnuqhNKY0zhKIkfmrlBJP4KQFfNIKM52SD2UX0IjfhdpxceulEC0Kl7YXDacs/LAKoNdNsG6lu/hZLxv2FXonnV/giru6XoPwul1GDNuNuSxAN2W++h5TZqRKKN6dnb9dVbwnMtq/Y2q6w4ipzLrYIb1dZGcI8m1AX/LiSU2Ymko3Yy86idSTlgJ3BfJ22Qu3ab//ALT6D98mqL7JaTI2zU7iKbsXq4TV3d25Kob3uKsECRMIpf6bNeUcSuDCHJWefLdrn2stMx6VyzLIQFFrcBjBOw0M6i32YzRuTYpk1ZLIxkc46el+MdBLjaUkJbLTV5s6UPR95Dqi1pEGDn4BCJmAA3SwA7D0QBz5ol/I0BdgJjjtzVR7dw2Mag3Vlc8SoiPqcNJNTEOGw+RwM1jiinvU5aqKvedbK1jCeUgyt7tYMZa7PRMSxPt5aiZ8CVe1bSgFcvZFpuDgMaNqXiEegEeqFFkRM5OU4PBLRLJ1RK/9qT+iFvVRuI/LKJzdyI9fqF1att75Il9jrb6r/tKYt+OmrUcMJ29rEp01OssP9py8kpscL0UksDNG5PqIidbMoh2VG2Lay5y/Yk3Wr708baxURe0qjhVy+ZzWh/UvD3TSWB+NHmpnqwD/PDTJo0ycQBBRIIJBBIIJBAIIFAAoEEPnoSYJasWbdjZrEO9OzIqimNiSBWHnt7MNlLts2bqwA8j2PZuQf3Uk2B2lL37t1tzJgxNnr0aCY0oxyAI1fcjoCbtmfe+F+eYn/hytu8YKE1vboIN1Xiw4FYhWPWbdiztVA9k7YKgM6agf2taegwC3cbZanNIyx7R751X55p4WWgBgIL4klf1uBCodHwKLZjZeC6Hi+kt952gLTATgBpb/NW87agawI7O7JA7NHdmkcPt0PTu9uOEQm2s/tl25l4xPbX7rYGhw7F7hWzYFPCoeHpo+DRNjxjlANSlJzo7biu+7UXxiGwk9wZjjdtirqy+4Ze/nEqlXAItUavW0uFmmtnfOlOOYFp6GYuuokLqhToKbfs9qQ8Auon6i9+n5FVZ7zrevw5SsglF3ZDnpKpJ+DzzNn4Q6LbAMgOxBiN3dioKJjh/gZo+LCSACcBnJLTxYsXnYWnkpw0A3YqHmA82KkkKKJLINBn6OOnxVlpWAaetou4FkdqlgB2Yk1cvstSyxrRkZE2LAPOnmHDu37JBqUMt1OHTtvmdZtd+yzc8k+AnXsAZ64GhLp1A5gajQXeKLGAmiLiqk4mZAHKoIFCcS3a2JLzZwfknWOoQc88dMxUavjlt/ZUC2aK8aQbkekxDvQU8JkKsvTxXma35po9jN72BM9M0/mXY0zhKMTO1COAWxu4yXZ+EnzJFRrRP+Gx/YlVLJ0Y9TGU+W/ctvXtayXRo9qArNUAc430j3rqXE+d6zfWA2gBdjY4uJkzROgaFC48BdBHcp5B2y1r8EEbPrLZJgzuZEWZI2wY8u8T/oTVVVyijQ9Z+UnAzop6218fBewEdpaSZf140mE7kX3ATqXut+PhM3jkX90epBm3xJRRJPcZbUOOjLKJW0bYnKVYduNa3+LO72rE40tphvDYY6JjeWQEYOcgwE6SnSn5lfRNYGekjHdKWeykWBEOp5JgLAerzhwA8RxbuzabmJ0ZWKJKiBwfAztzwpstP3kj75jtljC0wZKGAHbCCd3JtH44hMs/vJ1Ync9EXdjDtK3AzrHwOFzYx1GOoiRPetsK6K8CFgnHAHZOyKSdGmDe2wOP4Lp+6OpjlSkPRNer44G3Z6Jn1YwPJW6csH2Pgc+qznGkx+C9GNIYAduokW5xJNSrl51kl2By6V1Me1wIBf5sQ9n8hU2oDaLvZpJwrnrLFjuBReeWdetsOQNrR0nY+qJrY8eOsttu62njgVKyexy2jPRDgJ27LTmsO7alMw1h29vQyQ5FRthhb57tSplnR1KHmpccGxFUCShSGQXm64mJ2mMcD9cz+nvw/80pgQAAvTnbNXiqQAKBBAIJBBIIJBBIIJDAeyABWYZshZnBmmbfAjwxPbqKmFkzFSsp6WMbNiTDFQA4h5j8bSGRyMo2RyvjtRINjB071saNG9cCehYS9+u9Jo/Yhx5WnY1r1lkzbr2JuPWGyQAriv8IrulcaBVM7muIReZhvZLYc6xlVAywnA051nkVk/RnOaH9HDON30YwOR7byg78TNHVA7pRCXjHj5tHmAFv4yZcr9ExwDmraWfpowm33KrHjLITUwmVMDJk27uV244IiX2qi63Oq4veTphHDPdQMqIR6WOsKGOMjcgY64DP/KSCG63WVceVlJht3GjodpTxwiQbeNvDUG2XkAjVRr+jDKZvRGzokASkbOSi69evd4CnQE+5trenzp07u/7i9xkBnv36AW7ohh2Qd4X4ewDI5stVwOcJQRPtCIut0FgqOBb7sTGwwAy5tPtBRdsd/mH4U6EP5MYu2UlWKmUZ5kM0MWjDVVWxO/W7YnSeEtCJVeKprCQ74buvV2P1WgOfOmDZCVk2CV0pks50+QPK0S6+6+mTp10bqZ1+vvGXLOJsA9yK6VucQJSQaOxYrO/GiDvB47DmncIRyBQHZHO5s+NOuMamQs86oFMYJPrmtk9dfTBhLG0LD6fRWSzAE09oy2L8eaC/2fw8rDoBIXucxabyBGNUCQfEUyIdJQUrzto1IEAos2BTpX6vw+wxgYvLVVk6MeYedGQ0yD1gF6B7KUfqXoJHVe6Eq+DGY1HcVNhp/fomgLsQgFo82KmBkXiqvQ4C8m2z5MHbrGDYUVQvbON6khkdeY/IeNi6h3sBLpbRrvvtcsl5O19+xI7Xtb5zKsL1VpJ0CLBzj51M3WdHw6dJxuT76HOLGIWSelqYtiy8MsaGHRpr09aNtukrethATBATwHnjyUvmryJkNA4eE+XqAdV2ua7c6ZcPeEb2+FrWenZSUgb6kEsIl1z0JMeWL88BgNcFfTrJAssS65S4wcJNG6yyL+/S4bWWPAywE07sh0xOxMDOXZ5d+RVg51HOpY69KSYA34snAnSOp0y76kVEo/cCmJ5IMrHxmYCe9TzDKQt1PsDZemfHk9oDkBOd9AAFbV8+78dK9IyYvpuo1+6FNCRKE0+JnCPQm3FCeiCdcIAnfaqM43wd8Mvy+HNj23qzczcbRn/Mw+q8ivHu0PLljKUb7AVM5LVYEU+yZNdijsa72bP72cTJ6HXX/ZaUssM6pS2zlIS27aAx4Whd2HbXFwJ0jrODodtte/JddiGNlaf4puAmzShww0E0kS7c/ESTFbAIFD612erK3rDqy69bwfJfcpT6bUA3qwTiv/1u1mcMniuQQCCBQAKBBAIJBBIIJBBI4LoSEMLHzMCYwTrW5IkJ8VUTrmx+Gw2wWcSELwPwpho+4CYz58+/xr62JPfbCRMmOPYBzxzAiPeaPJneMYlrXrveGletsRDbiRc0XWfCG2Nt13YqsCqSLzTji1r58IOWXDTZssv7WKeNuZa0mtnS0xzEpdqQ5u5gGKHx8IRoKfOVkC4c0A1LwBNiKMvOdRvg9Q6ctvNXA34uI/i4MVYzsci2j0+1Lb0u27amHbb1ynK71HQxer/K1tvKinNUxjgblTnelQI9MwG03ikRFhJA0gxjJMcCPTvAJXEtNxuPTqDerhToCUbUIclKUcmJ1q5d6wBPTf4PHTqEVZj6XSspvu14Lqo+o1J9podMSK9B7vz9B5AlMgXsV6ls7FdZbWVnAfBQwfHYj1GGkC9pxK8Jol7jdh/4zwJHBECVlpY6684rgLvNWHJLasB0LaRt/XYBYOYk48tJwM6T2am4Ph/G4hyAvXqrRa4AFZYdcboxCVB8VMZ4G5F3j41kWzokIHULlmjraPgn1v+adlqNy7JgnrbUt2+I9gG4GxemjQoAaiZaXp5AE+TrAM8ubU+4xl+u6fdT77XwelhD7x64Lb5j1YwzW3i4DfwOTOUAzxK2UxiX5oNn3dfZ7G/Y3/cclp3CvWj+NiQ/6Uws/2pXg/6g1AoS2sSBTVwkDIg+nIRE47EnHPd5VzqwEwtZrSXoUkjNsUDPM3AEkLYecLaeS9WtJf7kxmZruhgPK0S3E3oetqShWyx5KJaORYdQPUC8zoQ0Qd4jM75k3QklEAWzj9ilEyV2tHyj7ajaxR2iwH4Ty1Qnk45ZSeYuO5m+0w4lnLQyL67jc6SjpG6WQFumAxEOPTLepq4fY9NWFloRwkqnL8cT4aYBCWPjuABPuGlok5VXlzsLYumauGGNnr4tpaZmoEu5WHYK7My111/PQS/j/QZqqflG65qyzpIb19nlrDUk9inlHROySBHvoeEhy64HYyShX8Nuz2rfRHb7sGFlvSeNW43nbOyD4bBNsyQrcK7x8XWgkXuy8DGFMBTj8zmhCVCSuNS5gh+XxR/ItnoELym5IaCX3kWS8K3DsnM9bc9Ck7fxhatDiAj4luv6BGoyAX3Q4ojc2XlXAou7rwHOduC3yhNweyrgh1Ewj2u3MJDWM5DuKS52Y94LLCJItvEkDw8lLdRYN3XqSJs+Pc0Kex61xoTVlpv2mmW1BKBtPaukzrMddTl2qHmsHU2cb9sTPmHnMhgjU9suCDXTdX0L5OQDzdaF74GUS9sIPfAr6kGHIyb5xdbL4jqfY8nJfAMEdFNLIH6kuqkfNHi4QAI3owT8gNopfAFdywrgo/bc+hBSPJcbJX2sJiUlkQkzGM5uVGbBcYEEAgkEEohKgFmXsxDRhFiTAQGel+F40uRuBDyBxAz9bM2aRvgIIM46XNnfuCrhisAbhfmZPHlyC4CjzOzvB3lniPUG2Nm0crU1A3gmkuk7pCCMkD8lVXKi8kEDrGroYGvCciWJumWF+1vuy3mW/HKKdXuUg0+5U1r/0xwKUCE0KcYT+Xsk2/5FW48Mtq4jAe/0afOwvvVWr6UE5dm5C7ShnflVpwKsl5hwT5xgpyb3sU0kNdni7bLNV9bZvprnwYIAaeJmqQWJhTY2c6KNifFIgM/cxLzr1OStdytJOqHmHAv0VNzOmCq1nCgD5YnogqJYiQV8KnHNtUjusQI716xZ4wA1AZ4C7+JJ7uoCOP3wWAIB+vXrF3/IVdse3z0ma1l0XzIVmGyX2oIKlsQ3kSy2kKmTLYCGs+wEbPgwk2/dKVd2WXeqFACKBjhIzIc3VIor+P49QZp0x7nZdjLljF2pXW+RagGecNl+S2SVQmEPxmRMsNE9vo7eTCBZ0WAX9uAMY8iaZWvs+2t+SDutwJV9J+2uu7WShq+JExNgrPAmZjCujbXCwukcMC7G1wanW68S3fJqYiDnmlbQs22cSPSOJtoDBrMa/A2M0QGeB+kyMvYtYlySdeefpBIplCbPAZ0MCfuKJwXxzDsDSsmYXrGUPZsBw0FVK2L9TglpXH/7LGPcBB4DMBzQWHQJ3gLrTSDQczcsGLAJpKtulcBOwLs1zVa3i0pG4lsj0cJ5Fyxp+EZLhjOIXzl6XLNNIkbyaOQ9JuMPrU/qLe59UV5+0S6V7rMTB9bY9ksJ/MbDOgqTeb3RjqVuJ27nJjtE/M6j+P43xYOAPJqSEwnstIxJ1vPSRNzYx9uMFd1sDHXrfTR2qfhiADLSWE7f1eKVwM/aSI1LgiX9Ele+cTWoKiAsKSnfzp/PQy9y7Y03colV7dfVv8FZ65S6xvK8NVZTv8pK++ywRNz367BQj8AZvQGpj4VdUqeaxZ41/EvEmhlrRN3hqYCU4jnAn0N5UnKnu33R/2ivXJRvMnafk29BCcnEPvGihQoEQy+KO87f7MkGcoE9rCBtH8mf1u6Ijr9rf8ja5mH/wNayL2mR0IHQpIkO8HRjRnq621/B/9IB6QMa5Cx9268LCrTl1ehYoGcu1vyHiovdmPczxr69uLK3X+BRqBt/vJs5sx8J3iqsOvSmJSatscK0BQ6P51ItdLHRs62sABwg8VJJeL7tTXrQjhJ7tzG37epjhGHRxZZlOPS2eejGFcuvJu5zTTHJp5+xCxe32oWWq0Y3FC95xowZrj4TGdwVL1nWpwHd3BLg7RhQIIFAAh9VCfTp08d9IMotR5YCPuljccGCBfbwww/7P32oy/3799vXvvY1W7ZsmVsJlmukXkjf+ta3CArf7aq6K7D9T37yE/ve976Hy8lRS+dlrZfpb//2b9sjjzxy1fHBD4EEAgkEEggkIAmUwcwSTYCnSk2kooAhGzHStGwSk5YJtm9fZ1u16iK8Hn6OrNXMguNIC08Cb6ZOneoAT43D/bEoe7/IO4i13KrV1rismBLA82R0JslU3Nm6eFgyVfTrY5cHD7I6xSSbMskyho2yvOP51mUtE/zXccn8JgdfaVfDXCbGk+Ep/A67iXJOu2OCP29IAp4sEVeugle7ibeVHG97ntwp5UY5BYFPmWgHxmNJlXvcNlatsU1V/8/ONNCm51tPSSRByYj0sTY+c4qNy5rsgM9eKX1bD3gHW7K627fPbOXKVtCTeXsbQrXRbaqIPqDefGNgzQQG8VYkMG01KOqqVatcqazsyjoeT+of6i9TuLD6ixIVXW8B18NiygHI6L7kalu3Xe2mikWz9D00WQzSI/BT2XY+5CT5+BnZzxOjVNZh+k1SU7/2SdtKXiQX9hIAzxKQ51NZxH5sE3T55AAAQABJREFU2mjNVcuwSMT6tQSoxqs3xXkdmznJxhY+YuMoRwCQpxKTUXTw4EFbsXCl/Z+V36adlltJSXQMcTv5T+0uF/bJk8O0kcoBNnDgLPYgUwcuyaIuvmb8+RbkXaRKAjtXwTSdQ5RkShdHF1PMVoF1rWYoBruxbTx8A6gjj2mzwbP+ms/gKezvhY4mCpHaH3eyNjNAfrIAOKuWmlUv50bAVeWxQS6Vi8uyc/KXXZ9zOhL3XX2S032QVaDnUVj9o3F3DPCkzk1Urv4U/baF2E5oxLJzuyWPWA+vsz5jz9q0Qb2cvMdl3Ufczr8DeE7kORoAGs9Y2dm9tqJsA67tRKt0wTV1sTS7mHDejmdvtGNp221P+KSd9y613MXHAsOpwyyB/h9On2RDjk6yGauG2IRVWN8i1yyhdPGUxfhNX8WEMjqma7sgGjJBibAcryjDirMu/ixnRJKdnUN987EOzKf/5tnixemAo20Os9Skg9Y7daUl1a4kXuxquzTomNWOCRGHOGQpo0JWkIHs9gN4Erez4gcRayQga6Qqeo3BQPYz0J05lmyz4C5t3PZRijByJRtaaDpg5OSutBeu7P0PcDJAttG2bUj6PBbW3I/3dSPbW1kQ5L3oMf54a/6F1327yqen8W7jeI0TAjwZJ0JxGdfOcSXpgvRA5SG4PfXjB/DjqJ0z/bSGZGxrY+PdDxj7zpG4KJ5koKNvBI13Uxjzp00rsMzsnXa58RXLTP2u5bqM7ACnsZMaI57trPZsW02GlURmWknqg3Yw+U47r0Rb7cJ9NB6JWSAjnk4nIzag/pwlhRRCZKHt2fMr21VfE18VFi0KY/WY4r5XFG/8/fBEaXPT4I8PpQQY5gMKJBBI4GaSgFbM9XGdx5fTRwEAlTuYXozVuEn07NnTPvWpT+FS8rr993//N3F0lrttJcGIpy9+8Yv2+OOPu1W6O++80324LF682AGohw8ftn/8x3+MPzzYDiQQSCCQwP9QCVzguTXrFjNbdL6VFC2kibzsNqYyKZ2Ee26OFRfvsxUrVsD/4CaLLYeyofeK3i8+y2JCC1DvF3l795m3YqU1vLHMQoA/CRcF4DL3jt2wEeu5y0MGWcWwIdbExC5pGu++wp7Wi7hmCStJtvEdDtRsDjCBOX0rDWCTWVwI45rwl9keetXcqvXYYOuaEnCWPbuIHUcbeSuYdDP5tljIgZaTmLiGpk62EG3jTZ9se4tSbH3DRltXtdI2VD4F+FXexug4NyHPJmRNdSzQcyQu7WlkaX83JAySTw10OsoCPsmT04bA1ZicR1mAp9aUr6faJ0+ejPUV9ZcVzp09/qKyIJNF5/Tp01tAT8XyvB55VM7Js1hypbJYNrdRYLmpEgtVMg1NmxKVb+/e17vsh2K/wE2BnHJnF+CpRDLSI/XPUFwNNTJdQX4COo85zrNzqRfsSlUxYOdai1xgEefUCeCksEuSMz5rik3o8odOb3qkRGWh68oC7WfLf+baR4Dn+fPRMcS/lSJxTJ6cQNvjcjwtDVB6omVkTGc3CJoDPUEh3wZ5DLkeTeYVw+ibG3LjBh8ZTR4CJHsDzHINeqmlqNP10RsMGmQ2B737e8alceCX+eisLYfbrFFxsUKArZQtKPHLoJQcUH0Yjl7DunZBJ25t0Q3D6j2UlBTbGQU4BW6JBbaehT3qoczsddS3Qbyy2RqwzGylBAtlX7LkkWsdp4/caGPHR2xyJ8I0uL76kHVKiuq1DDAuXjxpew4v5v1xBaMGAXU8tKN0K008RezOVbY/Za/tDp2yCh8d1H7JKZxuiQCd4explpAy2UbvnWTTFuXapGLeVFQ4pS1uadaXq9NvQ/RZlc5ZAQtY6ZXAzotHLlrZxrKrEurIcywvj1AoVfm2e3c+c41cAPGEq2L6ds7cYz0Slpt3ZaWdsBVWNeSCnRkbsmQxFp6dWNBpoHs2EJ+gmtidAo69ej2IXMBDNpu31e2WoTesAa+636MPSqNnMjYyJoamg9JOywecLLdQulrl13AMwI6dYcClIJew9JKrNQzm3YZ1p8aI4p9g6YkmtY+brEURNz4wRlC6uJ1C+GN0mhLs0Omg9OFU7He/SGZDXweCWcdpG+OTYyRk01j3FPxHAJ6SczxpfJvGQBod86YQGiLZ6hvftMrmly0v7TFLT4rKgOVIR+VNnm2uitiems52MnyvlWR8zk6RpKq0c0r8ZXlewE5Uvo5XTITKDrrSZL3TS0iyuJJFjKcZ35fbMWWli5G8IhVDVPVQfcTv5+Ksf9+g/GhIoLUXfDTqG9QykEAggetIQC/8I0eOuI/u6xz6odj92c9+1oGff/VXf+WAS8WC0QfyV7/6VXv00UftT/7kT+zVV19tqassWwV+5vNBLOsKPy7Wadzshg4d6qxG77vvvjYWsS0nBxuBBAIJBBK4qSUAmGSrYGaxxizcReyiaCFNRmXJxGyRydS+fTm2dOl6t3i0YsVjzhWw5VA2tCgla3yxJhJFRUzp2llhxB//bre9Q4fNW7rMGl9/k+oDeMYsWPyP1ToStpQPHWIVI4vMpk+1dKzd8rMLrfMurEOKse78CjXQTA7AIDoFZVtICjO40Ex4eow1lwzoHUnAU3b25cXwCjf5thgo3XKx7t0sNGOahWbNQN7TbH8/z9ZeKbbVlcttfeWjVnm47YS5e3Ivm5w1wyZmTXM8KI0cx++Bjik7O04lLKSiGsW49oIZxZNCas6ahRqhE2JUu72BUfzhblvWTVqYlbeKWB4o8aSs7Foc8PuLFghSb8AK07t8OSpPJ1P6bnvAU1Z8cmWfOT0q26kAGjGX5fj7fxi3fQtPLc6/FeApiExZ2Y/gb36UMBrH8rKtInzUrlQswYIOy9ejADwEnkwJYVFG6INJnT7j9EZWwfGxXuVR9OPlP3btVFy8FKC1bcN37RqymTPDtFECZS7tPtPCYRTAgUtjKFvBwhuRpwwWBXR66Jq4fezNRgavXelmi8GzVkYAnBiYWO9nAR9AiXHp0+BZ9+aDZzN0p2nsegZuxXE4kBN6naMEqjr3PAgQN4l/pgHEcJ1J3E7pBmNiqJ0FvkCttTBnO6DrPKWoAaCulks1wzXFAHcVGih9SrCELicsecwqSx61xrJHb7Wpo/JsSjauwll34NL+dy0WtbLwvFh62nZefA3gsxJAMc2/CGWaXUo8badyl9vOpP22E8DzioKHingsxwkFlpKJ/AE8Q+nTbeyuMTbltUSbvJzIlVQ6GZywhaQk6qcz4Rkxph8L6Fb4LBcjdtNFFydWnmLxpFAT+fkFZG0vIDFfvr32WhbhKUJYgsYfhZV3pwPWzVtuDRXL7UhkuZX3KbWa8THAEwtPAZ7RzPYkK3qcZEWA1JEGPYyipoSw7gzbPUCdU3kJZZpf+VjZBavO2bTTTJ51Bo0+/KSFwnpffx+u0SXiqD/bQnSjuuk19wbwJKTDsmL4r6OAZ227yhPmRWOuG381Bvfty/mthBY5XaAnOX0QABpPWfwhoFNfCBPg4czF9u3Y4ca6f2O8k2W75BxPiu89i4FU3wfigQObrLr2VatqftFyUv/RkgE8WccwXVt0GnB4I4Dn/uoedib503Yu+zN2KrO/nc9r2++Ei9dRUaIKWHgLr/Bwk/UsPEI4jKV24MgTtmX7Btukla0YCdCWJ+TMmTPd+KtxWPPE6xMrEa5n0Indd9MxygUwnTOgm1YC/jflTfuAwYMFEggk8OGVwO7dux2ImcmH/F/8xV/wERr9AFP5p3/6p87FvZiZi1xV/EnEk08+6R7oD//wD1vAT/0gIFQu8D/60Y9s0aJFAQD64W32oGaBBAIJvGcS0ARoDcws1orhnXB0MsYGxMzbWYxoEjWdGJ5diGO2Igbg/IjkHmd1UAsprIomM7Nnz3alJjfvJ3nc33tzmTUBeHpLiy0hVh+wAUd1WJyWjRhmlbizG4Ba1rixVsAktueBLM7jSR+Dmd3j9dpK+rLFoCY0K8bMIUM5rbuDrbcnARfDkzZSO3lLl2Mypml0HPXqaaE5s6KAJyDM6V5JtrLiTVtF7ME1ld+0sj2lcQeD5aT0talZs2xy9kwAlZnu7zYHvMM/FMPzjTfM3kQvmKvjitn2QsICBHiKmSMr9891SZN9AZ5vctGlS5c6a8L4k3IxG9Wk3+8vcqm8kfhxStblrcZVFXk6mSrrPa6fLZSWikUbIOfsmY4d+CkU4SNCin0qMEqAseIrCgTV0wm/8knbFzGxPQTYeQQuycuxWhKwVZa/DOAJuH4eNBCzr9RQqsm6c0r3/21Ts2eRtGiCpYRT/MuYwg4sWPpirI3esNOn245pPXoASs0J00YCPAsAaOZwbnQ8dGham1q1XPaaGx54iXNn1/izlMMURSTSengDOM4uzNteBcBZ1sR6DNxYCX7JoDYOZOnL6N69LMAI8ExazXk/g33DQF0mEUn1A6ZMYmA7/QxoKTc6GQeOYfEemvNAS38Lxbmz63Qu60AuXVpvBrqFI8XwrKV/ROCaZRGrK41+b0f3hi2h+1GsGldaypiVljd+i80Y3Jf+ST/N+oIVZfzAubPrWAGLl7BQPlK6mzYuwwJQbeG3bJrVJpbaybw3bVviftsRPmOXm1UjSAoAhxI7W2om6GXuLGvKnGnDDg6zaa+EbAqynADYlQY43EKq4mjOmR1jgZ4xTKuGZGoC1Us3RRNjCYiNJ3kmKB51XV2Bbd7cyZYsSXchL+LxO9V6cNez1hP38sayN+0gloonMk/b+Ym4s8dAz8LMRGs85Fn95qiFZxOZ7Ztrog3enfPnWoJ90vJxbW8C9vTbKfYQPRgb50b7cGgm2wMOc0Yx/H9glKINDeEvHrBFN7uYRyIz742lAJ5/7izCrTIOfFTli1gsmh0be7XgpCDFcaSlpvUwmuR8QI7F7dNmNsyr0n0hqFQNjuJFp/Hu/zKYFhcXX7UoqpiZ+kbwuUcP4p3WLbLLDc9aZtpXWUSqtUw+O+gCjk7We7auEsDzSncrTfqcVeQ9DCDe30o6JcaOiBYRxOFizBaj+gCek7Mj1rdXCSEJ3rDdFU9a8cZ1Tvf8k2RdrxAis2fPdqCnPAkziPd9fWrmEMZb+3/wUrgMjtcd6TOdNqCbWgJtte+mftTg4QIJ3PwS+MUvfmEvvfSSe9CSkhL74he/6Ez+v/71r7c8vFZKf/7zn7sXnABIxUTRR7sARwWm9knZSn//93/fWVXKClMxNzUBkMuXPvg///nPu/METv77v/+7m1DrQ3TUqFH293//9zfkaqBYn4pfKvd3uVbGUxfi0ugFp4+t+JXcf/u3f7NHHnnExW+JP17bvXr1cj+1j+3T/rjg70ACgQQCCXw0JaBZ5C5YH+7LYE1t4tG/ZP7WVGaW4ytXhlhx8RqAoTdw8fuiyToqnhRjee7cuS3ct2/f+N3v+baStyg+ZGTJm9a0eIkl7jvg7uFPxevJUl02osguEyPSAZ7EMdQktvclAM8lzJ//N8xj+3PqlpMx3ArNhefAAAwh39zkPX+Cm/+CytLu3CqXvO4m3xZro5Yn74YVkwDPGF/pU2hrK4ttZeWbAJ//Yke3H2o5VBtdk7rbtJw5Ni17jk2HfffkNge9gz9kRSegU6CnuJ1q8z2DOzH6gHq7sl+/699E3z36JlF/Ea9fT4KtOEsyTbBl3ak+M2/ePBs9enTLwu31ru4pVMCSN8wT2E84B6uL67fJoGbExwvPmwOggQLjhh3i++ejQnJ79i08ZeUZLzP/GUJsyMLzMP1ZoOfRTvlklT5mVZcWWkMlIM9ZXH894kqSaWwioQ+mdv8aOjObhEWTLDncKgslvly8YrELj7RkyWJA6X3+LVypkIZz5ybQ5uJcGzBgNr9Hx8NoRmzV5MaJT2YHcnromGOazuIM75qZSR8oMFsINrWI3zc1Ap+A+YUZ1EYxLv2veWZ3gyxNBI1KWcU1/pPz47GvMDfozwkZAL5nn8a6k2/4Y7WtFZSFZ1x/C3Xt2rqPrQYYvMjZ+6tqe2CRLOhk4SnAs/F1XMIPxT932MKFpy1l3HKAvuWWPXG9TR/Y18l7avYfEjN1rCWQOEqkOYMA7QsX9sMnAMQSALSj+0i5bc3hartQsMy2J+62zQCeZ5vPuvMc4NnMZkKupWXOssTcuVbHONDl8lCb/jowHzyDuuW2XR/B7JDxG5m58VxjeWxq0NjY6Cw7S3eWOl3TvCGeZCSh+UxycicSFRXaCy+kuXGh3RqfDehea4OTcRsvXWJHql+3Q7V77IQAz0lR7lyYaM1lAJ4bkdmjWHhuCgOO6kFkz2p2G2DvQ1boyi5GozqKNagsPG+d7fpwaA4hKvofYy8Paf8XPuOObP2vP5s8oNPNGZQAngC6bqHpdSw8AT7tTEyW/kmDBiCbuTDjhABP+lE8CbYTHr8KXgnvhKW+PgmU1NfBFHgyLMCzgnAUAjy/FxvzNHeMp34MnHMYSP3vhG7dsujfy6yi9gVCK3yNQy9hoMI4D4vOYQ27ugKX9so8K0982OrzP2/nCobark7JrTmzOC5C89WhsHU8ZpiuPxk0duTwUo5hoSn9KStmcSg+YZziJAvkVF3EcmmXVe+NkdqBG7lvphWUfrvpbPULvjdcO8ymnArfCJDKYQF9ZCXAsB1QIIFAAjeLBHbgqlBcXOweR0HlX3755TaWkFqJ//SnP+0+HPXiUHwUTYgFbD722GPOtfzuu+9252vFXr/pJaOg/gsXLjRl8lXspi1btthTTz3l3CG+9KUvOfBTrpICQOWWLhBWgeavF+tKHyzxyZvi20H31grvbbfdZrIQ9Ukgpw90+r+pVByaX/7yl+6ne+65J35XsB1IIJBAIIGPsARkocBM1k2ksAZqk8fU/3ifw+8gPUxtdu8+7KzgFy36azd2a+Lok1x0NXm49dZbHYCjsCHvN3kHDpq3aIk1vvyqhbF6CzVE66MP0KaUFCvDiuUS8QybsR7MxKW9kBhiPZOYDa3Epf0HTOAWA3jub1dL5o6hW+HbYB7dtwpqd1Tw5w1KwNu9BzkDeAqgEzhXL1glRlmZ0Qn9rfOQOZPvYUNtT/UOW16x2JZf/n3bvHWtNXmtFjPZCbh/AlzNzLkVwHOu9U8b5F/pXZeK40m4b8d8lrhEMf5FUW2sgQAo0AnU24Zodn8DJCtoxRAXC/TUN45PmnRrwVffIQI85dIuV8sbIZe4SGAnui/Qs43lrLrtOJIUCcgQy231egFHb+SmH9Ax+j6UnGThKfaBCoEtejSfqpGVAM+DAFMHKRuTL1nd5UVWVf4S1m00IGmbQ/wbnj7aZnT9is3IRsaEQkhLkOV6K+0jY9Vrr72GFd8SrPhW4Abbqp9ZLHbMnJlAm4tTcWmfzokaC2fDAjYS4LdHzq0dgM5bBLPwEp+Uy+MBT3c2ew2Vf+4SS1CU9TEQjzV9+z3073aqwLBkmWs4/3k2hL9ALWBUHwDOzijz5QVmhx8zOxIHyHQuBPy7J9rX1N+wym9Px/lhZYzXUfp2h/U76BP0jzD1vriG5DtNfmsg5YwKB3amTHzT0iYU28RhWC3mzEPmj5Aw6ieWFG7Va1lTnjl/DKBxH1aedcg7OVYFlRGrz9tou1I32lpc2g95J61ZJvh6uGaYEAWpxFBNz7vVqnOwj0wabePXhG0mjzmXevXfHbuUX/TmFPqrAz3nUXbxd0S/688fPO8AT81fBMb6pL4pwLOgoBDDjEL6bqYbF7Ztoyqth1m3QnJAddprmWWL7RSg58ZzK+xEUb2lzA9bypSQdRmcSL3Jzk5zVD8L4Lku0eoO0agxGsbzPoSF58exaRyMtSA569kTAzyZm4TmYOGpsXEe5XCBsgI8fwFvheMqYiiN00lphrineYpZuW69RRb/yI0Ttg34Mv4ULTbdpmvHxgnF7WhHgkhXwMWwdKEK9kktOhaeBgvWGwmH6bubN2+25+lLGvM2bNhgWvjxSQuOAjs15uk7oW/fvshzF+FFX7Qa71+tOXKIRGGeFdDvRJXE8FyDheeWSuJxN95qkYIvWWX+BNtYkG5XwtFj9L9eEfUAnbVvAsgXYwHNb7Om1Vtm/no7NuTXtN8iW/TKMR3aQpqjqg7i2bNnW5Y6+w0R/cvBwHRi1x5H2p3FB4STSB/KP4Dz2u0P/rzZJUCvDyiQwEdXAoq/9Du/8zstH18f1icRqPjNb37zfa/ed7/7Xfu93/s9B2zKMmHTpk1t7vmXf/mXDvxUjEwBjH58lOeff95ZdMqFXMClXoA+rVlD/B9mFgp6LcsHZQHWPTRRGEG2QrFijvbr1899EN9+++3u5frTn/7U/vZv/9a/zA2Vuvezzz7rPnRleSFr0v/6r/96y3MFxCppktzeFf/0X//1X10Mrrc8KdgZSCCQQCCBD7UEZLvBbNGYzdpmOH5W1J2/mWXHJvnV1aluPH711aeY0JBAQL7AMZI7rqwmNC5rQiOXsetlnPbPfaels/JcVmwRAM9mwJ+EEyfdpQRDeKGQXe5/i10cM9Jqp02xFCY1nXv2sOHE6gqdDJv3KsfAEeG9dXE1yIlNkm+n5NFD/eL2BZtvWwLOyhMLG+/VRea9ho6dbNUZC4cwVxtvoTtut/DttzprxGrcGuXW/mb5v9ryrUvsQuO5lnsSLdAmZE6zWbm32szsW4kPOKHFeqzloHe4ISMvjJOIAw7g9BrA0+nWC6Ha6LbZ/PlR0BNsEt1u3X+tLYF3+r545ZVX3LeGFo7jaRCZaPz+osWCG590o7vbSUqCPCOS6Xpm+82R1kv36B4FM+ZjQyZgK+47q/WgD++WrDx9wFPWnpJje4rQv0vw5tnPIsYBuDwrwZKq1lhp2b9b80EasumiO6VLUjeblf+gzcq5zQHl+Umt35w6QIvfirEq0PO1116148dPtNwqDKgyYUKYNkqg7TW+jaDd57F/LjwdvlGrsJZLug1PwNkrjD3omYsjHPd4VeAj6zLNnkTtFzdi83Yheq4SZ93NbRle7a6BhGJClRxo+hj7Y5igOzKPiw3WOIgM9v/Y7Dgo4PHoNSwlGQAcgEt6of42kizgyDGeGvhDX/PLY+zDRAqnKbf2ZOpd8RpxMM/FnZfQTPzO9SbAM2XSmzZgdJnNyb+VfjofS89vt4mbKmBRRhPnz++DT/Etn8Sd/GslW2LqeTudtxSgrcS2JJyyqiYEoFdS7LWUmDrScnNvs0bGgNqs6db5bKrNos/O5hU2jUdOi0flkGNoNqyxXDyY68RIi3WlZ6LJsWRJLJ3zSTLRnEWGFYmJhRhg5NnPfx7i3Seg1D+Ke9H80wfXWm9ipVYdf802lL5mrzaVWMrkkKVODVkelp7h7JiV51rPah4HkNsYskaS6ojSsUu+Hx36vHVFm2pwE7/MrwxEYrXLBMZG2ioM26RbcOkvZt8S+J/gctinZDamwbSpST+HwyzqycqT8cGxrDwvx1ee0BczsexEDxwX6Zy2pFpugaULK+ADcDzdwh8z4JnwJFhLCWpbLR58j4FUc6WLcRng5GmnuJnzGUj1jSCPwFComqRRS6yq7mtW1VBsWclXLIMLZXCtZnRlUxVWnpdDdqZ6qIWzvoQ18d22K69zNPytrzYc23gY/QSDFPdE/T82HRvsYafs0u0LMLxZaN/5zioWsaTdUdLcU3Xw6xLvlegfc+2yhF3+N9Nqtlt1J5pjno7qxgiVveGA/idL4AY+Ff4niyd49g+7BA4cOOCAuQ97PfWh+EEAoG8lB1lmKrO6rCcVRzM+VsonP/lJ97Gp+Jnf+ta3TG7m8SQXd70gRYoR98gjj7gJtz5WBKT269fP7ZMbuyxCv/CFL1zlaukOuM5/P/7xj13cT/+wr3zlK+5+/t/tS1l9fuYzn2n5Wdakv/Vbv9Xyd7ARSCCQQCCBj4YEaqnmMlgf8JpMnYV9ip9IMemyYSY3NQE4r7zyGWf1Hz9RlFv7HXfcYXfeeaebTChO4ftNLk4kYFrTwlcsBLAWik1cE7ix3NpLsfAsVxKX+bdaAQBTPyaxyUkpzmQl8h1ABybLLb6bqqwmUeMp7sBiZT7bk9kOvlglmXdMHuFrPEBp7yW4mKlznBWdydIIwNOBMLI4AmgoqTtib15+1d489E1bX7XKGnFP9qlbcg/Aq9ttbu4dzmovOxGE+j2i48cNL5Io6FlcTDXj5rFyaxfgiXqj29jtAEzdCOlbQdZO6jP+Yql/nr6FZPHk9xn/e8bf/1ali+W5rDgq11dAzk6dbj0ct/bQLKzC7pwf5eHDWvd9RLYkN4Ge8u6RG7RImJe6p0/lIE578TsX6Hm0IN8ymo/blUvPWcXJX5uHe7Eokc47DWBsbu6dNhu9GZJe5J/eUiqRpbyWxMuWLSWuYGvDc2naJ5ExLYF2z8XqT4AS6JlbCEIp3gF5NTzLmzDgoSfQM67pIkkYbYKRvMiw/IvzpJITrgUL/xo7zuyP7jS7E/2bSJcIMWR732X/QcYxvx5hNkZi3dp5K7FMf0lSq8cBxFv2msmtXXqhPqc4rx1Y/5ZxCb0RxIJzBMGJGo9yv5e5L/U+u8Kz5ka/NQD2Ck9Z6pQlgH1LLGfyWpvZfZzNoY/OzvmF9U3tH71A7H+FKSgtPU/77gL0rGpj5RkON1pCwSbbmIBXWficHcGENRJBYKImGLf27KxbLSP/DiunPT0A7T6gcnMfo1Wo1yAZP8YTzR26C0ZuLmM78vVJruzSMQGeAubirTzlJSbAUyGxzp4tBAxPog8DBm9CBjHwVdcZMgDQs/NpSz31ih08+ZKt2L7MmvuTO+BTgJ4zwtZlWCLJhpDdAeJ4PusRNzrJruyp86uALabZF627PQjENxBX9bB7yDPR/dw7dFesrbRwkQ8KblKYv4GpiI8Cs4V9K6wX1q3wdFjwI0fs2Ime/bNFNEZs5Jz4eL+DB7aOERov8IpoT4JIV8DApVYMx+PJGfwtmHU2LOCzByySd98PGUiVRHbtWqz040J5KLa3xjsBjRr7ol52x+lzC6ys5o8tN203lu4Ry4+1k9zal1+O2I6KAh7mPsvr9rt2tudIW+kl2GXpeoykInUgszX0ifBK6nSLxulmy/vUBkKL/Nr17R/8AAWOkRZoZWHv12Xs2LHm54Lwj7l22cyudbC+mVhwagMFq0/QUd34QEfVxwQLdQEFEvAlEHxO+pIIyo+kBDTB0yDvu998WB9i4MCBv/GqKXufgFhZo8aDn37FHnroIZdASC/K9iQ3+Hjy3dZlGSorzXiSK7xI7ipvlx588EETGKuPoR/84AcuhumvfvUre/rpp1usVdtfU+72qoee79vf/jZub0PsP/7jP9oAo+3PCf4OJBBIIJDAb14CF6iCPtyZ0blpbuuEzKwbv4HyOJ5NmWFbt261F198xoUj0YKWT5owKOOpQn/onSjr/w+CXEzDF1+yphdetPD2aH00F9K89DIT/AsTxlotccoysGjpzCSyj9CqWixgXucYAK5mPXZpXE3B0Jx1592xyXLnuH3B5juSgLd1m0UWvuwAOtu2o/UasvKcPNHCd91hobtBJcZEdWZH9WZbUv49W3xqoR2s3dtyfBhIQFaet+XdZfNy7+oQwGo5+B1sEFUHvY4Cn/EGmbL2k5WnIvMosk27z423vJPilSt0j1geLPGhIBR/XP1F30Na3JUV1I2SJ5BGQDK6r3h9+Ia2niorT+TpwC2BJXHhe1oP+vBu6RtRINRZwgII9Iy3zvJrLSvPYwDk++jTAj6rMxItAyvP86X/bHWnFll5LMu3Yr/OLfxiFCTH1To+U7t/re3btzOmveiAEY1vPqndJ00K2113JTgeN2444CN66sbDSZTvbPrqMeQ6wBNdUzxPsi61UC3Yzgb4sbPReJ41JdFdOYxLnwLTkg7O51O4kGp6L8L3sf8ypX+FPLbGcYOkN0FMf0gAxm2t+xwYjpWn+pt4UMdzgiNci7MdSxq6toC+hk1YNjJmXqHe53fzo0/hCFae6yxl6iJLnfaaDRhe4/rnvNzfJabi4y2Z2v3DFR//3LkSeD/gZyQulmcylpMXrSZvrS1pOmark87apWbVhptHomcnpY6wwry7LZJ3p10iLmukMcGKlgJ4IovbX8bGDrm1UEZsLL+LUqBndFrgdgvgLC+/7HRM3/rts4rLyrMrcU4LCrrwzsvGyCI6NtCdWwhc1OaAb42MbMdd/SVbdfgl+9mxLZY8GsDzwZDlTA9ZYrdE3K6J5bmFbO2PhqxpTaLVnvffsXWsqaXZH1tfbDPrrZNDvwU5w0K5J8XGRtrKxsoidw37BLR9Ay6BfdK4MR3WuxolcQAoUgNs9FYQZ/RFxl7G3zYW9qkphDiY3TpOxAxIOLkN6XF5VToHboZHF13AP2AAG7NjPIEyCVbf1fzte7Ex79ChQ/waJYXtENCp8U6sREYiz9tCxvZ/sHLieealnXOxPBFti5XnsvKQna8eYV2zfseSu9xP6IdOth6VaBa+KKKUlWcN7/JaxNPztNn9t+PaftsVq5wkC/uF9td/vciFKIueYM7DUICn6iEAtn3+B/+4jkstA6iH6ONhCRw/z6SjOuBZbXEb3AkOKJBAxxJ4Z2+Qjq8V/BpI4DciAX8g/43c/CN0U/9l+Pjjjzs38/ZV91dd/eP8/Vqh6927t/+nK/3Jgj5S2lNKB6uX7Y+51t+axPskIFQxt+TeLrf4P/iDP/B3tZQ5fJnee++97m9lJBRQq3Pk6i9L0PZuRC0nBhuBBAIJBBL4jUjgOHdlFmvMZm0DrCmuT8zojFm2aaI/wsXlEnCzYMHXHIgjQMcnLfpo8qDxT6BnfNgS/5j3uvSYYNmatRZ5YaE1L1ho4ZhbqkBPxfK8OHqkleI6HbnjNus0fLjdAjgiCx4XT485YOQFnlYzOn8Oqgoykwt9DAbcCjGPJP9JQO9CAi6m3Oo1FqF9vAXo2IlWnbHMjKiF58eILygQBndDxe5cW1lsr5X8sb1O9u3zjWdb7q5YnrIeuy33bpuN22xeYn7Lvne7oZBzK1caiUoM/W7r2o5qYxFEpmxe7Sqp5g3Tnj17uOYLDlSLB9QU9kHu7D7o+Xa/G72SEgdmRAA9Dfm2uLYLCBiP1dK9d6PDd1mIpF0fNZJlmKzvBHgKkBKQ0p5qAFD2YYm3h28+lbkhkL/yRXbqxI+tuXqLXYydoOQ50pfb8+5xiXTaX0fXVkx5gZ4LaPgS5OqTEjjLrf3eexMAR9Kw/JvNLh/07OMf9rZL7xjjzvOMPwB1zmAs9ngaectuAWQCw/oPjtlYph+il5fNggB36eD0QdiOvco1fgX/PtdpNUzF9JCLDePkWm6w4QdgM74kuE5hpyjIpf4ml+ZrZKjeyaGCchbDXMmR4iU2FbPsRf84z+vi8pnYDgrF8kwF8EyZ/qqlT37DJvYcarfn3sPixDM2IG1w64GxLVlYnj172LESGHGFGIctN++QnUjdZAubztu25BNW18x4oQGd/qlYntlZc61T/t1WxaJHZUovq6sEeHyFVkGWMwC8Uqs4zqfenKJxHJm5uMwp/o4oOOcD69Kx+ESlAudk5an5RGZmZ0JeJBvOYIBnbV3bZf1995iI9Stfa6d3vGCvrFlgi1NwbSeOZ+qskHWdlohrO/eqBvRcR0zPnyRbzZoma7jSSEUiPFaTfYI4nP8flp5TWHlLc1p7NFpJ2ibEeyukfqwFjE4oo7O3/AmlgM/y6HHu/0L+F8imd/UcWMeiG8jZW/RCdGEEb4g2ru3du0WvqzFCCyMdWPzqGvtg6YJek/thnwTWTIXnxRhRO5LnxxvkcFAYMxmDxLu265tAIKPGPIX00DeDzHebm4utsvo7Fk56zTKTK13Gdl1MsTyLSV60pjzdIg3zbGjXP7CUnjPtSDjJ1HV88lD5OobAWt7p9Tzm1C64tn8Ma+hvlJID4gXXr3/4w2VtFpyG8z3wMQ4SK47yjVt56q7qlHRA991UTBnfAemoBsru2mMKZQBrIYSAbkACgabcgJCCQwIJ3AwS8C0yFd+qoyRC8c8YHxBb1qLXCvr/fgKMuvaf//mf2/Lly92LvSMANL7O2tYEZ9y4cS4GqYJ8+5aq7Y8L/g4kEEggkMAHJwFNZQR6ijXd9UkzxNmwJlL6iO/qLK6UlO7557/vQM/4CU0PEiAofrNYY921xmUu9J5RiyXLcwusWZaeF0rdtTVHrmcB6vzEcXZp+lRLwpWzCwtlI0lKoUUz7xwTwv9mHs0E3ivmYCb0jnQi85QwEyYHfA6L/R4U71gCHqFovKXLzKONvJdAJ0rjQBhZJAqA+RgT+zmznXtlPQjOioo3bNGRBQ70vNzcOrnvntzL5ud9zPHkrBltEqO84wrGTlSoN8XrE+jJXJ3JeusV5TiiSTSqbbNnGxaZrfuut6WkjAI9BQIoLJJPcuuUpZH6i4CAt2dphN4eOoxMX7AIbFu3+5elcri23wag9YmPRQETQk581EjWsAKiBHoK/PQXwOOfowyQZhfPthtg6iTW290aj1tN2RNWsftHVhEDypWxfQYu0Hfmf9xuBfjsmgxK1Y4EsOo7TgvZL764AMvD1obv1i1E+yTQ9glYqBVYSoqAJVA0Z8GV2e5KN/6nB5Lk0WwRcEnb1nqeh16dBDN5EYDvuxjInY7hXzL6mzw5qn8f/zjhOrNi53+Tc1cJwItdQ+PX1GYL3bLbvIuPse+XIFX4/fo0ZJCF7ruX8Y1nIKFbSKas7UiX2gyDHTmg62xsf6QOoJX+kUa9j9M/rlyK7aBI6HLCUme+hDv3y5YzfrPN63QroOe9WNd+DzflgtYDY1uyqjx9ej+g53FCFyTFfgUgDDdYQeEu24GAXoyU2f6UQ9bUzGCdwCHIJJSQb4WAnfn599l54rPWJGS4etz6tNnHnyP8JfVLoB+3EHh/GHmF6LehUS2/ug3NI0pLS1uA9XgLbCVhFeCpcC2JiQW4aYcJvwX4twRgrbb1OuBmdu+wJut2crnt3Ir+vLrQLqZfwNoV0HMuoOdUXNt5jUaueFa3KmIJxRlWsa7Gmhok5VoHh/2e3WK/SxKjkXaCvyv4XQwJlPw4fVhj4+xZXKeRH9Uq/wvmQVtSS7Fpg2G9p8UT4Gi7epWVWIM/DcDO2Lv4dW5JI/o0fGhUF7iHjR93TYMMjSy662L4pH8upbR/Nnw7PAtGJR0J0H6OOJ4a8+Te7oem0E55Gwpk1JgngxK9i7EfBvR8wyqqn7DklDcsLbHOsjPcpex0vcc7IGLbLne2TuH7bXiPL1ph/+G2mA6hruOTMrbX0jY1L9L+K4Abp0TH6xGfO8mY/ix9+wX7sz9b17J4ovvqG0X10CKtXO7fHqlX0Akcr6L0OyAd1UU2pX+5thhEGVAggbcvgQAAffsyC84IJPCRlID/AtLL6B/+4R+u+wwdWQFc96S3ecDhw4dNSZbkjtbezV6X8i1MZdUh0ke64kMdJ0jYH//xH3f4QRF/TgCAOrEF/wUSCCTwgUvgAHdkJut4X9zdNa3RJJ9JkXOZy3CWErJ0V7gPWXEo7p5PCukha/iPMyvX4s77uejk39OBnsuLLfLMs86SMIy7okhTvuquXewcrtOX5do+d7Z1A5Tth8ui6uWdZ4z+KfPoZylXcrA/Z2H+7Vzb76fUZLkr+wJ6VxJwoOebgJ7PPu8sjizWRu6igwYAzt1nYdgUd5W2EehZXPG6vXzyWQd6VsfclHX8wLShdnfe/Q7EKsoY/a7q1f5kH/QE+wL8amvRJS/M+9EJ1Bvdbn/mW/8t0PPXv/6143grQlk9adJ9PxeWN8jb9Ujx9h8w79fPAZwtYK1id2sliGPrrGYFmCh2o7Omat39UdgSACXXdiVJEzDVEZ3huXYCSgn4LM/OtJ61B6yq9F+tquSnVtVc5U7JCGfaPBIYzQckm5dzp2UlZl91Kd1LCzkCPRcufJEElZdajhk4MMR4lmif+EQCoCMAvQYFuxfGBPxdWHB5+xl3sNKM/JrLtEZvsAhD7hF07Ulwyh9wTFX0c5IFJEbgW416RMGcrgCAHnoa+QJj2Aau4cGiFHhOk4V649J+mgFu2XPEkKxzu9x/sgCmr6nPhYYOaf09bssHPTFqdGCXL30lT08BN0umzkcWAjBFRezOTOy7F5DvBUub/aJ1HnbSAZ535H/ZJY1KDafGXT26KSDszJkD8HHcyn3QMwmAscY6FW63DQ1HAbUu25EEwNvIxeiAzjOHk3paz/xPWB7tWUKc1ooQoBnNdc9j9M3nCDuxjGP8BSx2hWbHxnGN5X3aVkOgpxJkKZ6rgPX4uJNKJqakNgI9zXLQC7Ovfx0QmOdHXRwxVNmUyQDRQ5qs8OBSW735WfvPPS9aeXqZAzzTAD27TQa6AMiOkIin9nVCAKzIsbINlcRClZSr2BW2P8eD4reBEIfYYbDd0/wuhq4aG6/wo+DHR2Aq0sa6cCx/M4Y63WwF2hzo+SLhLxgnPCUxavArz6FTJ1v4/o8DfLLoxLymI5JabYOlC4vhM7BPndi4Db4dngLzmI6UFOxZwE71J4Ge+tsnJS3SeCdW1vQoCfR8DUvPX1hK6jJLAbXOyYjuOVgTsdcuRexAZX/G/k/b8O6fs/Nde7u6/Dx2topmVKSGNqpm3M7agST4bLn/t3Dy/9vjfKc8R5iyZ4nrubFl8UTeHrI0/QQdSvPMgoKCuKvdyOY5DmLcdd9M6+JOkC7PhdUWd8Od4YACCbw7CQQA6LuTX3B2IIEPnQT8CXL7FX1NpEXK3t4RACq3pO9///umINR/9Vd/9YE814YNG+yRRx5xL01lKGxPsuIUjRw50pV6NlmFCjgdP368y27sdsT+08eWYkqJ/HNiu4IikEAggUAC77MEjnB9ZozuAz42y3Z3zOP/e2B9wM+BU9zEUACBQE+5g5aXl/N7lBRXWaCnuHVC4+99f0q5t7uYZYCezYA/4RhgIdCzqmcPOzdlklXMm205xPPUJHawAuNBXhn8UyajAA9tQE9AAyUwCgn0BNsISQQBvSsJyL3dW15s3tMkl8HFvQ3oOWK4hR/8JPJm8h1LttMYabQVlxfZy5eeJa7nSwBYlS33l6vyXXkft7vy7+/QbbblwHewwWvYZW5HtR3oSQLiFlJ4WgGezNXR7Zafb2hD2drVXwR8HjmivhYl6aMm3eoviucZtXry916/9I4dAzgD9HwGFGrHrtYTcnOi1rMP3B91YSbMw0eN9E0kS0+BngKm2n8X6nlO5ObaDmQork9PtV61+yxy4Rt2+cB/2WUhdJDCIdze6bN2d/4nXeb2lPDVstCieXFxsT3zzDPOGtf3OtL5w4aF7IEHEu3BBxOtqKgvv3wc1ng4EQb1eofkHWLc8UHPuKaLMN4cHmr2eJXZ98Gx67ZEb6AmvBd06YEHoqBnDjimx5Ad+RSAzxqO8UHPdLZvx9KzD0mMjv0H2BgWfn5SJlV32pRYfwP0JLHotWgrO16CBbG1gJ7gZZlgbUnUm/CVdqWi9eykIVssdc4CQM8F1rX/ZfrnJ+ye/EeJ5znDEgRMtiPlPzh9+iB8DNDTn9InAe5W4Va+zVZVn+aNVGXHwztIVHQ+ejY4YWJyf+tbINDzE3YwY4Kd59u6mnrc+bjZQ9Rr9JuAnjFcT5i0y9ZOvw19Ai5sWwm1uw96StfiQU+FqVL/FMumUaCnxgV97mtxRCQjxTmz0YjhEeu6Z4W9vvZp++f1QLUplyxlZsjSbgX0nAYIluQ59/baZZ6lFOda6ZrLMdCznCom2J/aWPsC9xiMI3lYGal8KhoWbSv142FD+bUWVov8G0xDtICeatipMA/pFih7UEbJQ84u7u+vno1aevoJ5BLCAMIkLvok467GXvec/lltS9TQXoZfhc/E7erKNq9KF+xhHKXeuSK5t78A2KkxT8nbfNBT8yBZd2q807jXr1+/6AnOvX2x1dT90pJSFltqYn2Lpefu6ijoebhymI3P/pxN7PoZa+5Z6CJp/jB2toomMMiaBYCe9IlOh80+gyju/wtAz/5n7bnnfm3f+MbTpnmbT/IQlHW98jcoFE9H+SX8YzsuL/AzN3TfTGsp/Q6Yyrag4I/Bd8E58PtLHotCDtQmVnb4W9+0ECF8Arp5JeCPljfvEwZPFkjgf5gEtAon8j92fUBUL0pZga5fv94lO/qjP/qjFsnoxSogUpOK/v37t/z+fm9otTAdNyuBsgJAFdPOJ32wf+Mb33B/fvazn/V/dpZQjz76qH3ta19zFgaK7eXTN7/5TfehL/AzAEB9qQRlIIFAAu+fBJgxONDz15Sa7vqUx4ZAT2aNNhsmIQMW7OvWrbMnn3zSgTjx7u0CPT/1qU85lkX8B0Xe5i0WefJpa37qV23c2wV6np0+xSrICJ43dYr1YGI3NGb15l0BMHiCqcrTsOaPAF6OABdCDOEhwAQHembHfg+KdywBB1itW28RgZ5Ye9p5TRhjNLIoOrEX8Dl4kPtRx6+vXGkLyp6xVy89b+VNl/yjrSh9jH2s4AG7F+u93qn+pLll97va4LYk4DASFhq6Ddjjoz1cVYmLmB+j23LRfHu3OXr0qEuCqD6zb9++lpNlRfYAKJb6jLxH/O+clgOus+EB1HiycH4aNGbj5taj83KjlnwPApbMI1afzAQ/YiRAStZ3ihksQKoj0PO4QE+st7fTrxvTUq1f7X5Lv/B3dubCj6xMASihHDJ935H3sN2DzszInnfNcAj6plSiSgHTup9PRUUh2ifRAZ9Dh/blZwFLII82Bn7n5J1l3KHZIk9yjbim8xhyj40w+3kN7u3bAJCEp0ACPWW9Rp5PF9czEwBQMUE9hubmYg6Q4aAoDb4zQl8CLMTi1V7Bwq+KwU4UBhybMc3CAtEe+MRbAl3SUgFd4tOwSP0jZzUxM5/CY/5Zs5Ky6O/6P2nQNkud9xxA37PWvW9tDPT8kU0iBEU45MNhrcfX4iN++vRhvnUP4S0AeugokbARAj232ubKUnsCn+Vj2Bl6qaeiu5sFet5i/WnLzgUP2j4svU+yRzmB5iCL30aW4xYBRkbxbr2uogtYGsvvg/Ojl/H/l06VlZW5722FUYh3bxfoqXAt4sTEdFuMmePf/V007IXv3u5AzzmMCePMeu/bYIuXPW3fLkZ/Es66mJ7ptwN6zqTvpZKxvRH39jURS1uab2Uryq2xQfpZBlCYQBKjifZ7gGNDMPkN2x6/elhAtB8bheYuhR+FX4GrYRHt6nKoSzcFyguOjJKzsset3eP96EKL+O7t6EJoDi7zDz0QBT0J+3ItOsqOF2HdsQT2qRsbsmW8E2ZNqGUJQBa0byxbZk899ZSLpel7g2h8m0I2OAGNYj/ZLJqFbq0hkdF/074LAT1rLSuDC0K7AD1fLvPsaGWRTc79nN3e9WFL71Xovlb+KXqI+9+Bns8BxDNudzpm9ln6xYP/QHjbIZdws3+eedjTLomc7xWo0CI+6HnXXXeRPEsd5+1QFQerd9CJbTnsd0A6qrN9ZXXMSSaT8v0lZ82reNl6vxJGhngQ7oaerPw/KZ0I6GaVAENcQIEEAgncTBKQC7hiw+njV8GmNbH+2c9+5lzBlB1d7mFf+tKXXHKhuXPnOndyWSBpoqFA1V/96lc/MHEU8uHwY6Kdf/7znyfT510uZoyAWoGfP/nJT+wypiPap0mOTwI5F/NFtZIMCopl+pnPfMYladIKqYBUrUBqshQPjPrnBmUggUACgQTevQT0Ab8QfhpeCTO7daQP9nth0B5n6ckEDtq7d68bkzSpKSkpcb/pP1l3PsSsXPx2k7K0XOQdbHhY0HtPPmNNTzxt4cNH3BU0zZZ7+5npU638trmWO32am2QN80FP5pyR13jSx2GZNNXGbqyJMrO40KdhTZQD0DMmmHdXeAcPATI/ZR5tZMdKWi82eKCFHv6UhT/9UAvoqZ37anbZ8xefsoUAn2caYqAHvw9JK7L7Cj5l9wJ69Esd0Hqd92hLmOQvf2lM2IlbeLz1okOHmn0anRDoRNjxt0VaGBCgpv4icM0nfS9o8q/vgRkzAIc6iK/oH9tR6ay4NNlFpm6y2xybeGdlRi09katLVvN2ApB2dKPfwG/xgJTcj+Ot8PzqyL19K6DUVgKu1gFaDKkvscKL37E9Z74D6BlFvtLDGXZ7/gPozEM2m9ieyeFk//Q2pbxwnnjiCTeuadsnubc/9FCiPfxwIt+TPflZYAaIioub6B/19kuvknEHkMZDz7w4zMTLwppuIiMx49O3N5LIRcMxJNz6rvlR/VNMz6wUztP49QVAT6FR0ccFHWXMAhy1cUfMO/NfZs8/QezQi7pElCaMi/Y1gV1vYd13lqP1RlgAH4qe6f7P3o31LP3j4NMAYEIcY5RIDNG0239lafOetcJ+5c4S+778/7Qp2TM7BD0FMJ45c5Jv493EzpXeCrhLcO7tXbtutQNVF+17tQ12KLLLvHQ6pQgsJyGptw3s9KD1ov/vzxhnJfx8nNMngwUK9JwJ+EkenCjxEgjNgR+GabJQQez3uEKAnL7PxfGJjJRgR4CnLD0zMjJt1Sqz73yHpUHazHduAMPDQhvQcxag34nDtmThk/bo8ifsCG7qSSPM0u8IW/fb0LdsvBEAWOu3RSxjaaGVvlFhtZV64ZTy1GH7NLr0FesCjH4ACexorZ3c2/2xccjg2O8ohf0ZTEXaZAwfz996T0s340BPIdWrSSLH+9EtOF0qZz8kcfNuDEsPBIIzz7oWlbJDKibgc1fcQZ3Yvgu+Bx4H65I+KaSHEtTK2lOLFz4p7I0Sumrca5u74f9n7yrgrKi+/3m7yxZLdzcGiAWCgqRIKIqUhCCNhf3/2R3YBYo0CCqIgkiKIKAiIEgJCCghId3Ni/P/fu+8mfd2eQu7y7KCzvns2Zk3cefOuTH3fu+JVZD/J+KP+kyyx+51AhmtgXn7N3sCsupARames7O0LnKHzC9Z0NTNV+1EsaV5+xGU/RFgkDlXibRthf66D/J19QmY2E9C2Y2UqfAzejKopkvFGs7R2rbFggiCKqUf9CQAzdXS0WA0RKcBEoZqBEYGjHRyYHtuyQa2A8+9KLJ0OTqF4PgtG/zJ3owAWHcggC7dx7j0r5YAa55LrgRcCfyLJMAPFcHDRx991AQDWrFihQwcONBMFhgQgGblDChEX5oTaI8CIljYtWtXOCF/Jd2BAs5WdJ06dZLc0EZ48MEHjUYnzUJJ9OU1YMAA6dGjR7JHUGOUDvVppj906FB5++23zXmukPIDTZC3dOnSye5xf7gScCXgSuDsJIDZpHwP/hw8EcwJGYkAAWfQnEwBCZR4MAO8WCDOiBEjhJMbmziJaQdkiJMaLk5lFSkWkxTme/7ho8Qzf4F5LOa7chxmvtug2bSrQT3JUb+uAT0vQcATmxRKrYFPMEfga+8MHuXM7XooRbXHJA7zFg9ndi6dtQQUdUZhhh0YCZQnXCuxRHFM7FtbQMyV1BeyaJd3h4zf/bl8uXuUrDwaAgKKx5aS5vnbym352srFiZXtyzNtS+1OanoS+Ax6qTFpIwYWJsgW8ElT9/QQzT25iEkQgBNvW6OM2kb0f8v20rBhw3QvbBrXDjNmio4AsAW/fXI02G4ZyIgRnzu0s6Izp1uLKT1vd+6upQk0F7s3bUIE7+PHT3nQbiwI/wrAk8DnPsiykm+XlNozRJaueknmB4NfMZBRQwS+apGvvTTIA42uqIRT0uEBmrQTmB6Jgg83gy1a1IM+LRocAwAlH64E4ii3g2uBw2Ee/EwHKbpc/Q7M/odokt3lxsGXLCyVxyObz6Mr22oNGaEFjG4J/RLWxAEYCQL54D6cDzwOwIe4SxDLAoYmnvr43Qgo0IERAFaHAb0MgbiC4DVmgQFtznMai6jDSGIaeDx4PjgIo0jSDkBqaB9/IeubduQAAEAASURBVN/LluBEkKKL/CUJDT+XhEajJVeFjdCuvRXt9F2pnfOGiNq1BAEtTd5l0Kw9igAzyDgoCrbphQsvkf0nd0vfHSpLT/4h/oS5lgYrwE1PdD6j6VkRfcCGpJqyHoLZgPvKAejqPQKah6NgjP63Scr6Vw1pQmYeFFkk/8ysVwQ8Wc/CA+4QBKMmIpkA6B9/iLzxhtUvbNwYSp99QbtbIO7je+WHz0fLqB9GQXNznkQXBejZGqBnU3xDiyDjIN8mvySMyScHpp5A5PsD0PPcbo7XgU/Pp6QidDU34YsL0Mqm4sWw+BZcEHL6Rr5tHzAKQdbbV2JbCczvNMG20uAQKazfAp98iroGVHjjX6ET1CRlH4FnnM7VAfH0b8HAFAUl4eg0Es5rDL4VXANslSB2QJQnlTXY54Vrt3MxlGMEMoPWhmgXAMlP4c95iOSI3yCY6hliIKPxe/yycG9JuSLpTmkF0HNtiVImL++gUmJtwBADGTGI0WG8YjZUWMRwk/ZoG3CVDO39H2XEiJEAN8caxRPeQFcinDMS9KRiihVF3kor7f859mE5jAXvCd6Ghmr6hjbYsq9AQ80C0l8Wmm8rv7Gy284LHly9mkR162w0Pj3sNFz6T0jAgw7W7rP/Ey/svuQ/KwH6l+QHlAFsCHi5dG4lQE0AgouR/LLQjIYfXWqL0jQ+0jXnNnenps4BwQb44ypdurRZ7TyTWRtN91evXm0iD1KbiuBoeolm/zQ5pel/uCZDetNxr3cl4Erg3yiB1XgpID1mEG8jgHxPTu6BAJqpTS4eMKANQRyCnlOmTHFAHPbB1Fqjtjo1187Ur5nEMuGf8RlJEz6AP4EJE8UT1ObwYea07brqsh2+y2IbNZQS6G+pXWfnywQzwiQ5MAyZWBmWkUsxgeuISTInyyXCjru7GZaACTg19VvRYQBiJkEzxhucrjLoDjWNOkIbpQ58zBHdAZ0MnDRBjMbsGm4iufup5gXKHZ0H5u1tpEX+9lI16VrnenMyE/5BAQ2aQYJFR3jPm4pJdTCbqNoGbOqIelELTSKYzTQ/ceHChWYhk5pPth9cLshy4k3XN4xonH5tI4BRCGYUwIReCSZvDaI9FOH1tQBotBUP3QaEAf1pzvB5cCHBYY7tGAySVjIp6Sg0WBdDE28RFlv+woS+sv+o5D7wnazY8qzsOAYULEjXIOBNi3ztjHZw7pjQood9nlua5NLiZvjw4Qh8MgEADCoCKEcOD3wQRqOMYmC5kwBQ7iYcJeh5IzgWnHFSZJF9jwKokW3BdFB2J68VmVNM5MUVABx/D6VfGRg/QU/gRVKqFO7bDEaXzYUbKAmG6ErUzzYnARRiAWvCQNHZc3Bh8HSRwhaQRu0vB0gL3Wrv8XJgRwbOIfh5PHgiG5It8w0wVuT71+mQW7B9ROfcJ3ENvpDEJp9KfJUFJoBRy/wdpAn87yZERx6vco60adPvBnQ8ccLWUwpAKeB3gF4b5KM/4uT7gjvlZBJyoMesHHjipTgA1SvQ/o8gevv8qGwGhMu1FxqXwJ86jEDQ84XBzHJTHrLA58sAnxXDjgd3ae68bds2A6wzYJYNFXC+QE1PLuTlRd1CVs1iCD55cO8SSoeLIRCl3I7IUn+N/lZGLBguE2E64E08YYIZ5WiG4ExVAHqiXBnMKHZWbvjWjJPNi4NtFUmVlVLyLGDDZnJQcnp+xLtadU/svvEOAJPsG40mONA9A0XjwyU/hTJitDsJtKFyAEQNJ4U2qwl4hu+jzA3LfKmSkM3tFvAZ9Kccfl/4PuG9r8DoGuFp1aJs2NQBE9prAI4D28R5F6O3U3mDihy2XAsWLGgWeTqiI+U8OUQMZjRJjp0YLIkJP0I72Kqw+3wqk6DpOXNPTikR0046FO8O/72VjQRQDRHqyiJ6sziG+kjQ04tMNqoNzV/01YhRBDdpmwz4yrYd7lOZWqfsewnAFsqQH8ztePhnYJbFWisj5j8BaFQKA0IXDTt+7nYVdZjfgAC+r7I6LC+XVbI0PRGsKorR+C4gYh2h9j0XosLdw11Ar3BeZDXmvMiFmwlXAq4EzokEOFBJjTipSP6hTe3KrDvOQVVyM4/TP5uA5/n2DqfPsXvWlYArgfNfApjVmWkNZ9Dhs8YK+M2JVFswZnhBoon7kCFDzIDUjq5MEId+sujCgyBOeqNR22lnZEsT98DQERj0jxSP7ZMPyNSuyy+TLfXriP/mplIMzhirwY+i7SqEE6UAJkiKCbxyNhecwDPgKs3bDfB5dUZy494TSQK6CoFmhg63TNxtv54x0dBGbCyeTndYJtm2ig8SWHV0uYzeOVzG7fnU8esZ44kxkaFb5+8oN+S+KVVz5UjPT+uxlSst0BPzLUyYrbtQtY0vRRhvmIl0WDbTlCzbCCdwBAFooWIToxmzvXDiTUAgvWRM3MfAr+dgVOL5v4RuL19Oou6ETAkmEyG7AIlACX0uEvQk+GkDJ/ar+NG+GbmdoOfvkB2UMuWiI0slbm0v+XXf1/ZlUjqunLQu0FFaIaBR8bjUZbFmzRqnT7P9etJvY+PG0dK5cwz6tGgA0zWQLpBHY+ae23lGRnaMifsY9EFDcDe0Nh0COLemmsjbwFRGzgkB73S7CKVg1Bd4FAWwqSfBEwA83oXtdNwNbM1QEfRfyKKnylIAnv1FXwVcZfv1TEywfDiyXtDfK18wFdqK4wS6vgRvCbum4nL0jUORZQBMa6FQSvLEeCX++qmS0HSkxNeaLJVzXSpso83zw9w9WyHrohT/CWpv2bIRgONKgNooPEMxkgRVTfr1nLoySZ7c6ZP9xWcBaf3LOq0wX066XmoUuAPBjFrJzJic8h3OePDutSGDeyDLy1H0UZCNIazTUcszqjO21waPpdjQxJ3axFRGsLWwufhC11ocm3PrgV/SOSgLLobQxN3264kg7ya4VMfrEad79hoZ/v5QaXRsJHQ4t0ns5SLZb42WxBtiRWNp4o6AbovjJMe0QrJx+hY5eWKPyUmS5IB26I3SC5YUxaJ+wLsE6y5ATg8WRU7tG+fivpHg8eAjJg3olWJ7K5jf6XrgcL1L1I85P6CeDYcfWNxja4QnZbc0ANlP1IV/z9Os5OxCiqwLY8EbwDbhFY1B/c3YpmwN1JgeNmyYCRBm+/XkHIxjA1rBMR6C/S220lsJje6BMM8bDb+eR4yJuw99wIx9Afl6F0y1fTdLu2K95O1L6sgElMeDuGmtdaP5f2IZQM8RFvB5dSkL9Gz3PjR/k44bALZZs2HyPXyN2n49WbYE1gioXUL/JekmL+6YAmZZoPI5DZD9eBtwe3AV8LknxUKvCVjFRUUsAIs/2BkULmQB2x07iOcKlpZL/2UJuADof7n03Xd3JeBKwJWAKwFXAq4EghKgbg9mdWYyFdSswYTMMpnrhC1m4kGi6SnNQQnihPspvOyyy6RLly5G2zMjII6dfnq3ilmofjnOAn9++Mnc7sH/w0WLyJYG9WRv0xulMDRLKmOiE65Rp39iqjIYk8LhuBimm4ayYYKM+aOnK7gp2B0pBgVzdhuFxYLROBqEOvYz61qQLr0YoEQnC6AL8y132H9IxsGv52e7hiKgxWL7aqmUeLm0LdBZmkN7L282mhxnLh0BjoBA3nCdA0v8MByRmnZdUScYk5AAVHqIE+3p06fLoEGDjPsdG1xhG+HEu3PnzogOjgdkgJRBoghoAPyUw0EQhFpibVpBrh3FU/O6DKR6ftxCjTGCUfQdzP2UtBUBZ+ZD3Y5+PaOg+Vndu1PybX9b5m59RdbR5hWUFJ0DkcRbye0FEP0ZWp+pEdMfO3as8Rn/448/OpddfHEUyica5RQDH48lcZygZ3twOeeajO4ouqrAIPQ/ANLkaDCVXPDl2QQ6ZOiHXgGitx3gIgnKh9KihQV6IuC0+a3Az/0P4f5RuGC3uczy63kb+q3m0PDb8onokMGib60JnsTmuhoS1QXtDfXDA9Pt1IiQzgzw52CrR7WuLAhVvxJQcFuDfH/7q3WM/7NVWCYJNw+HL8vPJH++KLigaAeZz5NK2VMHWyxQezn8e+6Dpl80UvEACDsCOS+QHft88uKGPPJn/GaAnt/jHBDPAEyT4eKiWoE75XIA2QviSguwSENFNon8bxgWJ8DZ/woeRJLGR/Od2LJPjw8eD9tY4OsWA67b4BxPM5hRSdQtmrjHom5BmU769LGAT4QMMEScsH59kS6oDo0OHZPJ/b6U54YNlh/hGzsqL6DIlh4pdluCaDFKEwD2Tr/km1FKdk84JDv/2gVodAPeOAreH+vL4zBxv8azSqJ1krnWYGgR+0ZCkAPAw8F/gG0iqgv1RhNsi9/tEBlNwOEjzcKgBP1e48FwhVBXPOwjWiCCO9xFpEZ+nJgNHgOeBeZvEuE9VDUDfJbngTCiywhq6bHPW8mVpCBVr17duByjaXlys/JD0Kz/XI77BkpS/GrHxJ0R3MfuCsjag1XkloJ3yxvl2siS6OzGm+Z3Cs3OYLr+nRbgSeAz7w6Rnuinu84WAJrwRfrbb/LSS4NNfmxNe7pLo2k7xysNYAefXp/K1mPXYjMcjAbhNEA0VOMLvRO2N4BZr8896Zq1GMsMNRYvsivYGdDVSfNbxNPlTgDoN552kePc59B9wvkkgZjzKTNuXlwJuBJwJeBKwJWAKwFXAlkngX14FAfvw8G/g22qjR1OppqDE+yDsmTJEuObmAFaDh2yjN44UaTWGv0oV6tWzbk2K3aMJuGAQTD3hW/PA9RcxSQzLk621bxWtja6QbIjijsnsZXzhYAyoy01HtPpgWDO5jCJMlQJujIEPTFx8nBm51KmSECXLAXIg4nZp4BSDlp1xphxtm9rATHXJK8zSw8vlFE7B8vXe0bLsYCFCjEi920wbyXweVn2KzMlXykTWQyMlaAnAxoFqzZc6FimxZgjo26nvOPMv2lGy0UCBmIkiEeiplMz2GCyvVBLmma16SVjvvoJXDsMGAw3DWHttjZM3Lt1tkzcL1C/ntTupJYs5UX5paTjkBdBz1/A2wDgXQH17QYHZsuyNU/LlKMhRI5RxNsXgIzztkjV3JppExyh3/hP4Y/QBsCSkiy/nt26xUj16uz/bgbfCa4HjgJnnBRdLv16BlDXELzbIg+O1YG+fWWYuP8GYBEAvE3wbiTdullabATe9TgY533EwObaV2F7BfqtrujMSv4E1HKABDpNgN18EB6iiTuALrPQULFC2E2n7m7EoTHgL8F7wKQ48BULATAhzwhYLguOmMMSnXO/xN/4qSQ2Gy5xFy2X+rkbS7sCA6VB7qYR/XryLgaW2bRpHQDH1XL4sC3LKJi4r4BrgXUyYE5pmXjSI/7i6KQrE+wDeeKkZN7b5IYCXeRwznoyFcjjEhyOAhLXbLLI3ZBFuWm4DACpobLBvrwzjhULHkuxIRDGOkaNYro6ILEtEvAsBU1pftewboGFC6tfQNgAx/UFqh5AcTD6hP3DlsvguwfJfd5RcgDG13HXeKRAi1iJrY0I5VGKNE5K4oK8Ejspj6yZ+afsCKw3zyoJE/f/AfpsD+Q7RxReIoDCRPGZvhFB3kw7rlbVXGudmIn94WACpDbsVwT7+GAZLodtiNiO9LsZoh8PMhqBdoRvKQGfyqwLBMHLlAndEGHvbxxjVfwCDHzREIGTRuDbwdeDU8J7DNDKuAtfffWV45eXpuRc6CHYSHddyWkJrvsQAau+kmzQHk7CAw7AxH08TNyn7collyV0lW7FekhC6TJG67QJbt4aTEBRPsdQ7oeGQCLY3twYYPRL8EaOi06cOGI0Trt0GZTMZy/HKN3QoAjAsozTTydwy9fgYWC0NYcwgDBjprbY5neOnssdhX9aavLy+ypzfgw9CtYuUQQ96e4kf9bkJfRwd+9CkADbsUuuBFwJuBJwJeBKwJWAK4H/kAQwmxXOwMeBOaAnEfXrCO4MDk2M6GuY2p4MykafhTbVrl3bBGlr2bJlMq1K+/y52ioCxjBCbQATO9t3GfAD2VehvGxuWF+OwMS9xCUXS3W4QAkHl3QD5piYKCsmS46yRiImyJjJRfXEtsa5yvF/L10zMaM5dn/UsQWhOmO0z3p0tbTPwnxWH/UfQRT3T2XkzoHJAhpdl7OOdCjYw/gMjIsiDJO5RKVCVG356CP4LgxhZ8afZ0/UCQaTgaJQuojAw4wZM6R///5G29OOSE5f4wxqSDP3IjDXzgjpwkWm3ptAFrb5Kk0bYboa1a2LeNAGLlRisBmaHxOUSqntSVxoHSbyc0uXNqbueWASXOvkNjm8+Q2Zuf0DWRBAQYLyxxSEiXsngHBdpFxCRXMs0j8GnaK2J4HPuXMBPAWpRo0o6d49xkRyT0oiUNMFTKgntIASvDTdG52H/qc/+p+xuPV48HZUgwNQoRvsF3kHeN/OOdZxxGtCHizg89prrWO6Gpp3r+L+Efi9L3g/8Btj4t4aiz9LhkugH9rb2j+tk9Ewm6ZLiR7drEBXAN5TIzzeaHuOwjYkDYCKR0SKf4q2gXyPXhq6O+6qHySh+UBJqDteSiQVkbYFO2Nx4mspEpsK2ohbqRG4YcNv0PbcC1CQwGcU2tY++NScJ2vXw/T710Ky4+ot4rlmpPUggFvxCVWkQaHuWMBqJ9NicguyYqjQVpFHgP03BsdvCR5EO/VAQ9bTDVwP7AkeD9uwLdoaxeEBjRh0lKAn2yWD39DdxauQNRdE4HXBENcpWrUS6Y5PZK2/T8hXb34pd7zYX36GxKJQDgk3e6REm+ziL3QC18PMfU+UFJlRUTaP3SXrtiBBRHHPBv+wt0M78H9SXipF/QzAFsAVCe9q+sbuaMO3I/iU0zfuxQnKgx+t9WASZUcYsAu4ETgaHCJF5pUuYAiKrcdHj5QNZuOtboNsOovnxoZBv6HmzCn/mJUfwJT1LDB/k8qA2RIg4lPgPS4c0Pc3+zzGJSBRo5K+jHuiI+WCT3IT9yMAk0fLCd9Hkj1+jdPH/nwwIKMR2OrA8brSsdh98mmlJjLfEyWvIz1qe/qCZeqDKA7i9Q4PR74SRB7qjlEL6ihddjK2w8MP9zf+Pe0FDfohpw9y9r8ZD764DrlAhTOSYbmQsoPxkZCu4KvAWUPGzQ+B7WGfoGEFO4MkuDFoi4BYPdHeHeA8a/LjPuXCk0DqX4ML713cHLsScCXgSsCVgCsBVwKuBFKRwFEc5+wbszpZFryGM4obwJxM3QQODYsYFO0jIEP03WUHG2HgB/rs4qQmY76y8IgMkgIcIaDGiZ1njzUB8ULL7e86tWRr08aSC9pv5UqXTqbVQQ0RnQrG5IhbZzYHbSkDenbARDlnBjPk3naKBCJOzPLktgA6AjGXXpLsnj+PrZYROwbI2N2fyCE/QBxQnph8MJ29E9p73U4LYiVLKJ0//vhDMFmHPtVwYEnB+SOVhOnXE3NkYzaZziRNGxmOBAkCrF271txOAJ4LBL169ZIbbrgBoExwBp+OxA2Y/PkYgFvI8OIgCoVkPDfUF89dPWDa2wxuGkLtNh1JnxeXEhhbv3690cRLmSEGNJoLYGoBeA9MdGvAd2KbQz/Iok1PypgjC53Lr89ZXzoW6iWNEM2dvmFTIwaZtPs0ml+TcuWKQrlHoYyySaVKQFOMUS9QNAkij7wog6TH0O98hm7nQySwJJhIFLY3iiythijui+A5EMUKzNzQ5ZcL8mG5WaBPSUaCD4zHth/4++D93ODeKFwnFRcD7Oovgabo148FUVVo+EVxkYEaftBmPB0RlqOG3+fgHcELKYFrgWEdQb6mjgAwesA6EZMbAY2aDpXszYdIXMn1RtZ3FPzaBDZKrV4TcNyyZZMBPhkwyKaCBZfCHyPKYuIV8s0eLLxVwIMKbRPTOqISpGzeNtKyUA/ZlVTd6NrNCN54IxC5ByCL8hNQ/yEbQxUtWXg641je4LEUG1orsOwJftoLEjRrp+/H0qVLIy9AnEHEwrkYQt+ewZh5CJJq9Qmd61ADdoMMaPOxdDgxFNqxuyVbJbjDuD1OYhtA2zI6ANPwE5JzRQGJ/zqfrJi2Wv72rTTploW7hEdhKN4B2p6J0UgcgX3Mtyh3Lqtv7Nk9Rd/Iuo0FPuNtk4AqiWXZBYxOSoqAk5NxhYE+gq5gHM3fMqWtutAV2oBnCOjDbnAM+FPwVjApG/gmMD6Tcg04JS1dutS0J1qEHKHvEBBjL1C7nVqWBJWT0x/QzOyH/upTiY05DlAU+J1X0f/75dtd+aVWzrvk6VLdJT62sFmaRTMJ+RlFeR+BFu6hjyG+2Wilt8HMHfhfvXrUzPUa357se+fQQWuQatasafreVkCuw13f2OfPvMUAQqaBB4Bnhl2OAYQBPVtji4aaBWSCOk6eKvrRAPj5/Q4dQvChVa+yQE9oDXuC9TgLsuM+4gKXQOpfyQv8xdzsuxJwJeBKwJWAKwFXAq4ERDZCCBzAY7YAIz2LqNHEiVR3cGiSQl+FjOD+4YcfyrffIjp3cGZ+LdSQ7r77bmjEtYa2RjpV4qwHZui/MeOb+T0AAEzyJ06BxkzATJIPlC0jfzVuKIduaiKlAKpdh4l+uIaJ7sf8YEgQeNgQfDQ1hNpgsnwPttUzlB33pggSMGX07XTRDz60gi7YE7NqV0vU3T2NVoonzBw7AFR6+r6JMmzHh/LTwVlOitWSakrnwndL0zy3nZOARqzKqNrywQfQJuL8MZjPGjUQMAV1og3qRlyck5007yxfvlz69etnTKipLU2i2wWCngQBMhZJGPmD6lmAk90hw2GLHNQ4yp/PMl/tBcCkfHnzrAvxH02Ot2zZYqIv2640wt9jI9DoOWXKyHJo5OWkJpnvoPj+flumbHtD5vgsWeSJyStt8t8J4LOnlIlPXRa2Rm7fvn1l8uTJTuCTq6+ORp8WDfcdMZKYCBRNCHoS6skTnpUM7es69D0foQyH4XYiS6QC0LVH8p8mirwO1HH9dOswmwa1PQl8si6SdBfu7wv+GD82m0NwZop+C/d7unpF/oQGPNqbo13twfFG0Oxje4MG/OkCGjE1KjsPB08DA1cyVAZYTyUATMvQPoZ8HzyITXyV+RLfqp8k1BsnRbMjWjcWJtoX7CaFY4uGLkqxRzBsw4ZV0J4k4GhpKMbGHgDgOBdAd3a5d/Jlsq3+aolq8ATu9OFFRWLjL5FGhe6S6xElflJMLkE2DCUeFnlyJLQv8bpJK4MHgcx5WoLvQn8OACwSsdzpQoHA5+7du51L8qFuEfQsWrSo0VI8dgxQ4yDBNw/vvsy6DEqg0rw5TOvvRiRziHvG8zOk+xMfIMzNZNFsAQR48kjJO3KIryxuhgT1uEdKfV9Zdow5IKtXbMCxbdDLjIEDmdvkCakuV0bNw7frfStxCjxi33gSJ74C9wcvBpNQsNIQ3APcGBwFDpHxfW0vjiyxMw/N3+ZYFGEfcQZtT6a0AsyRwTdg5oBUAtwe3ArMkUI40Wcqzds/QEc6b948c4oAOBd47kFHysBG1KINUQBtboocP/m+JMTNc/rYXw4FZNSOgOw9Wls6F39AvrysifwBbU+WOzB/oWRJ/k3Q9kT50My9eCy0PVHm3UZZfph37NghL7880Cw6saxJObByQG1PjleqVKlijqX/3x7cMhw8GLwZTIoHtwb3BF8JzhpSLBApFn35LZBNwbwkxCM4I9wksL1XvTprMuI+5V8lgZh/1du4L+NKwJWAKwFXAq4EXAm4EjASmIP/mIWb6KRBtMfocXAy1QIcQnsIQlDTk5OadevW4RxM+jAzb49Qw/feey8iDWfdgJ/PNgFzRn4qgff6iaxew0OiiBL+d61a8hccfWWvX0/KACChRmo46e8WcEAfe05Q3LKYNmLS5OkKTjmbC7/Z3U+XBBR1RkcgsEZf1DHb7NaemN3TSzxXX5UsvYO+A/I5AhoN2/GRbD6x0ZxLiEqUlgA87gTwcWliRieryR5zyg9kE3VbBPiXQKnZEC1M4bYWdduKon3KTWc4wIWCiXAK+P7778usWbPM1QQBGjZsaNrLzTffnAIEOEOCYacDs+eIvtfX8tsXCLbbagCTe99juQ7ICEoblv4/uUvTdgJSZFsTz86PD6DJPADHP6Fd7wSIcRlOdIeG8O9bnpeRe+HnLqi+fXn2qtK10L3SLF9rOZ1bBIJww4cPN+C0bZYbF+eB778Yue++GKlaNRue0ARMQKM+mGDT2VEAwKEC5zJxbADqGQKouR1gWp8/UA+BYRBwI+E1DfAOZTn0Y9YxBYYVeA/3f47fJ6xjcpG1aCNNdsCPLjTgbwUos32HdTJvHmPWHEVNYKoqnoYIbk0GoykY0IuXEqaqfwDBegAuTUJX+/0GHsXxhGMS12ikZG/5MYIb/SbUsO1c6HNpmAf12hMOblnX2/93wvx6/fplsmPHERyiPKPxbmuwCPCbfDGhqnRfiT6hNvLfrG8QyouWIljw6FToHonJVVeAa5kY2kyvAvLy7AfACofi/Q/yCKgo9nshZRSZp7B1KOV/AnR/YfGAWsW2KwUCcvTtSTcUduAd4O8G9KSZOzAmQ4hJZjTAewL9y/PNERnR4RN5YHdfQS2UqPzQFm6TTXK1ShBv4gnAtsck++7cUuibcvLbF6tl3v6lVhpSSO6Fv9h7EQs9V7ZP4ZxyigF4JT4OUbjh9/jeu8RzVfj3dDvuI9CGF3U8bfJD1QncDVwanJwUfksDH34sOgD32SbQBfKLByb0pi7QSelpyIdzBL+Hg8Oh1nr4zafWBrP0wokgMt3gUIP677//NqdoWt65c2cDNlasWDH8cuxj0cI3RHyBftDo3CGJwA+P+VXGwbfnlzsS5arEHvJYiXukSFxJ+R5X3wGeH5bCsZlIAXXy2ERAvzeiraCcmjZF+UfBVy5c8TzySF8ZM2aM8SnL2xhEjgAsI7kTBM0YrcRtBKBHg48Hk2C76g7uCM4TPHbuN/rbCvNt1VGfQQjBvFQsj/IF6Akfrp48WZeXc/+27hOyWgIuAJrVEnef50rAlYArAVcCrgRcCZwjCXDWzME7gU8O5kmx4NZgqLnJ5eAQcZJIzSgGarF9onGSyIkEzdjyZPEgWzEr5cSOwV08+/abjB7Ll1c2QdtzR7OmUuyKK+QamNWFa6FSk0+/Bb8D/i74bpi9eTBp8twPxqQJ2JRLmSQBo5lIbc/BgFLsoEYlS0CzFqAnTW9tNCf4vHXH1srQHf3ki12fyNFgZO7SceWka+F7pXX+TpIT2l7nglC1AVBa4CdBUFLp0gLwC7ACcAXM3dNNbCNsK2wzbDskTrYZ3IMLBaeCAGl7hMLeln49A+8C8Vm63LopLtYAnlH33Q2/iNXSltB5etXpzNwPwLR9JvqcX2COHMiWTRrD7rvUvqkybcsz0vfoMvNG2TzZpHnettKl8D1yFcyiT0fULGX5MBCL7bqjRAlqe0YB3MqGYDtAsqQzmKBGCfDZkQlKBJzLKPj9FkwLYI+nLRQ0r0ZQo0kA9Z5A34R+iv1Qo0ZWHbTBHA3g3gk4T+BzdvB+gDwmajkAeimwHOc+EP2/MSHT5iqVLUC8QzsJ164O3p1sQ122kWDAKI7r47zYvwGA7A60jzEjYNp9GAdA8SX+ktiW75ugRkk5AmifCFxT+FOpkHCJdUGE/5Y272YsnC1zgodFRXmNb88oIJfPDmos8649LrF138CL7sRLAsSKKSDXFOwp3WDm/jP8hn6MdG246ZYfYeb+LrT9IBMnqNH1uAft1vj4TGXmfhgvwTZJP7J2UKPsqFtlypQxGtm2P2gqLbJfgBIjADrrhRCYXO7Ht6Ilymv7m6g/V/aVQScHmqBG2S4G7toxSaLqnZRAVADhh05IiT8qiGdsDvll0iL5I2Bpl9aAy4RHpR3CZW2S6Bj0jdBaNrGK7L6R/j3DgvFZbmj6IgNfgoMZMbD/3fjdBoxKlIL0l4UAyLE4Ah/YTlCja6pCNugj2rRCrKi4FHck/4kcGTN3FLn8HTxFqJBPIwBZKngsfMMgYe+++67xA04/vaRKlSpBXvcbsDHR8Vdq37UeZu7vo4xHwfXoCeNUZ8NxlU92+GXRvgrSocjDMrpSe/HBpzPffDj4r+Ctinp4CJk7+CEWYLdiaaIr2soa+KIth6qDRafx48fLO++8Iz///LO5g8B2c6jqMi/1aAufIUKFNHAwHiqzw1K4EfscMzUAe8KOn7tdY00xGWbu77yPAI1zrAfh0Z4mN4rngfswpoGWtzuYOXcF8B9KOZVu9D8kAfdVXQm4EnAl4ErAlYArgQtcApzmwk7M+PfEJNNQIfzvAcYswgQ4MgfNP5quvfXWW/L11187JqF169aVBx980AQsYACDrCQTKfzNdyTwxVfw7eY30419FSvIBoCex+Hfsyz2LwmaLNr50hOYSxN4APDpYL3ZMVnohMlyb2xTn7PbSbjbdEjATL45MaOPOT9QG1Kd6yXq/nstP5SYjIbTL4d+kv7b3jHm7vZxapJ1K3y/3IAo0edqIjd/vsjbb8OMEnaUweDOgqotDzwgMM+0NIjs/KR1S9+B1PYcBFtZe6GgHGblvXv3NgsFGdU4UvihVPq1BejvaPUVKmiBydTqo0raBUq2CTJ9CTPidjgRcliHd5sBGa5BaPN8mNR38h8V3faRjN32luz0bjeXM6gRtYNp5l4gG/uz1IlaYQRqGNzI1i6tVSsGfRpBkmho5FbCzQQ02oJPBZdSTznyGQXupVhngoIb49tYVAS/e2IJKqfIa4MRkGW4dRg4HIJfWSDbRRdZx/Qorh0GBtgn66xjgvs86K49vSGh1XBB8jra28xZ1slomDa3bG4Bn3VqB29IfcMkkQVjTnwyeBm7xBo/QYMO7ePNb/DsYDNOvGaOxLd5R+KumyqlE8pIl0LPwQ9v59MuTjCQ1IYNa8F/QgvP+l7Ex+/BIsMPOFZEOrzfWPa1/VKi8eKxihzgWQmJl8tthXtLw3xt5XMAYPcF8xUN/O9/Y1AykEXSr8GDwPI87dBeH8T28uCxCBv6cv0DTn1pDm1TAdQpLuTR/QT7Gb7nOHRb+OTBbNu6Cli70QJnv3ANnr/w2V+l8x3vyFj9Qvwen8TX8UiZrnnkxEWHcAOAP3+UXDr/Gtk+ar8sWLTKJBIj2RAYqJ08CaeuF8d8i2seQ6XAw5Ce6RsJWt1yc5hLApSrAdsIfP5g0rD0cJtj/25wzeCx0EaReZ0wUQJvQTg/o3MjwRrCc3sryKY3gvcBvT0D/YXzqGoGcES1M1QW/1HVjMfbBOtQsv/fwU8IxwjTp083xzkmYDCjByCwBg0ICqakeYjm/jpM3Gc4Zu4/HQjIkO0qHm9TuafUo/JcqWvhHAD9MxjFLZQsyb9RZD9A6UNDoflbGL5xe2OJojPqQhLB+cOwTBlq+l970YkLs927dzeLTqf6GWWKaSGUqVkWYFlgNcAQGqqBgu/CtoJ1KAv+Gz/Pn4yyFsBWr7WemCMJmp6drPZeoXwW5MJ9xH9JAi4A+l8qbfdd/3USsFcj47Dqea4mU1ktNJqiZmQyxRVvmv78m2SR1bJ3n+dK4MKTwJ/IMmfgo8Ac0JM4W7wf3AKMWV6QbLPdN99804l8zP6iHWyBCXxmPDqq/YT0bwP0Hfnmu84kXzHJ2lbrOtlwS1NJrFtHygMgOcXMfW8Y8GDPeYtjooxX9vQAZ0CzL/05/2/cYTRSJsJv4huYss61kYMYy//YIw+K54rkyIQf2ntT934tHwP4XHLkFyOkOE8czNzvkO4APi5KJAiV+USAA1i+AT6DykGCGCcmqBGqNnzBZeyZDPJBEICmljaoRk0jtheauWd0oUBhAh54B1p9Q4eL2NHcL79Moh6638jWw8xfoMSxCLXwCHzaPlHtVwmgfS+Epuf3aNc0c78YJx7z7paNW/vI4F2D5HgwmvslCZdJjyIPSHMAZaczc2f9nDp1qrzxBnyDzrE0pmJiPOjTYhAJmmbuBOUbgwl81gefPSm6XC666HCkdSyYXlXsou/5EP3Re1Aks7E4vKrROGZgLVuZXrE+RdCU4Cki6VgENIr9l9xxUmTCZxK4CQ8IB0K6dZYogmmlS+Oi0xMhMi6FBWFTc3E9PwIHjUPSaMbPLrDuj449KdmbjJTE2z+QbGVXCX3w9iryhQluFAVfjKkRAak//1yBgELbACzyuigEktoA/54LZNq0mtJxfFuJad9fPPe8BQN4kHqkcJ5b5S60/0I565gluq+Ciec5LPLCYGijAtuL2RQ8WBB9OPAn46s5Fcyb5U4zbNYxW8uXbZFBjcLN3OmSd/hwATAecn9BBfW7kD79exZdBLcAnadI3dVvAI5E/UGzS2oaI4W655Zj+Q9D1/OQJHlzSoVZV8nyoWtkxsafTSbzwpdKT+0pD6IG54sDtHiipwV6ZkPfCIeuph0nM3PHap0B2z7A1gbbcmC/M5h1ExUlBRn/nnQxgkUn+YNwNoguD6BlbzQ+zxDgipcvA7MuTAUTeiXVAncF1wF7wOHEOQQDGr2NFSRqfpIYIIrWINSy5KJPcqJ/z4mIufQaLPx/M9HcT8Btx/jdAfl0W5xcmdhVXin9sBSNKw43AiKPgCeCfcFEjv8Ar+TvoQucAD3Lejg/Gq21MfKFjNGn58svv2/M7u0yLg+/x+x7O3fuLNTuzRjtxm0Dg8x9EuXPcugEzgXOGlK4FWBwOwY2kl3BvJQqabX1bp3FkzNn1mTEfcp/TwLoRF1yJZBlEoAfNcUHRLFKnWXP/Dc/qGDBgvym6y+//JLsNQGM6ueff57s2Pn84/fff9dbb71VAXya98FHXmFSpxjgpSnbmHBorVq1IsriTAlgAGnuY710yZWAK4ELRQKLkdEO4CRw9iC3wHYOODlBU0dhDqowzzVtnX0mQEV96qmndPv27ckvzoJfAa9X/Z+MUm/lqxRLNoaPxefSNbe21O+Gj1BMvBT++07JSWCzqu9BVS9e1wuDUsNXqvpHqQZOnnK5e+AsJBA4eVL9w0ao95IqThl58xRS3+NPaWDLllNSPuY/piO2f6w1llTQovNjDFdaVEjf3Py87j6585TrM+sAqrYOHqyo2zQwthhVW598UnXbtow/ZebMmYqgHk57QYAthT9cXbyY7S7jFPh1sfpu76De6ARLrp449d10q/q/n5XxRM+TO9nPcCyDQEMKzfJkPGbqVO21erVWxtisDPJ7J3jU0bV69x8dtPj8WKfO3PH7zfrD/plnfKOTqJ8jRoxQ+P1zyih37hj93/+y6ebNCbgflUDvBa85Y1ppvSCwEP0PulhvVLDv8eD3zap/j1Z94AH0wuiX7Dp41VWKMSiu84ZSD/yB63vhWHzwfvZh16L/+gq8/6D633xHvUVLh9pbyfLqf+tdDezfH0oklb0Ajk8DNwdTvuSLwY8dU32xv2rZsqG8xeXer0ldX9RCU4poiflxevfa9rrkUPIxNG49heDGQBcsmIVyHR8s23E6f/7T+uef7fSR//tCcz85FuVY3SnLoguStMH6+3TGsT90OFKrBbbzdiM+OwvQRk/mCZPFJZAD2nLg+CmPdg5gEUKhBajQSnTqF4L2mXrHcb9Ne/aoPv+8ar58offmELdfP9XDe1VPfOzV4YVHamW5zNQfTw7RfN0TtOysnE7+r5pZRps93Nh8K/nNJJf3VND+8qEekcHqTbg8VFZ237h1q52F4JZl9zYYBeB8p1kyH4APgE+lADLvf+Fl9RYoFkq/7MXq7/uhBiJ8F09NQXUWDrYF2/JG96j/A68GRyKA2grTcoWfVKc9IUiU9unTR6G9HeGWY+rzDdRjJy7COVR88J6Tifr25ji9YXFJHbjlPT3sO2Tum4v/d4LtvJTxqRb4TDUWbSRbNtWOHVWXLDGXmn9r1qzRHj16KBZnnbzUrl3blDfnOhmnv3Drw2BUCqcsWCvHgpGpLKTAxo3qu+9B9SbmDpVxtevUP/oLDaCO/xPEb/iw7R9pj7VtdOtxDLbOU4KPV1MvRo4ceZ7m8MLIFj4/LrkSyDoJuABo5so6EgAKMxgDMletWjVzH3aOUkMEWQycs5sOnYOPbt26KVaxze/SpUvr2rVrz/jkV155xRkopASDz3SzC4CeSULueVcC55MEvkdmMOt2BvCYQZqJ/qlTG2iTKzQ5lBMZewJXpkwZhSmvcsKT1RQ4dkz9H/ZXb6kKzqD/UN7CurxTF/3uyy9NX0dgIyUFVmF60hkTZUyWbODT1wSTZYrCpUyVQAB1xv/2e+otXtYpIy+BmPf7aSBCnTnoPaD9tr6ul/9azAEOai65WIdv769H/UczNW/hiSGb+tZbirodAjgI8vTtC4Ajg1UbGtI6btw4veaaa5z2wkXJhx9+GG5POXnOOCGwkfoaNg3JNFt29d3ZTQMrVmY80fPkTmh5mkWLb775xgGlbAB05HffaTtM9stjUl8B+SX8MPrQQr19VSOnvpRcEK8P/NlFVx9ZccY34sLIe++954yR2K8VL54N/VysHjyYiPtLgF8A7zhjWmm9wD8T/c8Nob7HG4ff3VX/nARg505VYOOoLxY3aqQ6Y0bylAPLcD3QKG90MA0Pft8KoO8nMMarXFTw5ioQqhuXV8WizmfKhaIzEfB//QLcAFwmyFdj+zqwtWdfUy1cOJS3xJKbNNf/7tEis5O03C859ZkND+mW42eu1xxT//jjNKdsv/lmLBYC7tdVq7rqbW1/0DyvDdOiv1zqlGfxRUW0zeYXdfnJ3QbmuzIsb+02AIS7B8BnfJg8r0df/g1kQRQ3FeJ3gcAYtH2dfMBE24ChBEVt4toMmmsyMLpGDVV8XtQHmRx65Yi+k+N9LSElTRuPyita9JGcWuqnRCf/db67Qm/u2UQRBNDpB6pLDR0nn8HryrsAsMuEyop943t9I/SNQHj1KTAKwPlWA+02pRXKLw44FAB46nvkf+pNyhtKn6DYF1+mCRQjNDgRjE+jUxeqYL8POLXWsGvXLn322WeTgbyXXXaZWVyI9C1WPQhQ/0094S2OVC3gc+OxRH1yQ6w2WXy5Ttj1hfoDfmVRTgeHA/Jl8DnI+x7aSynVnDkByAKRDV9L49ylZcuWMAKJssoG21atWp2i4IJk00nsY7uB8VCnLFph/wdw1lJg+W/qu6OzemMSrTLmAliz2zTww49Zm5Gwp9nf8CqLijptYNqeCWFXnF+7LgCaOeXhAqCZI0c3lTRKwAVA0yioNF4WCQBdtWqV+XheKABolSpVTH6feOIJtVc3uX300UfN8aZNm55WGvB7hVXUbOZaTgZcAPS04nJPuhK4ACXA6QRm24qZojOAL4T9J8HbwMkJPtH0ueeeSzapgXm7jh49GlobkSdfyVPI3F+BAwfU/9qb6i1YwpnY7StWRhf1flBnTpumGwGQ2H1f+JMDv2LSehsmygAMDPAZjd/tMFFeFn6Vu58ZEqCWmf+lV9Wbr4hTRt7KVxpN3UhAzJ6Tu7TPpqf1ooV5nUlTo9+u0Ym7vzQT4MzIU6Q0oISGCbtqnjwhYAefUP0MGkUZrdow+9Thw4frJZdc4nxHObbgwiJMLyNlI83H/JOnqve6OiGZ5sinvkcfi6hFm+ZEz5MLucCyBKpbNtgZvh08Z47eAkCnLFCtSsjvK+Cx+7/XW1bUdupLhV9y6wsb/y9N2kYH0Ie8+uqrCt+OThlVqhSLcoN3SWieqV4E/hB8quY4DqabCMb5x6PfuSbY92C26AV+4ntMddm3CqBGAdRYdZAAKJSSFGvZySgwF9ffFHZ/LH4DhwmsBm/erL77H4IWYS6nbvjqNlT/1GnJ0kjtx3GcGA4mpGYDn7Ww33cXgCV8FnLlCrWPpItXaZ5XbtciP2dTamW/DXByrxcqkqchLgbQAmn27JA276RJn+mKFd1R5vdpzUaLNd+H7wP4LOWUZ8nF5fUeLHz8CU0yYK9aGWzn7f5Vqps7QRaQlenL0adTmzYw7zSZwClqda5cuVInTZrk1LPZs2cjCPpWAKb8Llr0B7RroTugsZCxDUY3ARL4AzCuAPqM/U8c1JcT+mh+sepPdBHRUs/n0xI/xzv5v3lqbb2pY5Ow8bRHb5Jm+oOgDUf1UW9cUaesvJddlUrfuBkZegicF2wBhKocw88AR6YArLB8Pe9B+jmc9H2NmykXTdJCJ3HRGHA9sC3vGtgfCD4IjkSUH0zJFQGMnPZEKzLKOVyuoXt3A/h8Tk96C+KQ9V7LDydoz7Wx2mppPUdr24ezaDbaCGznpQyqWi5gwVHoswth2AKlUvSruCBIP6CQGmHlwF6kpeZnz54906T8YacRebsQh1uD7XJAA9buYFTGLKbALwvVd0sLp3wJgPo6dvlHF8DWH/1D7/+z8ynf8Ml7xmWxdNL3OBcATZ+8UrvaBUBTk4x7/JxIwAVAM1esFzoASlNPfvThY0dpXhROHKDQ7I4DlGPQnIpE1Ia46KKLsMpfWBGV0aTlAqCRJOUecyVwIUqAEzwORquD7UF8aey/Ad4HTk7U5nj88cdNf2JPJjipoUnqP0EBmM75n39JT+Yq6Az8d5W7ROc/9oTO+v77Uyaxdh4D81MAB9AW8t2Diex6+wp3m1kSCKDO+J56NrkGWs266p80JeJEeOfJ7friX/8zGmS2qXurVQ109r7pmZWliOns3Kmo2wo3MSGA43qsB8D6NcNEDafBsJ+Hz0Bn8l2qVClokfZVajVmlAgg+L8cp94rqjn1nsCy/8VXlG3iQicEgdJFixY5gFQ48Nlv7ly9AXWK4McV4Hchiy/2fqM3Lq/qAE2VFhXUd7a8pPu9Z5bF7t279ZlnntHcuXM7ZVS9epx+800c6mcinnAleCSYMNDZEzE1/xcA6aqEAZfAfPxAcH/5TrVx41D9i0e/dPfdCi3E5M/1z0J/BTTK1lanyw667ghAOzGwbp36etyt3tgkq25QA6x5Kw0s+CV5Iqn8IrxLYKsa2AaYkCWYrkLz8VF8JfAsGwDMVXW+5n2/sZF71cWldei2fmfUymbdRcAvnTlzolO+U6eOgPblHTp37uNaqeYazT/oTQCfRZzyLLPscn1i16e6MeDT55AXQtF23p5YproTYLGziAUA1NcJcjgDBsUxL8fHEyeG8vHTTz8ptVHDCR4XDPgcHW29N7e3326ZVAdw6c7ee/SZ2Oc0t+Qx9Se6BMzY3yqoxedZbheKzc+mLSc30satbgxpHkq0IrCRLpMfYHXwDMoqTDv3ujrKRY1TaR0OoTJoLrD9rW6P/V/BkSmweo0BwRx3GFHx6mvdTgOLl0S+IcVRGwS/DsdtedfB/ufgE+BIRE32e+65xzEvR+wEvemmm5SyjUw7sMAArVRfCNCddyBB26+K1S4rWuhvh628svWNBtcG23kpvRU6l/erehIUVnmq/fsr5jKhp9CNAU3b7bEKte0fe+wxuC7ZFrooQ3s/465bwHY55MP+I+C/wFlLgR9/Ul+jm0PfAZi8c+EjcJYWBWfzFvyGc+GpONxfhH/D5+xHB3cBkAuAZk4huQBo5sjRTSWNEnAB0DQKKo2XpQRAqcXRokUL80HNnz+/wnG30eIIT44DvKFDhxp/XtS+RDRDo21JwDGcqCnF+xEwBCufXjMpat68uV599dXw9/SA4wuMAzU44MfAuLEyvY5waEOz8rQQ7yVgOWvWrFMu5/MJfsZiSZuaFpHorrvuMu9KgON6zAY5kHAB0EiSco+5EriQJOBHZjmduBpsD+LLY/9D8KnADCeF1Bi3XWmwH2gC9RdqVvwTFMBiju+Z5/VkztDEcTu0CX96/kWTp9T8jgaQXV/DFMABJvUBTO5dylwJBIAoepveCs2moC9K+GL1NWis/lmzIz5o24mtxmS2LPz62ZOmTqtv0V8PzY94fWYd5Fz4Ecxd8SnE981imhmnOl9Pw4Ppq7I/ZuMEO+3JNxcS6VOS3/qMkgE+x36l1A6zfdvSpyNdCkRyH5DR5/xT91ELkxYn4YAn98eD35s/X2uj3RP8uAY8EOOsL3eP1/rLrnDqyxW/Ftf+f7+tR3yHz/gKBD6fhCNX2y86y6lu3XiYl8fjXvaJhH3Gg9lXnj3Balf90CL2XhrW/xTHsb6qP3+veuONofpHEP7//u9UH7M0lfcCAXKAz9zoz55B/7ULTC0/uDxIBna1vUMDv61IU+Y5AuwHvgpsA0yEeD7HsPX+BxTm2qH85ar1veYffJ2R+3VLLtLPdgzRk35CVKmTDXzOmBFyYzBt2hCMZdtifPqclrp6g+Yf2gfAZyGnPCv8dq2+sXeibkFZ4zWTAZ8vAhfbcxtk4QnKA8XmAz4Y2IALT0NceKBbqHB3CvNRt2jVEE4rILa2bUNauPQl2b27KjVBDfB57x59POZJTRLLr350SdGK7xXRYkHgk75PO0y5VZu0aOwAn9k8sdpVuutaWQjQ8wmAn3mcdmz6xu9nhWchuI8HGvNqVApTL7ntCk4d4Q2s+l197Tuh74230qc7jK49NbBmLe47M9nAZ3VcatcFdIn6NdiXyu3rALwjarqj3Uoz89atW+uyZUCoI9J2AJ+PqNefB2etMciMffHafAV8xq7qoH8cXW3uYq36HFwLbOel9Dp4JocIBGUCpXqlq8Zw7Xy6MahevbrT9yKiO/y1Pn+KEoh5QLr+zcHVTcH2mKkQ9p8F7wRnLfE7So1u5ztAzX/6z+ZK3j9Ekb7h1RaX0bn7I3/z/6FsnvGxLgB6RhGl6QIXAE2TmNyLMksCLgCaWZK00kkJgD700EOO2Se1J2kuFW5CzkHUjRjJcjBN/z4EM4sVK2Z+MygIzT9sonYIr6tZs6YJUMT9fPCobvunYdqr4dSfACpXUem3MxrLz7wuF+yPUq5U2+mmdcugJUyrYUMgAhGIK+M8TxCU5AKgEYTkHnIlcEFJIIDcjgVzmmsP4i/G/iDwqTod7GPonzDcjA2RqdO9CILEM4UM8AltwpNJ+ZyB/7YqVXXOK32gPTRXqaEaiQJQ2EjmYy8nfj+JiezuSFe7x85GAgEAS77HnkQgqdDk3lu7AUxR50dMdseJbfr0hge19IKQj7yua1rq8sOLI16fWQc5TwSmnwzYadYMgVMWZPwJ/KYT+AwP9EHLCQZMjOSCIa1PMsAn/PTRZYAz4aVvwP4DENCFcMWFTQQ+ubAaCfh8C8evw3mCHzTHHgEwbNzuccmAz6qYZNMn7HH/mWXBMVpK4LNJk3j0H0DQTJ8IhFGngDOHHODzojDgshSAz48Bsn+vCIQVAhbpt/DppwHsJcfi1P8d7q0Zdj+U5fwvof86AKbGZ5ceIZ9/BLvwO7CWwNmZiRqfUJwzeq42wNQSv7/aZgVeohYqhoHggOap963mH17NAJR1l1XRcbs+Ux+0Mk9HkYDP6dMH6IYNraAF+ooWr7JZ8w97FcBnfgf4rLjiev1g37cK7FUhDq0IZt7Kgl9Dt7D/1jBZAJj1PQQ5IL+nIyoDEIwLBz4XoLGndEEBD1cA7qBV6LHemybvHALDi4oBPnfdu1efjHk6GfB5ab/iAD6zmfzT32znKa31phZNzbidY+hYaOHeI/fpX7IM/j3RN8aGfHD6bm6ugfmROp0/8To9wDbwmQv7d4N5PDIZ4JMB0GzgE1rAvl73KgPipIXYeoaBucBg14WbsT8dzJFDJKJ7GQKfnA/xXTlH6dChA/y3pgbQEvh8SH1+oPdob9SynrYnXpsuT9CHVnfXTcc3mMcQ+PwUjGrv5KX0WtzRDuUSpVAGgbfTL9AO/OZy8+/bb7/VGnDIynyQOX977bXX4Lv3YOiiDO1Re7UR2B4zFcU+GqDuBWct0ZdnMuAzd0H1Pfci3DBkfV7sN99+4m99asMDp3zDbe1d+7oLZesCoJlTUi4AmjlydFNJowQyGwANLFuu3tIV1ZsfvmnOY/YrOHmzAABAAElEQVR165VGCaXvspQAKO8+nQ9QBhjih5cR18NXlL+Eh3RqT3El0p6k2wAor8+Jke8c+LTiYJEDCoKSPE7fm1ch3Of6oA0Uzdjpe5TnXnzxxfS9DK6mk/eXX35Zr7vuOgO00m8fn5eSCHzw3StUqOAEM3EB0JRScn+7ErhQJMDpy3hwNbA9iK+E/RFgTjWSE/sumrrbGp9cgKF2+q+//pr8wiz6FcAEhlFrwzU+/77yGp3T53UDfIb3teFZCvyCyXHjsMky5pD+5zGZ2xd+lbufGRJgZGHfkzDnDA+wcROij0+ZFjF5Rm6nmZyt8UlT0Z5rb9dVR5ZHvD6zDgKfNabutikvgY7bbkseJTi9z6JW55AhQ5RBBfltJvPbOnbsWPNNT2964df7x09IrvFJ4PPjgRqAlumFTrQ8Sc3U/S1oglZHuycQcx0YSl46EYEzwjU+CXyO2P6xnvCfWRaMNP000MVwjc8mTRIAeNvAZz08YTo4cwhDObgpQN+DbtbR2CyHY4Nh6o4FGWoZo5oYpj9N+p1NiWEEfsS9dcLuz4f7X0X/BTwnsGED/H32CgGf9PlHLb/gWPFMb3EUFwwEXw2mjMltwJNOWRgIaN6Gk7XAKEvTts6yy3TCbkSS5guehnh+CyLQzJgRMjGfPn2gEvicPh0m7hft0PwD30qm8Xnxynraf/9Mo0/3HNIOBz5fgUbm/haQhScoj0T07Q9DDttPkwmcoo9PmrqHA58E2wm6hxNjgQK3w7jYKhMCv717W0F0uFC2+/59+lTMM5pDcpr2HV1U1ACf6LeosV5qQYJ2m9FWm7W62QE+4wBE3iu9dZOsgi/Wp08FPhdF+p6uR7Y4n8kJ5rcalcMEIfwL28gUgFqqCXxjA5/w9em7534NbNoU+YYUR9l6PgGnBD6/S3Fd+E+6Mbgb/hloQcb+jsBn586doSGbGvC+25i6+4IanwQ+pwD4bLw8Xh9Z09Px0+vDQ8aCa4Htell6NSRxuwV8XnklNFGhihpe/RisinMau+/l3IWWdXThdXZEYJoQMMuBXBz8Gng/OGspMPdnLOI2CS2A5Smk/pf7YBEkeT3Oylz9U9/wc/2OLgCaORJ2AdDMkaObSholkOkA6Bz4qIkOmbA52gcSF+qIz4N9roidC0oPAMrVZWpvUlMzUgRk+sXhB5qOwUnhAChN48Lp008/dT7mS5cuDT+lw4YNM+fat2+f7HhafvDZ9iCBW07aIhG1vDigoWmQTS4AakvC3boSuJAkMBWZrQG2B/EXY38Y2AtOTpwUPvfcc2ZBxu4nbrnlFk3ZByW/69z9CmACY4Ib5Q0Fzvkbfg9nv/Gm8SlGM9ZIZKIiNwsDDnJgsvwMJk0u8BlJXGd1zER1h+9Jb878zpjA1/QWDSxcFDHdfd69+uqmp7T8L7kcja9ua1rp70d+i3h9Zh3kPBGuHpP5+KTG5+LFGX8CtTpHwv6yfPnyzneVGp9c8DwTQHSmp/qnfaveqtc6MvWWqqD+AYM0AC3TC50ITCyG4FNqfPL3uwCnaqCwCH5cB6YW2Mz9M7TJbzWc+pIe4JNjMQY34uKz3ac1bpyIsQ0QLtMn1sF2BjjziBHHvVeE9T+lLeBzGfAurI0jHxZT4xOWuZrSbatZuLkx7P68uL8P+q9D4G3b1HfvAwDTgj4+CXxS4xOaoGkhgl3DwVwKswGmltifAgUyxMkM8/EZ0Hz1pzvAZ+2llXX87tFpCkBGH4vffx8KbkTgc+PGlljk76MlL96p+fp9AOCzmFOeFyFw1cD9s4w+HfBd5ReKeSsLfhF42r4OkAWASQMkE/iE5jbN0E9HdEPB4EbhPj4jAZ/AkbVLF8V41yoTanzee6/CfzSegT7j0JNH9OW4Po6Pz6gCopXeLqkl5ln+DQl83vXDHdq6YyszZmYdI/DZWx7QzfIHND4R+C0u5KrFh0WhyH3j33idB8AEPPmtJgBKjc+N4MhEP4++7neFQHBqfKJuBMJDn0e+1Rz14f8X4Fpguy6gS9TvwKkRlSPuv/9+x8cn5zwEjNYSQY5I+01wI68vP85aGp+TAXzeuCxeH1rTXbcct0BawuloNlofbOel9BrcAW1c8Vgan+PGoUzCcPeff/5Z69Wr57RrWs29/vrrEedfSDYdtATXNgfbY6Yi2GfNzHqwkf5aGbDKmXtD45OLwf8k8BnpG959TWtdfQSrFP8CcgHQzClEfOZcciWQdRLIbACUOecEh4EMzmsOt4PIRHGnBwDt16+f+RDbJuMps0ENTw6OrrmG66zJAdCUPj05mOC11AxNSVzt5Dn6BE0v0Uz0xx9/NJopNqBJk/1wDSqa8DF9BgYIJ/t61wdouFTcfVcC56sEaLbVAGwP4itgfxCYU+DkZPsZppsOtn0yo6amt60nTzXjvwjy+Pt+mCyq+/ZLrzCm7uy/UgU+/8TkOHyynITfmNQH9mQ8L+6dkSVA02v/ux+ot0AxZ3LGYAypBVs56juifbe+phcvzOcAH3euvvWcm7rD8lXfekvhXiYEPDF6M3C2s6IJEyZo5cqVnfZCH5+fIVT82Zi6M0MMauG9vr4jU2+RUurv99G/QuOT2nhcKI4EfH4Ac+Rrg8AnwTmCdHMPztUWK+s79YU+Podu+zBNGp981vvvv4+o0IWcMqpfP1HnzbOBz2vxhCngzKPAHIB0QG0djc9iAC5hX/7HKitwjm1WTe1jBtyC0nQyCqxEfwWA1Lkfwz+jsQ7cxbj/oGsJBDkxYAhANl+nrkrfn2khPy76EhwOdhHi+faIFTUbMaAgJ4vz15mjBUZYQaVqLrlYx++CCwfa8p+BdsKvxJw53zrlSx+f1PhcsOBlrXDJHs3TZziAzzJOedLHJ03dgevqu+DKYBv8enwzNGLhc9OJ6g5g0tcbcth2+kxQG5uWTuFR3efNm3eKqTtwPKPhScCT700fnz16IIzNX3jGUQTTefWEvpfYVwtJYVN/onID+OxTSkvOSzD5Lz4/Vnv83E479rzD8XsZ48mmPaSXbpR1AD7fR1mF9Y033qSM1H0qsRI8CUYHZb7VObDtCV4PjkwBZN7X+6HkIHi3Xmk2dSeGOBEcDjZCIVkj6+pbeeDiKDWobasQAp9t4ST1d0aJikhH4ZfzdQQ3KoSz1hiEPj4bL4/T+1d3AfAJQQeJgCtnM3bZl92IO/Adp6k71pOMqXs48Mk+pBlWr+yxCsctfRD6PZLiif2MtG0J4nYEW/lFTHnsvwDeB85aor9WX5v20HgOKhthgZF+z//JIHf8hn+wpU+yqO78hl+opu6plagLgKYmmfQdR7fqkiuBrJPAuQBAsy7359+T0gOAMnARP8j0l0dfninZBheoiUCyNUCpacn9cKJZOtOqWLFi+GGzz8AjPJcRADQ8MWqo2KunH3/8sTlFn6PMP83sUwZrcAHQcOm5+64EzlcJLEPGbgPbg/hS2O8LPg5OTgyENnjw4GQ+C+vWrXuaiK3J78/sX+yT/J9+rt4yFzkA0M4KlfSnF17U2bNnp+r3OPA3JsdQlvFiEmvAgzj8fhAT2Z2ZnUM3vQDqjH/wUPWWKOeUkbdmXQ3AWiQSeQNeY6ZM8MoObnT7qka6+NCCSJdn2jHgIDpoEIwWi4eAnTp1EHDm57N7BL+/4eaWZcrA/ySCI7ItnQ0FVqxUX7PbQjJlVPc33gYYAzTmAieObwiUhJsh2yDoICzKXg8VSIIfV4I5Ell6ZKUyAJZdXxjV/cOtb5wxwjjFRACaFjUlS5Z0AJIaNZLgb9IGPqviqvHgMFUy3ngWFFiK/qZpGHBZEPl4H0GMAOQwijvcIyIvqjSrpgEQwbdwCmzC/V1wP7QQTf+FrtteuDFa8K+8pt5cYVqELdpoYCVQ1TQSga2GYBtgItg1FUPOjz5SLVIk1D7y11iIQESWpi2jun+6Y7Cy/Z6J6F5g7tyZDvA5ZcoIBDe6HabnT+kVV+zRXP/3NYDPy5zyLLv8KhPc6AQSHga+Cmzn7Z69qtv/D3KArIwsIDsfgNDAX7joNMRyXw/zfwbAsesWF/zpNiqcbE3wJCyOsUxo8t6pkyoVaOnO1DvAr0Nzo/5IKVN/PPGiFz9eQsvOy+Hkv9vi1nrP/+5yfGNHeaL1Dk8nBDf6E6DkcPXmKBtqx+wbZ88Jz0Jw/zC2fcCFwfa3GqifrgZHJrqCob9Hx80IQfAOdypN4NNKP+LCm8G2vOtin60hNXibi6M0J7fnL5x70CqEbgUikxdtcJCe9JbCaeu9ftyfoM1+y6bdVrbWdccIMlq0CJvWYDsv5fAdT+qGckGZly1rBTcK121hoKV27do5LgaSUIgEZVP6cQ0mn47NVlx7L5gKJ8wzwegnwbvBWUsBuBYwWr225WV8Tmg8PwZ/5VmfF/vNI33D2/7e+Jx/w+3nZ/XWBUAzR+Ix6CxcciXgSuA/IAEMtMxbArQUmMGf9o0xWHPOY0VV4OvT+R2+A9974T8zdZ9pP/LIIzJr1izBxER69eolGEwIomRKXFycwJ9PsucBHDW/n332WQG4a64HKJrsGveHKwFXAv+UBDbhwS+AxwQzkAPb+8G9wUnBY6HN+PHjBcFAxG7X8DUs0KIQaISHLsrCvcC0byXwxDMiS5ebpx4qXkzWdGwnR2+oLxdffLEULVr0lNzoIYTmeAMzsndw6ig4WsTTRSTqeWxLnnK5e+AsJRCYNEUCjz8lsvJ3K6UrqkjUyy9I1E1NIqb8zpaXZND2D+Sgf785f0X2avJEiVekVq56Ea/PrINffy3y+OMia9ZYKV55paBuizRqlPEnYMKPNB+XKVOmmESwOGq+l/xuwg9ehhPWzZsl8OyLop+MYpwZkRxJEvXIg+J5+AHx5GAbvnAJCxqyYcMGlMMawYJqshc5mDevjLzkEvkzf35JxBn2Us1ObJWPtjwnL+3+BGroKtmjkqRXkYekZ+EHJUdMzmT3R/oxbdo0eeyxxwRRvs3pKlWS5OWXvWIpi5XCsafB7cFR5vzZ/oOqnwTQHPRzpES4DFmMelTkcDeRN/uLvFtJ5MgRdEvol7rh2AvonosVCz1V9+L+V3Hrhzh2HIxhoOdupMFs5veLDhshgedeEvl7m7nJc+MNEvXKC+KperX5faZ/i3ABqr0sCV7IUemD4JNjRe57QmTdOutEvsv+EOl5r8RWmyX5YgpI76JvSadCd0lcVFzwzsgbjhVXrVomW7fuwAUeiYk5IhUqTEV7yC89e74r84r+ITn63yLZPQvwoiIxcWWkY/EX5IV8bWUSxp834K4twaSvOybyal+RoswwuwsP/tpCFnh9T/ngRRE2mKrj+VsFALsZu/ISKBnIJahbMIl27jh5UuRDyPlVyHv3buvwLbdYvyuhnAITRKbW/Vae2Iz6I8vMt6Rc12IS0/m4HIy25F8vsZEUm3KJDHlzmMBqyiTSPKqFvBR4RS6O3oDybyWyD30jniVXXm71jU0bO3mwdvzYjAC/DN5pHTKSeB77VwR/J99AQ0L040ESeBnC2WVl3tOsqUS9+pJ4KiPzaaCVuOZ18E/Bawtjez8YOZaY4LHwDdvuJ598IrAEE/hyNaewOGrGCAg0FH6psw8oVby+pyU2218ShSa27HBAXt3sk2h/Q3mtbB+5NLGKuRa1TfDZlpnBO6NR3jufEzn4sUjhvMjn+yI9eqA5BKdFsPhAO35ZYJ0mWEwx8xP4HzXjl/AyDiaXjs0BXPsmGA82DRANVbqA0Tjk1PEGDp4zglNaCbz2puh7aATHT6BQosXTs5tEPfukeMI7jXOWg1MTZtv6Zu9YeWPzs7LxhNVZ8Bv+ZIlXpWauuqfe4B5xJRAugczBUd1UXAmkTQKuBmja5JTWq9KjAUrfeWj7p5iOp/YsWwM0kpm7rQFKs7qUlB4NUDokp3bKTz/9lDIZ85sBCJjnUqVKmd/UKuXvtDDTTQvRvJ/plStXLi2Xu9e4EnAlkC4J0DyL2gp5wNRe4PZx8C7wqURzwJo1azptnP4LGaWa2pf/BAWWLkvm3P8ggu0t6v2ATps82QRoi5QvKiX5P4S2DjStbHNRX0to8KRmjfdPvNi/6Jk03fTWuSGk1VT2YvV/PibVOrPg4I9602/XORpT1ywuq5P3jDvnEqHL6lq1MGuDZhcZMfx0zBjUi7Oo2gBXlMENafLJ7xi/1wxAyAA+Z0OB/fvV93+PQ9MtpyVXRu+GWWuA4en/BcQAONOnT3e08WytvDEzZ+qt27YZrS8Ujz4L3uA9oC/99biWWZDd1BlG0mZUYQbZSAstRMAk25qFZVSqVHb95JNYaKIl4vaS4A/Ax9OSVJquoS9h3yPoe+KC/Q+2jETu3QZd+76q+eHu0K6DDLCV0ko4gKz438T1MDs3/ZcH97dDPYUWIsn/zST1Xnp5qL1Vu079388y59Lyj8n0AtuaddWw/wl4FtT/ECTbyVteqNzl69PGyJw+ed/a/IIe9p25XtO/5vLlS3XChPGmfL/5Ziw0ArtDs7WH3nnnOo2vs1oLz77Naf/FFxXVu+C64Ij/pFIDEcqyTt4aQ/Xwt2GQQ7GgLNBufTdAFr/iojMQXaHQMsCuWzNmzIDvTmrzJSf2AdQotMukdu2QJnhgruqCKr9qPWlg2jfrT/FbC+plPxR18n/zbzX1hUHPmHEyz5Nrx9TRn2Q+yugXfIfC+kZYL/g/G51K3zgRGbsSzO80uQ6YEkmd/F98qV70t44PSGqU/oRMp5E247oHwHZdqIL9/uBj4NQICwmIsl7FkQcDsfJY6vQzMNrrcNp6r3XHEhDQLlabLKmuv8CNhU1UfH4MjKIw+SmHTOR5QdUDq3+6YIAVOwIX2VerAmA3/nvZ51Lm7IMZaGlTGoM7hVJKuXcSBzCA0BJguyw6Yj/tmrS4OFOIwez87/VVLzT+TRnD5N3X9g5Nj1ZvpmQkRSL8hjeFiwpbC//6pZWy5BueIhv/yE9XAzRzxI6u3CVXAlknARcAzVxZRwJAacrFj/HVV1+d7GEEEXgcq6PJjts/6LuuVatW5oPOY1kBgI4aNcrkiX4+IxFN35ln+tMhcWDBKPeRmO/La8dgNMnzaTU7cQHQSJJ3j7kSOFsJ0ICQE/viYHsQ3w37f4FPpfUwD2zTpo1pw2zH9I33EWwg2Q/9E8RADb7O3fWkJ94M/I8geviyzt10CiId0AdyaibFfuBo3oqhybK3JibL8/6JN/j3PzOwYYP6bu8QmnwDnOZkLbUI5H8eXaNd17R0Jk2XLSqiT294UH20LT2HRDeIrVuHAA4EAdYPMb+lGXxGiQAnrB0cM1dYaSjd3OyCP/SzoQAyZfzbQpbOhLddR4BfhK0ufKI/cfo7t0EpezsOAEo3uPYpCzSaYExv8DqsZNCnZ6VFhZw6c/fa9rrhGAo0DcTxCiersGYx/VrevPH69tvxiPxN4BMopPHfdyANKaXtkgC6XP+7qFd5g/2PB2BdJ/Q/6HIZmZoei9C1GibIhrWmU8g/GveWDt5PsK8R7l9iXRb4dbEmW2god4n6R5854rr9EBrJPgMuD6aMLwUju7pkDZyiAIi185ajwCHN/8R9WmRurJaYH6ePr79Xd57cjitPTzQz56L6pEkW8Pn11+P0118fQRCn1mgrizWm3E4t9M19KEsrQFBRgKq3b3lJd/kOG2ipK5JnvsiEy2bNhByuCMnCC1t4/3c4cQZi22SATrtuEZyj0kDKxTKu+1evHnpv+pPEupqhwHqEF7pps7aXOyCXYP25MqdW/bacUxcJ+rw5+RWtVq0arrGAz8uyVdFvZDLa7kb1FrojjX0jjb2B6jrf6cuwf/oFocDP89R7be1Q+pWuMMC4yXwa/h3ENa+BLwJT3ty+At4PTo0Y7LBhw4bOu5YuDTcICMiaUq6h+9dh/NAGP63xx/YTifrY+littagCIryPdy47ir33wayPzEtZfA4KfgT3A+in6YP1oYeS+8Pl8+jGolixYk5emsBxMzS7cffZEuVeGWyPmRpjf/HZJpqh+/1jxiYDtxnMN3KArAwln6Gb6KIg/Bt+5a8ljCuMc/0Nz1Bmz9FNLgCaOYJ1AdDMkaObShol4AKgaRRUGi+LBIBuwKSQgyFGew8fGNDpflksM/Pch5x9hRGjnlIDkudgomXOZAUASqf09OnJCULKFdzN8DVTuLDl4J2g5pnI9QF6Jgm5510JZJUEvsGDwgfx1KkJzqJTZIH+2eDqAhONWNP/JCQk6FNPPaUH4U/snyAG1fPBmb83wQrmcSImu665pYVOxkSLfsWoXRSJCBJ464RNljGjIxjqUuZLwPiae+LpkHZiQi74JHxaqbUYifZ69xiNPYIp1Bgp90tOo012BMDHuSRm59FHrUk0Pq341inqtqJuZ/ypBHkGwXmo/W3kN7tly5YG+Ml4qtadRrPvosoOqGEmvAC9/g3EACQMmmaDUs520iT9H4LSVISPVIIfhEuWgafvnaQEmGwNo5YIdrTsMIGiMxMBMPr+Y1/G8omPj8G4KglAHCqAJoF7gf8+c0LpuML/FfoeqK45GucNAFyi6GBEo3XqhEA2Gu0gPtYpFAAY5wUYZ9/vBQbm/9a6LACtRS4GOQFPuNDwfj9lMLi0EHvMgWDCapRxOfAT4LV7FRG7Qz5I4xJPapGe72jhWTmN3Bm5mYsWaSFqVk6fPtEp359/fgHyvklHjZqmiQWOa/4hr8HPZ55gecZq3fV36+8AVXcj8afBzBPzxjx+/jsUAG4Ok0VJyGIU5BnAydMQvw0MgMMAZKxfjPBOhYSU/uq5ltCiRahM6Od0IAREN70B9BkHHjisT0U/o/Fi1Z+EonF67ehQXawCjdU3578M0Pg2U79Yx4pkK6qDZZieEEQ1z4++MVtQc5t945PPpBKVewvephvYBtuAfBsvt6mXKxdCTPAbCQa/KVxS/QMGwT8pMp8G4lUjwVTPoLzJwBd1Kzg12r59ezItd8YpoN9Pzmki017I/BFoWOfC6ex61Jeob2+O02oLC+kn2wY4C15+nP0CjGrv5KXEJNTH8tD69CiCKCn8tuJkGNHCzVa2oNy5P3MmkPKzJjRUE/bJLour8HvKWaeakQQIctJvtqPVC21v/8QgMp+RBDPhHvsbTu17+xv+9uYX9Vx/wzMh65mehAuAZo5IXQA0c+ToppJGCbgAaBoFlcbLIgGgdApObRB+nBksiOZxNtEBuw003HrrrSYK6cMPP+wAo5WwBG07Zc8KAJT54koq80rzkQYNGiij1cOXGUxOcpvjd955p539025dAPS04nFPuhLIAgksxzOagO1BfFXsRzZNI5BDDe/8sMe02z/bOhc+/gniYpH/k1HqLVLaGfhvuq6OTv94AKIEL0g1gmsAikk+dLHeqOCEOT8my1hfohm8S5krgQDqjH/QEGg2lbDKiOZ4d3RWBmaIRAyOMHRbP710YQEzaWJk5EfX9dIdJ7ZFujzTjhELYNy+AgUskIOBTLp0UYVS8VkRNRc5hmJ7IV977bUI7hIy4cxo4oHlv6mvfiOn3nsrVlL/BJrDXvjEccyKFSscUMoBPgFQvQ2NssoAUQjC1AN/C151ZLm2WdUwCJTFaK2ll+i0PREQwwiiYZ82GEHbwsHptm1zQfsvAVezT2wGZh+ZeWQCHNUNA+sqof8BVrENVRzWuAbIQVUxZu80f0+pdWwCHAHocYBPgHH+wei/gA6ZAEcvvKze7HmsuhGbZNwipLbQEOmt2PvXAVPGZGpZ/o6+kXlBLE7UYwb6CWjxVuO00ORiRu5NfquhNHFNC3EB7YcfZjjA58yZ/XT79sYIJjYcAcb8muuxcQA+KzjlefnqZjodQaxOIPEBYBuUBealrwCQPdwbsogJyiMHZPEq5HDs9DlhuTMAzmSob9r1a8mSJcqxeDhx4QNDW42Ls947O6rEc8/hmYfxDPQZ3r6oP0nDtIgUNe2bAY6uebuSlp6faPJPFwzPrfw/7f1Qb2ccnxidXZ+VF/SAHEIgqsHqzRnWN3a4UwMRzbGPIFsvg/GxMvUyD7bPgJHBVMgsDHLRKS6HVRcSc6vv6eeUx9NKc3DhDWC7LtiLDandT4CT0dNz5Mhh5MG5C+cr1OKOTAiA5++PyO6FcTq7+gOJ+vnOeL3m1+z66oankrlP+AVX3AS281LuN5TL9Va5XI8t1kqSEcuXFnJ231sc0etGjhyZTMkk2Q1p/sGFkO5g9g9k5ggNUFEhspiM1UunrqGFDnxn/QMHpxncPhfZ5Td8yLa+Wf4NPxfvkllpugBo5kgSnx6XXAlknQRcADRzZR0JAOUThgwZolwl5cc6HqE9OUCziWYanDjZPsN4TQzCgHbt2hWD5tDEMKsAUOaLK+ZlEK3WHlxwS2BkwIABaR5guACoXcLu1pVAVkuA3rPuAyeBOYgvAeb0MvIgftasWXr55Zc77Z2R3Tlh/KcoMH8BtJ9qOQAQI7vPfu0NZT7pxy0SGT95fTBpxSTZgAcwlaPfPWrwuJT5EmAUd+/lVZ0yMpHd4fszNZq9b7rWWRaK7Hz7qhv19yOY5Z5jojIQ3NOhbltMU+PFi8/uobTq+H/2rgNOauILh3KUO0CKSOeQ3jtILypIUbAhikqxoCKIoCCCCCpFRRAbKihIEUEUpDcBQUV6V4pSBARp0uvu5v2/b7LJ7t3t7uW4vT3gn/fjsblkZjJ5M5nMfPNKG9jQm99HRhCfMmVK8gpFbh1Agvv57ojundmQKyO7f2hfsy/ZFUjBArih8ffff8eJum2CUxNWrpS6CLdNqKEyeBz4CLSE++7tJgTJqWFE0HzM4Q/kCvxC2iEC0f6aYbVq5YCJeSZk5XhYFbzITjG20+hHMd50xtjjv/HyqcjlCyLvvCMAjYz+R7CtVy+YFscbl3Sk8wxEfmCzavzCr3sA+gTAOBJN212Filnvm/uBtpIUNwh/oIyHwSbA1BTHK8ALF8LUuKzv/ShQe6vknlRZybzahliZdtQeqERwbMOGtQAcDXP3efMmQFvvfmygvS4NGpyVTM03w4T+Dgv4LLq5snx6Ci8niP83Bpt1exKfqX8hO1curyzSQRbPQhZHmDo0HTlyROjb0+xb7AenGcrdjzwekbFjEU8duBzHBWoXcl//ELEvkGcZZFNspVTVDDdOfM/LPVVcyv3mc73QZedjMuzTd8Sc86fR4G8y3ROyXzuEyO4/Y1OohtVWocdGjhvFweyX5MfB+8CBSW0Mjp+IjcFYo3xuOnV4UgiW2aW9SEiIz5R3IxwvAIei7777Ls6agAobdG8QnJbB3J1vs/FcKxDZ/c4tUdJ5+8Ny8NJ+Kxs1TbuBzbqUxHsU0w7tgjaBRb18+62VVB1Qc5wKGQi8qsZfBIWVN954Q/n/jJsyqX8RHH8HjF0yVefEQeik3sFueh1AvefNwb6NDoDc7j79hJYWqUkJv+F3ReQbnprPbOfeDgBqR0qJp8FQ7JAjgchJwAFAIydr3omO/vkBD0R04L1+/XrltyZYmkD5UvIcfWZRy4ULF3/z/ZS8p+MDNCWl65R9Y0uAAOcn4HxgLjxoctYbfBKckOgHjea6JpBDH17Tpk1LmDBCZ3SsQN3QeEDcVrW4O5sjr6zt3lMWQFM+1BjkmYOFMtaQptaUuzUWy6HWZhF6nhvxNkor5ZHHfYv7IiWFvsmC0b6Lu6XDjtYW8FFnYylZ8N+sYMnDdh6fLGgI+YAd7OehbyeveH6jEeVYbWLyneHimwGOeD45RHNVzyfQlMqZ15Br+mhxv4AAR9CmuxGIGmL+wWdMcOp7oNMPwpyW4Ecx8Ovg41C9+wroV7l1t6g+QzcJ9At70gV1QBtE02suSE0/n4UKZUXQNqCJajwsgF+Ojy4bJdlLQs1y5ecTQ60af6IA1vXA+IOmm4VujphxCmQj0AbMSOh/Nj4pP5+F/cYvIJXUBCVRGziOn89qtURfYU8bk/mJs1KulC/lTOh3AvjPPSKtWvnqdnORE5JnWFsl86JrssJEGf3afR4pQxM38zlnmzPnBwU6zpz5HTR8n0TQr05wpbJP0hdGuXO6oNwoVXYB+G/tgva9jHbejaI7glkv8p3gTcsgB2xYWGP57ZCBjX0SzpkZsM/sW4sXL46jQICiFdHPKt3xsz3Ider4tAvpm/XgPYflMa09rhl+Pgvclkdq/1RK1Z1APIO1jVs8Jg64Xg+qims0+GPVDoqrcLyxEUGJAtNmnOYT8ztNrg9eCQ5OamOwZl1jjOA3slZ90VevCZ4h3hWuPN4GlwRT3hXAo8FXwMHo999/l9tvvx3y8Po0rVBBAczB0ovsBfCJgdf7XPsuRkunnQxwVEs2nF1tZSPcOBJcBsy6FL8MDeQ3AUbjVeVmwZAhCEN2CRf8iP5FTT+ffL9poRIoiJVfFpuH/B6xJmZbtMPxXnDkyTNjprhuLWW1sfvBh0WPb/cf4WrRx3JqfMMj/JhXfTsHAL1q0cXJiOHYIUcCkZOAA4BGTtbOnexJwAFA7cnJSeVIIK4EVuDPmmBzEn8fjnfFTeL9i9o6b731luUTj0DOoEGDEpgIBsycAidVoJfhI8WVJZea+NPP5/YH28qcKVOFC7D4PtvMKugAE9x3+xbLrnIAI5aYV53fcEpAR5/xDHnHp5UCk0tqqVBbJRBd8FyQYQcGWpG6S67NIZ/8M0wue7DSTUHiohldW/n3JMCRBUrQjBYcfzGd1CpMR7Ct2NhYBQRw8c1FDzc0k0sEs1wVqvoWvHc2F/136utd/2RoBW6wQCkTnJpJP58AzYoBPCP48Sh4B3jV6RVyx+YqFthE0/cd57fZEgT9Pb799tto7yyqjTJligJYfROiREcjPxAVFds6sPa4rRsESKT/hLGnvG/8cbcAWIcHoWIcYrCgHgZTwxIB7hOQ/jvGr8a+/Azqo3uxTf2//8Td9UWfNnDuAsrdBN1O2CGm+gZMwFMBTPgFviT/AqtHrC6A+EbdorNekUIvDpV8P2dWcn921yPyz6UDSJk4GdqW86z2/e23AfCn2xyA86+SLbtHcg4fDXN3A8jOD1+Bd+3rKQdcJ4VA3GBwCTDrBrxTvsGr5HrITxa4QD+qiRGD3zHI5iygzexfc9C3qJnob2XFMuDeHlZVPhcEcMkvkycbpdOk/lL/K/J2+mGSRTPMuzPlyigNp1S1+mKl9QXk860fyKOPPmqBgQUzFpJJ2jd4dy+JK//b8IHsdU0AP5+egW8FGRtP4KbdweyT/FZTAhPBOjgw6ai8+4nOPlPoAreKZ2KoYEMJy5mBU5wd8G7kXmCIJChRa5bm7bRGI/hJCzC6yAkWbJBx4t3uNyH37CgzBubt0TJkf0apujavfHt0QhwFCr4KdcFmXWJniqRDe1ATl65J/AzfVP0YbMm0KGNdatasqfwHq4vJ+o/zI+wCWHOmWjjmPCrypO/YiQBnd1vfAVpX0MoiNYnf8Hf3D5Aiqw2XD5H6hqfmM1/NvR0A9GqkljCPA4AmlIlzJgUl4ACgKShcp+irkoADgF6V2JxM/7cSoBFZR7AJfGJFHsJZ/7x586CVVNxaxLVr1y5MWhRX1wD6T8vFhYi1poP/AzB9X/j5aKXNw+AlgUiHYpK7HxbLMCdVmkI3GVpY1MZyKPwS8MxfAA3bslYbKa0UqlgGofknfpCaG3zRkV/4q6OtqNFBirN9GjFOEDzQBzwxaEZyMcqdCMhz1113We8L50wrYbKdXNKh+eh+vJMlU1fR0kLtnxuBaC1CH30Eo0zQ0/z9DP4HKgCNJvhRH7wAfOzKEWEfMQMc3baxeJyo0InJhCbPpRBNyNRSu+++m2XvXqiSqTGxKX5tqBAmdhO/6zqGXPcjfmBdcYw/cwWawPDc2N/nUxJu0+XDD5Eu3rikY1hzv4zzUd4yciP/GEBgHjBk5/lyHALn5Df6xlVoA29EXQnrUMZkVFV2gmcABaNZsQHM6lKk1Y+Wn08CzytP/4RUiRM1ntesWWm17eLFn8HPZ1PZuXM0zOk9Ev3garTlbVZ7loO7iyUXtquCISYhzMR6FQX3vQJPl8MgB2xUqLEcnzHPIMgh8L4KcvjoECwGFsKG3+xbtKAi6O5PwEeVf1O2BZ+bLggY+AxxRhV55gGczrdESmre/pMGvnz7VpZSq3Op+seuzixv7Okt777/jtx0002qj2VMl0leS/s6/Hyeh8uVReK6xc7YSIBzLLggmN/qbOBXwKfBgUn5WB71mbhy5DH6Ak2h+yKAUhArskClsN3bgs2+wG3RTYES+p2bMGGC5Tc3Xbp00qVLFysWgV8yv8N56OOl8HcM+m8M3CZkkurrM0FuveL4+dyHFJ3AZl1KAX/MWM9oF4RHkFWr/IrE4Sn4iXj++eeFdeC7nSdPHrguGBsHTI2bw+5fhODxoooB1ooUwPHnYHSWCBPb0t37VYwFMUYbo609H49KVT+fFEH8b3j3vzpF5BseYfGH5XYOABoWMQqGZ4ccCUROAg4AGjlZO3eyJwEHALUnJyfV/7sEOFn/CJwHzAXVzWAauMVdAOKEIpq702+XCRKUL19emaWa1yP9q8zd27U3Jv0w5zuVt7D82n+A0HSRUWaDkQcgl6uId7GcBkuWjlgsB08erBjnvA0JKHN3mOCZ4DSBas+SpUFz0ty93fYWFvDRZEs1WXPm16Dpw3WBWCzNiw1gRwRdG307eaUT5Onbt68V3IQ+vEeNGpVAsyypd1Hm7h99ggApuQ25ZsomHgS2oYbtjUA0d1+2bJkFSpng1HdwpdMcWo0EPwiVjABfAOI39vAnUnqtATYxqAxNry96bKBfyE8A7GGg3OaYVrp0DpjnmsAn4bVvwOEjZe7+nh9YFw2w7i2MP2g6RnI3wUVqsjHgEbUO45MHVXLl945faTF+PYf8/xmp9M1b4kR7ZiAsfdvv8YsI+vcpXAG2p4BFyrkOeA54z564Gqn5yx6WfKMNf5xl1t6s2sANk/TEiFqV1K6cPdswd589e4rs2tUW5u4vyLPPHpd0NHef19l6/wttKCJvHJ+mit2N/x8Hs17ke8G7l0EOZb2y0CCLByCL/biQCHFjjJsQZt9ifwsUiIfm7nBtbY0LLVoY2rksXpm7Nz8sD2vtrP5TvFERqftLGav+D29vJt8unRLHP3bLjPfILm0PtDFh7l70kbhj49JlQWq+GecbgfmdJt8N3g4OTsrcveptVvnuZveIvuvP4BniXSHENxgMbF7Juzp+vwPr4GBEa4sGcJJsvk9169ZNxBc4zd3ZksZz/X4+s7TeFiVtt94luy8C3fQSRza+73zv2fYlsVGQvRvaJZ0RDGz0aLxHHlzwo0mTJinAk3WhFmqPHj0S+HL1S56EQ7yoSvfYbIsu+PtYEvKHL6kydzf9+qbNJO6nnxP9WOrUxXwqmrunxjfcvP/1+OsAoOFpNXwCHHIkEDkJOABo5GTt3MmeBBwA1J6cnFT/zxJYg4evBTYn8Y/gOPDKkebj7777LkyCo9XCJlu2bDJixAhobLhSRYBKqwUaDq6sN6vF3aUMWWVbu8dlzvffy/bt24Oa2HFh7Ib6iukbzlUFizkscB0KvwR8LglyGgvwLDnF8977wvOBiGbtHxwcIkVXZ1HgQVJAlUDl2T3H6qBrwxenAXKga8vIkegjgatpt1ihlrQZBJDm7k899ZQcC8PClP76XFVq+kCNu++VpASysf0AqZCQQRoZOM0EpczfWYjE/fLevXIrNBsJfnQC7wPTH2DTLTUssOlxRAMngG6HaIb7/vvvW9Goo6MzwM1BDoAx0ciOTiB9wGfsFGU7DccaF8A0c/xx32+AaATf/X1pVq4sgrg7CYg+id1NfPldGL719UYyFdG7Zy9EO482+ka+WPFMnpKgjFAnpuMiQS7KuAQYr4WcvgIQDChYZmDC3BzIctMVubXPQAQjMgJLUavr+JWjSJk4MfjckiULrPZdvbovtChbyNSpG4XalTkGT4C5e16jPaE12Xp/PznmPqe244AZW34nMWzL9COQxaN+skCFPQsSrwMB2B07dljm7ozyvgfobnz/9HSd+8wzPnN3+v8lQE3SIZMrg9F/oj6UrFo29U2Mzp5Zmk6rLQW8fkoZ/Gnyn+NUIFLTl2yRzLfKD9pstI9LXLHvI1iVd2yMySGed4cHGRvZB3uBTXN3qKcrGBI/QYh+f93PdvWZuxcuLp7pPwRJHfg0lFqlNph9oSi4P/g0OBidhzosAwtFRUUpeVDTklqg8eXqy38F3+l3AFrmwKkYOeOKlv57Ye6+pqDMPc6e6KPlOGwAZl1uBfpa5FuRtLeA04o8B/AfeyJxiHOAxo0bq3oQ/KTp+9atW+Okubo/OOoAYbfmTPVxvO7qikpmLh3jobtla+s74KpRR/R13sEgmWVfbXZ+w0ceHGy5rOGmFDen7GyMXO09b5R8DgAanpZ0ANDwyNEpxaYEHADUpqCcZBGTgAOARkzUzo2uOwlgZScvgLOACX6WBQdfOVJLpgKCFpgaHY888ojSmkKmVCF94yZx+QVxOIiJ/8LRY5Q2T7DAb5bWFR5XgQ9YS3oActlQWEqVZ7zeb6r/tgpBSKpZizMVbfrAgaCP9dvp5dJgU3kLyOr2VwfboErQQm1c+OUXBPGo4NPuags7TygEJosYUMM/unslqI+tim+XeRV30OFPT/lzhJaP0qYtgsBRM6HKfIPQAfSP+QhUZoKe5u9YP3P3unjWReCz7jPSb293C2yqsaGoMre0K4p169YJ563mmHbvvXkRIA0InxoPgTCKfY1JO/dkMCNGIHel8Y4/QJQ883EOCpPDh+OuXvAd1tHK3J3n/Um/jPTQEnVl8ubPhb+/wPgFMIiktMDg01H1i3SZjeBX8aKWGykD//8XTj8MVgATfvEaCLBWpQFdpozv/SjRagW0M/Op97TxZvRr+Fu1Q/StumHDOrStEd190aLPoaF/J2Q+RmrU8EimxtsBqN5uvf9l/7hTll3YqYr+Gf83Apt164NnPotnd+X0ygLNpszdLyVeE25A+Ed3D2TuzlKgOIjI7MZzZ8gAjdh+8E550Shfh+eKVcXQf7SqVv+p16OGVFhjyKUw/JS+9XcfGfPVGMmdO7dKkyFdRumXrr+c0S5g0w4bGAXsjo0EAgl48juNj5Yydw8Nynu+mYro8YWMvpAhi2Hubtrqo4TE6CASPAk25X0vjrckkmk2/IYw+CHfp7RAJZ8DKnkyZPC1ldhgqoxS+Vwx8t2xTFLVa+5+HoC3SYTVu4HNupTZA3N3DAIE4qtW9QWeMtNfRCP1Q2NlQKOxLpT/uHHjQoCwZs7EfoF4C15UZSHDOucHjwbHUznFmZQmHZtEyo82fMSq9z37LSr4nV2/vilVv/jfcLojsbsxklJ1up7KdQDQ8LSWA4CGR45OKTYl4ACgNgXlJIuYBBwANGKidm50XUmABmxcTnASj9W2iu0LW7IAxAXMM1CBMbVXisExIn2lpRYpP1cv9RZX2sxq4n8mVz75rU9fWbBgQUj/ozoUNLjWsrSu2gA4+Ce1nuLGvq9+5kxckI4+KecFB9f/c52QF/96wgI+6m8qK7+cWpbiQoJbOOnc2afdxSjbye3a1Cz76KOPhNrRXHwzkM5woFvBA37Yf0zP9zMAmngBLvpz7NNP9GRGjbd/95RNSVPkX6HuaAKe5u/MJYjuDo1BjlZoHhkC5khFv3JV1xdWfYbR3Qf/3ddWpHFkhZn1WWUGa/oDLFIkB3yMmhtBBZHiK7AXVWSGMJBnMsaePN7xJwqgZ1/cAQ+yZo0AhPWBiw89FBh815cjL0BIa/zqgPzHjIop9xL3tTGAELgAccH3sb5ho+1aA1dVUbRL4pdyrgb+HgwPBMr8nkATOV+xk1Lo09ZK5sXX3CSj/nlPXNxVskEGsG0EF5o1axo09B+Hj82nZcCAI5Iu2yXJ/fUAyQ9tT/puLbgun/Q5BvQRdBzcA8x6kZuBGdfLBaU7SxY4qQMUS4wIwBLsNPsWQdBA2tgMPHXHHb42adhQEBzJKF3HmHH6qXPyotZT0sLumu94oXIFpOnymtb41XpbQ1m4eR7KuENdZ5pG0bfLH9ou1PmMuEr3AAju3cAoVgYgeLCx8QBu+iDYAAhFGuM4NAxJLfA4AXDq3y76H9uNytv43400wJXVdijlXRH8NTjU23AYkYYefPBB61m5Fly9ejVyBaP/AHw+C0DSeK7dFzNLmz+i5J7N9eIEKuM9eW/WgXUpAfwxN94bLT10s7OJfPCBsXmASxYtXbpUSpQooerCOQvnLv/FVw21UiflYBUSUy/abIuOOP43KQWELa3aWCxfxXrf3Y92gOue1KmL+VAnrhyXHn89ab0D/Ib/atMPsFmG8ysqICLHi4kTJzriSIYE8LlyyJFA5CTgAKCRk7VzJ3sScABQe3JyUv2/SIALKn/Trbvwd/DF0fcwJc+bN69aTFCboh+0KqhdkVqkAujEllAT/ysAQHfdc5/M/maKbNkCf3dBbJVVkKOeWCyn8y6YqXUVbL2ZWg92A92X2oiugkWNxRmCMbhffS1IBGPjoX84PlUqAPAg8EG/jSMOvpXi0d15ZwRil/z5DZCD2l2MZp3crk2/d7Vr17aAgHvvvVf279+f7NbVoRXpbnW/teB11W4g+patyS73WiiAgPGuXbssU2QTnJqJSNxv47wZ3f1eVJYYFKOKd9p5v7XQvntbXfnjfGhQyP85qaVWuHBh1Ubp0qWVl1/O643uTmDjKfAx/+TJPlbuNlr6wDpXA4BJUCxl7Jnu3Q3zXYKL9PkJbwkJiICb+2nkT+MtoxTGr2VGMuUC5JNPxZXNcAHCXw/+TooWGPaFpAmYABP5VTBuKVOm+Gk/ZvRI6a5fWtHd6WLg4KW/kSpxokn0ypUrLNDx55+HIrr77QDIlsM1BOCkx36GuXs5qz0b7n5G/nb9pwqGhbNUBrNepcGfA6l1wQbbhfdVgZ95IQvU0w4RgKU7CvYvRnmn+Tv7nj/xE/LOOz4zfwQrh+agL4VnmsjsHPOksBar+k9aBNRp8VljuOvIqupPdx1fHfxU3nrrLcmUKZNKkysT/KJq4436FpiFgFTesTHkBgbrNQoMxFwBbvnwS1iSkGBgUv6AYT7vMjUCc+aFdvDYJGk98i26G0x5k58HU/syGNGsfcyYMXBbkF09a9asWeE2ZGTIzR5d/05c7kIoMgbjPP30ZpRya3LI10f4fD4CBq1mKmZdSv0skj7WGK/bYPMyvoY+/bZ2Qth3gkdk+iUPR4A5bJegJi+BzQ0SwrFLwJEntbHYDeC5qf1foqx4liyNfEXi3XHG8SlSfp3hsiKS3/B41bgh/nQ0QMPTjA4AGh45OqXYlIADgNoUlJMsYhJwANCIidq50TUtAS6oPgWbCyogPyqKbOAFFQOC3H///dZigr6z/jBVYFLhOXVogPlHuT4GrZmlw0cItT1CaXd4FmKhDGBBLZYBgDJaMgFRh8IvAR1aQIzobgU5ohZaCJCOQFb7Ha0s4OPBP+6QPRe57E1ZgmW63HefsZAm8ITYHJZ219XemZplAwcOtEwuCxQooICWqy3PzKeieH822gdwIdiRB5Gcg/vTM3NeH7/ULl+2LGGQo++hCdoQCCHBjwrgCWA3wJYJ/34uJdfmUH2Gv+P+RSAphju3QUcRRagtfBuYAEn16nnhZxR20wpgIqjxk41S7CdhtTwfY+zJ6h1/cuDvLzH+YMhdtMgX5AgxWaR3b18kcf87eH5AXgzVavzKiPxvID9AQJIONUgC4eb75oYGKDVB7dIZJOwPNgGm23FMnT16qLgbKBjfDXKxWnsl/zTDLUWl9QVk5nHCkokT+yjnX2aQo7lzv5Z9++4B8DtQOnS4BN+NZyTP7Oet978IXF9M9AY545bBY2Czbu1xfOg3yKGsVxZp0B+egQxOJl4PBiD7DRGMTGD9F/i7oAZwfIKHhTiauO1xU3x2FOmHRA43PyoPab4gWRWalJUGqytY9X/uz0dl8aqFUrFiRauPdYjuJP9qxxGV+19o77a12kpp6CJIVWDixkZDcIyXH8XvYXBw0jdtFle1Wlb5/FbqgaJmBSniEs6/DS4GpszrgZeCQxE3LRo1amQ9693oNKE3ew5hkxIDr/e5Vp7OLPU3RUnn7Q/LsStHrFtdwdFH4FJg1qXsaWh7tjX6YqFCAKBn42Q8+uabb+Cq4BZVFwLPgwYNgg9flpRc4k4p9aLZFrSUGQCmtCJPntlzxWUGObKxsRiJGsb/hreBy4pIfMMj8WypdQ8HAA2P5PHpcsiRQOQk4ACg4ZU1Na3IN8pih9I5DX9UkXweBwANb590SrseJbADlW4MNhdU7XD8b9AH+eKLLyyNDprxMlp1JN/Z+BXzTPlWXLcUVIs7Bjna0uFJmTVjhtIai6/BY+ZlJGQ3FrCmiaQKcrTevOr8hlsCnvETxZUjj7EAz5pLPB9+HFQLjX2JwFWJNdkVeMAACfG1f8JdP7M8KCsJ/SsS2KEJ5SefGICUef1qfgmulCtXTi2+aXL57LPPhiXCsA47XFfDO32gxv0PiR5f7elqKnwN5KE7AGrLmqCU+TsbGnp9oDFL4IMMxUc1UjGa8AO/+3xDPrHzATl8GUi2TZo8ebLcDHU+gp9ZsmSClloeaP9FIzc6gbwGvmizJHvJdKiquur4xh/3g+hnwLBoicuI7ia4SP+FmzYlLFMHHuR+yJefZenbjXQqqNigoeLKmNXoG3CJkNTANgS3aoMp4xLg98AXdeN9gBKfql/Wm1xSesAbku+39Oo9fRmamadcNhBHlHUGLjCWL19ite/atb1h7t4cvl23wR8jpP7iHMm/NtYAD+Er84EDA+UsAqcAM1bbcsA5Vd0gHpl9DrLoDlmk9coDqqD6L7iQCHGc2bNnD1wbzFH1YJCjffv2JchFDxIEoKHMqZ6bWqkEqE0iaD0p+hvJpRn9hwEA7//2LqGPT2qt0+/sgsOzUEZvlGGYxBeNKSaLtaXG96f4JGxg5PWNjR99EmRsvIJbDgFnB/NbzZaZAw5O+qVL4u7b3xfwiv6AF/pVPnhW6wpBb4Lf7AsEQAeDIZKgxHd36NChloYrgxxNobpwUNIxf/gSWqG3IEWMnEaQo5d3Z5BqaP+lJwkw+mgzDpuDWRcGOSqGYtNgvGaQo65d2a98aXnEjdrWrVur95rvNgFZArPJp2MoAi+qNWeqj+NggHXy7xaqBEZydz/yuPUdoN9zPSh4Hqqk8F0L9A2ffAQvikPJloADgCZbhKoATPEcciQQOQk4AGh4ZW3uaK6hkyg/uoRJD3c8rxc6cuQIJv0dLUfwnEBSo4wLx5QmBwBNaQk75V+7EnCjaiPAOcFcUBUHB1CfwFkSF4f+Psuo0UGzwdQigj3+Zr+Hy1eVRZ9+Jj///DO0iLAqDkJKayqfd7GcGVpT72LBTFE4FHYJKNPsFq2sxRmj0eohTL4Zmft+PyDryZ0Pyr+XoV6VwsTo2k2a+IAnRtpOgrJcwNpxc/Kll15SwT64+C5ZsqSsWLEiYNqknFSmrMNG+ExZEcjEM+37pBRxTaelqerixYstcMwEP6esXSvVMLch+FEdTOiH2p2fHRohRdcYJsYV1+WX2ce/s/18DER1zz33WABJkyYFMc5hUFDjYR38BkAfbZeeMCHHGc9QjD0ZveNPfvw9w0gHbyJwJ2L0QSipKVNrYEkJyDMReTFkq82bLMgPdTiIQZEK/FalpvG+pcko7s5dhEGx7NIpJHwJrAAm/FIfbycYbiMBHvnej3LNt0q+OYZ/1TobS8lKm778uCG1c+dOmJgbQY4WLBgrhw/fgQ2BUbAo8Ei6wick76L2BvAJ8LDE1joy//xW1MAItnQ/fs26vYDjU4shB5xQsoCmrPKbakMBjxqefBfNvkV/yZGvkwAAQABJREFUlIFct0DRGO+t8dwEQHv08Gni6nuhDdvgkNyj+QC2Ou1qSt21pa36993bTRYsnW/5nEybJp30yPySEeQo5gA0Vv3Gxub3hBgbN+JpbwObm5Qv4vgMODjpK38TV6nyRl+ASbT7hR5C/9h2iSlfB5vyvgvHrEUo2rZtG4JV1bDeJ5qch7LAENkDrU8MvN7nWnCCQY6ipO/ubuIf5IhNSuiXACzrU/4o3BA0NtoFe0swZcfJeDRu3Dhro/Ym7Gp9gY3b8NB0FBMLZlsArZcPwd4XEEeRJI775uavKyYHAjZ+FAQ8j1ytuBl13++NrXeA3/Ajlw9HrgI3+J0cADQ8DewAoOGRo1OKTQk4AKhNQdlMFggAJZjIICTVq3OJcO3TcdgQ5YejNS4QOUnp0KGDlC5dWv1NbRlOUFOSHAA0JaXrlH3tSuAPVK0B2FxQPYdjLn8D02effSb038X3lBFTU3uDxTNpMkAAQ2vmQnQOWd+lm9LkoUYPtQ8CkX4cC+R23sUyZj+u+gAO/gyU0jkXDgl4Rn/hM82mv7kJk4IWyzb78vBHUmxNNrVwointvBNeZChoruRfYFdB10bfNhbT9OkXUlnJ5i0ZrIeAJ9+X9LBhfvXVVwMCLDaLs5Lp23eoADaWWXP7J0RnJJobgKg5tnXrVguUMsGpOQhe1h2bHSYQAwxK/gP/eWGHtARARi07cre/OgiDZdmlL7/8Us052EbZs8fIl18aGmjGhtBwFOOyW5StdPTr6aoB5tgDpt9O+u+kGfXDD/vAxQYYlgMpqVFD1A1g3srfDPn/Nm6tw8WCu/9An6bfraXEs2SprXqZiYAlSk0w5VwaPAbsxvuBeF1W9PmcuS9LmeEvKHkXWBUlA/e9LBc8F5AycTqFiGLLli2y2nfjxhdghnyffP/9PskJQDfbS7Og9VnAaE8A2k8d/gABlDxCDBivqGXyXAvHS8+ibs/4ZOGqClkkhs4hH8cZw+x+tqrH/PnzAwbGo9Znz54+/6twF6mCUaEIlAG4axQ8bmYYJzdphm9LWkI8NLuFUCbsiwzwsvzfxfLCCy9YwQHLZ6sgKzVEdmf7lx0jrixev6zQjKeGfGC6hNMDwNnA/FZXAIfeRNGx8eJ++RWfH8iylYRgaFIIuK/UBbMvlAC/D74MDkb0r02zcjOqemxsLLRkFwVLjvM6NKw/A+fCcQxM3KPlmV0ZpPa6krLmTFz1XTbrHWDWpShkf+toaH1ij4KuIV57DfWKVzGa2Tdr1kyNvXy3uVF7MLm7Wbi34e30Mfyac6aWON7HCxEnHes8f3cy7tvvEh1zn9Qk8xtubkZF6huems+cGvd2ANDwSB3DsEOOBCInAQcADa+sAwGg9MPHj/71AoB2Rohd1rdp06ZCX0wmMUouz9Msjf7TUoocADSlJOuUe21KgMvJYeAcYE7kS4F/BAemv6Ea1wSqcXwXyW0QXSBQVNzAucN/lpFM3fc+iEUkIhmD/4Ffs/ljx6pgBv7jR/w7e6C0YUVYxmN7oLTBhaxD4ZeA0vps0sJqI+V78DDQmyAUX2Oky5+PJQnIClJsoqdXrUL04Io+4AlBigXrymQR+6C/1icDbayF5mJySQWzGT5SXJmyGXKFr7fgkaGTe7fI56fWJyNum6Cn+TsFjhcrw1cfwQ8CX8vA1Pr8/ND7KiAWwabqG4rIjyfn4Yo9ollsy5YtrTGtVasiAMFMrc/GKGSnvYJspkqg9VkYz+DFhri/Cwth1AUhVKDNCW8iAcclz9cYvwASKvAsO/J/5bu58u9YsZrRL65C04/bXi+CKWNyGzChFLjnFIKxrBu5YuuNkndhHgXwNdxcQdadsQeqERih1ufMmYbW56JFo+Xo0YbQ+hwr1LSOr/VZGtpjv0CLjATFU7kfbNatD47PLoUcinhlkRGygGqgnUDztAqgdYDZt9atWxdwbumv9UmQrW9fH8hGwPlA/UPSXPP1n8Yd6kvddYbWZ8FVGWTw331lyYolltZn+nRR0j/zQLmgXYG/14PiKne3b2yk24qgYyOhPyoy8DuNziGvgM+Dg5O+ajUiyFcwyk+XWZm/Exy3Syz9dbApbzRPiBCIRqkMMFgVvho4PzBdfNDFQXDaB63PprjM54qRGccyIUBOBnlzb2+56LloZSP0+zbY1PqscEgkI8TBvlipkgiGhgQ0FnMBgtGsS06g6uGLlP0d7hULZp3xwsoXYB0ceVIuf3LlM9qY7mQ+G40xI3XqYj49LTf8tT6f//PxiHzDzfv/P/06AGh4WhvDiEOOBCInAQcADa+sbwQA1NT2pMmbP9GMn5pmnMhwoppS5ACgKSVZp9xrTwK7UKWGYGPhAa9ZOA6+UGH0Vn+tz2+//RbpU48830wVl3fiT63Pdd26K61PgrTBSEVIfty7WMaMx90Yyxauqh1KEQlQy9OV/RZjcXZzfkRgDt1n6OvTX2NkwYmZKVKv+IXSGpLgBhfTCFAs06bFT5H0v1cBUfXX+uwL5CQcm3fK12e9xj7Q5InOSTJrTvqTRC4HtT5pNmuCUubvXGp9Ao02gZiXUKXTYC607/29kaElCPCzx19PyhkXr9gj+vokMMJ5RY4cWeTrr/MiI8dDoIsyEuwBh4/0HRh7avqNP50x/mDIpa/Pxx7zgYs0Lw+kwKV8fd7nl7858h806qdcIQyCr08EPFEbQoj4rP9C3T379BOS3gamnMuCx4EJpRCIjYFY+H7kuuWKlB/ZXcmcAN+Q/f3kkofwVOJEIOynn0xge4Zs3twF4NcDCFRzQHJB+S9b97lxtD47QwvcAzCHdfgSTE1U1q02+Begc258sqxo99VQ1224kAgRHNoNG/7ZiI7D/kWtT4Lg8QlTTnn55bhan/5TTw8qNCnzN5JDM/pP9puyy2Pz7pNCqzJ6tT7LyW/HVsTZAKmQraKs1TaifVDvivT16R0b8R3zTA026LhQtcHgbGD2zSpg7NaEIOXr85W+4gLoqfoCtT7XrA2RI+Gl1TjVEEx5lwR/BHaDgxHdGbz99tuW1uetcI66ZMmSYMnVeV0fA63Pm3FsaH0+sTOD1F9fVjadjVvXzUjRBMy6UOuz6OfoiwC7o6IEweQEmsO44EeHASJT05PvNZkBGv/FZmnyiRrlj4PZDuS7wX+DI0/U9He3fdRoXwjD3bQlNMBTpy7m0/PdGnv4kziWG5H6hpt1+H/7dQDQ8LQ4hmSHHAlETgIOABpeWccHQL/66isrMjM1J5944gkZPJgTKR+pDxZ2Sdu1a6eiUdKn38uY9dEXlj9xYcL8w4YNw4TVBTOoj+Tee++VatWqSffu3bH7amy/0m/Su+++q0xOGN3y8ccfVyZG/mWFOmaf4IRl4cKFcZJxclWkSBF1beNG7oSnDDkAaMrI1Sn1WpIAl5Ofgo2Fh7G8Cb5Q4cLBfzHxwAMPQGMHTrdSiXSgBf4T/3/g427BF18KzYxDan1iT8VV0AseRAPa+BgLZorCobBLQJnk+Wnmuls/IDwXjBig5uHtzSwgK1IaI1wTY52M74rBZcok39cnown379/fCnBCrc9wbdp5Ph4lrujsxqI3fxHxzJ0fTKTX3XmaRBMwMUFP83fa+vVSxav1CezQ0k8nWG66SKi8vqAs/m+u7Wfm+MVxzARIWrS4FSBYZuQnqNEQDKQyjMRxhlrmLtxCgV+F8bdX65NTHXj9UX0Q7s7lQ6QLNC7RN6grtzc/sDACcCYpVwgIdqLALvr67Pqi6Oepv2ePmLIvmAATuQ14H5jTwLvu8r0fVe7bIgUW5fMCfGVl/dnQQByKUMR55p8I0jVr1g+qfRcu/EJpfZ47N04eeQQg481nJc/cZ6z331/rcz9KeAhs1g2YpJxdCTlAFVDJEiCY503IjDhhIsTvA78TZt8KpvXJKSbN3DkucGOkXz8/rU9gpUfuPC4Pag9Z/adhu3rSYH15VX+avb+xr5f8svoXy31TurRwexHTT85rl2HqfkRcVXxWC/RbTUuGwPQHTtcFm4BbbxxfCJzUe1ZpAJevYvQFan0CCCUgapeYchC4KJgybwFmLUIR581169a15PHcc8+F9LvNKPUuV0sUaTzXzOPU+oQLhT0vxwHT2aTvg02tz4r4hGSubbQLtfU3ExmNR1OnTgWYnkvVJUeOHDJp0qR4Ka72T7yoSiqscx6w3wt4tUVeZT6O+658sUYbZ8kpdC+T2nTo8sFU+Yan9nOn9v0dADQ8LeAAoOGRo1OKTQk4AKhNQdlMFh8A7QEP7aZ2A/2OUYOyRQtOZwyimRlNzbkIyJw5swIzCxQooP5mPkbDNImLOqbjJMeMoshJRlqEW+R5lr1jxw4VFIVmL4UKFbIWgPTlSV+kdug1OPFhebwHQVeTvvvuO3W+YEEgGClIDgCagsJ1ir4GJEB1IWotmAuqp3BMo8fANH36dCsaMhcTqe7rc+EicQH44UL/YubsytcnNXn2BFKX8j6SjtV9HE0hLKD0XYGf1zmbfAkwwrQrdwFjcXZTbpjnTghZ6IzjU6TM2psVeFBuXR6Ze2J6yPThuohPCvq2sZhG14b2X/JLpssZbgryG8ZvY69evRDN2j74EKwGKsBXs3sMmVLb57GOwo2AG4EIjhkm0TMtYIoA1Vxo5r3q5+uTZtkcqRgEq932FhZYRhcJJ132ZcF5DSNRs42yZYtBMJRCKJXjYXbwe2DfvAN/JJv0AyjxTi9Yh1WWuyPGn9OAsYBjMVI1pkuoi0i9evBj+mfC21FD1N3JL38T5CcqCKLsGOjEcoVQuLh4liw1Ltr8fw3SNQAT7CoF/hzsATNuJt8L1i17TrdUGt7Hkvnr+3ra9vV5HkDszz//ZLXthg0vQmPvbmiC7pN8+SD5R3+R/GtKGGWvjpFOCGJFrU/SNHB5MOtWE7zkCmTxGmSRziuPSpDBJlywQQzQx8ju7Fvz5s0LqPXJKeeQIQItRuO5S0EgiIdkked7kZlZ58gtmtF/smTOIh1nPCRFVker+jMA1G8nl8tbb72lfP2yj5XJXlZ+09bi3UWdy88SV478NsZGPv8H4Jxg9s0y4BXg4KTcYrzznrgyZDHKL1lOaAKfFCLQ2RRMeRcH0/MtRB6S6A88BurBfFauH+IrLyTM/D3m9mh4PNcJ+PrsDF+ft60rnsDX526kaA1mXaj1WWo83pVMcJGAtu/TxwdI47IiBld6GM5zWQ8y/X6Gx9fnOZTfDWzOmSihveDIk45gXe6nn7O+A676t4seYu4TqRrG/4ZHwl93pJ7tWr+PA4CGp4UwPDvkSCByEkgJAJSagtRQvJY5pSQcHwDlfUL5AH3yySfVRIFgI8FQkwg2ckJDwMP072cCoJxY0KfO8uXL1eSbkaBNn4BRsEeh75893g8yJyT0Pco8b775pll8yF+aSHXo0EHl4WTqxRdfhN+pBupvBnNidM6UJAcATUnpOmWnrgSm4vb5wZzIx4JnggPTaUQKNt9Dvr/cKImvFR44Z8qc1YEWUKtJaTgBADpSpqIs/Hy0itwbKsK7vhaLzpLexTIWtco/XHjxjZR54OuwVEYUdj/5jNVG7jubA6jxIjUBnoeg1bO7HrFAlfY7WsnRK8E0oQIUcJWnGAQbhgn4phiMrp3sCO8EokaOHCmZEK6b7wvNP8MR4Z2P6PluuuXqgS4fPN/PuMonv/ay8d31j75taubNWrNG6gI4JvhRGTzXW3UurMutu0X1Gf7OOQFEyiYRiKNmGtuHfPvtReXvv7MgN8fDGuAtNkuyn0z56gSuqsCv3GhLb9PRlBqxHVUfJNg2dCiuEXWMRzowLyuqeWak8dMOVaA4zF7NMdGdRFcIBLaGgYuCKeeW4B3gkydF2rb1vR+VmuyTwvOKKZnX3FDMdoR3FCUEHefMMYDt+fO/QoT3RgA/P5Ru3XTRoi9L7ql9Ua4RKKjYluqy6PzvzKaCWj2LX9aL/Dz41HbIAmbuSpZpAYQCBNMTQ+eQj24n1qA/mX3rt99+C7gpQR+ndeoYz01QmuA0QWoSQeizj12QZzRf/6nTvJa0XO8LutVnz/OybedWqV27trePpZHu2XrIOe2SuDKeE1etZ31tBZ/I9I0cmKB2q1qD/ZLMp0cFQpC+d68QDLP6QpcXkqQBzK73GRifSiXvO/Cb2NtAy5DmzZtb7xOtyEJHeD8F4LMTSjae68eTmaTS+vTyyl/PywX3eZz30QQclgGz7SucEslyu9EuxYHKBorwvnTpUqFyBN/rLHCe+/nnhPHDQatQCCF41hm7ASngFgOF2iL9t1XQei5jtHHGrOJ57/1Uj/DOb/hzu9pF/BtuS2D/J4kcADQ8DZ0eg4dDjgSuWwng46v98ssvBPKv6WeAtqRWp06dVK0jHJVr48aN06CpqX399dcaAE+rPjAN0zCh0EaNGqXBZF57//33rWs8gPm7BlBSnYuNjdU6duyowWenBtBZg9NxDYs/dQ0Aqvb8889rnTp10qAdqs4l9h98DGoDBw7UYKakAYzUsKi0srz++utazZo1rb+dA0cCjgTsSOAMEvUET/Embonfj8C3eP+O+8N379FHH9XgS1ODZrgGtxdaly5dNGh2x00Yob9kw0bN0669pu38U9PTp9d2PdJG23N/a6102bJaiRIlAtZLdKyE3tU0/XVU0gWuoGnpJmpamkoRqvT/2W1kzVrN82hHTftrt6ZlyqilfXeIlqZr8D6z8sxy7YXdHbTDV/7RotPGaG/EDtfa3fJkiktt5UpNe+wxTdu7V8M3T0Pf1rTnnkvebeFvTn0DEeVYFYSNRfXN5LcsOSRnz2p6tx6ajJ+kiknTrKmWdtxoLU3evMkp9prJy/EFUd41bFpbdUqH93t7xYrap5iXkOqB0URajOes1nNfD23q8fE8rTW6qak2ougXWp4M+dTfif0HU2e0+2MaNE21jBkzYF5TUOvZ81+MHWmR9QXwAHDGxIqxfV1OY+zpgjFospElTStNSzsG53Jp2qBBmvbGG5rmdmtauXKaNgnNW7ly3KKBcqixi2OYhrFMq4bxC+nSlDbS6dN/0PTOuMGJ/zQt981a2i8+09K2ujtuISH+2oNrPcBbwZQASlJSWLlc05o8rmkHDvD90LUKfT7R9jfht0PT2tz8uDaoyAdalnSJ92vOBTdv3qT9888hlTdv3nV4xlXanj2fanfcUVrbk3unln8ZXkTZhOtptZr5+2hfF+iPsSBKQxW03uBj4CxgiEpr/THEwJMXwbdCFhMgC3aORAgb+BrcM2nQwtbSpUunVahQQeOcNT6NH69pXbtq2rlzmlawoIa5sabdeaeRSn7RtLVtN2jtDz2q7dR2aFHpMmjtx7bRfik7X9vnOqPljsqjDS86Rtv73T9arR61UcY5rUDWgtq48+O1xmdu17TSazTtQidNW+UdG9/B2Ngt2Ng4HTdlfzwFzg3+FNwMHJz08RPVOKGdReXz59PSjv1cS3tX0+AZ4l35B3+/BEYtFaH5tVfBmYw/A/4PLWoNLrE0yheWYNqnn36qISBiwLTGyZ/xnj+BNjisXfSgTfe7tHnHc2kflRivNczexMrHNu8FXuE9k2Whpm17CN0EUxhMQdR4HR1tJdegmKH169dPGz58uFr3AXzG+zRJK1q0qC/RVR2hkto74LfBfAExgdC+AOOFjTBhZ0STwW9r+puDNc2DulSphLHgKy1N2TIRrknc2/16+if1Df/XdSii3/C4tXD+ciQQHgmkD08xTimOBFJHAjA506CFGGdCnTo1CX3XDBkyhE4QgauIfqlBa0VD9NM44Kd567Zt2yoAdCVXjPEIZvBxztSoUUP9Dc1QrVKluAgDdmXVNYLTduiTTz7RevfurbEs7OJq0CjFJPof7YMPPtCgkaaAWabxB2ztlOukcSTw/ymBVXhsAkt/g7ly4KQei7EARCACpntYoA9SYyjfa0RN1UqVKhUgdcqf4kaWDB+p6X1fB4jp0s4WLqRterGrplcsrzWoVk3Lnj17wEoIFu8eruKWg9Pg34tYYmMdkyZ8+EbA+/4/nlSLsyHvGIszNxaNlStq6b4eH3Rx5tJd2rCDA7VRh4dBDU+06llqax8W+0qLzZTcBWto6RNjQ9dW4BOPq1fXsPGnaSVLhs6X2FW4X1BAwPHjxzVubH755ZfaPffck1i2RK/LqtUA/TsAqd2H1zazlnbYUC1tl2cTzXc9JCA4tmnTJg2BZ+JUN2POnNoovNfbgHDwVe0Dbg/ecHaV1nV3e23/5b1apjSZtNcKv611yvt8nLzB/uAcZ+jQodrAgQMBOLoBgBUCQHJeq1jxCLIUBo8G1w+W/arOy68Yfx5D1n1gIHhpPwA/oWn79wN8b6xpmHoBeAUACQRyyBAATZni3kb+Qv5HcG4dOB3S9kd+DIFpsEKDY0VN7/6SJmPHq0xpmgMUH5s0UHwKcuJVUFhiAfxye7sSANcBwIDfwecBItPK1Dip6f2aa/vzrteyp8uhvXPrp9rduR5AysSJ78L69WsAOroAeF2CzCdqhQtX1UaMmKf17RulZRk6RstZD5CbXNSiMhbVhhYbrz2StZZ2GUW/ATaeTNNq4ngEELE8nVCnucZ903SELD6ELBLBYNnu27dvV5vozAmXTmouGX/eeAo44zPPaNq33xrlP/wwIEdgjvy0iBsg9UBde3fIu9pAeV1zYyetTIXSWuWxxbT5nqloJECTOVprfW8aqvV64hVtxowZqpC2uR7RPj4xSsvOSjYAaPUrGpmDTqUKxthYrqxxszj/n8VfhCEne882w+8o8C3evxP+yOnTmv5sV02mTFMX07S5X0v72cdaGjyrXZqNhK+Beffc4HfBDcHBCD7+NcQIUGsDpoH1lzYe6HG+fPmCZHGjPw1Cfx+OviDahnO69sJfbq14xpbaT5W/0HJG5bLyLcVRbzBXCtHoDMfQLnvRGW6BCMZ9o2ktWlhJ1QGs29RGLccSuPjS4HdZgaEEupNHfyM7XlhtNTgNmFsFeAG1KHBkSbBT53kML8DKVej4abQ0vXtqad8aqKVJxTVkwm94HXzDx6X4Nzyyknfu9n8ngfAokjqlOBKwJ4GUMIG3d+cbM1VSTOAZuAgDnETD6z59ecZn03cozeBJpgk8Jhfq2F+CNINnWYx4G59o3sZr9MeTGNH8HeCwijQdP5IzTQwB1qqyRo8enVhRV33dMYG/atE5Ga8pCTB8wFvgrGCab9UD7wIHpr0woYNWunq/6Lvw1VdfVW5EAqdO+bPKvBNmgqZJ366WrWUWQnNjsRPHN3D8mnimwETSNDmFmzHPwvgpnL/DJQFGnHXVbWS0EQOvvPyK6DA3DUa7L+6S5ltrKXM5Ro9+78Ab4tZT3h8BAj7DLNUwoUTXVv7jrtgwnQ32HDzPYCr+5tR3IVIMIw8nl5Qfv8Fviyt9tCHXarVE37EzucVeM/kBjikfgaY5Mn9nzpwpE3bulJL4xtPktSUY1sjwA+mRDw8OtaJqN91SQ/68ADtom0T/f40QTp3zDwCO0qNHWZg+I8qQGg874Be2tWEkdmX3AIw/8FGozLRhVa97fXpi6JLsGJdQFRXw6McfA9/YMw55YZWv8hdB/pW+dPq69eIqXtboF5lvEs9Hn/gu2jiil9TOYMqY3ANMw+pd+CzUQF1Zt7Rpdan3wnzJ92sG9Z62/aOpMLiJHeIcjS6XfvhhhjI3X758GPDa2nL8+Aq4G4DvxiLHJe+yByxz2Tp/dZTDbsO0m2JqDma9OIukObZ7EeSQ1yuLnOgPNr0dnIWfxJ9+8vkcBRCq3DWhyDgEL05SuLDx3FnxmRw/3ndZ34sgUFUPSgPN6D8AwqTdgIeELgDyr0ovxdfcJN8cHafuY5peZ0ObTMw42Wi7AvvFVaGx0VZpM4m7V58QY+Na3LgcOAYMp8QyBhya9F9+FVdsCaP8rLnEM35i6AzxrtKr5ctgyptMdwOJedFl8NEyiBLH9yljxowCrcuAckVRXtqDOUQ9HMdgnI+R4QcySslVWWXykS/NBOr3Ev4fADbrUnUr+ko+o10w5Uf8AJUszn/QOLXcjRSHXfyqVTRVDwfB8a2g06m2KIHfn8JR6FWV4ZkwSVxoWzUHKlhUPEuXXVU54cy05+KfqfIND+cz3GhlOSbw4WlRfP4cciQQOQk4AGh4ZZ0UAJTR2TmRqVy5skBjJSQzGJEJgNL/Z3wyAVBoisW/pPx72QVAp2GVwLTPPsvpWELiJIfXWd+UIgcATSnJOuVGTgIHcKs7wFxQYTUt/cHBEZ/JkycLA5Xx3eJibtmyZUifeuSZPVdcNxuBIs5nyy0rX3tdBa2gz7FgpAIdPeldLGMm40b0BP1YsNTO+eRKgH4oXTny+BZnS5aGLHLK0a8UaEDwgCDCmjO/hkwfrosM5MJPFro2AvNhORuG9exmhB4uW7asel8IBIwYMSIRIMDe0+gA7NyNmhgyNQHl5CK19m6d4qkIjhGI8gc+ebxg8WJ5Hk4nTfBjEGpCCP3w5X+kzR93WmDZm3/3liue4GNY/AcgqMpNXY5pefPmlMWL0fhqPLwFv5PiJ0/23/o+jD11vOMPQHb3qxh/UF24OBW4Wlf9j30Q7tYBCCa8nQ4s1g2/mwr4RDr3I8gPX7Ukys4zfKQvuE3lGqL/YR8IZhmrwbXBlHNF8Cww6auvIBV8Jli3AoUvS/XxnZTMY1dnls8QjIj3tkP0r7p8+TJv+05HWz+OvB0Adp9EgEx8hZ5cJvnXFlZlF1ibU/oj8JlJhJzKgFm3xuAtkJsb6JwrjSEPdyPIwB4GK5yLMige+xZcUsTxbY+iFTHQEWJtAuw1nrtWLRFukpjETbQZ0bMkp2b0nzy58kjXn56wgPhmW2+TXWe3o4zXrCCgtW+uA8XdfUb71cPYmN07Nha4VYIDV5TtCPBNYH6r0YFkJzg46ai8Z+BbANkzG+NEzbqi03lpEgj4ogCPVvKm3CfbyPvhhx8q0JPvE8c+bkSGpm9gHMB3LUYOYtOh9bYoabappuy9GLeuu5CiOZhtX8KDwEtvo03Q7ojJKh9/jJPxiD5G77//fvVesy5wN5JItPl4BQT98yyu4EVV7cC2eBT8HzjypAIdPd7JaF8NG4ttHrkmAt6l1jc88i1wfd3RAUDD0174BDrkSCByEnAA0PDKOikA6IABA9QkAmYjtioRCQD0lVdeUXUKFjDp6NGj6jojzqcUOQBoSknWKTcyEuDStgCYk3hqMKwAByYuWuHHy1pMcGHhHwwtcK6UO0vtQfcLPayJ/6EqNWX+uK8EPkkFpndBb6xjRefCSk6BB1g4eT4LmtS5kEwJ6GgH97NdrTZyt35AdL8AevGLP+c+K13/bG8BWYzYfcblRXbiJw7j3+ja8tRTBsBBcKdNGyO4S3JvwYjHZqAje0CAvTt6fkB0aAQ4Uto+eQuLZ9Fiexmvg1TUlg0U6GjO+vVSEwErCX7UAC/3PsvC/2Yj0FEe1WcqrssvP51cZPspOU50RfQagiPkFi1Ky9GjHAvJDcB+SJftUkMn9EzH2APtTjX+FMT4s8xIT4yIe8LsfwR0Ro0yzsf/X1+FvEW8+aGJ6BnvS6FjzuNufo/vfcP4qF+izpw9AqakYokXwy/l/CCYWCKUJOMEAqv7wF9SZGl+JfO6G0vLlnPrkcoeUdPWDHS0YMGXCJxZF5p/k6Bxi6jdUW7JPWkgyjUCHZXa1lDWXtqnCgbmK8+BWS8yME859yfkUM0ri/SQxWCAn3yIRIjz07Vr11oAO3y+JrBUYhGMO1S/vtEmjCZOIBRdUJF+TuR8h0vSVXvB6j933NdYWm2qb41fb/39iuzavcsKdJQ2bTrpl6O/XNLc0Ny9IK7b/cbGVveLHgjtVnf7F/9zI9/sm6/g+LK6Euw/bpBYgY6oVdqnH0B2oMU2iXDraDA1bCnv5mCIOyRxPtCqVStLHvAFrrTfg2dCIDy/QEezjmeS0mvTy1v7XhGYTsfJRuC1NJh1qYrAW1luM9qlQgWR33+Pk1T9gfgO0NgtrOrCDdupU6cmTHRVZwjmcluAbZEbPB6cOqRv2CiuEl4t75gc4hn7VepUxO+u/IY//+fj1jsQqW+4XxWcwxAScADQEMJJwiV8ph1yJBA5CTgAaHhlHQgApdYFFwLVqmFW6UffQDWG52tx+zsAwUeoPPjggzJkyBB1NRIAKIIyqTq1aNEiQI2ovfOTul6vXr2A18Nx0gFAwyFFp4zIS4CL4p5gc0HFpW4AVSNvxbZt22ZpsSHQkaSkWwnvLUP+UIvFBXNfAkCX08fI5k5PyUxo8eyCfWYoLSSCna5M3gVzWSyWAYY6lDIS0H//Q1zlqxhgDKPQJmKCu/XcRqm3qYxaOBVbk02+PTohZSoWr9St6ANQUsK3wgCegFkmm06dOgUQtY36/vC7+fTTTycCBNi7pQL9u/f0AVwtWglBrxuF6BZg7ty5CpiiViY182bPmSMf799vAV8d8bDHwNTw7L+3h7XQbre9hRy7csS2KBBoUSpWrKjaKEOGKHn//XIYO6KRn2Nif3BcAMZ2wUES6hhy3V29Yw/6mtI69yqNwUIXQLkP0MFwm4CoXOl5D/mjvGXUxPj1ly+Z58clMAEvbPQNgOOeWXN8F20cHUaatmACTEXBuJW4wbBkhrsio27R0bo0GvqpJfPuf3USAh52iJZBNIs2tXpXrXpNLl9uBC3MXVK1qkhUhYOSf2Vjb9lR8iBcXlymnwAQqiB1wawboSdu2yn3Jdm8ssAF/TectEEnoUGMIJxG34L25370rUCES9AKNp67QAEA7st9qfjd+L3oTqmkVVb9B4GOpOuXnS0gvtL6ArL81GKBn0+4Msiu0hTMXkiWpluB9kGdy2BsLF7Z5tj4I27MJ2e/jAUvAIcmz9z5vg2SkFqlgctht+wE5l3JA8DoviGJawAESVXPSldY06dPD5mecePdbqCXeK7z7hjpuTuDVFiTD3Lj8/qIvasb2KxLtcUAyiEKjtc0/oq/1wnf5EKlCLrfMtcse/fu9RWYrCO8qCq6O9sCCGwiGrjJulUimT0ffCwufFfVJlil6qJv35FIjpS/7P8Np9uHaUcnpvxNnTskSQIOAJokcQVNjOHHIUcCkZOAA4CGV9aBAFBOFDhp4ETGH0hAVExBpER1DUGF4lSEmmHFihVT16iVSYoEAHoA2/NZsmRREx2aw/sTtUhuu+02Vaf33uNUPmXIAUBTRq5OqSkpARqS1QJzEg9VJPkYHJy++OIL5fuX4wK12AiGpiZ5pk4TV7ab1cT/NBb8y94bHtR80awnzUPdD3oXywQfoO2nXzCvOr/hloBn3HhxRWc3FmelK4i+aXPIW4w9/IkUWR2twI87NleB78bILOY+/9wAPbmYJghKMDS5tGbNGutbSRcwU6ZMSW6RKr++Bz7yatQxZJohi3je/zAs5V4LhRC0QIR3CxwzQbJF2MR8HHbhBD+on06NNGqm7b+0V1psra36S1LNr5Fdvv76azV34JhWsmRB2bAhP85yPCwCjgvA4ESySceQ66riHX8yALz7wCjyNMalhx4ywBz2wWeeSQjoMKV+HGPW3X7jF/auaDKvrkF27gFvigtafgRD6BaB2n9JoaVIDAxSyRm4qvzqzUyzYnhtwDwK8i9/QSpPb6ZkXmJNdvn+2NfeVIn/0M/m0qUG6Dhr1reyZ08rZHpJpk27BB/u8Dz9wjzJv8bQ4i24vpCMOf2TVegXOGLbsw/cC95/EbIA8KWARNTLDfmZ5v+4HJJ2w3Z91qxZqp8tXboUmq2E1+ISDAuUNiqfmcz99WPHfGk8qNDEqMkSo2VR88uiRYpJt9VPeIHb9EIg/tC5g2L6zWcfa5WntRzV/jPq3HSiuDLbGRvduOlAMPsluSWYMHVwooYn/Ye64BJD9QVoA+v+lQ+e1bqyFke1wZQ3umyibwPfXQRDtABH+gaP75MfxcQhXf8CJu85cC5G/jifWepvipKHtzVLsIHBmUYjMOtSBuKI7Wq0Cf3jfvcdTsajI3AAeuedd6p2oW/yPn0gC1NlN17apP1JSLgt2GyLF3GMjpgKpMOs3w1tYQV88n1/vnuStLxTqsr+3/A7t1SN2Dc8pZ7nRi3XAUDD07L4NDh0LUqAvs/4cafWHndcCUbdCOQAoOFtxUAAKE3CoqKi1ASievXqymeOedf58+eroEOc0LWGcypEWpeePXtai71y5coJfe6QIgGA8j6Ioqvqyjo//PDDQnAWUaktQLY+7JeoeZBS5ACgKSVZp9yUkQBXDXnAnMhT+4K6NYGJi8N27dqp94vvfKdOnYSbHalF8c2p99duIHO+niwEnEJ943Q8ogs2nWrBnM3QHEqtZ7jR76tj48nd6Wnf4qzjU6LTsWEQonn7UzvbWOBBnz3Py0VPyi8sWaVHH/UBT/S7GI6uPXLkSOv7SSsKfh/CQZ7pP8Bs+hZDrreWEn0NYYobgzim+AehMcHPOQBEqwBcIfhRF7zB+7jzT/wAM9lcqs/QP+zGs2tsC4Lzm86dO1tjWrt2FQCCmaAGjXxDA0y2b+SX0PMNxp4s3vGnOMC69cZFWPRjnmL0QYKAwXBy/WfkLejNnxPj12xf4Trm+u47mhn9AgCo541BMAG3YQPuLYIzo2FgypjcEXwcTGAWBj2Qk8G3d9gmsStyKJk33VJdGNzELnGjevZsQ5t38eJP5dSpmhiv58jzz6PsjC7JPe0V6/2vAPBw15WjquhT+B/7VFbd3sLxlZ2QQyWvLKAx6/lUJU30P34fVq9ebQHswYLjwSWoFeAJU0rh3jk1b0nK5P2RS9JZe9bqP/c/ca/cvbmeqn+hVRlVEC6CrDUQJYrfzKj0CN6W/X3j25MTJu93dvaNjR2eFD3ooMN+eBeYfROdQ94Fh25XHZV31apvlI+gaJ533oujxIACQhIf8zMwuqiSOZpfDoFD0TGAqwzoxmdNkyaNjWCIZzAffwxFGu/cpCOZpPjqjPLxwXcT1HU8UpUCs1/WgGJ3ptJGX2SAOrZTfOIYgujyqi558uRRWr7x01zd3+uQDTdXdeZGyQ9XV0wYcnHcdxUpabQxfGp7ZswMQ6nJK+K061SqfMOTV+v/39wOABqetsen0aFISYC7bDRPnjRpkowdOxY71uZ00FcDTjQYrMZU/edHicxI2R06dMCkBrOa65gcADS8jRcIAOUdCCrShIV9h/7L2PdM2rJli/JnxN1Vs3+lT59e+Qb0j2obKQCU9aI5EwMqmfXhL6PV019pKF+A5jMl59cBQJMjPSdv5CQAtRZo3JgLD5EOOD4DDky/w6lW6dKl1TtFLeuJEycGThihszoWlS74+KTWw+WoLLLhmS4qGjQXm6HIMxqLZSyUFfgJFSc9dPJQRTnXEpGAvmMnIhlXNRZn0P6kFmgo+v38ZqmzsZQCD0oh0Mns49+FSh62a/QXh+DE6NvwI5cFQT0mJ7/oM2fOKBcw5jeI2l+XqUqWTFIaXX5+bt33tREdJrw3CgUyeZ8Dk/eRhw5ZwNfTeFiCYTR5f31fTwss67Tzfjnlsi8LuseoVKmSGtMyZcoon39eAaWaANMQHPvmOfgj2aSj+d0A+SxNxUcw/niHXJq8m5qVVarAt2IQPNEzDPnTe8sACqz7WWt7lv0krnyxxvuWp5B4llCP0z4RZmwLJsAEHFZGgQmCIWaXlIDKJd+PbNl0afrRSEvmr+zpIpc8l5AqceLGM4FGE9Beu7Y3tPGaQDtwP1wsweS97CGYvDfylp1RHv/nXfF40UbsWVkm78A7ZTE4DpCM+umbEq8DU9AdBQMcsR7sW//880/AjLiEea/x3LdCKMBLLaLJ+/aif0plrYrqPxmjMslLX3eDyfstqv7VNsTK6jM/K7NvM0BgkZy3ysp0a4z2r7xDXKW87kAy3yShfTWyHdkq7Jt0RgAEPBFSJu858xp9oXBx0Vf+lkiOuJepttAJzLuSh4Jd4FBEX9tmRHv62aeMQ9NWgJ/lkCRGzsLk/bk/M0jltYUSBLg7ixR4bay6VJ+HNslotMvLL6Ne8SpGS7XBgwdb695GjRrJIYwf4SFCwtnBbIuG4L/BqUN0IeOC5r/S/GQwq0AocISrtu3cplT5hkf4MW+o2zkAaHia0wFAwyPHREuhFmcZzNjNybX526RJE0vjjo7FTRNl83r839jYWOX4O9EbXqMJHAA0sg3DPnUuiPYOTczXQ4WBgGiwNJGtLc2UjsnKlSuxmPgzDmibkvVwANCUlK5TdngkwEl7AzAn8ZzMfw4OTjQPjUGoX34/ypcvL/SVl5rkmTnb0n47lS9Wlo4YqRZbprZ5oLpRW4eKJhb48AwWzPbW7YGKc84lIgHP5CnQcstpLM5o8r51W8gc3xwdJ0VXZ1HgATXK4kf7DZk5GRexf2xFsYbBAjaVk1GYNyu/gSXhJJHvC8GPxH3f2bunjg1tS6OLJu/w+XajEEELbrKY4Jj5uxhaXB2gFUcQpiR4rPeB/7l0QO7eVlf1l8KrM8noQyOTJAq6yMkKNUu2UcmShQDMFUJ+joe80/IklWUnsYryXsM7/gC8MTUVqfD3GMYlgotkakEGilGkorzf582fBmPZKxi/vMAPZecZNNSK7O1u3FT0w4ftVMtKsxJHqJ56epq8m1gfdCtUACbWrXTFC1Jt1l1K5jR5n3F8ipU/sQPOCZct+1G1L03e9+69B1l64+8r8IlpRnk3gigVWl9YJp751SpyPI7Y9mwZiEAOXsHzd/Mby/2AZFwOSYzybpq8L1u2LOBclQZCr74Kv5KQM58bMXzEf4/Bg72/qRm+k6xaNtV/isYWk5fWPqvkkn9Venl0e0s5evFf6dWrl7rOPnZf/vvlmHbS+P60wNgYncPG2EgAfggYuzKqb96N3yPg4ERtX/drA3wm7/fcl+QI4JtQfF0w5V0FvBScGA0fPtzSdKePfa4VQtPXmJPnQpIY2Xous9TdCIut35vLiSvH42Tbib9uB7MuZdEut3Yx2oR9Bi6BE9BxBI1q1qyZkjs1UPv16xcmiy/CsO3BHCPIQF4FHTEVSMfmmvuhdkb/ARLMwI/0BZ3aNPnIWLl1dYz1Dd93cXdqV8m5vw0JOACoDSHZSIJPhUMpLQE6gqcGJz+qgZh+DqmhZ/o9YZr8+fPDr9BDyv8JHfHTHMDMS1+NBK+uR3IA0Oux1W7sOjsA6I3dvtf/0y3AIxQEcxJfBrweHJioscaorea3on379qlr8o6VqfuVvtbi7sBt9WQO1PVoyhjS5B14rausd8GMx/Z8Hfh5nbPJl4DSUOzWw7c4a9de9AB+9cw7XfBckB5/PWmBBy/t7hwRk3eCTPSvSICDjK4dFpP3cePGATDKrN4Zahdy8y0cpALa5C5gyDW2xA1l8k5/4ozQbIKe5u8CqB7WxFyW4EcdMLUASStOLZHy6/KqPlNjQ1HZcNaE64zrof6n/7+XXnrJGtMefriqnDmTFVk4HjYFJw04DHUv85pnLsYemKqrzRc8jL7OuLIT6A72k1T/o+YxPFQFJH0z8sIOWeUH8OOZ5UtG7V/33fca/YKRvQF+6UTwbJKOdITRqfFJOT8KPgbmkgAeTlTd+H7c+RiivP98s5I5ffL+dYHQlD0ytHoNP5uLF38GDcwaAKV+ELqH19LocvO4ISg3gyq73B9NLZN3YMPSHcx6kd8EXzkAOdT2yiIDZDEKJ20QtU9pJWf2LSqRBHKFBA8CAoVB9dyM8v7OO2gvCglEDd7Lz7qlp/ay1X9at2slbbY2UXUviGf48OBQpW3YsGFDlSZduvTyXi6vyXu2K+Jq6Tc2PtYxhDuQE7jjvWD2S3QOGQQmIBqcGPzMcn+QLrN4hiY0Iw+e27iC/SDLzPx+HB9KJAOtCO+77z5LHi9DJTO0j81LWJ8CxVTPFSOTj2SSYqszyAcHhiQwef8BqfDZVm1f87hINP5gX6S28J49CSu2du1aiY2NVXW5+eabZcGCBQkTXdUZbt5VBrMt8oC/B6cO6dt+F1fJcsb7Dr/nnmmpVxdTAvyG99z9lHoHuAHw8u5nIvINN+/v/CZPAg4Amjz5mbkxNDmUkhKgWRXBTHNBSrDzVWxV9u7d24peyWvdunWz0jz33HMJdjn50erYsaOVpm/fvilZ7RQr2wFAU0y0TsFXKQEHAL1KwTnZUlgCXMUNBnMST34QTEO3wMSgBabfsoywzfyc0WFSkZRvOwTzoLnXFSzutsBfGjcDEwOYPNOxWAa+ocADLKD0P1LxIW7wW+swJXXVaWgszhjl/bPRIZ/474t7hMERuGgquiZrxKK8M8gzXPJh/mNE2h4zJmQ1bV0kiGcG2eMc7Ek4EQ2HuxWl3Tf4bV9Am2YIYgItpxuFqLFFoILAlBXlHeG2x0KDzATlHsfDEg6iLAgwEWhin3lke0KNsVByIRDXoEEDNe+NikovH34IJMUaDzkHdoXKnuRrOvAqd3+UmsYYf9z34Bm8Qy5jNNLPJ/sg3S/8EWRc8oxD3sxGfgZN8nfZwUBirmJljPcN5s6eBQuTVEda3z8NJrhIw+oRYEJsBJcqA+9h3TJn1uWe9yZZ4MaLfz0hBDzsENvrDzzYDz/MUO3LKO9XrjSU48d3y+1Q60tX4KTkW3GPVfb9+weIi0ID7QYTjmbdyoHngD0/Qg65vbIoDFmswUkbRO1TxkBgH5sdIso7MHj4jDSem79xorxjzDhY5V9poDVU/Sd9uih55YuXpPqGW1X9Ccj/fGqprFixwvI7mS97fvkpwy/Gt6c8xsZqjYy2ovb2qM9C1HwTrqFTqL6JB5UlIdIal/RfV4oL0d2VOTTdH8AdQlLoIhL3BFPe5AHgK+BQxOCHpqY7I9tTvqFpH0Dn2kgSA7cJRpT38mvyykq/AFfMfxncH2zWpTbaJQ3eAfZH7McG1JAeg0Gc8xSOvbVq1RK6fwsPfYti0OlUW9yG3z/DU+xVlOKZ8q24Yryaw4zyHqbNtauoipWFWp6p8Q23KuAcJFsCDgCabBGqAjA8OZSSEqAPQxP8HDp0aJwdM+66+WvrMB0D0wQjTk7MXUr6dOPf1xs5AOj11mI3fn0dAPTGb+Pr7wlPosrU5yDwSW2S98DBx/slS5YINSj4DbkVzs/o2iI1Sf9tlbW4O4eF/vLBQ4UB2OjiIhjpUIJy9/EuljEzcT+MJz4XLLVzPrkS0JevEBcW3moBXqhYohqKS08ukDJrDY2yepvKyPbzW5NbBVv50bUF7unUYpp+/aAIlmziYrtmzZrW3Owdqo2FgXT4Koyj3YfI3kkJaBOGKqRoEfTXa4Ke5u+iH3+UF7HRb4Ifw1EDD5iBNTruuNcCy4YdGAj/kLxij37++WcLmCpQ4Bb59dcSyMjxEEiXzLZXSBJSEeh0N/eOP9Ak9AzF+IMhl8qZ9FtIMIeMOI0IupSwYGobxols/hTyE6XykmfCJACjNxnvW7VaSfb/txPlNAZTzpXAy8AkKs3lzOl9P4q7pNGM9krmsaszy4R/PzcS2fif1gO//mpq9U6XXbvwoNIZ2voX4ScSGw9Nt0r+tYa/3wLwm/kBxgOT5uOgPJh1uxP8F9gzBLJMa8jTfRdkYXMPgAFg6eeT4NyP6FvB4h4wuj2DHLFNGkMw1AQ1ybMIYOhNv0o+zVA+yXdzfnn9115CmRCIv2dbPTl0+aCMGDFC6P+e381GBRrLP9oRtA/q3HK5uG7xGxtXh0JuJ+K2aADVNxvgN3Egz/PJp+KKijH6Qv3bRU+iv8u9uAu6qpJ3WfwGsCzH2bg0depUyy1OZaDlifneZux4jyc/ComRfRejpcmWKGm5uY4cvvxPnIKpf30vmG1fEu9LuUFGm8CFP+JdxEmq/uAmEzebzHUx18Dh8LWMVkP5r4A5RpC5VWAP+EfCsJKOtb27BzRrsflLdrd/QhhcMLUp/jf8j/NbUrtKzv2vQgIOAHoVQguQBUO9QykpgaZNm6qBnubtgYgDP03azY9BYh8lOq0201Lj53ojBwC93lrsxq+vA4De+G18fT0hJ6VcTnISXwj8Izg4vYcwt2bQvObNm1s+pYPnSNkrntFfWI7+/y1XReZ99RU0c5aHdNuiHwN4gE+kWnymx+KZqk0OpZgEPMNHIjBLtLE4u7O56KGAaaBAIw8OlgKrohR40HHnfcLI75GgYcOgdQYwiiAH3MTJiRPJvysjDZvBA4sUKRI2n+r673+Iq0RZY9EL0N8z3wcQJb/WqVsCTY+5qUJQyp+XrlkjdyE6N8EPKCBaoNzO87/DR2Bp1V8Imi85SYjMPn300Uc+YKpReTlyxNToqolCdtsvyGZKZbJezDv+3IzxxzvkUnH3jjuM/kew7cMPAxeoH0LeOt78mZB/nC+dcjHR5QWjXxAMefIZAKN+yKgvadAjwr0EuijnFmAoNypwdtAgEcSyVO9HvebHpdxPBkBZfUMR2Xh2DVLZo5Mwy1+4cJ5q23nzJsjRo7WRcYww0BO8d0n2/lMl/+psqj2Lbakhay/tUwV78D9eUVUv1q0r+BzAYfcDXlmgbu4BqCsTJkJU6KCvarN/BXOTQtHR/QXHBDK8IyiQ2ize867IyDToP1oUrmtC/5bPbXtM1Z3gZ7+93eX0udPSrl07dV3T0kivAq/IJc0trowoq43dsRGIt3QD8ztN5jHPBScdWufuTk/7+kLPXvALmzQt5p9QfEUw5X07eCc4FPHd9XchwSC7iblQ0/Vh6F9ZUGyMLPgvk5Rem1767u6mgpj534s9rAaYdakOfC83KsQ2wZJWBeLyT8tj+nOtBnt4tgvdjkyYMCF+kqv8+wjyAWVX7XATfkdfZTnJz0bLF1eDO4w2puYwwO7UJr5b/t9wBp+L1Dc8tZ/9Rry/A4CGp1UxVDmUkhIwI+yNHDky6G3M3bBcuXIFTWNeOA8P7Gb0bmrUXG/kAKDXW4vd+PV1ANAbv42vnyeciqpiBa4m8nXx+3fQqtNMsG3btmoxweABr732mvIlHTRDCl+gU3/3089Zi7tdLVvLzO+/V0HW6OM6GOnrsVgu7F0w58FieXmwlM755EqAWijudu2NNkoDMKZPv5D+B7lI4mKJwAEB0PcPDoqI5Qm6tsD1uVpMM7AJujb6dnKfXuT999+3gDVuTp8IB6KKanm+n+ELIFWlZpK1+5L/ZClXAuecy5Yts4ApAlTU/pwDc05u0xD8oDbafm8V5p2YIQy4wz7D4Fj7L+31Xkn8h24J/F099epVF+BWNDISYALqJegYYSbPZIw9uIXafKmG8cc75ML9pAAfV30wb17E8f458I31X5E3nzc/xjHTXyhTKzCkXmPjfaOLiTFfBi4kyFk3zg8GU8bknmDgf9CKFFiLGXUjAHpvr1VSaFUmJfO28Ml54soxpLJH1IaeNcsAtpcvHwZwrBrM3tfIU0+h/Ci33PJdLws8rPtXJzntYQ1QB3BHMOtVHMwn03dBDuW8ssiO92IuTtog+oNetWqV1cd2wtlqIAs3Bs2uWtV4bsT4kylTfIXr5+ET+MFL0kHrpL6JBNme6dtZWmytrerPgG3Tj02WvXv3wl1AZZUmS+asMi37dKPtC2BsbNbBNzb27R9Ce5t6j43B7Jc5wRPBoUmHHw9X9dpG+dHZxfMNv/VJo0+QvCiYMn8GfBYcio7Cx2hjqMdSFlFA8LmxEJrOYpx9BEliIP8YGXYgoxRdlUVmHPsmQbbxOFMCzLrU2yuSHtMWgp8tW8YNQIXLijiGmFYqVPrZDH/B4SHCsKwJ2wLIq6wCpw7pq1aLK38Ro43h3kBf+VvqVMTvrvG/4QRCA71bflmcw2tcAg4AGp4GwnDlUEpKwIxaOW7cuKC36d69u/pAFS/OaURo4mSUHzJ+0BgV83ojBwC93lrsxq+vA4De+G187c4X5UwAAEAASURBVD+hB1XsC+YknszljbHQxEECYp+tUKGC+g5ky5ZNLRwTJIrgCR3+/1wIcERzr0sZssraF19SkXv303ljCGJwI8tfXm0soP8Jkdi5lCwJ6LAYcQGcU2Z5WXOJZ8bMkOUxaEr9TWUVeHA1WnwhCw9xkf4M0bXVYhoB2QG2hUhs8xI1nnwaX5rywx4KlLdZrAJI3P1et4J8uR/tcE2YOtqtf2LpCKDMm2doBpom7/z7E2gME/ggU++Nxp1cVL+7f4AFlnX58zHbvieRXUWhNn0YR0dnlqlTa+Asx8Ks4OAKBLh4VaQDXXS/5AXrsBJyd8IzeIdcmu5CQU31QbjtR90C34IBfVxRRhnuxsh/1JdOX7tOXAWLGu8bfvl3UugUEj8OpowJ70wAk3YBZCxd2qhb9uy63PflSEvmb/3dx7abAbbX1q1bLdBx48YXAH61hCn5UamNsThdkeOS/9c7jbJXZ5JnDxN+M2gnfhqBWTfgkbISrAJHAfRUQHI5yAL1tEOMk0BTdwLrc+fOxf3/DZiNrjCoI0KQjUslVN0iHWPG32X+kRqa4dYic4ZoGfrDm1JpfQFV/5obiiFy+UZ1HyqacP1U4paSsjkKAWpQnqsOxsYKtxltlSWneKb/YJWd8ICAG4E29k00hGwChyb693SZAdGKlhZ985bQGeJdJezfBUx5EwAljKmDQxGDRsXGxqpnzQcHqQxaFpr+wmZDFSSJgXZgjLTfkUFqrisq8c2kLyHFy2DWhVx7FtokHXx+phEZOBD1ClCxD6E6bboaaNGihVDjODzEtyIHmG3RBBy47+BCipNn3HhoEGc1+lDDO9XmR4rfNJEb/HlhR5xvOE3gHbr+JeAAoOFpQwz9DqWkBKpXr64+QF270jgkMNWvX1+loWYnAc5QtGjRIpWWH3A6tL7eyAFAr7cWu/Hr6wCgN34bX9tPyMUA1HnUJB6ITyLmW1ws5oTTN34DSmMlTLPB1CTl7zNvYTXxPwOfkktHvK+CpIRa5NAk0t3bu1jGLMT9NBZOl1PzKW7seyt/n+YCvHhZobl2KOJCqdTanAo8YARpBk6IBPmDHAw0w6jbySVquJlml9yQ/h5ayeEg5e+zRStjwcsIziM+CEex10wZgfx9/rhsmTyPOSqBD0JAo721pb/P9jtaqf7CgEefHUqaDwv6+8yTJ48a0269tSC0w0qiZIIahcHLwOElHUMu/VIq8AsAphmZnP4+e/Y0QDYCbU9jXIJiewLSrxhjlsrP8Qt5CKia5Bk/UVyZshl9o15j0Y8cMS/Z+mW3bwimnAkDE3Ij0egLsWsgJ4TcKX9FGs9vo2TOgGQzjk8xEtn439/f58yZ3yGIUivkehlamC4EbTX9fRY32nN9QZlwxgeezUNK4Juqbnfjl9iwZxBkmdaQJ83f9bM4aYP8/X0y6BGtGgIRFRfhqlM9d3wNQ+XvM+uvkkfLq/pPbP4iMnjda1IYoC21kB/6owk0Yo+Lv6uYlrF3y3HtlNH+bZaL6+YCRltxbNz2e6AqeM/5A27NcM4P8Q6Sy/PxKJ+7kbvuRlCt/4KkDHx6H06jqyp5V8TvksDJ4pylv89oOOHkHKE20GwGEwtNiwF+50WSGNl5PhruK6KkzbYm8p/rRJxsLIU9hf2yjAduGfANZ1/EHiyCVcVJqv6Ir9Hdpw8Aeg8yJpv4svUCc4wgvwROmisBZAgLKX+f3Xsa/QcbwO6uLybZrUFYKhKvELod+R971wEnNfGFg3SO3qv0XhVBQBBQQBBBQAVEeu8KKIigiIIN9Y8FuwgqYAWRjvR+cPQmIJx0FVEUkLK7mf/3TTa7ub3dbPbI3cKRd793u5vMTCZvJpOZb16Jxjs8oBrOz2SQgAOA2iNUDF0OJacE6G+FLyFGu2N0xUDirifP62xmKs+8vWGXwrTcTbPHcXRgjZL3twOAJq98ndIjl4ADgEYuMyeHXRIgeFkdzEl8cfBacGgyalK0bt1aUHsmmuSZ9rlP6+F0tZpiwedfwFR0LaK+Xg5ZLQk+YO3oAx+mhEzqnLBBAgkW4IxIHkb75r2Tr/v8ffY+8Ii46A4OSthQtQRFvAX8UAc5HgCyQjPfa6UNGzaIgrBf5pyJZpd2bRqrBw8JV/kq2qIXAVY8y1dca1Wvm/wEKLbB/lv3xah/rtqyRTQHQkjw4zawDokdvnTQp2VUGcFx1pyzAtH4b/fDDz/0WTU1aXIb3BIUwEmOh3XAx/wJbfqm7sfYU9Y7/uQHWOcdcvlY3AekCV1F+r1EtYIStTxdDbz5oSVKE3qdVMjHDe13X/CTAUMEfYBGQkuQuDKYcm4FPgUm0R+u7u+zcas/RdV1ZSXAp2s3aqnC/2dQoaVLF8n2XbRoOiK8E2L9QkydKrBOESLHUz+IwptzyLLLwnx8lzfoDRX7JoNZL/Iw8KX/AP528MoCAKhnIg5apINQZdX71mb4kmVQ2EAi+CxN8dEmbJfRo3ENA37mQYXeT/ORSK9kkM94o0aNxeP7esq6E/wc/+tT4uKli6Jbt27yPP19jrn1WXFVUQFQo+5dDOCk6djIuhFkY78kA/EOA7hJ3699B/r7At2NGCuPEsLReiSoAaa8m4KPgM2Iz+5oCElfT/bs2TPsOlFV34bWJrWsY8SCs5lEmc3pxLj4EcJtRPRxdju4Nph1qY12L3C31iZl8SwFWdqKkydP+gLNEYwlKGsPEZRtCWY7YDdATAdHh1Q4CXbfc5/WxvT3+QkeouuAppyc5HuH9z3YQfznvngd1Mqpgl0ScABQeyTpAKD2yDFkKXyx6z47c2Lr9r333pNAKP3djBkzxjfx0zUU+KJgwIhgxPT6i+0BrhBuQHIA0Buw0VJ5lR0ANJU38HV7ewtRs4JgTuTNF/vc7NI3v/gOeOaZZ6TJabRuTS70R4z0Le4OQROO/j7p18tMwyMB+JAP4EPwV120bitVXTfRAnzkaNMF+CX49ht8SIsgTfDgjeOIYB7MntFmKRHkwDodcxuN0bUTgBxJvdxUIDoZEMGFz8u9iGRjm7/PpT8JV878Wt+vfkeq8vfJjYs1a9b4gCkdoFoKsEoHYoAR+mDJ1eeWCbpHYH+hpnAk/j4ZnGXIkCG+Oe2IEY1ggsuxkNwZbP+i3TMfsBW01eTmC1Bc3d8nNY3Ll9f6X/78Jv4+dyBvcW/+osgfh2p6SWoEN2vpB0MQDC5SegsZCDCRnwBfIuNfZ4iDzwfNjDuM3CGKb8oiZf7wPvTrCPx9UhNw/vy5sn1XrXoD/j5vw7O2WQwDmqmkUUXez1/wgYd1MRbo/j6Bd/lMsKn5yztTofrpqumVBWRK2VohtntcXJyvj4WyYKAl/F1wg837pjuCBP4+gSlf6ekWg5Whvv7T/6l+ot3ee2T9S8bGSH+f1DClBiTHgCyZYsQ3+b7X2r4wonS3Hay1FbX2RuF9GhKc/Au3dT+Y/TIXmFqg5qTCdYQvEE7mHADJvzLPEOTsdBwrA2Zf6AM+DzYjAttcF/JeqSDDzVJzuoK274skmr/P1+Hvs8QmTW6B+WbjAB4PWZe70e4Z8IywXRiYLth+Gte9haFKzLqULFnSRn+fe1GLymC2BSWzCRwdUnfvEa6S5bU+BAuY68HfZ+A7/M0TL6bIOzw6LXDzXtUBQO1pewxhDiW3BPr37y9fBHwZBGOaM9LXkm4CxIAWDIw0c+ZMwYilr732mmAUeT0vQdL4+PjkrnaylO8AoPaK9RJmx+SUWKjaW/PQpVETIJwriNC5Iz/jAKCRy8zJca0SmIwCsoI5ke8KDr3Y/x3mk4xky/GfkVO/Mq4EkTOlSS70oS1DLacrabOIrQOHyKAo4d5JniVYLOfwLpiBpujgQ0rX/2a4nnr2rHA3bqYtzrgADxNw47crp0SL3XUkeFAG2l+Lzv6QImLCtMcHcmBaAy2ha78sARbdrzqfmaFDhwJYc197wSjB8/a7wgVzd/Z9d9tHhBrCZNeWi6VwIefOnUMk8CUSmNL9fc6fP1/MwPijAzG9USddH3jq6XcReCej7DMMlBWJpjDdYzRt2lSOaRkzZhDTp0OdTI6FHA9fBqtge8nzKsYeaCkS/HS3xxW8Q+7ixX6z8upQxoer3KDk+R55UT0JnmK/Sj3tT6YiIJRPIzh/UaGu3+A/aeEbgc7BYEI6RtcCp3GN2rU1sCkmRhWPffSFD6B8Jh6R5dXEWpOhLmfUuIyLewrPxL2wIDgtWrQAsJrroii0or237PSiG7TAdTqJLy3BrFs18CqwCtzJhb07KQtUWN2HgxaIvni5piGwPg8206dO6fqtCTPDfaUoVky7b35CIdlH1MD9s+450URpJvtPhnQZxaszJ4o62zWN2Nu2FhPbz2+WWszFkJljwK35iou4TDu0+t5xFj4/vWMj3BSYg5NAxuVds1+WAm/21SPUF/r3dBUvi2tlFC4GwonbGipp0ONs0TFgypv8Gjjc03DkyBFRqVIlea/0cUp3Aub0G9q/EZLE4LmNEb0PZBA1thQVuy4krCuVbV8C63VptBptkk5rl5Ejg29UcX7CeQrlzgBMf0JL0h5aiGLyg9kW9cHsmdEhz/yFwgU/2rKNa98F3+XRq4sugdPQ1I7GO1y/vvOZchJwAFB7ZO0AoPbI0bQUau+MGDECu7dp5EuBLwad6ZNq/fr1Mj8Bz2Bp9LT8pDYptUhvVHIAUHtbLj/UFdgvuONqJGpyzJo1y3jouv9OjZ06derIyROfg+LFi8uovcFMo+y8GQcAtVOaTlnmEqA5ZH8wJ/FkLm9CE4NU8DngM87F3NatCRcooXMmzxkVwZf0hf7FHPnE6okvy8AVZxAUxYw872KxnFZbMLsfxoIuNN5rVoxzzoIE1P0/Cxd82cnFWeESQt28xTTXrgvbRM1txSX4QRBh/8XdpuntOkkX5nqUbYIcBD2ulegSogUQHT4v1P789NNPr7VImV9q0/YZoMmU4OfYcalq05FAFAEpAlM6+Ln0p5/EC5CnDn5MgiQIxFz1XBUjjwzwAXGvHEO0bDUcRONvBkb4LleunGyjAgXyiQ0bbsdJjoUEN370J7TpG30Lu7t7wbo0AG0m+AuejH2otBiX0F3EQw8B3NXRXX8S+c3zIvIjrwRPu0EOl/0JPMtXCFeuAlrfoEZwKATVnyXBt9/x60Ew5VwVvApM4vNQtKhWtxIlPeLBeY9LmRN0nv7bB1oiC/8J/vO9oWnzzoFf3UeRq5c4fPgyQDMh0lc+KQrH1pZlF4Hf37cMgVL4tqkFZt0agw+DPVCAdGX0yuJeyOIsDloggt6LgTazHoxlQI3FYITTghHe2SbY9xNG96nqLiH2FzkkyisVZP/Jlyu/eHv9JFF2c05ZfwJABIK++eYbnw/Mu0rUF6cUaGSiPFeb/cJV2js2Fiou1NiE8+aE9VmGn4XB7Jv1wCfA5uT54UeA5Lm0vlCnAUByA0punlWepa4pW4fyLg+2sg1FlzN6dPUqVarAn+sR5DSjnQA/yyBBjDhxOUY03ZVeNN9ZW3ATzEjUOO0JZl3K4vG+E88K24RuEhgkLJA4Bjz33HOyXTj+9u3bV1yN0P1DYJn+39SN1jeMWStuGUSHPG9MxkZKJtnG7k5dETgtenXRJcB3+O1bb5XPwJ3by6TYO1y/vvOZshJwAFB75I3hzKGUkgD9UfEFQTMF8rPPPpvIOfXHH38sciD0KV8ggVwCq4VQ5vEpdQ/Xeh0HAL1WCSbMHwwApcYY/Z0xANeNQJw49UG0Afb3GMx8H374YdG9e3c4+88pj9H0NznJAUCTU7pO2X4JUBPiPjAXVHnB5ssbRlvmBhmfC5rxhYqOi4JShNQ1a4UrTyE58f+rZHmx5KOPxXJErQkVuIKVooKSe6C2WJbgwVgcs46VpMh9paaLeBYvgZZtPm0BXrMOzFTNF+3U9Cy9ObtcOLXZ20gGC0kJeaBry8AZ6NqCUbYjxAmCVjE+Pl4QAODzki9fPgtRj4MWk+ggg5a4GzXVZEpt2q++SZTmRj5g1AzUQLIfxCpEjO6BjXuCHxXAc703+LfrL0Gza5q808x4zplZEd36TwBV9fd6jRrloW1ZGvk5HvIq9gPvKoZc193e8QeX8czRqkt3kwMGaIAOzcrHjQs+LhHodHf25r8F+d/Q8uv/Pe994A9w8+BDEWsEYw9A1AVTzqimOAgmGUHAWvUuiQarGkuZV9qST6w9t0JLZOE/N8JXr9Y1Lr+CxiWvMglamFpE9cwPbhWFt2jASfHt5cVKRI3WiW8ngnCsG0QgzqmQBcZvCSTiuXUP0sZ3nApL9AepA+wE7ELFL3j1Vb+f027dYOYO8FonmtgvzbRc5FK0AIBVK1YTr+x9zufrcMChxwRNgCdMmOBTJOlRppe4qFyRmr/unosjGBvfx2Wzgdk3O4HD79h5Xv+fHxjr2hMguQElRwnhiOByQzDljSHRQmx5IaZNm+Zz88Ho6uF9gi+A2Xs+lB4jYv/JLKrGpRP9AYhTbkbiW6M5mHWp7haiXBftWUGcMmxYGFNq32mxxXk7x9602FF4iw6dbaGrKAUTCNkObAt0kCiR3ATr1U97D6TJKDwvUjc2+mR8h7fd2zjF3uHRv/ObtwYOAGpP2zsAqD1ytLUU7pS+g7CHAwcOFB06dBAvvPCC+PHHH8X589yTu7HJAUDtbb9gACiDbXEicqMAoJwYs76FChXCbj/1ITQ6duwYFsnZ5bl1WJAlFzkAaHJJ1inXL4H9+FoFzEl8GbC5uhv9d3Ehwefi0UexQImyloEMdgQn/9QqPHFHXTFv1ldYCG0w1fCQwY6aehfMmQAezMBtO5RsEpDBjnTz7EcehZat+aJ9ysnXfODBE78gWIbHgDYkWy0FtPr9WncdO2o+Dq/1cuyL+ruQpqBHwmpBWbuiNG0uV1lb9BaGNm2E5qzWrhKdVKGCHa3dsUM0gT9Egh/U/tvhrV78pV98wY50M+NIas7Nffom5JjWrt1d2DjRzVkboRj/ez+SMs3SSn/DwFclYFcUYJ3XjBqW/qJZMw3QyYRxKZRHEfUM8tb35ofymWee/2r0F+k2Rn4ePTYiLViWtAhcEUw5twfripRGEPCBTn+IKhs17ewGOyqLI5cOIaU1ooblkiVasKMlSz4W587VQMa5MthR+vQIdjRyDjQ/s0lgtSJ8Zx5BpHSdJuML60UeB3YBH6PbACnLdJDFezhokYwAO4NrBfMRTUXBHj38gPTLLycs3AM87YM0H4u0sL9m/2nVqpUYfqCPrDvB+MknJkpQtWvXrvJ8mjS3iEkl39Tqi1euux+AauPYCFP84AS0T3pf5XuaPB4M5NeEEmiHExh7KXKQjphidTDl3Rr8G9iMKMNRo0bJe6U8nnjiiaByNZahBTtCR8Z9ffNHJlE8FnI7PtGYRH7nzITPPetS7wK2aqGgjUuIatWCu4eg9rgew4LKO9TytYf4RLQAsx3ygGeDo0MMduRq2ER7D2TJKTzfRa8uRglE6x1urIPzPeUl4ACg9sjcAUDtkaNTikUJOACoRUFZTKYv+owm8DcaAHoXPN3TtUMwv0XDhw+XgcImTkw8UbMoorDJHAA0rIicBNckAWrsFAJzIo8VtS+uL74GEM0VufHFRQ35+eefD0iRsj+pne1+5llt4g/w80CrtuKH2bMFTfPNzF7VeCyWsbqXC2ZojagbU7beN9PVJBhjjDz93HjTtqEJ87BfevnAg3dPRr5gT4p86YYT7tDlYppad+OJLdhAM2bMgFlmRvm83Icw3qFMayO9lFHj2VWjllCPH4+0iOs2PTXwuKloNHnn95WHDwsapBP8IPRw0nsHsf+uFYzwTrCp6a6a4uRl67LgODESDgP1Me3pp5uhf2pAjBDdcQWgazaT5yeMPTm9488dGH9OaRcgLk6zbwI61GZDLNKgRJ+WrlLe/MWQf6c/Gf2+ujEOShcTGbMJzxcz/CctfvsI6Shj8lNgbj0EgoDdn9stSsVmlTLvuL+5+McF5NYicSN5/vwfZfuuXj1JXL5cAzLficCr2r3n/eRV3/NfH2PBRYwJJOosPgFmvaibOw2s/g453OmVRXaAn0tw0AIFAuwEQoMR3BWLu+/W6kU/wHi9+IiByF0DVfGU4gf7ho15QnTc11zWn1rIc//8RvqZvBuFsI/FZMkq5hSAKTra2FUUQPVjT/reX27TsfFfXLcNmO/p3OCvweakQlnFFwWc2uFJAMZ4lbJgyrwfOBQ0i1OS6Ee1bdu28l7TA8n+6CP2JjNyARwdjARasKNXjmUUJTdlRcR3g6C92RfgswKYdbkHD3+GvFq7AG+GAo43keFj165d0jUP5U6rs/379xvOXstXAv3VwGwL9sRt4OiQ3AQr63WbQJ+uW6NXF10C0XqH69d3PqMrAQcAtUf+eEU45Egg5STgAKD2yjoQAKVJTLt27eTkiH6BeiK8biB4yAUJ/W126tQJu7rVZITcJ598UtBMyUgEY5h/0qRJgn44qZXcpk0budvLIBPczSdRO42BupojJCTL69KliyCoaIW2w9EVJ0+M0huMgmkLBEt3LcccAPRapOfkNZfAFzidA8yJ/GPg0Msbmq8RwOHzkAmqSfQJHU2ibyv3wx3l4vEqgh1t6z9ILqiPhNGuU2Ox8MzvXTBXxQL6aDTvInVfm1qe7tbttAU+NHTDgTEEUR7Z10SCB6U2ZxMLz85JEQFx8cxgK+ja6Nv2BDtixWkdw+eFPHjwYPi2A2JiA3k+/1K4vBrPBLvUYKt/G64TjSLosoKm6Ebwk1YYsxExWzd5ppc9He/4/swMUSJWizre9efW4oJbPxO+9gRrHoJzTbZP+vTp4JMVqpdyLOR4ODF8AUlI4fkEYw+0FAmASX/D3iGXprvwjCD7IDwliF9/DV64BE8xZEsADapwCYIdYY7kuv1O7XmDOxCC5JEQeycwSAkwEWT6wJuZWqmcAvH5oP/Lvp/O9gGUTx3pH1GwI7qCmDv3B9m+mzePxjPREADob4La1kpGlyi4sK+37PSiC7TAdaK+3SNg1gviEdy2U/dADsW9siih/cbhsETfjzR1Zx9j3woV7IjTRLiDlfddpIiAr1J/0SrwyAvNLomHlEdk/0mXNr2YNP0V0WhnNVn/anGFxdbzm+DT9IAoU6aMTFMkb1GxJdt2re1qXhCu+x7S2opjI57p0HQCp4Dyyr5ZHJ8hkHGc0cnoD9tVqLhQt8Tppyx9qkj1KpjyJr8E5jEzIrBdG1Gx+DzlypUrqNJAwvzn0P7341CMuIRgR30PZhBVtxSSQaISphPiXRzQ69JsC9oEzxD7I8JXAEANTC2kpqduoUUlhnB+wBOXEOrIepzAroNsi3r4TLguCZUrOY6r69b73P7wub8egh2dc/3tc0OSku/w5JCvU2bSJOAAoEmTW2AuDG8OORJIOQk4AKi9sg4EQIcNGyZy59Z8JNHcjL7Q6BtIp7PYbm8G+y9OoBipkaYrRTDz5G/mY9RXnTiJ5XFObh588EH5nREmqa3J4yz7559/luAlgxYxSItutktTGKM5u15m4OfXCPvLsriQJemaKXRifwiRVVOCHAA0JaR8M16DfZoLfTKXvaGXNyfgq7E6QhDzWeAzvXFjdFUmVQQ1ctW9Wy4eL2XNLdaNf0GODeH8kHpmY7GcWVswu+/DHVOpxqFkkYAK00MX/HxKTbTcBYW6eo3pdY5f/lU03FlVggc1tiaO+Gua+RpO0g1pjRraYpoAlB1dm++mHrCZ5fPCdw435+wiaolJmULj2Q3NWmrYphbi+5++hQlM0a0SP2my+j4QOB38eB43S6CO9Prx8T4gbmw8zGxV67LgWFGrVi3ZRjlz5oC/4IYokWNhLvDXYPvJjWFWApdY2bhHY/zxDrnffacB7+gu2KgV0BIOfm3PNORP7x2/HkZ+w36VumMnNApLaX0DGmHqwcjmJ4SNu4MpZwLNC8AkxkyqXFl7PgoUUEXnHyb6ZD7l5CQtkYX/3Njeg8hibFPy3r09cP/tAUxdFPWAI92S/19ReF0LrWxsfrwM/786HcaXhmDWjZDTPrBnGeSQ3SvPupDF7zhogegPctmyZb6+RZdewYjjgA5I33YbYC4DzqUex++Kv4s7lTqy/2SPySE+WjEFPisLyfoTBOV4tmbNGt9897bit4uj6QFQo41dLTA21vAC1WHHxh2oXmkw+yYGKnEEbE7qpljhyldE6wsMfAV3TZEQNW0HginvMuBZ4HBEyy7GgeCYV7JkSQvalscBft6OYmPEmSsx4v7d6UXD7VUR+AgdzkAufB8FZl1K4Xlp/KXWFxkc7P33DQkNXz/44AOfOwu66KGvWXvoWxTD8YFtgQdQXABHhzyzvkawr2yyjd0PtInYv29y1Nr4Dqcbkl0XDDsGyXFBp8zrUgIOAGpPs+BV4dCNIgFO+o/DDEvnG6XexnomBwCqYu5Bf0/XNV80SsG+74EAKEs2M4Hv1auXnEAR0ORiSKfvsEJgACLuKus7uToAygkXd3oZgIuT7F+hOtG0aVNZDk1wbr/9dp/Ptb8QMIK+R5lHBzX1awT7fPPNN2XaTz75RGqlEpRlXp1bt27tq0+w/HYccwBQO6TolOGXwBV87QnmJB4rSPEJODTRjKwowv2yz5cvX973LIXOkbxnpMmXN4r4+fxFxbJ33pUgSTjTYgYIcd2iLZjdfTAec2XlULJIQN21W7iKldYW4Ggr9cBB0+vsvBAnqm8tIsGDxjurJ1oEm2a+hpM7d/ojWaNrI/L0NRTmzcp+2KRJE/m88J1FIM8Okr78uvXSZAp/gQxwk5qIFh466KlHel+xcqUYCy1Ngh+EgKZ7b5gmlvQLS5P3opsyiKmnp0QkCprC6mBNqVK3AqypifwcD4uB10dUlpXEMtL7Y16wDpprno/8uTDFQFAcDdRh4KNQSsKe5735sSpyj8T4Zdiv8ixCAJ1sebS+0eAeRD73z538Vwr97RROtQBTzpTENjApDkqDBQtqdatQyS1aLe8iZU7T92AmylquxP+p+Uw3SAQ+5879DnM0bno/Be1ID0yTEem96glRZPPtWnsCRPzqfKyvEOotAn+UdWuNzz/AHnQEHxDcAbK4hIMWiPO/RYs0v6PLESCPGsDByAhIc3/eqGBNdwO786P/KCXlM168SAnxyc4pgtpu7I+P7m8h/nX9I7h5rru+aF3+QfGPchHtg3p32Qug2jA2mgLVC1E97MrIvglkXPwVrLoJjnnmzMUmXw7ZF9wtWkWsHc4rENpjX6gGXgcOR3QPpQcPuxNR48IrFzDSO68QIw5czCLu2JZOtN/bTMrNeC2C8l3BTFkR/b3WM1pfzJpVYKPEmFL7zvk/rcX0+fnYsZH7vk1cqn7kdXzhGEEeDvaAo0Oeia8IF/y5ciPMPWSYUEMNGilYvcTv8MhA9xSsqnOpZJaAA4DaI2AHALVHjilSShxmS/qLh58pRZxoEPDiouNaOSverPQV8z9GQrCB6I9I3/G/rj9r2XCzQYqIBADdidUotTepqRkscrPue5AO1UlGAHT6dMyIDUS/a3pf3IGgCUb67LPP5Dma2Icj+vhkOexX1CJlJEnuLr/00kuyn/BcDagP0QQ/ucgBQJNLsjdjuVzeNANzEl8AvBQcmpYuXeoL9NWgQYMEmxKhcyXfGXXDRuHKW1hO/M8CWFv02TSxEiCJWRAmKoW5B3nH4TRYtrySfPVzSoZ8V6z0RzO+q5FggAYzWvrXfF+k9/b7mkbkS9Cs3HDnGAsjWzZtQU0ffxFiRkGLZ2A8PdJ7QSBHW7ZsCZou0oMqQFV30/tlv3fF5BKeBYsiLeK6Ts93nK4ZqH+uhQpeD7xXJfiB2v/kvYPz7n9Fh333SbCp9Obs4qe/FkR0bzR91q1Q6tSpLv74oyzyczysAj4YUVlWEqsYcl0NveMP+psH/Y5Exd2hQ7X+RwCUwYWCkXoV41d3b35ovQUG+PFMneaP9P5YN6EaQ5MHKzDg2D78rgOmnO8BHwWTiNvT3J1T+fqNL4tG6xtKmdO0e5sBoNRSh/5Pq5k1a1bL9p0/fybkfScSvy+jdcNgR2RuucMX6b0EAiltunTEVxgxLmqjsm69wf+BPS94ZYF6uZ9KCATjdEg6ffq0L9L7+vXrQwbIex04lw5I0yewEVui+4FVWdb5Ir3XrnmnePvQqxKEJ/g5/HAf6Q6Abpk4X+T8cFCFIeKK4kGQI5Q1dBV8v+bXnuP6jcOMjZ/iXtBhZN/Ejp1ARwhDnrfe9Ud67zMAm3yRzUvZ9uwDlPddYCtPw+eff+6L9E53EqFAZRTnpZ/Q9/Pje4xYdy6zqLAlnXjyF0QvD9iR/A0pCJOzLre54YcUqCz7Il0RBEzpkUKzzmJQXsqcig90t2UPUYaYQMh2yIrPt+0pNgmlEOh094bLCQCfrlsyCc/kd5JQiv1ZjO/wDvsSA9n2X9Ep8XqWgAOA2tM6GO4culEkEC0AlKAUX3p2sZ0AqHoAk7U7wBWuY66oTSSTo59FAoC+++67sg37c9YZhKjhyTamjyGSEQDlAspIdGjPtNQMDST6F+M5+gQNR3rUTqYPBMXpE7EybMN4bvLkyeGKSvJ5BwBNsuicjAkkcBy/qN/DxT4X/bvAoYl+ePWoyB3hoM0+M7LQ1zQ7wwAOrkzZ5eT/JCO9Izwyo2ubbT5QM8jd1rtgzoTF89dmV3DOXasEPDO/8vumbN9JqGFMD6f/9oEPPKBGHzX7UoK4NoYHFozdAr6muXi+9qtyo61w4cLyfcBI77REsINU2Oi7qtXUFr0FiqWqSO/U2KKGuQ566p8bIMuWOEfwA9MnX6T301dOiia7NE1BAnE7zm+JSMTffvut9F/Md3abNg0A1hRGfo6HjcDULbSXVHQBOfdDP3MBuFG9e7FUPIS7ctn/EB8rdKT3fzB+NfGOX6imZ37C+nnGT9D6BTXBEAwuUtqADNXAlHMH8DkwCXu8cN2g1a9dl7/F7bFlJfjZYEclcdQAUGqpQ//XzM2XyvZdvPhTmPZXR2K6OADwmVmIrP1/EoU355RlM9L7URfQYi8R/isFZt3GgonluXt5ZYG6eabgoEU6Ar/Qet8KFemdgPSQIdo9BwOk6X7g67TfiYxKJvmMt2rVWow7PELWneDnmydeBLDnEYMGDZLnFSWNeK3c62gf1Blt537KMDbCdzV9WIem8TjFfkmeEDqZ90yCQHPQDKSGYKTErslnjfIm8Pg7OBy9/PLL3ntV4IsT7jiMaslBM3+GNJyTx4jvzngjvZ+gd9GE9DN+1gOzLndBTIUw5edYDS88gi5LAoluDBo2bCjrwjn/cmj32kMXUAwmELIdgNaLufYUm4RSZHCzlg9qzzsjvf+AHYrrgKb99n5U3uHXwa07VQghAQcADSGYCA9jyHPoRpFAtABQmpzxhUdg61qZzsrtBEBvlLZLrnpGAoAycBEXJlkQapO+PANZ19qgGTxJB0DpY43fjcTFJ8sqRw/2AUS/TDxnBQDlpI5py5YtG3RyR1+gVssKqIblnw4AallUTsKQEtiNM2XAXFBR3fskODS9+OKLsl+zbz/99NNB+37o3Paf8bwzxafZ8st9LcUP38+WQc7MgpCpZ7HwvMu7YMaQoa61v15OiX4JeF57w2+WN+zJsH3m1WPP+cCDN45DrSuFaOJEbTGNri1Gj7bnojQB1QNuNG7cWITyKxjp1TzzFwpXrgLaordCVaHGx0daxHWbnmbRsbGxPmBKB6g2IGiMDn5QG+2Y9w5+vrgHprIlkwTEsQi6s/Fp5Q1qAbAqJ45yPOwIBiJpM9FU2gV8VQJgQBnpN5JEheg6ULlk/+NUBtORoMTI8C7kk/kLIn+cPxk1+9y9oDVHTTC6Q/jgI/9Ji9/mIh1nRwSZBoMvg0nPAkdl3ci9R8eLilvySpm33gMLgKuovEXiM7Bo0QLZvitWvA2wGTcj4sQUAJcw9BE5x88QhWMzybLrHOosznu0XQjgkOIFMOtFfh+sngeAeJ9XFlkAfkaA/ezdu9fXx+gTPhhxnwZ6FPKeCUjDqCwBUev0TeUtkUbR/Mv3G9RP9D/4qKz7rbiHr/+YLjUfdV/0GTNmErNKfqO1XQHUfahhbDT120ttQ2p7sl8SKJwGNiduMrkfeVTrCwymNGOWeYYgZ5fhWEUw5d0VDHGbkhHopdWWFR/HqvoiyuR9xYjJJzKKYpsyiW//+CLRdTbiCHsK69L0L0jhVq1dYIQloHOQiKh1rysiMF4ALcnsIW6INACzzsXBm8HRIfWPP4SrVj2tjWEBQx+v1wO9cuxZ+QxwAyAl3+HXw707dQgtAQcADS2bSM7gFezQjSIBauLQsbzON0q9jfVMDh+gxvJvtu+RAKCMzk7AhSblrVq1MmUunnQANJiWpw6A0mdhIEUCgFLrk3Vq3759YDHyt65pSn9iyUUOAJpckr1Zyl2FGy0E5kSeWs+6ng++BhAXNgPgiI59ngub90NFGQjIl5w/3aPHahN/LPZ3d+kuF7P04WdGCTSvsIBS95mlds5diwSk9hH8kEkwhtpHb75lWhxNHYcf7i0XTsU2ZRQzf59qmt6uk9Twoo9FAjsEYAjE2EFfQRM5Q4YM8pmhpjRNfu0gBo1ypc+qyZWBTOC/MLUQ3916FG7d3yc/VwPMoI4gwY9HwH97b3jTP2tgKptH9pnWe+4Wf7mwu2GRqJXG4Isc0wiAvvZaW+TMCuZ4OAJMyM1e8qwAWAf8iuCluzHGn3+08qkUzCkJ+yCnDKGGMRU4nau4F/CrgPzIp5PUBINvR/m8URPsxwC1UD2hySfhUsqYTFhKBVPDsmdPrW7Ujh48eYsoEZtFyrzXgYfFJQ9U8SwSfUDOm6cFsVq3bgLmaui/6mFspmnl5/14kg84aXl0FIJXsQbQxAYTjGW9CM7OBavAoaQVFWTmyo/fFnEovsu2Imw7gXX2raOM5hSEGAOJLjDYJjmBicPQyEeqG9fso4rhiu5XMo0Y/9o48ci+JrL+5bbkEqvPLZOuYeohkhP7WK4cucXKQmtl27vKeIS7yxNaW4UdGwk7tgKzX+YDLwGbk4rgYO5GTbXyYVqvrjJU3jyr7yzh0tJgynwkmBCsGdHdTLt27eS9ZsqUSdA/vzm5sdkwEElihFuNESMOZxBlY3NKuQXmW4ADnLGzLg/EwzcsRMF26dyZCg84GEAEO/UgqQRBCYbaQ0dQTFUw26Iy+BA4OqTCus3l9XnuKlVBqAejVxddAnyHD/ull3wG+A7/6o9p+inn05EAntfOcnz44ovEGxyOeKxLAEOfQ44EUk4CDgBqr6wjAUDHjRsnB81nqYJggVICAKXJHCe19H8YjKhdwPOMRJ9c5ACgySXZm6Hcb3GTuqZTF3yHqksIClzYzJ49O0TKlDkstZy695aLu6tps4gtjw+TC9lwpsU0M3UB7/VpXpkru6bMzaTSq0jto4c6aAtwRKT1fGO+GP7PfVF0+bmVXDgxaMiyvxemiGRobaqbHGPNLuzq2twg07UKCbKFNwG1drue2T/43D24qt0hPIhcnVqIPgJpsUNgSg96NH/+fLEYWk7A+iT40Q+f+ki1CNHAS8bGyD7T+8AjEQFxnCN0go8DvqMJUs+a1Q4lE9Qgvw62nzxfYezJoI0/7g4A7Lx4OBXT4CEBdUEs7xpCnD4d/NrqJuTN4x2/6iK/AetVz5zxa4IhyrcaaxEN9F6KMON4MAEm8idgErtXy5Za3WCAIx7/Yp4osim9lPmY+McBUFoHiRkEde5cLdJ7XNwIgF8NAa7+Ibp2RflpVFFgznBZLrXGep9+S6sA/hP+ewzMelUDbwSrwKFcMFyQYzlQOmColojKGHSPwj42b948qZQRLCOqCp+92n0jzp/Yvdufiu5TLj14VXRUtP6TLm168f6sd0XTXTVl/WtsLSr2XtwpQTe6vGAfu7VgcbE7536tvrWuCHdrr2Zm2LHxd1y4Hpj9khLYCjYn9RQiyeuuMYqUFAw8Fym9gwx6X/ifhcwMIlW/fn15r7TEojKBOf2H9odqLe7rkjtGdP05g6i+pYiUW2C+6ThQCsz6tNrCvqK1y6hRaHd23ABatWqVyJEjh6wLzd/t0rrXQoCVwNXYFpzX/xZw5ZT7qW7eIlx4zuVmB9z+qNhYiDbxHd55/wPyGaAP5pR6h0f7vp3rW5eAA4Bal5VZSgcANZOOc852CTgAqL0iDQaAUnuLk8WaNWsmuNisWbPk8Tq0DwtC1Bihv1cGICKlBABKbWbucjP6O/1ZBRIdrfNeRnGWlkzkAKDJJNhUX+wU3CEn8WTqdgRZReAoiYsHgvzsy1zY8FmLJql41tz3t5YT/8uZcoj1zz1vupDV66quwmJZ17y6B3fs1bzSzzuf9klABuZp3ExbnFH7CBqLZnT26hlx/+66cuFUOa5ARIFUzMoNd44aXtyfQteWJsfr1oXLEf48gU492jABUAY9sYtozkyzZi563QOHCmrYphai3+wlS5YkAD8ZlfsraLIB35LgxzP41O/4y98/9vmXG31kcERAHAMpNmvWTI5p2bJlBejaEiVzLMQAIb4E208eoEguADdS8/MJP3ADrAZgjdYH4SEBvjCDX5s+Pl0AIGX+B5D/P386FeqjrvJVtOeNmmCHDvlPWvhGBbqhYAJM1LKbBybRJJ9u1fl85M2LcC8/fugDKKecfE1LZPE/5yq6K4M9e3ohVzvMmy4IRlJXslwRhVZoZuOFYzOL5//8xlfqH/jG1mHdUBWxD6xuhxwKarJwYaqoWsR+6Kua4BjrsRChwgnaBSPsXSPgpnbfUB4EkOlPpZ6DncRdF0RT5T7Zf7JmySZmLP9c1Nmu+UKtv6OiOHY5XnADvCiQU743qxSvKo5mOinbztX8X+FqeJ/WVjnyhRkb43FhXduwGr4D9Q1D6s8HoCFcViufrjFCaLeGKobP1zgw5U3QcQY4HBHY1oFeBirlvZvTXwgghc6OZ+7c1RjRak96UX9bJXHiskHQ3gK4FcG6kFvAvQH7IrX03yFCG4S4Oct5OeXOwEf2+SdfhqvlB3OcaA0+D44OeZb+JFxZc8s2djdvJaj5HW3iO7zl7nop/g6P9n07149MAg4AGpm8QqXGMOiQI4GUk4ADgNor62AAaHx8vJy4cBJl1JjhJKZUqVLy3JQA+0SCj/TNagQbUwIApTSGwDM+r0vw1Vjfs2fPipIlS8pzK1eutFdwhtIcANQgDOerRQmMRzpO4smTTfOcPHnSF7mai7k9e/aYpk/uk4wa7rqzvpz4/5cjv1g56XWxYMGCsBHoPXOwWM6kLZjdHbFgvpLcNb15y6cmiuv2O7UFeOESYbWPuOhlABVqfd25vYw4fOlgiggPSlKiKrAFLqhvvRXACpGVayRql+nB8RhteMYMK/CBtYt6nn9RkynAT8+L2kaftZzXfyq+L/kcGzU/6bN9Chb2OvhhHKn+d2KCD4iL1L/cGWhK1qpVS76bCxTID3/BjSEgjoX5wEuTRVju0V6wLg0A3En+S9BCmH4l2QfpSSeUhwTPZ8gP03MJfgI7pPm1TuqevQiiVFLrGzVqCRUbs5HQRSTuCqacCbVRu5JE0K9CBa1uJUuqovdyzacfzVrp1zIS8vvanCMOHXoYWfsBfHSLunUBZuU9LwpvaCrbs8iW3OKjcyt9Rf+Kbw3BrNs94ONgz3LIIbtXFk0hC4s4FOeJ7FPsY0uXLhXnzwfPuBECyJ1bu28a9xgxUhUWA79V+lPUVu6U/Sdf7vzi67gvRdW4QrL+3MQhELQOOyncLOTcsEH5u8WZtH/LtnM9hrHxNu/YWKi4UHfuwh2FIp4rBWbfpLYhoWBzov9HV55CWl+oezc0hM+aZwg4y9fiIDDlTSB8MTgc0XfqrRhAea9VMaCeCBaJKEEhxwF+3oYjMeLk5RiM/enF/bsoN6DtBnLh+0gw61JGFaLJ+1qb8HkJZVn/0UcfIUBXWlmXwYOxKWLbBtG3qAV2KWRb9MYntwyiQ56v4D8W/lzlJli3XoLWMNGmE5ePCgL/Kf0Oj/Z9O9ePXAIOABq5zILlcADQYFJJwWNcHO+GXQid1RPk2YiZwz6sIvgCpMlkaiMHALW3RYMBoOw3XDhyMnXHHXeIXr2oKaARtUF0f2p0KP/WW2+J4cOH+4BR+vnRd/RTCgDlM6ADs3Uxm3/11VfFRETS0CeEr7zyil79ZPl0ANBkEWsqLdSD+xoC5oIKK8gwuh2HoEVE/7V8FvlsUcsjmqTi+q6K1eTE/9+Ct4ql770vNcaoOWZGHthyutJ6F8yDsWCmGBxKFgmoR474fZKVrSTU+HjT6xz6b7+oua24XDgxgvcfVyMDb0wLNzlJBTnsT6FvI8BHRQArNnRtvrvon5rPS9asWSXYYlIFy6ekH9UBQzRQg0FtPv7Uct4bIaHmE3JeAvCT88kXselJ8KM0eKb3Rmhu/Uz8ENlfim7KIL74/aOIbpEuMhj8kG1UqlRx8csvQODkeFgcn3ERlWUlMccadx9t7CGA6TEol374oabJxj7ICOOhsBrP68ifxjt+jU14VXXdel8gLPp7pOZ1JPQXErcBU853gPXtLfof1TUgq1T1iI7rNJ9+pWKziqV/zUdKa8RNYUZWJ+g4d+53AFWBWIoxMlo3NSvTlvhTFImto7Xn1iJiPszGdWJdWCfW7UEw4THPd5BDBq8sHsVYbhGHYjDUxYsXy3qwb4Van0ABWcTg9cg2oVsM4zJGPQD9yyLHRHmlguw/JYqVFF/t+1yU2ZxD1r/T/vvFRfcFaY1AqyD2sTZV24rzyiU8u6hz/8MRjI1rcbeFwHxXtwSbv+OQQEitwJhcGjDWqi00hP/jYctEOLgTmPKuBo4Fh6MtW7ZAMzivvFe6egpvan4A/bwMio0R+y/EiNu3phOP7rtf0HTaSJfxA4+NrEtFgJ8NntXaJFs2IRBTLihNmDBB1oNyf+GFF4KmSdrBD5EtK5htMTppRdiUyzPlfV/AR/eIkQmULmy6RMTFHPxvn+8dThcQv185HXEZToabRwIOAGpPW+OV4lBKSoALzXfffRe7tnVFNryJ+KIJxengKZ2AYf/+/QV9OBm141KyznZeywFA7ZQmjEny55f9Z/PmzQkK/vTTT3275zRlMe7i7tq1S/Y/BmHR+x77Wk946D9tcJyVUgAoK34OJno0tdHNblgvLrJ0c/wEN2fzDwcAtVmgqba4K7izx8CcxOcBLwSHph07dogCBQrIZ4xuJ6ihFU1SDxz0mfX9XaKcWPTZNOkrkD4DzciD/Qe5+MRswTPeLKVz7lolQG0mF4Bp6ZOsZh0EKDHXWNp+frOoHJdfggdt9jYS/7jOXWsVLOXfDvNZdG30bSHuvFMz87WU0SQR3wF3I1oKx/48efLITWGT5JZPqfBT6e7YWZNp5hzC88OPlvPeCAm5WW4MdESgbC2050bgvgnEUAttifdGrnquigGHHpP9hX4/F56FWncERC3EwnC0yTa67bYq8P14O3JzPORVDkRQkrWk1DJ3P+wdfzJj/Fngz/fyy1r/Yx/EfmlISqA5+k7CZJ55C4QLfUJqgrVrL+hzNxKCArRoAqacG4DjwSROx2juzrrVucslWm3S/PIy4vvmf9driSz8ZzDKTZs2SdBx3ryvIO+6yDVZMNg6Na7TVzsuimypItvzVpiPb7h02FcqwTeCcKxbVzDhsQQbWU8A/FRx0AJxU1zXLqb7Fs4NgxHilWHzXbvvHj3QdkYt221C7My9VxRRNJP2apWrixmHp/oCQQ35pZtg//zyyy8F56PsY31u6yeuKB4JXrufNIyN9NdoOjbOQ/Vyg9k3O4PRkcKQ59vv/VqB8I2tGisfJi9P8+3eGkx51wbvA4ejZcuWyY0e3mtLOIkN9y4WYjvm8sVQbIyI/ScLApelE4MOdhEMmmMkArEdwaxLdY8QNXtpbZIvH7yfbjWm1L5zbTl06FApc64LPvjgg8SJknyEmvZsB/KbSS7FjozucS9o7wFaALyKXZHrgIzv8LZ7G4t/XZFtwFwHt+BUIYUl4ACg9ggcr2eHUkIC9HU4cODAsKAnX4ShuAq8iRMIvZHJAUBTtvW4OKKvrmDEyRajeBIQDZUmWL7kPMaJ9Xasru2LNhm+tg4AGl5GTgouKVqCOYkvDDZfxHKRqAcQoJ+8aD9f6rbtiPBbVE7+z0ADdP6XMxCNd7VpRG0ujt3DveDDLVg8v4fbdijZJKCu3yBcOfNrYMy9zYUaRiuX0ZF1zaluPz8o/vOYA9l2VZz+FrNn1xbU6Nro29deMudHNRC5hnMfuomgFYwdRA0utx7RO3veML4C7bhiypYRHx8vwTFNO3Cu/L4J6FtvqEIS/KgC3uCtEvuHHlyD0bU3/rM6ospyk5XANNuoUaM74WcTar9yPKQp7omIyrKSmGbZbqCLcvMlJ8C6df5cTz2l9T/6MQyF1UjN0X7e/Okwfs3w5+c3z8yvYBKfRXve+g6M2BcsocZ6YMq5Bfh3MAkW4gC1vM/H/VdEky0NJEB5+9Zbxc8X92iJLPznXGjdurWyTRcs+AIbaDWQ60tog8LRAICsTA1/BvhZUpZdaudtYp9Ba2wFUlYAs26DwYQrPa95ZYFVn+dFHLBIRu1igrEEZYPRe3g/sD3QPeC/N2EKFcqYG2O2iNyK1n8a3HW3mPrrez7/s8/GawHOqByiBz17usYzWtuj7dzPbvRr6TZpAZN9vo9DERsaao6ybwLl9Xm8DZUeKT76xK8VOPypiJVNTqNodFUp74b4PA4ORwwAqltjdekCEDOsGfYagJ/5UWyMWPZXZlEqNp0Y9+uIRHUlENsKzLa/A01VET/YJjBEEQcP4mAA8bq8Pp/rjLCN//777wNSJPUn0fURYM6ZsoGngaNDBHjdgx6Xzzr9P3umRq8uRgkEvsMveVKf1afxfp3v9kjAAUDtkSOGRYeSWwLcPaVfFyOwyZc8d9KpGUSTr/ZwXsSX0KOPPiratm0r7r33XqkBxxeSMR935xgZ9UYlBwC9UVsu9dbbAUBTb9vac2d/oZi7wZzIlwLvAocmblLp5nsc16+EckoXughbzzB4jgvgD7WcTsGv5I9ffy3Wr4fZp8mCS4IH0BqR4EMGLBC/trVKTmEBEkhgevlwR/hXNddYmn/2e1EcgU7oL2zoL90TaQAFFG/bT+6/Mso7F9QdoWIUQhEsousRxCtTpoyc55QvX14cjTDgSKiLqdAoddVvrC16GdF7K5CjVEQHDhzwgZ8EQMmbsXnYHot9gh/UzdSNoalVRA1h9pcqcQXFrgtbI5LECtjM6hZLrVo1hFlzCeTneNgAfCaisqwkVv/E2FPLO/4UBPjpvRFib/Tow/5HTUNqHAYjqTna3ps/M8Yv9Fsjed7/0A94jR5rPGXp+16kugNMOT8C1nW2iB1lwHjJ+j382EXRIK66lHm97eXF8cu/IqU14jtj1aqVsk0XL/4MYDOh7IUInqcFe8rSJk4U3lJAll1+T0Nx3PW3r+C5+FYWzLo9A4YCoHA/7ZUFAErPFBywSEbtYm6WGy2JjEW8+KJ2z7zvQI9FnoVCLMuwSmRVNIu3B1q2Eu8efU3Wnf1R9z9Lk2t9rfNa9de1dw/azv0igtXoZunU0jUdG99HtdgvyaiUBfK8MkkbI6gVOAFqxRFSPNLfBaa8W4DNdfaRAEQLLd0Ca9gwDfzVzoT6TwvAXDgZI+acySRuBfg5+cRLiRKfxJF7wazLXUC9S9bX2gW6MwKephIR4wLQFRblTpcjfM7tIWqk9gSzHVhv9sroEP17ujvjHYn2dWXKft1YAETrHR6dVnCuaqcEHADUHmnideVQckqAmj80d9df7HQcz2jcf5iab/hrpO0CrxMw6oDWAABAAElEQVR9+/b1+XVkWTRHuRHJAUBvxFZL3XV2ANDU3b7Xdne/IXttMCfylcFHwKGJY7tuvtevX7+QC8bQJdh7xjN/oZz0c/J/rME9Yi4iH1CTK9RCllenTzi3Dh5kwYJ5ib11ckpLKAHP7B/8ppc9+4Y1vWTwFPpuJHgQTAMoYen2/TKatw4YgH5BZOUaicE/9CjPNWvWtDwvCndZGUQKwWzkordYacGozqmJ6DdeBz31zy0IrtYSN0nwoy74F+8N/3n1D9FsVy3ZX+grlj5jIyGa1+uuaTp3boGNk8LIzvGQVzPTxIvkKv60KtTpXABs5OYL9ptUqlqCiHs99JAG6GTBuAR35kFJvYjx6z5v/hzID9DQSAkArySYwcahsGpgyrk7WNfZmj4d/jjTavXrOeRvUWtraSnze6GdGYlfXlrmLF+uBxr6EBrWlXCVtfJ+ed8xndeKwptzybKr/9xK/G3Q/P4CKSEyWbdX8ZlACxaAsWcmDlok+nrV+xb7WygXXLo2Lu/9k08SFu6ZBegr7XyRUdEiij/6aCfx0q9jZN05fk09/a4s94knnpBrpFtuSSs+rvap1vZoO8+EOf6xsUefMGPjK7g4+yX57YQVCfHLPXK0NkbcAjdRAMUjpX3IUAvMvtAO/A84HFGBRddypc/N8DQTMsqOZDHis98ySdl99tt7ibLxMdGB2HvQKQujkxKQposSYxAqPSPXplS04XoyNyJWMQ6FPXQZxWACIduhAD5X21NsEkqhSwt3m4e1Ns6WR3hWrkpCKfZn+eqPab53+HO/Dg/5bNl/ZafE1CABBwC1pxUdANQeOYYsZerUqT7wsyNUJswWniEL8Z4g6KkHt6FG6bWUFe5ayXXeAUCTS7JOuUmVgAOAJlVyqT3fMdwgl7pcUNUEnwKHpk+w+tO1OkaPHh06YQqd8XzznXClj5GT/1+atxI/zJ4tg2mEWsiyWioWTu77DeDBuhSq7E16Gc+0zxFcKrNsI/cTic0ZA8Uy9fQUH3iga04FpkmO3wQ2dPPWUaPsuQJ95Oo+rOn7M1wgLqtXVRF621WusrboLV9F8HdqIT67dBGjA1P6Zxy0Qe/FTRKIuQd8wnvDJy4fQ4ToSrLPMMIwIw1HQl988YVvQ2fQIASFUfMjO8dDqP8KAh32kvorxp4y3vGnMsYj75ALTFA0b64BOjlhDg8F9qCk/ou8Dbz5gb2o2xMmcz89RusXBLw+/DjhSQu/1iAN4UjKeRAYe0WSpkCrEkZdEnAa+MxvojqCERHga7Wnvvjb9Zc3VfgPglJLl2qBhpYvfweathCC2Cq++UbTeM02YKkoHJtNll37YCdxyeD7kZAY60UmlMdT7ke9ssgMMDECnYnDhw/7+hg3KYIRuiLiE2j3TG1cWHQnIM8HQnyRZqZIp2gBOfsP6C+eOaIF3yq2KaP47syXcg1D3/ME4dKnzyC+qQw/nFiVuvKi7uOmRzA28n0bA6ap9fQE9Qj2Q5pE60HR8I5kVPBIiTrUnB1Q3l3AwN3D0vjx4+W9EgB9+20rIO3HeOZ4XzHizRMZBeX2/ZkZia6zH0d0ILY59iTyoFIEPxs3xhZFkD0KWiXS+pByL1SokAzEm6jQJB24gFytwKxzUTC3C6JDKp4lN9wlyE2w3AWFGrs5OhUJuCpBf44N5DdPvBhw1vnpSCC8BBwANLyMrKRwAFArUrqGNL1795YvmWrVqoV0HB5J8YzazZcWmcDNjUYOAHqjtVjqr68DgKb+No78Dg8iSzkwJ/L1wGfAoWny5Mk+rY6XGZ0jyuT5zL94/LntI3IxSy0eM5LgQUPvgjkfFtDbzFI7565VAp6330VwD5jl0fTy+fALoXdOvuJbOH146n/XennL+elxRwd3zILNWC4QCTdu3OgL0tccyFb44B/WSlcB3LgQ4Esuem+rHSZQirUyr5dUBG3i4uJ8wJQOfm47ckQ66CAQ0wKsj1S/IiBO7W2aFiIjC5+5+ntEt8JAKLqm2tixnZA3D5jjYS+wG2wvqQcw9hTzjj+wL6cZPIkATsOGGqCDmI9i5055ONE/9SzyAgWSABrKYXk6JQK8Zn2tn7L8uQQpy4Mp55FgXQLGYEzDXjoqGOiI4EaHfc1kRHMktUTcAFi0aKFs39WrX4fGK9RgEUoH1tJy8yHHUz8A/NTcXtx9uC/cXnh85b6Ob6xXKTCULmEmjvq18coiO34TubVIRtcKodYY9J7SubPWJgjWLhYuTFi4500h3lM+FGkULdDmqKdHieGHe0u5MPjWkr/mSRcsVArhWiZLlhixuDxM3Ql+FkHdx0yxODZSBoPA7JdAxsVssDkxuJG7Wy9tjKBJ9IJF5hmCnN2AY5XBlPlAMMQdlkaMGCHvNS1UZadNmxY2PYNdafcVI8b/mlGU2JRFLP7rx0T5duBIDTDr0uov+GcG8A+RwrUatJMvJUqOQFq/+VyylSxZ0sZ15DlcjNswbAvWZg84OqT+/bdw1b1ba2MEFVR3R68uRgkY3+EfnWL7OuRIIHIJOABo5DILlsMBQINJxcZjFStWlC+9MWPG2FIqffLoAOjCwFmHLVdI3kIcADR55euUHrkEHAA0cpml7hy7cHucwHMi3wRsbthGMzaOyQQL3nnnHaSPLnnefc+3eNzTqYtcUIfS4tFrqmLh5AMPsABVqVLiULJJwGeGCwDU87/wmkAvHxsrwYMim9KLGb9/kmz1CiwYCktyMU0A1K6uTT9z9DfHZ+Yh2DTb5SNX3f+zcBUuoS16sfilD9DUQrT2oYkqQU9jxPetx49Lc3eOVm3A+h0f+u9nwaA7uhbiOYOPSCsyoZmuPs+cNKkbsuQEczwcAvYDb/hhC9HHpwvAjQTAGmD88Q65NN2lCS8BnSIYl0IoIwoVnkpcVb35SyP/r/5qqZCdG1G9JSiOiO90CxIpzUEGFCvfCngkBJQfJVHRn3WjdvQz7xwUZTfnlDLveeAhcdljXUP2HPrqwoXzZfuuWzcR4GANlH9EICaQ3HzIOX4Gys0oy74PJrNGehE/2P5QnJWeFtX/ACDe55VFbtQ1AsW3vXv3yjqwn9EEPhjRFUEbdDbed7ZsAr5KE6byTBDiDWWyr/+89OpEMQDaquyLpTdnF2vOLRf0Pdm6dWuZJlvW7GJVqXVa2wPBdY+i/09sDHFsnGz2PiUE3RPMfpkX/BPYnFQ4LXbDx7IsP2tu4Vmx0jxDkLPMoQPhI/CdtTAjPrt9+vSR98qgR9/BDU04UlUIEfdF7c+RRzKI0rHZxbpzKxNli8URdHvZ/m3wDGTOrrULQkmgDyVKLrh+pJ9lPttcm/K3PXQGxdQFsy0onV/A0SH1zBnh0t2fFC8r1EOHolORgKtG6x0eUA3nZyqQgAOA2tOIeIU5lJwS0B3HczfdDrqELT3dDN6+aH121MxaGQ4Aak1OTqqUk4ADgKacrK//K21DFYuCOZFvDTY3bBsFe2AuJqjVQXcn0SYPfNrJxR0WkDt69pGL2UNhFgAq1i6u6t4FM8GD+GjfReq+vnvcC1ob0Qz3k/B9Zmz8ExI8oPnjnD+/SjHh0NSdIAd9+1lSWLJQM7rx0f1Jdu3aNWREaQtFJUii7tgpXAh0xL7vbtwsTJToBFmv+x+Mur1hwwb5LP/444/ykyDo5lOnfGav7XEXUJSUtPfiTlE1rpDsMw/tvUdccOtnvAnCfEyEmi/HNG7oTJnSHamBcsnxEGhfMhABOlcubfxxN8P44x1y6Sa/OsYl9kEoqokjR4JfXD2GvFDWl+BpJeQ/5U8nA6B07Kw9bwikkxTAi7qiwOUkyPSmv2jx+ONa3dKlE2Lcp7tFqc2aafrAQ7iewTTdkCXoV5ojL1gwT7brhg3P45mAGivcrUyapJWf+80P0ZbpZXu2OzbOVwZhaLYIwU/cvlgCllr8d3tlAUBZ3YWDFogasjuhWqsD7KGAMboiaNbMWy+Aq4FuI92o0ATlZdl/FCWNmDxlsuh+oK2se7ktucTmf9eJixcvooxmMk3unHnEpuJxvrZzD39RayuOjR9/alJzOh+gVjLf07hRsQ5sTirWTu77W2vl58wv1I2bzDMEObsYxyhrynwsWAWbEZ9dPcI6AyMuCuW41lCIqrJVY4Qb4OeQXzKIcrG5RNy/Gw0ptK9r8FERzLo8dFyIjFm0dkG4CLgW0NIY/8fHx4tSpUpJudeoUUOcAVBoDwF5lS6C2BZ4YAUqEyVST58WrkrVtTam+xNsEEWb+GyNiX9cPgMp/Q6P9r07108eCTgAqD1ydQBQe+QYshS+aDiZ7NatW8g0kZxYvny5d3KhYEIYYkYYSYEpnNYBQFNY4M7lwkrAAUDDiugmSUB9ikJgTuQ7gK+AQ9PQoUPlWMwNqa8RWT3a5H5uvJz4X02TSWwdOEQuZsO9I2TAkcreBXMFLOhORvsuUvf1fUE34PfT8+VM05vlwmnkkQFy4VQiNos0GzXNYONJxCRB39b8Dgb69kvqZQiuUAOK86GBAwdCuykcfGDtSvTt5spVQPZ9d4tW8GN7yVrGGyCVC2pcaxH6m7LTwU9+boAZK3UECX50Bet3vOP8FlFpSz7ZZzrtv1/8ZwiQY+V2x8BSie1DX8ZTp+radRwPJ1rJHnEadQPGHmitEbx0t8X44x1yGbG6AsYj9kF+hlJUUzEFdpXQ8rtuQ/4z/iowWrgvAEr2vEJdj4tFSJ8jPWVMft+bl91W932ZMSNijc+MEzTrpoYjzbw9BtN0b5aQH3/++aeYP18DtWNjxwC4qou0fwgERJf3ngdq1yyX3O0kDd01otbhMDDrBfHIMDNSi7+2VxbYw1N/xgkLxOdw27Ztvj52GiBSMIJLRelTkm1SoIAQuwzgKmXiBiA8VnlO9p80aW4RH0x9X3Tc31zWnX2SfZNm/g0aNJBp8uctILYX3S3bngqv7sHegEQcG79I7OfSXydq1j4EZr8sDAaCHoZUgK7ue+6TYwQ3StTtO8LkSHz6BxwqA6bMrTwNfHbbt28v75Ua76tXr05caIIjKsbEoTgSI656YkTvAxlExc35xK4LWxOk4g/qulLPknXpgGcA7lNlf+G4HYy4CVqsWDFZl9q1ayMo0l/BkiXhGDVICXqyLdD5xG/g6BDBTp/v5yq3QSs8enXRJcBn66kj/eUzwHd4MBcGelrn05GAVQk4AKhVSZmnw6vMoeSUQK9eveRLh1oPqwJtRSK88N/wa6IDqozadyOSA4DeiK2WuuvsAKCpu32t3R01SLCqkxP5LvgMYj/mLYiT2gEIg02gICNWwPPmzfOeid6He/RYubi7mjaL2DzsSbmYPXr0qGmFVKxdfJpTcDdHM1KHkkcC7DPuocO0BTiDbnw32/RCBFGG/dJLLpxKxWYVq/5eaprerpMEMhjhnSAHsEqYW9tT8jeI4pIOqnJ8ZugLzy5S160XLkT3lZqf7doDQDPftLDruilRzlWY665Zs8YHTBEE5VizAaqR1VABgh99wfodU7uOWnYEy3ocaCeuePQz1mo7bNgw2T5sp1mzeiMTQQ3yZGsFRJhKBR7kyqoBdu6OGH+8Qy6VtsqU0fogNUB//z14wSosW30+Q4Ebquf86aS2H8BwqQ3PAChb4vwnLX77BOkoY/JUbx5q1iFmj3w+6PvyhW/XieJev5zPxA+JCNT/A+04b95c2b5btjwF8LM+rnJW6Gb1eT98Q7Yl27M/gp/pRDENArNelcGbwPSXSgBYasGWwu94HLRAHJe2bt0q68C+9XsIYQO3FPVRPY4LhYE5Gl0RcMxwoyOOUJ6S/SftLenEZzOninbQPmbdq8UVFvsu7hI0878T/gw4BhQtVEzsLXxAq+8dGBv7WB0bqR7cCsx+eSt4B9icVDiRdd19r9YXCpcQ6r795hmCnOX2JsQqZf5mkPOBh+jWow38BPBec+TIITW4A9Mk/O1B3+mPQzHisjureGx/BlF1SyGx/+LuhMnwaxG4LJjt3wm3Qg19tkuo4HR0a8BAR6xLfTSiXcHmhDiKGrAHsi3qgdEJo0RqfLxwlSyvtTF9P2NjIdrEd/gTv/T0vcNXn/sp2lVyrp9KJOAAoPY0pAOA2iPHkKUQXNFN1vkipCl8UnxeMfJnrVq15EuML7Jnnnkm5DWv5xMOAHo9t87NWTcHAL05291/1yvwlT7EOJHvBXaDgxP9eRk3tRYvplFcdMk9YqSc+F9NFyM2jXxa+ggMZcKo11RGW8aKTi6YqTkV/fWCXrVU9ynBzz4DtMVZxmzCM2+B6T26VbcYdKiLXDjRZ14w32+mBSTxpBHcwX4tzDWTWFBAthkzZkgXEZy3jCa6YxOpq9cAQMst5eru1FUwuElqIYKf1Bgzan7Onz9frMPCvgpukuDHYLAXMxSb/lkjymzOIfvMgEOPRWSCTZkNHjxYzi2poTtnjhH89ANvTGcXeZah7jDZlZqfXTH+eJuObidhpSsBnZo1BTTVgl+R2o0uAHFy/GqA/Of96RJo++UvKtSdBlVFfzLTb7xrypj8pTclu9djj2l1i8Gr4oU5K2RUboJ8Lxwd6U1l7YNA448/auDntm1PAPxqjIznBDBoee/5pr0k25JlP/77x75Cr+JbPzDrRRB8O1i6MMEPKYty+H0CBy0Qx6UtW7b4wM9QJtF0pYuA4bJeUCIURo8qwHiEuwcAWWWI7D/p0sJH8ewvxYN7Gsr60w/tL/8dkBqHd9xxh0xTokhJcahAvFbfugA/uw/Ed/j8DDs2spHvA/M9TQnsBZuT+s8/wlWvoVZ+0VIiKf4gZ+ISvBr5ffPLybN0U3b//ffLe6WiCmVsTh6A39ozdwng5yP70osacUUF/fgG0nwcKANmXR7bqfmeJfg5bhwOBCG6NciXL5+sy7333ivdDwRJloRDh5GHOqhsi7vBf4OjQ2xTV7HSWhvfWV8wAFK0KfAdvv6fVdGuknP9VCQBBwC1pzEdANQeOZqWMgnOfDj515l+QR944AExduxYRHj8FCYw8wVN29evXy8nvUuWLBHfwu7szTfflKZiVapU8eVlGfSfw4X4jUgOAGpvq3GyReZk9mYlLhavJYqwA4DerD2H970UTG16TuSh+mYS4INjLv0WcgzOkiWLWLYMq/gok65VSPBz4+gxEvw8Bd+AZqRi7eK6FYy3vwtWa2r01wtm1b2hz8kALD0RsZkL/Cw5hWfpT6b3Q9+B/Q52lOABA6rE/rvWNL1dJwnu6FGdCe5gOmILffbZZ9Kcms/MuFCr9CRcib4cKU+p+dm1p6CcUwtxg5zWQkbwk75T1wINrIybJPjxBBhNJomLawLlBMuG/tI9IhNszht0bXZaKS1cCFU+ORZyPPQDb9qV7PnvAbDuAsAuwU/sNxFEI9GjU/HiGtAGK10RCsdQgXu5CnrzN0Z+mGbrpMJO292oqfa8FYa2HwJjRUr/QwbKmBp/33ozw5pZPPKIVjcG/pk4b6kouimDlPlrx8Z5U1n7YBRuHfzcsWMQ5m4E9c6LIUO08gvMGC/Lpd/Pp/6Y7iuU+ryEyVi36mDCuiq0Y13oFHIsr4jfp3HQAvFdtnnzZtnHuP6gKX4wOnsW3h0BROPxlX5Y4+P9qdhuri6q6K8MlO/EjOkziW8XfCNa7akv63/HthIi/tIv4iwK4byfY0ApAFVH8h7T6tsQ4GfXflpbMTjVT8v8hSf6RvCzCZj9kvqPB8HmJCOB175LK5/BcNjBIqTPkZ7yJn9iIS/noU2aNJH3SuBxx45wGqpurOV6oOQYcRHgZ7u96cUdW0uKo5cS13UOUpUGsy6d4rTgWGyXl1/GgSBEpZk8efLIuhCQ5TrBHjqAYgjDsi3uBf8Djg6pP0OLGM+5fL/WbwwfuP9GpyKGq0brHW6ogvM1lUvAAUDtaWAHALVHjmFLYYAMOsHmJOBauHnz5nJCEfaC12kCBwC1t2Hy588v+xMns0ZilM1Zs2YZD13X33v37o2AB9VDcjD3EdS+o1YBTfbI1JB+4403Ir5PBwCNWGSpJMMS3EcuMCfyhBRUcHBiMINHEVqVY7c1f17By7HrqNQqHDBETvyvpM8qNox9ToKfofy36ddVf8Gitah3wVwfdxz99YJetVT3mSD6NAOwrFxleo9XPVcFo0cTyCq/JbfYep7GrclP6Nro235wB1bXttBHH30kA+nwmXnppZdsKZOFEChxATCR4CfA5dQGfq5cudKnlUcQlODnKqCBwLck+DGCMqAgQIyorQffocuESPxPcgzpi4gpbB+Cn0uWAI2UY2FWfE5j8baTZx7Gnoza+OPGfpO+b0utQmoXoiqiXj1AKiEwFQb1ceXz5m+K/P/5q5jA1BlahupBFBohcfZAgIlA01xvXuyvinbttLrBiEu8tHiRD/x84/gL3lTWPjg+z537g2zfnTshAPEA+KIYNEgrv8A3Y7zgZwYx5sxMX6GX8a0nmHW7DbwHLP03o1NI8LMyfv+OgxaI4OemTZt84CcBymBETFQPQkWXBMeO+VNRY9fVSRV9lH6y/2TMkEnMWfK9uH93XVn/WttKSRCPWqWc17GPlS1eTvya54RW3yYe4e7SRz7DcmNoxUp/4Ym+8SV1D5jv6fLgxOAgDiYgFffkqllHK79UBaGGiGifIFPADz4BlDfZytPA4E733HOPvNeCBQsKmp6bkwvgZ2ckiREX4Aui9Z70otbWUuLE5aOJsn2HI6XArEvnWD/4+T+i9UGIPl2pfUq5t27dOklWh0GKxSFuKLAWbIvmYMPuA36lJHFzw1WouGxj+nfl5ke0ie9wuh9J6Xd4tO/buX7KSsABQO2RN6YbDqWUBOjzh6brfDnyxWSV6WfuwQcfvC58zV2rrBwA9FolmDB/MACU5lWlS5eW4GDC1NfvL91MJ9Qzwai3RuIEj6AnF27tsDrp1q2b0GVBc75INGIdANQo2Zvl+2LcaC4wJ/JPmt40wc8OHTrI8Tp79uxSU980QzKflOCn16T6SoZsYt2452WAFGoWmZH0mVfUu2BugAUzlWocShYJSPATmolSMwXgJ821zci4cGLAkJ0X4syS23aO4GfHjhr4gq4tNm60p2gj+Pn666/bUyhK8SxeAu3B7Nqit699gZRsq+A1FETNzxUrViQAPxcuXChWwAa5Asol7PA0WN+moU85+oflYvvJw/0ieucRBNNdeXBjftkyHfzMhivMANtPEvzMoI0/DJij0wEolNGvJMFPxMcRcNkYlFQo07nyePO3gBwMCm0S/KzfWHvekmjqzF5KGVO3bb63BgQ/27bV6pYLr4uXf5oningjsk8+MdGbytoHNfN18HPXrn7IhIBduAnd526Bb57RwM/YTGL8n4S8NLqMj65g1q0meB84gf9mmL8bgz/hdEgygp8E1hlXIBgZwU8GoWJQKp3oq9XVXhW9lD7ynZgpQ2YxZ+n3ovnuO2X962wvK0E8zkN167XyJSuIY7lPoX2Q9z6An48ZxsZVq/Wig3z+g2ONwXxP8ymIB5sT/T+6qt+h9YWylZIUCfwTXILyJn9hfjl5luBn48aNpTzob/Nno5PUoPmvAvzEwIv7Og/ws+Xu9OLOrWUgNwPK7M33FT71unTB+JwmjdYf3347aMEiLi5O5EJn5Vya60ZaSNlDP3trwrZ4AGzYfbDnApZLkeBnwVu198C9zbEREr266JXmO7z7gbbyGUjJd7h+fefz5pGAA4Da09YOAGqPHCMuJT4+XmrovYBwj08++aTo06cPFiIdRZcuXaRJ0ih4tOYiYt26dZgQhpgRRnzV6GdwAFB720AH/YwaoPv27ZOTH2pH3gh0ErNrTtY4WeaEPBgbJ3GMrsl+xI0BPh86EQCqXLmyLGvp0qX64bCfDgAaVkSpLAFsMH3g51Om92YEP+nDOTYW6hdRJAl+AvghsHYFQNDa8S9aBz+LaOCB624smKOvLBFFKSbvpemL0t25u7YAh49Kdc1a0wsGgp+7LmwzTW/XyZQAP/8XSkUpCTfhWbRY+gmUmp8Dh0YE+CXhcimaJST4CVVI6rwRABkDVr21WvH3Yl/k8VFHIgOCCYJxw5DvXLryWLGiD0olqEHw82vvFez9SAB+DvOXffCgH/wEfiRCKXGpOzF26eBnK8jhir8Mmr36/DzeWkaohw/7T1r8ZgQ/F3jzBIKfLy2b6wM/3zn5isWStWSc4+jg5+7dlHdrCX72Aw5K4Nen+Qnwc+LZOb6yCX52AbP9OZsDVixUgJGust6x/Db8/hMHLVAg+MmgRMEoEPyE0qqPJPj5sCp6KFpw18wZs4i5y+aIZrvukMBPve3lxcnLx2UwpUqVKsk+Vql0ZXEiz28YD1Hn5hgbO3azODayfg3B7JsVwb+CzUlqftaopZVfoapQw7iDCVbaRzhIeZP9OrjBUmrHjOBnYSD5B4jomxI1PzXw8x+An80BftbZWlbKLTAbn0a9Lt0w1WVfIb/7bmBK7Tf9jebMmVPKvS2Qe+O8OXgOq0eN4CcewGiCn/v2C1eBYrKN3U1aXJfg5+4L260K1knnSCBiCTgAaMQiC5oBQ6lDjgRSTgIOAGqvrFMDAEpNBC7GevToYUk477zzjkz/8MMPJ0r/3XffyXPc+bZKDgBqVVKpIR3Bz5xgLqpGmt4QwU9uSrFvXjfgZ79BcuJ/JSPAzxcmSPAzVORe/eZUgAwuHfxsiAWzA37qorH9U4KfnbpqC3BEJ2eUcjOKJvgJpWb0bSGo+QmLWFvIqPlpK/hJzU8ESZHg51ADgmZLraNbSCjwc6UB/HzWUMVVfy/1gZ+RRh4nCNa9e3c5psXA2evq1X1Rsg5+UtfMfvLMx/ija34amo5m70UwLrEPwnIYfryDX1uavedFGUjnDgZ+1mmgPW9J9PM4CZclyETNTyP4iSDesm7U/Jz401xNOxPatlNOMod1Mmp+7tlDTdsHJfgJnQdZvhH8nHB2tq9ggp9dwaxbLTDEBUAPciinycJ1O37/hYMWyBbwE9rirkdU0U3pIfsPwc95K34U9+2uLWVTf0dFcfrKSUFLN13zs3KZKuJUnj9k27laQPOzg9WxkeAndupk36yEz6Nh71KCn4gALrXuy1eBiwADchs2t5bgY3xQ3jQ3t7IVQPCzUaNGUh7Wwc9OKD1GEPxstiu9qLetvJQbDiagb/CLdSF3xx4anxNqf06ZkiCZ7weVIDhP4XzloYceElQUsIf2oxjWguMEwc9L4OiQunefH/xs1hJa4NGriy6BwHe4A37qknE+k0sCDgBqj2QxpDrkSCDlJOAAoPbKOhAAnTZtmjQJ5yQob968omfPnmLixIkJLkotMvqk7dSpk6hWrZpgdEhqIVNLwUgEgJifQbw4mSLw2Aargprwiv/4448LmqGT6Fz9tddeE/RPy/KoxUxQ0SpNmDBBTtreDbWtHVAQA4jx/ugfLZBYFwYZS5s2LfyI/RN4OuhvBwANKpZUeHAh7kkHP0eZ3h/7vu7zk2bv9JkWTZKan/0Hy8WdBD+9mp9cbJqRBD8Le8GDRlgwXzRL7Zy7FglIs3dd85Pg5/oNpsUFLpxSUvOzfXttQU2fhnZ17WQDPxE4ymf2PvgJU5neaCeDgZ+LFi0Sq/DuqoCbIewwFqxrfq4+t8wAfg6N6HY5huhm7wQ/16zpj/zRBz+BHyE6dfBbSQB+wuo2geYnLKNcdzXSAK8S5ZLk5/E1XJYyJvjJtwOJmp86+Ak3iuKV5X6z9/dPvaElsvjfCH7u3dsDudoA/LwsdM3PgrrPT2h+BoKf3ZGadfOBn8DzXOW94OdtUQA/O6iip9Jbzr2yZIoRC1fN95m9U/OT4Cd9flatWlWmoebnqdwG8LNTD62tODZu2GgiQc7bGoLZNyuDj4PNSUWAMNftd2rll6ucJM3PqbgE5U2OFPwsAiT/INWZTcmFtn8MKWLEvwA/74Pm513bKojfrgDVDqDv8JsgLOvS1QB+vvdeQELvT5q965qfjyBaV6oEP6n5mb+obGP3fQ9cl+BnSr3Dg/cC5+jNIgEHALWnpR0A1B45OqVYlIADgFoUlMVkgQDosGHDfM7P6SOTvjUZAVInOrxv1qyZnKDS9xfBTE7eCCjSaTojgupE8xkev+uuu6QvIX5nVMlbbrlFHmfZ9HVEADUNtqaLIYoBgUem4050OM00/TrU5GQemrN/++23YuTIkWLEiBHi888/Dwpi0scS04cyNSIIy/MbLTq0cwBQvSVS8+cS3FzSwE+r/Si5pCfBTz3gETQ/141/wZrmJyxBXUW94GdjB/xMrvZhubKNuve2uMBHm8CWVA94RH9hKbVwAq7vC3hE8NMujw4ff/yxL+CRrZqfy5b7Ax7B7D01EcHPlSsTBjyiz881AD9p8Evw4xmwDn6uPbfC5/Pz6SODIhIF+6ce8Ihm76tW9UN+HfycFVFZVhOH0vzk3mhRjEt4RYuGDU3Az914TvJ5x6+WkMMV/5UZ8MTV4B7teaPmZxKC3LyJ4ijjsuBF3qKpNKf7/CT4+dryBT6z90g1P40BjzTNz7a4ymV/wKOvx3q1SjMmAD95mz3ArNsdYMJq6m+QAxBxaUZeA7/P4qAFsqr5yThIesAj+vw0Kk/KaO+GgEfU/CT4qQc8qru9nDh15YSMJK/PvSqWriRO5vldq+/9iPbexTs20iWI6cYQ3X1BHVj2zUr4TAL4GbCRb0FMMsgR5U228jQw2rse8Mga+Mlo751RugZ+0uy97rZyQcHP75FKBz+7Yw+Nzwk1P99/HyeCEKO96z4/OZe2D/w8gKtRIhwnWoGjp20po70X9Pr8vI7Az2i8w9EQDt3kEnAAUHs6gAOA2iNHpxSLEkgOAJRmhgyOcD2zmoRJmRWRBgKgzGPmA1TXAKGJuDH6J03HqRXCiRR38Uk6AEowkVpwq1evlgv9X7HYaNq0qQQZ06dPL26//XZx5MgRmecv7MTT9yjz0L+tFSqDEKNMX7x4cfnJ7zrfeuutWKytSlAMr8nzf9JZVRDSTZJmz54d5GziQw4AmlgmqevIctwOVrNyIj/S9Na4YNQnF+zz0QY/WVn3oMflQl8GPHreIvj5KxbLt3oXzA2xYA6hYWUqDOekJQlI8LNXPw2MYcCjtX6/xMEKcCOEct+DHST4kZLgJ7q26NpVW1DT7N0u8JNWB9wA45j85puElewhz4qVfvAT2s+Uc2ohvlvDgZ9P42b1O17/zypftPenjvSPWBYDEGmH7cNNzxUrBqBkghpZwVbgHiSLkDxLMPZk1MYf9zB/Zrrn1KO93323ic/Pvcirg5/Yv4XSpI9UqIu6GzXVnrdipYXqnXv4Elj48g7SENoxmr1zc0DXjKbZ+xvL/dHeI/X5SX/kP/44V1qp7N7dF1dqDb4Myxnt+SswY3xI8LOXt2418fkzWIKfQMQl+Fkdv4NPe5AyIfFdRp/VtJQxC3jEOEiYwqF/IMxQEPDT3UWIAcog2X8yZcws5i//EUF76sn6awGPjsm5pB7tvUKpiuJEXq/PzxYAP3v094+Npv6QL+AGmoLZN1ERK2bv8GPqi/bOgEdJmGd/jiuxL5BngMPR5cuXfUoENHsPr/lJ8BNCxH0x4FELb8AjgsaBxBmrDn72jPUHPApl9r5z506plMBnmz4/7QM/f0FNSoOvA/ATvjJchUvIPiR9fl4HZu98h/c52D7F3+GB/cX5fXNKQF+jfPHFFzenAGy6awcAtUmQTjHWJGA3AOqZM1ebXCkZr+/PSpi5JgNFAoByskTtTWpqXggSbWDgwIFykvvEE5qZoREAnT59eoLaz5gxQ6blxGvHjh0Jzn322WfyHE3sw9G/CGCgL57ZN7iYJoC7ZMkSH8hKIOr4cU0TgDvvvCbvgxP8YMSo8Exj9eXgAKDBpJhajq3GjeQBcyJvWIkHuT0CLHT5wL5DNwobNpibMAcpwvZD7uFPyXFNi/Y+HoE05oqw0d6PYbGM1ZxcMN+FBTOVahxKFglI8NPrl9WVJadQTSMaI4o51KkGHeoiF04VtuRJsWjvxA57AVlB1xZZgXutX2+POGbOnOmzCKCrFLuIcqQ8pc/PVBbtne9VbuoRmJo3b54PoNoAMIc6bwRijODnpn/WiNKbs8s+M+Jw34jBz0GDNPBKi/Y+GKVzLCT4ORNsP3lWYOzJrI0/7qH+8o8eFdjk1Pogo70HmYLIxCoUz1wFvflbYPy67C+D0Z7diPos/TwWKSlUOhKNkKhIRxkT3vnRm5dTicdgnczng5rRb/y0TBTdlEHK/H8nJnhTWfug5YsOfu7a1R+ZWoIvwapFKz//tJdkuYVRvjHa+1Wk6gNm3YBHiv1gRnd3VdZk4aqm/cbhsMRxiQFxwoGf9BJUu7ZWr7JlhTDGDOKY4e4mxBDlcflOzJghk/hx6VzRak99Wf87tzNq+VEZtJKb4Hxvli9VQRwvcFp79zQB+NlL81kdfmzkDl1zMPtmOXA82Jxk8Ks6Xv+vZQB+nkgMKJqXoAGelDfZCpRArW1aVPFeCxQoIPbvZyuZkQfz1J5IoIGf9wP8rLW1VNBo7/OQin2SdekdJzCuau0yeTIOBKE9e/ZICy/WpXXr1jYGPIrH1dgGbAs8gNEMeITNDRc2OeR7oHGz6yLgEd/hAw91ls8A3+G7LmyFjBxyJJByEnAAUHtknQ6Dp0OOBG5YCaSpVVNJ81AbRblw8bq+hzQt7ot6/dauXatgYqy0bNlSgbZnovp06NBBee+99xQAP4nOwQw+wbFatWrJ3wAnFez8JzhXtGhR+RvaoAmOB/uBCaUyZswYBf46FfgqVQA8yWQVK1ZUYKqvtGjRQlm8eLEyatQoBaCrAuBTnoepve97YLk855AjAUVhP34YfBncA/wGODQBKFDgG1c+G9CYUerWrRs6cQqc8TzzLFTq3lZE+nRK3Kjhytnbayi1a9dWsPAKeXVxSlE89+B0PPhORUm7SFHSZA2Z3DlxjRJQhwxTxIefKErmTMot82YraRreHbJETNmUEUf6KHPOzlJibsmqzKiwQKkWUzNkejtPDByoKJ9+qihZsigKurZSr961lw6rAQX+nuU7hWM3/Ehfe6EoQWyKVTwPtFWU/y4paXr3UG754F0Fm2S2lB3tQuBbWIE/YQURuBW+p7CJp8CiQcmDBumTI4dyCRXkiPUSmHe89fwmpfOBVsol9T+lQ95uyqSSH0Qki+HDhytTpkxRMmXKpPzwQ1/l3nvRVyVNwf9Hvd/t+xBrFUVthfJwI2n6Yfx5Syv7FMalezAuHT2q9b2FCxWMs4mvK454x6/fkL+JotwyG58ZtXQCcwW1zSOKWL5SUQoVVNKuWKKkKVMmcSEmR3j3r4Ep20lgVpUwU69eCuYXCuYfivLc16uUydlaKir+hhd5VnmiyBikskawnlFiYzfhmRBKyZJLlapVORDPVp5+OpPyBl4/+T56U0lX4TkcS6P0KD1NeS7PQ7JgD/4PAy8D5wR/CS7/N2TRFF/2gqtAlsuRKy++hyGOMzCLVuDTXYEbJPkeg3/IRLkuXFCU++9XlM2bFaVUKUVZsQJiLeRPpvZXlKemP6m8o7ylZEifUflm7lfKtCJvyT5ZNENx5buKy5TsV3MpTZs3VeAPXilbspzy0+UVSsHfCyppGqOc0lbHRvb69mB0HoUVwEtLKQEOTYiYpXhaYt6/CZUvWUJJuxJ9oUiR0BmCnPkOx8Z6j4/DZ+cgaYyHoF2ptG/fXoGbCgXun5Tly5crFSpUMCYJ+C7QtwZjnvq18p8njdLpwBXljytFlDlVVihFMhZLkHYpfrH9VfC9OxVlam18x49J6KSPP54gqfwB4BXP0z0K+xsAWQWuo+Q4kjhlpEdOIAM6hXISzJfEt+DM4JQngcHC0xjrpuOoU4O7tPdr5ujURb97/R3+w9mvlKxpsykzKyxUqsbcrp92Ph0JOBK4kSRgD47qlOJIwJoE7NYAtXbV1JsqEg1QBi7C2CToA4y+PAOZPkB5nmbwJF0DlH49+d1ININn2nLluFOckNasWSPPMSjStRJAW1kWzeN10utJ7dFgRJ+krBu15ayQowFqRUo3WhrYj4kCYGox9ANDncWE9GeDWlJY2JikTJlTnvETpNbD1bRZxMbRY2RfZkANM1JPQ1OovFdbCM7j1HNmqZ1z1yoBXTuXAXo8CNRjRtTIoulyYUSRpjZf7L9rzZLbem7IEEI8AubPAn3bnqI5tuquSJ577v/sXQec1MQXnjs6RxWkS+9Nka4iqEiRKqBiBQT8q9gVFBUV7AVUELDQRBEEAQFp0kQB6b13EFAp0kHYTeb/fZPNXnZvS/Yuxx2Yx+9x2WRm8vJmMpn55s17rzlTKErRV66SntxXGxY/D3aRDCx1pRADq/F7ZrX8pM/tlXAbw/0htPx6Gmw+MS2LaGHENvPkzk7KejgWXbz88svqO5g5c2Y5c+ZzyMq+kPxlLMXYTqv/jr4np9H/eGH0RgtCEgwi1dZqtkF4x4Ffb+N88P/6PuQt4eu/GiK/xW2HjvGHt2Vb1S48Ba+R+patwdmj/h6FFNQxebwvNWV85BHj/YAHIPnxjN9lcQQkos7f29/Hl8reH7rkmTZtqqrftWtpadsYfEa+/rpRfv7Bg1S5LLvn4a/9hbK+nwVTLhh5yg1gHTrywDJTWfGjT+c2eDvEfoY+Ic02ZnVzZM3PoFMNGxpywcuQDHah6kVD7C1eUe0nU8bMcvJPk2XHLc2U/NevKi73nt+FwFVnZQOY8nKsVfKaUnJP0T8MeRvAcvTpF426Yt8Ia9rwdAGX2oDZLkuDo1v0MvK399amRvl0gbBnD/LFRrT85d2o82E2snJrOSOr81k5buZuqmik69xJlSDPe3PIOzfBVdTK4nLf+d1Jss3HGY6iKcvDmyT86Bv18s47SZKqExyvmn7wmzZtKrkl3xk6iGKqglkXt4BDj69xIdVJx44vD6yJlaX3DQ2xiyXtt7EEf8OXn1qU6npwb+BqIJQGXAvQUFqJ/VxGdOguuRpwNfAf0IBpkQnQUmAbfMQnpmWKSbQWpZVKKEptyxxagpL2798vuAJPOeB3SfBZyKbFqFU28zkB5FpPu8f/GQ2sxZPCOkTAxEV0BA8B0+YnNNG6+NNPPxVZsmQRkydPVpYVoVNemrP6+x8J/fU36edBrHnuSfF33dqiVs2asM6xmOcEiSKP+ayFtuHCdbAWgklJXO6gRO5PxzSgvdZXWefCNApWauNF/O2NI5b96r5nxJjDw0TWuKxidIWpok7OmyKmd+pir15CDBok0LYFLAANK7yUlo0o5QKRhlV//NJLL4m+ffumtEiVX27YKLQmLYQ4eUrE3d1exI/8SsT5LP4duUEaFsLvKfwxCgBSfstPWoAWhZV5V3ynTkG2ZuCPwNzjsPXcRnHv1ubilHZStLyqvfi49HARH8cr9ogWue+8846yABw//gnRrNmXvozv4293e4XEkEquRP/DBziNfgemdPFf4S+6XDwurE7xPFsFdooI8TP6JWwaSUJ+y/V9uATDsww/IX92Ixn2EAv9/k5C/gTLwPz5YAk5S8RVrJCkjEgnvsdFs5W+jeO7fImfekqIL6EaGpa9O26N+DhfY+GVXvFo4efEi9f0i1RkwLXjx4/Dsvd3WPTqGFstFNWr02xzCiz4EvB+CJGv/1cic03a+OHepYaKD65+SB0TUaN9KV5NwccdBa5yFrrEayBg3ChgmaksPwvi2AZt2LABVrb7VBurV6+ewGJxklz/YkNEmzZCLFwoBI0mFywQokSJxGTaS9DFp++Kd8XbIkN8RjF2whgxuexI8euJuSJ/xgJifKU5oqAoIlq2bim4q6hYkWvEnLj5otjBYkLUR73d2E/I9z4RAjsX4id+L+IbowGEJC/OUg9zwVeDZ4DLgsMTVuKFfufdQs7/xWcFjLZQsmT4DCGuzMa558DU/fNgGP9GJO6a6tSpk5g4caKgJe3PaMQI9hQxD+HjuLivxEU9TnTefkHsOldA/Fh1niietVRAvkX49RjYA260U4jReEc49Gab6d07IKn6wXEwLT8RYEv9BdCtxi1JU8Z65m9koOXnHjAtGieDYQ6dBiQPHxZa4+ZC7IYsdWphF8tU7GLJkQaSBN4y+BteO+eNgQncX64GXA1cXhqIHTN1c7gaSL4GXAvQ5OsuVM5YLEBfhykCeifZp489ywbTApQ+OIPJtACtUAHmCUEUiwUoy6GD/uXLlweVYvykg3nKzIjzJplR7IODI/E6/YLmz59f+RXFNkMzS8S/rgVoRPVcZhdhQiGvAdOK4UGwFxyeaL3G9kVrtqlTaReStqR9MkhZPVyMyypXPPO8suTBhDaiULT09NT0WQtVgbXQ0YjJ3Ysp1ID27geGZUrG7FKb9GPU0t7c95KynCq1LEEuPBHZUjRqYTEkeOMNw5IITVvC0NARmj9/vsR2avXOPPss7dacIVr0eQoUU3r1tmkvdYbjvkKI3yQGUzOt8viXfc06BBusjWek5VdXsLnHYse5rbL6yiKqzXTa2kZe1Mwr9hTSv39/VT/cuTFuHOsIZpmqPxxgr4AYU+kwWfRcZfQ/3rvR//i6XAbXgVtvyCJlZTg3PXw4dMEqyI9puQ6F0PrRJFpdeR/sYrxveQpIffUa85Ltv1OQ0rT2oxWoSS++aMiG5iwH/bjB72e1925ab9onjjOmT/9J1e+KFS/C8vUGZD4hP/vMKD/vW9/4LT//9ydOWuh1HLP+K4G5Z0E/hy/WLb6+HJaZ+l6ctEkAP5UMbFv0QxqKuJGnZUtDrkKFpNy2LTCVhj6jv/hEtZ+4uHg5ZuwY2W3bXUr+KisLyq1nN8ITwQUJ10QqTaGCheWWsghSgzr2oO68b3yY2DdOnBxYeMAvDb86g/mdLgZeD45Mygq4dTujfPQVybECtlpbfhT5duoq21+3bt3Us3IcHG6cai1K11/HzwS8tznkA1syyyorCsptZzkuCSTWN+ud9d9lv5RZshj10rt3YDrzF3eAmAFD4ZIqpB9/M21sf48hOcyNVV3Ux99/YsvuYGr92DHpqV7TqOPrakudnUg6oDf3vajegZLLsl/Sb3g6eHRXhHSoAdcC1JlKwWfLJVcDl04DLgDqrK5DAaB0zE5Qp2ZNoCIWGjt2rDoPywDL2cRDbs/r0KGDhOWIOnkpAFD4XFQyMTBT8DZ7CvHll1+q6wQ9Tfr444/VOQZ3CKa5c+eqa9ddd13wpbC/XQA0rGousws7IS+nE5xUdQBHBg4YtIXvCfykSfgzRPq0Je2r4dITl0VeREC3lU88rSazuxEEIBLpZzDxxHxbTUARxILb4F1KPQ1oAz8zJmfxWaU2ZmzUGzGACre8clvtnH+mR03vVIKPMLsn8MTtlE41bYJ4ORBBie8MA+Y5RTq2dPqj/DZrJXUALFcKEUAhaGKCnubfjQCo+BVmb8VlGnMTK7cWc4sx2wy3HP+rmVfsaQQ+vFX9MLDgqFHPI1NuMPvDd+0VEGMqfTv6HngaYf/jbYP+x4dbc8cqhxlsg/SS82eYfkkH1sLgPqr/wiebv63kNQOM5bhK6r8vtV6ydTwbqcqCqechlhxvvWXIxsWBgeO3y/Ir8iqdP7uza0xBpuiGZ8aM6ap+ly59FQuwQAHlUTl8uBHBO/eLk1CuEUyp86H+Fgmk5CiLclUA0yGGjmbvhdcgpYsi+M3PmU3imI9tK1KQPHqTMKPcY41YbgrC5LT3oSPxhWo/sOOUw0YMCwr2slpFGW/btq1Kkz/f1XJ9pc2GvNUg+zt2+0YdT/UomO2yEHglODLRFYa34wO4F4Kd5iss9fVA3WMkblimrqnzt23mNV3j0G0UF/aj0wdIkiC9WoLssi2zrLA8n9xwZk2SbDxTBUxZOuPdQPHqXXnqqSRJ1YnDWD2ojFUE9r214EcCPvNDJ4z5LLe5NwCzLjhfOAJOG9LxTJ7aNxh1XKm61MOtmFxi8QYceNP/DZ97fMYlvrt7O1cDSTXgAqBJdZKcMy4AmhytuXmSrQEXAE226kJmDAWA7tmzRw2UCCpyAmYSfQWVLl1aXUNgBPO0+kt/TmXKlFHXsCVYnbsUACgc9WPlO4u677BhwwJkonUoI21y0Ge19jyN2RW2Ikn6At1mMWHg85n+P2Px4+gCoAFqv0x/wIRCTW84kG8JjgwcfP7556pdESj45ptv0vyZtbHfSw9ANU7w1nR/VE1md0SJcKyfx6TzNt+EuQQmzPvS/DGuaAFMgJogtTZsRNRn/fLQJ2rixGjSU49OiJreqQRDhxqTaTRtOXq0M6XSryD7XPbFDz30UMB3JSV3UL7eSpZX7d6bTqL8puR5rHn57UVwmADwkwDVZlhy3YyEBD/uAeM1VnTowgFZZ3UZ1WbabbpVntNgDhgDjRo1Su18YB0NHfoccsIsUwEbr8RQiv2kymfnNUb/470d/Y+vy4WLRnnLLUYbLIWHhDu/kKQDJPXU9fVfMIVjxHMreWEBrwCvbLml/stC6yVbx8wB7FXpGesBfmJUbahILQ70H71XVl5xtdL5Yzvuj8nP6hmEsZ81a4aq3yVL+gL8hLmr/Et+950RwTvnE7NkkWXZVNl3/dHXf38eDARDNRJrVnIemFaz3vY+XRTA7y04aZP4nSD4SeZ4KhRxGNili/HcjHK/alVgKg3DwZFitIwT8eod/wzmq6bP4nLL88jVp5epd96ceOfNe5VcVX0d6gcyQ8nej4apxTt7fSPbJr/TQGHl4kBBQvzie+Tt+j+jLeTKr/wEh0gW8RQftzKYOn8tYsrEi6YPXY5Pse098ULYo6G4koA2lCAf3Z5Zll2WW+ktODmrlsvzlOWho1LmQn2wPXbtinpHPQUTXDpJLujzva5WrZoM59c1OF/032eRBC+uqouq+BtmlSJ6QSlOoWP+4bnpFqOOy1SSeph2nOIbxViA9Rs+7egPMeZ2k7saSB0NmP1wepi7pM4TXppSUxUA5arV4sWLsRI9Sg4aNMj/RAQcznOU5NJ/TgMuAOpslYcCQPlumQEquFrclSMrH8F/m2RQBA6m2rRpI+H7UCJSrB8YrVKliuSAi3QpAFDeZyhm7JSHYFTDhg3lwIEDZa9evfwT7p49ezJZANFKlXn4/K+88oocMGCARGR6dY5blmIhFwCNRVvpMe1fEAomKGogD0QQgSci0bfffgv3msZEj20vrUmbNl16MiWowf/GBzuriezWrVsjiqVfxKSzpW/CXBgTpx0Rk7sXU6gB7btxfoCaVqDRaMzfwxTwQUu+cYdHRUvu2HUCngQ+0TWiX3WmWFqX0QUJ+1sGAmEwHyeIFj6eitWMSW/9m6UOQOlKovXr16t3maCnCVBtPXBAQQ4EP9qCgQEqOnbxiGywtopqMy03Ynur17ziSxDlD/wTAtDLoOpowIBnkBoomuoPn46SM3mXVcA1mFYqAOwm9D/EUkDWLdZFYMW4a5dxPvh/tXjTyJcfytCDcDtvnzeMdpE5h9Rm0Y4zNqKtaEUw9fymJetXXxnvB9+R9774y+9qoMs2bK02zVct6cMdnjt3DqDYbFWvixa9jXeCANIfsMCU2FEgZY7OvwD8zKHq8469geOXEUhJucqAp4MJenk7+3SRB7/X4qRN2rNnj79tRXKV8sQTRp/AQE+YkgWQ9o2UE8QkGS+M9sOdEf329VKyl8Yz/H5yoUr/2GOPqfaVI0dOuaTmMqPuS0L2weMT+8ZBgwPKTvrjVZwi+Elwfn7SyyHO+IHw7Hmk/hvtOGOjzUgOI2Olc9YE1B2VzPEld4fw3Y1O36IeExQ/tyuzpN6WnkxqMbobBdUGs/7vPQEtAANmX33vvXTflPQuXOyvW7eu0jvdTYVzbZA0Z7QzF5CgFZh1wWWCfeC0IR2GC97GzY33nUGtgiNypY1Y0voNm8SxbAAAQABJREFU/94StCyNxHFv62rArwEXAPWrIkUH6HqdJ261LVGihOq0OWgmM3KeSY8++qgaUNMnYahtr2Y69++VpwEXAHW2TkMBoLzDcOzBYjR3vnv02UY/ZCZxYla/fn0/CMQ0HOg9/PDD2KqWuAp8qQBQyjV+/HhZsmTJgD6jOMKTRlrh+gqzGdMqic9AAJUfBru+P019uACoqYnL8e8xCF0LzIH8jeDIW8MQ5Ei1dbaXDz7gdrW0JW3efMko4rR02tqho5psbQremxgkoo5Xmb72FPiACZS+KSiB+9NRDSiAGv4+WUfaex9GLXvykbGy6NJMCkAY8Wc0QCBqcbYTAAPzRxDmFngnaPfu3bJo0aKqX6bfP/r/c4J0+E301KhjTHqvrZVufL058WwsY/PmzepdDgA/MbEn5EDwoxn4OJh00nNCNllfW7WX29bVkCc85hXjerT/Z8+e7V/U7Nv3cSQvCmZ/2BVsB+5BshiIPoY9VXz9T03cwdflcojRsaMB6ITaYm3eQi3etPDlh6g6USELaf0/MdoFfez+ONVyxd7hOiQjHEk997ZkMS0z0fXLNwf8I2utLqV0TlcDFzT77ZrvwLx5c1X9Llz4EbaF05PjLpwz/Dhm77BMFoHVJBc/Gu1+zCKBEX2ecpEn+K54n/TpAlWmLwlIHvHHHzCtNYH13XhPwxF9SvKZ6WMSHoICSJss5cz4n2UmYSyKvwHHwVa3HfOOz1TpuSuI38wsWbLKuXUXGN8eANzasBn+xTv6Ro5M7JTwkMotg1Fu5PT4zr3W12gLBMJn27HCDCxxF35ydEB9882ws3RDYx0+KxdJOZeNTpMAfOZEsgT52t4ssvjSbCH9RB5ACo5QKEv7M1IWLGbUCzwKoA3hZBBZdzSVgin1ASyeOEO82T1g1gWl2Q5OG9KxmEafz8rSu1BxqW/fkTaCBN01rb7hQWK4P10NhNSAC4CGVEvMJx0FQPkRvummm9THgx8QK1sB0GbNmvmvtWjRQnI11aX/hgZcAPTS1jMHTdyqFYr43q3CXigCouHShMqXmucoL63G7a50c3sUt4AtXbo02VuDXAA0NWs0NcumldTNYA7kaVeBmXkEsgIFdgOBRSguxZfo084D33Yc/O9s2VZNZteujW7+4+3umzDnxoR5dYrFcAuIoAFuvTUBam9vWi9Fptn/TJPXLM2iwI9BB9+LnNjBq3PmSIBgxoSawY+cIAbd4MSb47hGjRo5Nk5T2x1vaGhMestXkXqYgC1OPENalMHAfSYwZf7dgl1Pd0EYwg23gA/7BDvnPSvbbGyo2stNayvJwxf/8l2x92fRokXwH5hd1dGzz3ZGppJg9of3gu3APUgWA+mn0PcAUVKLL1XQ/1i6XG68QFORjJm4cmXoQgMWb65GfprnWYiuJRQYQjcT34yxXLF3SCinBph6fgYMTFYRg4DRMpPy9Xn7NKxtKyudt954s2Qd2CUuCi9YsEDV77x5A7EgQOu5zXLZMlh95pAya5MNssiK/KrsejsehFWpKYFh7UmrT8o2EkzyvuLTJcBJba5xzs7/fDdNcJ3tLRy9+67xzPR1GhzjT0Of8WumJTK7SFDt55lnnpHD/hyoZKfbDnPL79tvv62uZ8yYSU65+Sej7lF32tfoG+GegPXlffHlcCL4zn+Fv2yXUJIc7zsX+Y/24QCjLRAInzwlcuIQVwkX3gCmvjuB7UDco2FCz4V08rBhw5ArGv0M8DMPEiXID/ZnkdTb9GOTkmTi+873nrK0gquIEhWMeqFr+1BrSrSyN32tFi5cWHKM6gxxQYQLI6yLYuAN4LQh5drgoYeNOr6qkNQ3bEwbQYLuOuufqWnyDQ8Sw/3paiCsBlwANKxqYrqA4YAz5MESlrkFlQPmnDlzSgKdjRs3Vh9PKwDavXt3dc4ESDt37uyMEG4p6V4DLgCa7qvoPyegC4BejlWOWYS8A8yBPGbiUfxXLVmyRCZg/x+/OZzopTUxiIMHUY05edx7W1P5IyxTVwI14KQgEnl7+SbM2QAe/BYppXstpRrQV6yUnpz5jAn+YzDTikJLTv4iGemdll/v7n81SmrnLiM2Edq2MaF2qmnTz1zVqlXV+1KnTh3JrZhOEAMceW+/w5j0Fi8r9f303XvlkHVLsglQbYQLgYfwiAQ/CMiYdly0Orx3S3PVXmiNeODffTEpgn5Zc8OhI/u0rl07ou8gGMf+sA3YDtwT0+1kwLb1suh//kzMDy86kMMI5oJYimHJC+xFgachFm+08T8kbqX+bEjYMsJd+AMX6oGp525gD5i0cCGAyayGfM+/dF7evr6m0jn/0vrWLhGUYqBIgtpz5nwON17lkHWVRPB1+CPHAkS9XbLoimKq7BrYUn/esqX+F6Rk7VC2QWASgw4pXWTEcQz43pEjRwBmTlVy0NI4HH3xhfHMMGSU48YFpqKl6aps62RuYfj17QIHoeP+HqlkZ/819vBIlSHAGrIx/FSjjj0AuLVvLH3jo08EFp7k1/c4Q+CTbXN4kquhTmhfwqcovo3Kp2gygHACjo3A1Pfd4PPgaMT3lTuh+D7RpVJ0WoR3DhWP5xpy0Fj0CrVVmi2sGZiyNEOjrFjbqJcb0BnA9WUS4hjgwQcfVHLQz/0GNjDH6AWUxHooAF7hWKnJKcj71LNGHTPA2bLlySnC8Txp9Q13/EHcAq9oDbgAqDPVi8+ZM/Tqq6+qDpsfD26lNR01cxWN56wAKO+4DEumXNniNfouirSK6YyEbinpQQMuAJoeasGVwaoBFwC1auNyOPZCSHMLV2kc744oNCcQpjsIfpuigYwRC3Pgog7HeB5s9+IE7+CNjeSPEydJRti2uqkIdRsN1jxqAgprHm1GqBTuOac0oG/eIj35i6g68t6HoD8WFyKh7rH+zCp/JOmXdvcIlSRVznFuDE8nGEchmnBngFKR8XNbMnA3QD2E8ObYjD6hzbGcrcwREqntju3uNia9aP/pZbtjBJFjusTdC6bFpwlQrcPuCrYGgh/APbBR2iAvot5023aXApyqrYSF17ltviv2/tBHsOmX9a67WqPvuA4ZCWw0Bp+zV0gMqYjlMcq76n+KoJ3tScwMA0HV/miBjN34Ycnb05c/O/IvDkymzZyVuJX6LXR0MZIV8MIufH8IPAb7oUUq349uj1yUtPgkwEcL0CMX/7Z9F/bNXERj/c6aNRzAFcHPhcrHKaYxMlPFP2XRleVU2VU23y5PalygM4gwU0Uw2wBUpUiDQaTSJcBJbYzvpI0/x48flz/BnJVyrFu3LmyO74E5EvjkcyPeXwDpyLY553ZZQBgBJtu1ay9/OjJRWS9SN7QCJdFXtmkN+eUdBCQhczbI+/VmFYldWX5G7Ru51R0VoNqmHVAR5U+YmAiEDwkSnoJFoZO4bgKOrXB8Kkp6XqZVL11Fsc/jXDY6rcM7VwjJEuQ3fxmBrky9WfPyTWwPZt3fimFLjduMOqleHS4wjltTJh4/AYetlCMHTIo5T3aO3kJR7CPwwZALwGlHftcGWXJKbd78tBPEcmfrN7z37migviWje+hq4BJrwAVAnVE4PmkpJ1p/mh+Ppk2bBkzkwgGgvCt9nZmO2xn0xKUrXwMuAHrl1/Hl9oQuAHo51RgRnu5gDuSLgSNvm9q9e7d/oe3OO+90LIALbpws0rF10VO6ogKB/q5RR06Z8IPkNtZogWU0zAP9E+Yga55kCeJmCqsBfc8e6SlaStWRF64J9FAO2iy5d5zbKquuLKTAj1gjSVuKifmQAWYIvhDkQNNGG4q5iCQZ6N/w9ttvVxNw+mQOF1U6SUYbJ7zdHlU69eQtKGkBfSURXbaYFp8m+MkI8C8DkSb4AbwDG6UT6YVd/1PtpeKKfHLjmbWJF2wc0fcj/WMTJGne/Hb40addKfvDuuAwqIqNcsMlIajufcjX/8DgTbd0uQTX2P4Itk2YEK4EgFrv+/JnwjExMQvpixZLDwLcKEDthRctV+wd0sKuOZh6bg0+DSYxjhxidyn57r5Hkx033aF0bljb7jcS2fifC2YrVqxQoOOMGaPlqVMVkGs63g3cEzfNcM0/stiK61TZ5TbUk39bAlixzln3lO0lMEn7AbqAvtifa0ONc3b+P3XqlJwxw4g6H2m3wKxZAGShZ9YLYkUGkI4+Y8/VaD+ihGo/t9/eRP5y9GdZcll2JX//P/qp9ARZTWvID1v2V7J6YKnqHbFXeoqUNOqq1Z1R+sZfUZZhIWk39ro2Z670wN8n24KWDCD8PO7YAUx9cyngGDgasW65Y5HvU48ePaIlx/WdmOOWwN8EOfVoNvh7zihNvVkzX8SPTmDKciPeoRuBhLJOypaV8q+/cDIEmYZEjDw/b968ECmSe2owMrKPyAmemtxCHMmnfTxQ1a8nQ7ZkuTZwRIigQqzf8Md3PJDmi+RB4rk/XQ0EaMAFQAPUkewf6I5TTrSw4ceDvHGjZXSEoiMBoLxzu3btVD76O3HpyteAC4Be+XV8uT2hC4BeTjUGMyI1kC+Av5G3TTGgV5kyZdT35dZbb5UMKpCWpP/zj/RUu14N/v9B9OtpY8fJX375BQEQzM2aoaXTxlomzF+ETuOedUYD9EfpKVfZmOA3uh3bfjmlDk8H/t2PYColFXjwwJaW8qLGaW/qE3B0Bb5wQn0brIqcaNq0cuvQoYN6XwoWLKh8Kzv1JPQRSFCDQJe+GPtvryCihey0adMUQGb+peXWRz7wk9Z/Vjuud/a/otpL6eU55fJTi2PSxNGjR2WlSpVUHd100w3wy9oE+QlsVAOHQVViukPSxN6nfeAldjHrlgdB3EK/lSG3W4ejAGtH9GVWsroC8XZ/zHrJ1vE5pGoHDga86FnhmmsMwKlZM10+svkhpXNa2+46v91W2WYiWlrS4vKnn76D1V5lnB4r0ZXDRQQiyuc9K4stv0mVXWpdNbn74lEzm4qrXRu/KNvjYI08F7rM4gM/38QJm3QWe6VnAdmkHJF2CzDCO1zCon1I+cILgYXTZcHfJY7JSqKyaj/1690glx1dJMv5Aja9uucZlYELctmyZVNpet/B99b4/niHHo6hb4SZqSwEZttEA7JB3AZt+sT2PhskvI38/Ip2ASvAEX/RRUYluhDIj4hdnLvef//9NoCvQwA/K6DcBPnr8QRZYllG+fqe55Lch3X9FJiy1AT4efsjRp0gnpzcswcnQ9Cnn36q5CDwzMUU5+g7FMV6IH/jXLHJKEkbNVq5NVCuDb5OW1lM8dPqG27e3/3raiBWDbgAaKwaC53eEQCUkZr5AeEqWvA2vmgAKKMOMm917glw6YrXgAuAXvFVfNk9oAuAXi5V9h4E5SCeW7jmRxSaWwX5TeG3hb6pnfJhGPGmES5aA7+cLFFOTh/9DSLyzo0aVVubjcknrHmUtRAf36VU04AOCyvP9XUNoK5mPcnfkejYxSP+YCoMZHNOIxyT+sStk9WAd6FpS7jnRNt25p7dEMWG70uePHkibq+N9W7aRx8bOs2UANcNME+7gujkyZNy+vTpPoDM2JpMAGkYwGSCHzD2ksC8/PT5oQEKLGOgrLnHZ/jP2zmgawL6YzXGy9UAxtFogP1hGfBeO0XEnEaDQaACwADaWYP0cKu7GXSLgXbCkbJ2zODrv4YEptJhne8pXEK1DW/7e6K6mQjMLSWXGjqDqeebwMD3FMFFpqwAjIrvB2Kyyp5bnlc6L78ir1x/ZrUvlb0/W+C/laDj1KkT5JEjtZDpc4DOsOa7EeVnvyCLLTF8uBZfXVquu3DAX+hhHDUEU7YHwBfA+nLoASAy9ek1sEacjU5cuOO3gnL8+uuvYXcLwNsC3l3jubt2DSxXR59xouoZWVcYri2qVq4mV/+9wm+53gMBm2jpSrCX7z/bWHegdh5f3XkHoG9En6gWMdBH6mj34WkXLvHJ2TY7gQkHRiZ9E7bVX1XIaAudutoAIgPLA8aogl7xrjXBlCAa7QdKXqxYMfWsLVu2jLoQSXtSTbsexSbINadyyDLLM8ond3QKKWsfpKIs1SBYu9eMOsmXD1bgm0NLNWbMGL+7ga+//jp0omSdnY5cucCsi0HJKsGpTNq06dKDgFbKuvfTz5wqNkXlpNU3PEVCu5n/8xpwAVBnmgA+xSmnSCBnpGu88/PPP68+QPXr10+5IG4J6V4DLgCa7qvoPyegC4BeDlU+AkJyEI8ZpPwxosDnMEO9ETNUTuJoLUWrqbQkHZGDvc1aqYH/mULF5czhI5Q1D+WMRAETZhq+upRqGtABMnhvaWJM8GEBqh8mhBGezmCba3Nsd6XPvFiDqYQvNfoVNhmCOgR3KlfGlNzOHs/oxcrevXur94URxQngOUXayK8TLX7GjHWq2HRRjtUqz/TLSIvuiXjfCX6QJ1kkHX94tGovbDMTj4yxXIl+SNcETRAymn1aKey7PnSIsBr7w2LgTdELSEYKbs9W4CdAMG1iYgFLl+LOuDXbIIbvYUlZO2Y2ytDeDEymLK3L+iytb20q+f7FQsCV5LNg6piA124wCRixWhSgbNddJ+Vbm95XOucW78UIUhYL7QZAS9Dxxx8nQd83I+tbAMmkbNECzx6ny6K/3KfKLrayiFxosSolNGhuyW+DY4gk9S3QQ34f+PkgfvMBbBB3B9A/JeWYP38+3B2EtjDfsyfRHUb79gBYvYmF6+gzzt1wUTYRzVT7KXFNSblm/ypYrpdS8tNy3QMnr7vgU6NQoUIqTfubO8gLmTVV/97Xg/pGWMmHJ1ohVwGzbbYCh5YXF/yk78W2etPlSOt2kr6CY6U3kIFtoSoYOHBUslpSN2jQAAGtIlv6sxY1rSHKTZA7zuaUlVdklA9uwTcdegumAThBWYDBy05DjPcE7jzlcgDgoWjmzJlwWZBJ6f2jjz4KlSSZ55YgXz4w68JwbZDMglKcTbm5yJZbfV+9fVhbaU/8hjfbUFe9A43XXx9TQLS0l96V4L+sARcAdab2MUxIOdGHCgdmZK6qWSkaANqoUSOVj5HhXbryNeACoFd+HV9uT+gCoOm9xqZAwJxgDuSHRxSWvjRbtWqlvin0k0d/eWlJtKrx3t9JDfzP5y0kfx4yVFmM0Z9bJNK3WibMnexPmCOV6V4LrQEGOKIFmrJuKlJS6kQTIhC3uXfc0kxNnOqvKS8PX+SkP/WJuEDr1saEmtt7nWra1q2X9DHoFGk/ToUFWTalV23QYKeKTRfl0Cpvzpw5CpgywU/+noPztPokADLCIunsf6ZJWn1ag8xYLkc85K6qe+65R/VpdE2wc2cPpGdfeDU4DKoSscToFwP8VH6VmJ4WbIx4ToAxUtAtfRX6L3TZoawdaT3ogf9j9b7ZsLROvHviEfHUYMCL2CBCECjZSpeW8pP1o5S+iy3NLGccm5yY2caRNaDV3r0tkONpBVoiOLcqv8i0Z1TZRWFVOuXMGn+JhNHuAlO228D/gHV8gjx4X5UuWuJ3UswMqZIS630x9rQT/GTbCufChWs15csbcsHTC3YVJJbFe3la6LKjuE+1n6vzFZArty2XN6+tquRnUChartNdTGkojXO42+o2lmdzXlDyeh73Sm87X+CyqH3jCdy4Lpht82Ywod/IpMNc11OhqmoLXhsuR0KVNhAnTcCRkF80oiV13bp11bNyl8iJE5Q7EnkAfqLjxXMdPJ9T1liVUbbe0CCkxf/XSEVZ2Ac8PsmoE/pjDRccjO4MuOhEvb/44ovI5RRtREFFwayLJ50qNFnl6Bs2Svp95vvufeTxZJXhdCZ+w+/Z3FS9A5fyG+70c7jl/Tc14AKgztS7IwAoV8/MYEZdg/ZeRAJAufJlAqcchLt05WvABUCv/Dq+3J7QBUDTc439CuEw41YD+XejCsoo7/ym5MN+M25fTGvyPtdTDfz/zZ5Xzu8/QPkK/IcO5CKQjp2UnhK+CTPm3nYnzBGKdC9F0AAnZQqMyVNAcrIWiQhoM0gCgazqsPzac35npOSOXkPTRtuGTQ+Mepxq2mPHjvVvvRw9erRj8iqLn6y5jEnv6/0cKzc9FESrPFp6EpgywU/6Z1wGP42VICABEKsd1/JTi2TpZTlUm3l//2sxP8Ljjz+u+rTcuXPLNWteQn6CGrnBP8dclp0M2gL0PVmM/kd7OzEHgtwj+JLRBtvAtDGcoZ6OV8JTwNd/PRC4eKMsrQF0qfetfJWoltaJd088glGd0jEwP7nId5oWlffdZ8hWAPf+fPkMBKfJpHT+3d+RF80SSzaOrAGttm/viJN4CGzjfu45o/yCX7+ryi0Cq9KvLFalXqTqBmb93wA+CNbR1XsqG7rwNMDvczhpg6yBlzhPImgXiuj+Ah5eVL9QowYinp8KTOXtJGUP8aRqPzkTcsnFKxfLVhsNn6W3rashT3iOS7px4Lic383a1evI4wVOo35Qv3h0b7fHjLoCgBW5byT0ezuYbROCyKPgyKTjmTx1bjTKv652lG31ocv6Dqep7zLgmaGTBJylBW2zZoYlrGFJfSjgetIfOoDvrjidIP+5kFPesCajvGUtQFPoLZim40RpMOV55jf4h40zGF1sSGIQ4KuwmkC9c9ziHO1DUWXBrIt7wRo4bUhZ9wI4V+AngHQuNqY18d1isELzG773/K60Fsm9v6uBmDTgAqAxqStsYkcAUJZ+1113qY6cnfkHH3zg9wUaDgDldg5zuwVXwLj9wqUrXwMuAHrl1/Hl9oQuAJpea2w9BCsM5kAes88oZN3Gu5T7NNOYtA8HqIH/Rfg+XNS3nwpswMl1JFIT5iq+CTNm0XYnzJHKdK+F14D31deNCTi25xG0i0av7X1OTZwYOCRWf4LRyo50/SXgXgQ/ufXYqab9888/w49jZjVu+/DDDyPdPqZr+sZNiRY/jz4RU970nthqlWcGPKIP0I0AkbDjWoEfqCo/bTu7SVZakV+1mV67H/Oft3vw1ltvqfrJmjWrXLjwdWRjX0gm9OM86WvR9wBbVQCYxXCMfmcZ9IdtkP4vw3nv0GEM7QEKpPLDGlO/mChjEktrbH2Olb5HBgJMBJoIOJn0zDOGbAhDIIf/sgLBabIpnQ86+J6ZxNZf+o6eNm2qArc3bOiOPC3AF+R7KIbPnu/DEarcIgBX3zw2MaBM1jtlYzsABqz6bg90RV14oDv64bRL6+HQ0wTYw1ko0uIVXhGUXIj1lySyuBcC9RNvq/aTOVMWOWf+HPnQ1tZK/jqry8i/LhxSPqgZIJDztnKly8s/S8IiE/J6gWV6X34Dx3YClxH6pd0r22U58B/gyKRjEcHb3HAL4ylVQeqwQI2VfkYGPLbSeRiMMaBIAl8mcFAAKPn27dsDrof6oeu9cTpBnvPmkE03ZJJ1Vhl6C067BCcqgFn/T2PdFXGMVL0MHBic0vjNnSmm/9E2WE3gzhVn6AiKYQtkXTQD/wtOG6IbGQ8WORT4Cfcysbq5SC2p++x5Vr0DyfEJnFoyueW6GohFA2Y/xvg7LiVfA/jUOUP0qVK4cGH1IVUriViW5ODtiSeeUOe40rVmzRo5YsSIALCUaT/55BNnhHBLSfcacAFQZ6uI1tdkDu7+68RtXNF9OSXVkguAJtVJ2p/ZAxE4neBA/iFwZMuBgZhp8FvCCKpObuPFjZNF2uhvle/Di5hALnu+p5rMRtuOr8OIxj9hroIJc2RD0WTJ5WZK1IA25HNjgo/ADAzQEI0IptBqhODKbyfmR0vu2PWPPzYm09xKCWMwR2jlypUyBxzT8Z2hH3anSMfE3lOstDHpvfOudGHx49iz4RtLvRGYMsHPqVOnyu1wxAqcS/VWtAA0oYyD//4BP4slVZt5eFt7qemR+7BgOYcPH67qJz4+Xk6a9AYuA5lU/WHqjJf13eh/ChmAnfce9D8+ceke0fQ7WwX9UjgDdh3Whx4Y/ynArzbyBxktens8bbxvNiytg3XB33PBJuA12pKAQZjQjFVQpuE/7ZQENviecrEiFqKV5cyZM1T9rlz5AsZUrNVTkobRtObL/dw0lJtZlf34X0MDih6AX/xa0QJ4FVhHI/C29umiOH4fwEmbtG3bNiUD29YRRnQKQRzu3QvjPj43vCLALUJgIg3A2zAxUrWfuLh4OXHiRPncrm5K9ior4Ubh3DY1ZjRdKxQqWFjuqLzHqLtakP2TL426gguL6H0jFzkSwMXAWwIFCfGLY1Xvg12M8q8uKvUdO0KkinxqBS5XBFPndvcOPvvss0ofDNbL9zg6seQE6dFyYLt0JlllRUG5+3xSWTchVTUwZXkUBqXZshn18sorOBGCuAOkCl4k9r0333xzssasIYrFKb5wN4NZF/XAJ8FpQ8q6t/YNRh3XqJMs697UkNz8htMn8KITC1LjFm6ZrgZSXQMuAOqMih0DQCkOLQrMQTU7dzt8xx13uOCNM3V5WZTiAqDOVhNXsvmeLQ/ysE5/UdzeeLkQIxBfe+21YZlbDiPRkCFDlB6S88wuABpJs2lx7Qhuei2YA/mW4Avg8DRu3Dj/Nl5nI6iGv2ekK9rMWYjcjokTwM+13f6nJrM7okzyCDZ42yZvwhxJFvdaaA1ok6dIT3xWVUfaiFGhE1nOjjts+BPkttqpRydYrqTuIZq2fyvlt986cy+2xauvvlr1lw/CqaFTi2c6Jvaeytcak94Gt0qdyNkVRBs2bPADUwRBybuw6NYUz0jwowPYfGJukW20rroCnNpsbCjPa+YVewrh1nou5vDbPnQordCwr1v1hzx2nnT4kfSUNfofb2MAdr4ul4ZpbdEvQQwZye8s03tv8/Vf5ZGfXbiFtHfeN9oF3CLov/5muWLvcDWSEVyknrEe4KdReHUpGzBiOXTMYXndqmJK549tvy+mdm34dP1Z1enixf2wg43fn8PKdyMXHhLuXySL+NwYdPijr//+POBrSbkIzs4Fk7zdfLq4CrqIjgkamfD/XljFmm3r4MGD/vPBB6bFa65cUq6mciykwUx2WtwMmUEY7Wfw4MHy3f2vKr2UXp5Trjq9VKV+6qmnVPvKlSu3XFV3LeoHMqPutFHoG03fvcNGWEoOdfg2TvI7zWA7RrmhUlnPeXu+ZLSFHFdJfYUdINKaW0rabbJ2qPMwGGNgBvxicCG+S7R4nzvXrKUkySwnxqL9JCh+fEdmuLDIKdeeXmG5bhzuxx9g/UqWzsAb6Z6E7TFcSAsu0DPoEmWpCpNqWhw7Qx4UgxdV1UUV/P3LmWKTUUqAdW+ZSlL/K+1ksYo/9vBI9Q5c6m+4VQb32NWAExpwAVAntIi+2pliEkvhR5uD6jgsmbKTD8fc/s7JqlOD70QJ3KP0rAEXAHW2dkIBoNxmWwZ7omrVwlL+ZULmhDxcfzFlypSwT0Jw1JwsugBoWDVdJhfOQs5GYE6q6oNPgcMTXamY23jpeiWtSV++QnoS8qoJ3rYOHdVklsBJNPI+Zpkwb46W2r2eEg1Y/VNqb8F8LArNPz7LH8Bm5F9DoqR27vKCBVJmyWJMqJ3aoW5+G9jPNm/eHFGtOXFOOenYE+25sZEBbFStge2+Tk3sUy6bEyUQNDaBKfPvDoBVd6NwAjFNwCd8NyLY2XZTIzXZJggayl+gL2nIP3TfYQZG6dOH1nUlwewPu4Jh+ucw6ehyPXV8/U9N3MHS5T7yiNH+GPhoc5h+idaItBhVAFph5N8TKKA2arTRLrDgoE2cHHjRxq9dSHM9mHrGrm4/we2qf6vx+5+elg3WVlY6v2tzY3lB8yG4/tThD6w+XRcs+BjvBFBAuQtWghIGHVJmvWWLLLLiaqM+g9wYQAS/30fgjoq8fXy6yA5dLPGdtPHnLwBFHOewfe3evTtsDgYKJ8gGLA+R4QOTafi9OOMymV0kqLnXKzBDHPHnYCU7g3DNOz5TZXgXZrPsAzJnziLnNl5g1F0hgJ8TFkuPz3ev9uY7gYUn+TUSZ9gu4XdA/gSOTtqAT422gAVC7ec50TMEpTiE3zeA2Rb+B8a6YVSy+jm2Nz6ci3lpbpSbIF/fm0X1/fwGBNNRnLgFTFnu+hdvaTmjXhCDMaR/XLrPaNeundL7NVhNiLYjJPh+kX9TG6yLEuCd4LQjb5fuRh0n07o3NSRnuzeD0F3Kb3hqPItbpqsBFwB1pg04DoCaYnG7O1cen8FSZYsWLWSdOnVUJMs+ffpI+i2g422X/nsacAFQZ+s8FAC6GTMVDm4vFwCUiyaU11wR56p4MNN5fTBx8YR9jNXq3N4AN7Ak1wI0UB9p9wvmRsqOigP5SuDIlgP0k8bAIGw73N6W1qRjH6KnQDE1+N/XuLmayHKrXbRFPgYaUeBBVkyYF6X1U1zZ99c3b0n0T/nYk1Efdt2ZlbLs8twKQHhnv117o6jFRk2Apo22bUyon346anJbCbjFtzZcE5nfhnCBVWwVZkmkfDu2aW9MeouXxXbfA5arl/8hgQoT9DQBqs2IQoU1CwV+EJAhMEPiNndud+cWbG5/5zb4WGjr1q0qgBvrqGvX+5G1Opj9YWuwM2A1CvKT2qrd0tf/lEb/Y+ly+/Uz2h+39CIYeVjyPufLj/ZKH6JW0mbAGh4uJmgNrw0ear1k6xiGqbIBmCAT4V9+IUirVhngJNQkn3/xoj+wT+P118tTHvtzC6tP159//gKR1mnHuRoxCYyt5ZkqH5JFV5ZW9Vlj253yAhXmo2X4WwFM2Qb5zmmf+3SREW1hmu+kjT/cFm26VeD4LRxxU0+44DrU/eaE7TK/MKy7u3TpIn+Cn1IzGNT3h79WxdLwhO2LrhXGtZlgfHuAYWo/bI6hb5yBspBJtc3h4cQNOK99j3vFwacoWBuDB4mRWKtNwNT33WBgjlHJukDav3//qOmlXAvr3wJIlyAHH8yq6n384dFJ8p3DGdpbUpbmaBLXohNgW6xXT0rEQgtJZjCzvHnzSgZAco76oij2EVeDVzpXbDJK8vvUxiIwF4PTA/EbXmZ5LlWX7+3vkx5EcmVwNZAiDbgAaIrU58+cagCo/w7ugasBiwZcANSiDAcOrwQAlEEkOCDngN0u0SLH3EpEALRChQqqDBcAtavB9JjuCQjFgfw14G0RBSQoUbRoUVXnd9+N6KI0Q0pD0uGrzVOuspro/1WrvpwCn2uLgRpwgh2JtFG+CXM8JqCTIqV0r6VUAwTmPADoVFCGth2i+qfcd363ivROMOupnZ1Tenvb+ffvl2jbxoQasSXRhmxnDZuQVm50N8R+lrsDogXjCltQiAvex59SOvVcVUgSYL6SiD4YTdDTBKi4uP8GHpLgB+HJ7ZYHfnnPk2qizcBHDIAUC9GHdcmSJVUdtWrVHFZkDZGd/SEh1tNg58nb3df/5Ad4aelyR4402l+GDBLPH/6+2ie+/JnRTucFprNaw3tf7hN40cYvPjGwWaVngk0EnUg0jqTfSwJO9z+gyYe2tFE6NwP7GKns/b8KSCrB7Rkzvkak9bLINEcidossi8P4AqdksRW1VNnlETn9uGZKYNjYXYvUbAOv+W5FwNMDfXExSxvuO2njDxci6LeaclCecLRggWH1yecOxvJ09BkHCv4lS4nSqv00b36HXHJ8oSy1LEHJbwaDmjNnjsyEPf3sBz7tMEjJ6skEYPk79I3XlDH6xqi+ewn9osGotvlWOHEDzusLf5WeLDlV+QwOGCsR7LwHTH03BduBuNetWxfjAuk+9LW8Q4KcdCR8EC1C4N3ATNkAw45GHYy2WL68lAiFEZLeftsIRsVgZr/99lvINMk7yYbGPiIXeFbyinAolzb0C1W/XPDQps90qNSUFcMI79VXFlHvwNM7u6SsMDe3q4F0ogEXAHWmIvApTTnRmvOLL76Q4aIVpvwObglXigZcANTZmgwGQEfBKZa5zSZ//vzy4Ycflhx8WYlgEYOR3XfffbJ69erytttuky+88IIM9jnFyJTMzwjBnEAPGjQI/sDaypo1a8qnYZa02ud8in6NuP24WbNmqjy6wKBVpV0yI91+9tlndrMoy3IO4uvWrSsJhnbu3FkN6l0A1LYK01nCdyAPB/L5wEsjysbvDK2FWf8MIkD/bWlJavtvvQZq8H+8XBU5bew4uQCz1VBWy1Y5NcwRPBl9E+bB1ivusdMa0DFG8VS73pigYat2NP+Uxy4ekTetraQmTh23NJMXtYtOixSyPO4cZ6AZghwNG8LKyaGm3bVrV/W+8JvA/tIp0t7DtwHWfdw2q/+2yKli00U5HNfSFyeBKfMvt6d/ie8nwQ9a/xEKMmnwwQ9UeyHotOxUbCAHQTB+V9mn1atXF1HW26FY9oeVwBazTPNmDvzV+hp9jycbwM/fEwu0bi2Ha+2wpE1AfizceOIA+I0JTKbDhNK0hvd2JlwUG/FtexBMPd8CPgYmAY+WBJr4ftx+u5QvbHtC6bzKygJyx7mtRiKb/9PSknU7bdo47DipilzfKus9bFaTIutFWez3pqrsEugHdl9MRLZolXoTmLI9AtbA+nLoIbuhT+0NnLBJhu/ROUqOSAtmVotw+v+0EqPLn6h0Rl4vjPZTu1Yduf7YGlnZt22/9+4nVPK1a9fKXHAayjbWs00vf915v0DfeG0t4z2+6ZYofSP7juJgts3HVbnR/tM3WSxLn3w2WvIk14ExyifB1Hc98CFwNNq3b58sUqSIelYGeoq+QPoPwM/rUGyCXHwihyy+LKN8Zc9TIW/zCs5SlhoQrN3zRluERzcFzIfKYLW4nTRpUqgkyTw3HflyglkXo5JZhjPZtB+nJvqNHT7SmUJTWEpafcNTKLab3dVAVA24AGhUFdlKgGFEyom+a/hRzYa9Mvfff79yMh39g5Py+7olXH4acAFQZ+ssGADlVuCr4LCL7yP9YtK3Ji1/TDqGiLVNmjTxv6+cdJmWdMzHiZ5JBHBYzo033ijbtGmjjvPByzu3TvE8y+aWPQKo9PlLv0YZYDLCa9yabNfKqEOHDirPokWL5IQJE2SvXr1UZOLRCL8azlXGsGHDlGWO2c+4AKhZa5fj368hNAfxHMwntr9QT3LhwgXZqFEj1V4YSdW5IAKh7hb9nI5FAm/rdmryeKZwCTlz5CgEzpgdNbKrvhqT5RzGhNnbO/p93BTJ14COfswLlwQKqKtUXTJYTyQ6B0uvlhtvVOBHk/W15GnvqUjJHbtGsBN4Ptq2BMAv0badKfr1119X7wv9ShLAc4q078YZW1rp23HCRKeKTRflnINP01lAAgmQcYcC/y5cuFBOxftO8IMMgz8/TT46TrUXWgtPO/qD/7ydAy40mta5ZWF6eORId2Rjf3gN2GKWaacwm2looajcbsBiUbNYeHJNk34v2QZ7R+iXdOC7nqxGGdp7gTfVYQbnKV9FvW/epi0lg6LESsCVlI5r4y+MGxWhStQWY8pWo4aUH24boHReGsGJVpxa4ktl748ZbGjKlInyr79oYfuhsrRu3dp49mLzO6uyi8F6bCkswU06g4OWYNY/IerzYB1rvZ4Chi68D+OETeKiMtsU2xYXzPg7FGGzQ4BFuHWzA4NPXWjolc1FC/WOlylVVm45tEnSGpZtsTO27dMtw36YlZuAYMfG98qLmXVV/9630DfefofRN1asJnWMD8PTYVxCx6TaZnv8pS1kZNLh3shvdd8OOzU0wsWxEZfvqe9q4M02snJMULlyZaUPjhU4ZohM/6LuGyNJgtx6JqcsvyKjfHhre6W34HxcoqcsXPzoNsRoKwgqnyQQlZmPAZdMi9tYFvjN/OH/Wq1wqaG0I33pMunJllu1Ia1f2spiaiGtvuHm/d2/rgZSUwMuAOqMdjMCrHCMYAkmxowZo7hEiRKiU6dOikuXLu3YPdyCXA1YNQD4QUw7NkGc1c9YT6e74+tz1BWVs1dPdbkGDBggunfvLjAAFNddd51YsWJFwD0BLoqff/5ZANAUsAIVAD3V9YkTJ6p3FdabYvv27QKWQv58sEwQsBwQGKwLbDsXGEyre2A7lahWrZriXbt2iVKlSgkMPgUAVgHfhwJW4QI+f/3lhDuAZYK6hMUTgZX7gGTFixcXAEJFw4YNA87Doingt/vjctXAPAj+pE/4j/G3RdgHwSdPtVEEvRIA7cXMmTNFnjx5wqa/FBf0J54Rcup0oeH9+P3VF4Ve4GpxY/36Alvdwt5e7hdC42Oiy4p7SIgM74RN6l5wQAN698eEnDtfiEIFRYaZU0Vc3rxhS9WlLh7feb9YfWaZKJa5hPimwjSRI0POsOmdusCpdOfOQvz6qxDFigm0bYG2nfLS2cf37dtXYGFKfP/99wIW8ykvFCXovywUeuduwKKEiB/wgYjv0M6RctNDIQCixO+//y5gnScAXgj+TkhIEJmgu57QI6k3uKU6EuL3UwvFs7seVr9eL/6haJmvve+KvT+PPfaYwBZogQVF1Hs7fHsHIyP7j/Hg8vYKiSGVPgv19z8jQzxuFd/aOOantwX6pTPolx54QIi33w5dqNyC/ot5/kX/1QP5X0xMB5NlobXpIMT2nUJcV13E/zBWxGWMbZrBr8AkcDbwcPA1YF0XAsMDsXSpECVLCvHEN5NFn+O9RBz+DSo7WtTKWR+p7BEWZsW6dcaYo3r1kaJgwVrI+IJ46ikhpk4VovCEPkLP/i0eLEEMrDhN1M1aShXsxf94XLEJXBL8FTjLUeiiOQ4OQxfNkOULHNsgfsuw3V2Nl7AwIerVqyewYJ0k58mTQjRH+QcPCnHzzUJ88w3uE2ckY5+hd4YuFvYQM8V0kS9vfjF59kTxzLEu4sDFfaJGQh0xpOwYcerkKZTRXBw6dEg0rNNIDF81SsRdhOb4MDvQN87BN7hgAaNv9I0HkwgizuPUXeA94Brgr8HGu4CDkCRPnRLaHW2E2P+HwEdRxI/5WsTFx4dMG+4k7zIMTM0MBVcCRyIs2os777xTwLpXjUsBLgsESYyQRQec/rCIj/9d/H0hXty37bwon7WOGFzuWxEfFyjrZJTSH0z1t5gtxIDHIRcEw9BZ1KBKggjBDwV2Y6n+o2fPnqJHDyrcCdqNQu4Gs046gV8Gpw3BWa7QWqHvP/+viOsOPfZJO1lMDaTVN9y8v/vX1YCrgctEA07gqFxh4zZW0w8fHh2fZoNpGQbwQnJrrlNO952Q2S0jbTTgtAXolKPj/ZYXXPFOr3zDGq4ZO0/BFqC8Q7ggSPSJROtNWmqGehdNJ+0MXEYyLUD5LnMbj5Ww0OF/x7m1ykojR45U17jFPhqdOnVKWY/yHmwb7CcoP63obsceN57ntq1oETNdC9Bomk6P19dDKOwdUxYlfaIKSMtgsz2wLac1ae9+oKweLmTOKRe++76cOnUqrLeORBSL2xU9VXzWQrfCeujS7KyOKNOVfNH7Wl/DuolBGVauivqor+55Rn1DuH001i21UQuPkOCllwhnwJNbLimdatpY6FK7APjO0EWRU6Rv2Cg9ua9WevU++4JTxaaLcuizlzsRaJVnbnunf8aNp08rf5+0/nrDIin9fFZckU+1mT57Yt/e++abb6o+jbunli7th5Jp+QkTTGkxy7TcL6WHDJTjgcUarT+93MvrIxpFV6xotEFs6MC337wS+JdBkjwlfPnbov+yGPSpYFgdOhrvG4NhHbKzWTmw/An4SR2XAc+zXGIgML4fiB8jv1uxTJZYZvho/OrPTy2poh/SOnDatKmqfjdv7oQMtOP0woWPUX7+/sN8Y8gscuDx2QEF9sIvylYLvBesn4Me6hm68FyP36dx0ibx+8U2RutijoFCEeuAdcHnhkFjEotwLwR6U7yj2k/WLNnkb0t+lfdvaaHk53iTW4A5N+P8i31A5QpV5NGSJ4y6h6Wrt4/dvpGVTA+cbJsQxIZLBlr92rcsRZEhiNovDabOJ4W4HuoUdyDyWWntSqvXaKTrrNUEeRovRaN1mWT91eWht6NJstG5RzkwZem1UWKnk1Ev8CQVkg7A33SxYsWULPa24IcsJsRJylYdzLrAC2jDCheJUoUCLL2bt0qWpXdqCPbKnqct3/AtqXELt0xXA2mqAdcC1Bn1J11yxNcjVuIK2yuvvKKYFmeI8i7gi08cPXoUn26pLMdoPfbEE08IBKwQCHYibrrpplhv46Z3NZBEAzfnbiweKfRMurcAbZDrtiSyX+oTcL4OSwodVh4tlEVL8P0xUBNDhgwRS5YsCb4ksA0+4ByiCavftAy99tprA65h4Kd+I7JpwPlQPzBAV/0GtrrD4uRtkTOnYW1VqVIlZUlKywVsRRQvvviisiwPVYZ77nLUwCEITUup02BalvQFhydaE8PPrLLIgh8tAd+14RNfgiv69xOE/nIfAfRerHn2CXG8UgVR6/rrAyyng8WQF2GxQ0M5mhBVhbUQzJziMgWncn87pQF9xCgh+70DQ6V4ET/+OxFX8/qIRQNMESP+/kxkjsssRpSfKMpmqxAxvVMX0bTFe+8Z1kQ//CDQtlNeMq2P4FpEYHu16N27t3jkkUdSXihKkH/+aVh1waos7q52Ir7/B46Um14K4W4EjltpMUvdYcFQVIDl50M5cqieCkZ+oo9P2L8v/inu39ZSnNJOijvy3ineKPFRTI/BnQ3cIcF7jB37KqxzP/Tlp05bx1SWncTygM/yHF1uHKwpM7xl5ILRHKzmhNi61Wh76F7RzyYtUZ5D/pY4vw8Mg8v471COxUhOf+FFIX+AnVye3CLDjCkirnDhpIVEOPMbrpn2Y/1wfKsv7aefCkHOkkWIgeP2iH7iDuEBjNe90NOiW6GnIpQYeAluDWBB+rvQNF1cc81volKlnUgwG5bRGTC+ECLn4z+LzDcaVnp3lRosnszTxF/AIBxNAGcF0yKxOCxSdehQLAWXhC6nQxc5cGyD4B9d7NmzR9U7LbLNMU9wVr6y82CcWaiQgIVwoEW4PkSIMR+MQVt8BRah8eK7sWPElIJjxIIjs8VVGfOLMRWni6sy5YfV7P1q/lWkSFHxU7aZIve23EJw6NYMfePj79jsG3shw0/gvGA0DlEQHJn0//WwaVkaupw1OP00mAji82A0z6j06quvqjEi9QlgGXV8TZQ8Q6G7wcKjx4nO2/8VRy5eJX6qOgN6yxeQbzt+wdhTeMGt/xZiSD28B5oQr70mMJcNSKp+ANAWcGkhAIKqHVMwHsB94pImjPkMTK7FPeBd4Orgb8AZwJeeAiy9a1xrfF9DWDBfasm+/PMTMfLvweobPrLCJHzDK15qEdz7uRpwNXC5aMAZHDVpKbQeo0XMXQhjysh30EcAlytXTgVniWbZlbRk98zlrAGnLUAvZ104IXssFqAMXMT3kL7g6MszmE3foXlpZgEyLUDp15PHVqIPLZZVnhEJgujXX39V1xgUKaXEiJm8D1xqRCzKtQCNqJ50dpEWL3XBtGJoAv4XHJ5ogWX6lqV1cVqTvmixP6Lt+q6PKEseuI2IKpb3AZ+1UBFYC0U3TolanpsgvAa02T8jwFR2ZY2mffFV+IS+KzOOTZZFl2ZSliP053ipCAZgUa2JYpWFwexM66OOHTvaCABi7w46AvV4rq+rdOq5CcFS/o383torNf2koj9rWuWZUd95vBdWjDCWU5ZftBU0n/is94xssr62ai+tN94sz2v0Bmmf5s+fb/ENSOv3omD2h7RIc570k+h7YDim/H42RP9zIfEeD6BfwidW+Zmkv8lQREtPLxSh8sM8Uz8SmEr79DOjXWTOIbUFvwRetPFrM9LQxyMt7N63pGfMGGxawTqTlENH/yNrrS6ldN59+90hfTRasgYccvxCf4ys00WL3oLPxyq4/pfEUEVmySJl1ubrZJHleVTZbfe/GpAXIii58NiIEW+Q9zmfLjBU0mMwMuO7SRnItBIMR337GnWSgCaxcmVgKu0nKefGL5CZRGY1Nvr000/lZwffV7LTH+qq00tVBgCC6nqOHDnl6lvWGXUHBWvfx9I3foKy2C45JqQdZHTS3nrXaAvZ80h9RZDw0bPLfUhTEwxRZW8b6Znkq6++Us9Kv/f03RudpqNfzIFkCbLHjszSqjdrXno9vRFMWbqckbJwYaNeHnrImirxmO3M3LlUESbVMAJIvJiiIx25HwSzLrib7E9w2hD97ntTaOmdGpKn1Tc8NZ7FLdPVQCQNuBagkbRj/xotNFOdGLX3yy+/lPAf6N/uagKi3JLbtGlTCZ9LqS6He4O014ALgDpbB7EAoIzOzvcOvkFlq1atIjIDM5gAKLegB5MJgNLtRTA5CYDCGkfJTFcawSCs9b4uAGrVRno+9kC4VmAO5GuAI08Q1qxZg6AcOVQbgLUU0qct6dt3SE++wmqCt6vVnWoia2c7vhdzagUeYM6lr0nbZ7jS766vW49tvvlUHXl7B4IZoZ6dgAEnwHSfMujge6GSpMq5VdiRbwacee01Z27B7bTs39nPc7zFKNNOkAr21bKtAWyUqyy5/fFKIm6XNYEpEwDdiUjm3fGQBD8ags0nZlCZTlvbqPZy45qKIbfMInlYoosX+C5WdfTCC48hHbcVsz/sCAbS6DDp6HK9WGdS/U9F9D+WLpddKsFPtkN0tWHJ+6Qv/1XIvy0wmTZlGiKKZ1UBsbQxYwMv2vhFKKc+mHp+Ckyoh8R4XfAMoOR7460LsumGOkrnsQLOVrcG8+YNxDiCUOYWyTUrxH2UmaodkEVXFldl19vxAIBVUwIpGWqGS7yUbRSYpH3m00VmHC/ACZvEAJQ0CmE7i7RgRm9DrBNus542LbBwfjs2ZN8i84i8qv0w6KXpBooLOASBSPD9q64TEJzeZpZR93hWbcoG6cmV3+gbX472Pf0RJbFdkn8ARyfWvycui2oPbBex0glkuA1MfXcCe8HRiIAnn5N9HoHQ6LQa4Gd+JEuQ7+/Poha+Zh2bkiTbWZzhSIWytME7VOk6o14iuYjo2rWrkqNgwYISVr7I6RS9jIJYD0Bg5UanCk1WOd7nexnfgTwFpL5xU7LKcDpTWn3DnX4OtzxXA3Y04AKgdrQUPc0lAUCtYnCg+fHHH8sbbrghAAx9/fXXrcnc4ytUAy4A6mzFxgKA8h3jINEukHQpAFACqfSDtXz58pCK4USBMjPifCRyAdBI2klP1zjh50Ce04q9EQXj7gAzci0/+GlNOvx7espWVoP/P+s1kD9OnKQW7mgREYm0Eb4Jc0ZMQGdGSuleS6kG6HfQc00ZY4J/30NRrR/3nt8lq64spMCPnrsfTentbeene7po1kS2C/MlZBRpWt2zv+TCFAEXp8jb42lj0gvwX9+xw6li00U59Ntrgp7TgDgRoFq/fr18A9KxlwLuIXdZJDV9zFVZWUDuOg8ULQZCAB5ZqlQpVUft27dF+2yA3OwPG4LPgZ0nb1df/1MQ4OKexPJHjkwE2mBkH5a0j335syA/LCatRL+6HvjX9YgskpZ/sRKM6uQdYOr5brAJ1wN7xjffkK97d1123tpWvaOGb0sTikYGG7Qaoe1ZpzNnjpTnzpVGjl8l8fuyZWFdWuCULLbyelV2xU23yNPaBX+JrPNrwZStn+8srS89ACYJJmujfSdt/KHPde5koBxc1AtH8+YBkM1kPPfgwYGp9D+kPFTwsCwlSqv2gwA7ctmJRbLUsgQl/+eHBqgM1sjjQ+/+QsnqQd1pk9A3wjcr68rb8YEofeMKlJUPzLZplKsKj/CfvvBX6YEFsGoLsAiOlaj5e8DUd3PwaXA04uIjtrwrfbzyyivRkuP6flj/lsTfBPn934Yf2WF/DkyST8OZbmDK0hCf94ZtjTqpWlVK2POEpHfeMfyxcocVXMGFTJO8k18iG+shN3h+8opwKJc25HNVv6xnbf4Ch0pNWTFp9Q1PmdRublcDydeAC4AmX3fWnBYPPhg2XwJiZE0AK8oX4SW4nXsLVwP/OQ2Y/obwogc8O7bkqN+M3h6KEPxBwGWFePfdd0NdTpVz2IfB2b8AAEAASURBVAqofJK2b99eRcsMvgkjfpMAnKu/7n+XswYGQPjR4GxgelQrAQ5Nph8tRq5t1AiRa4cPD53wEp31+7zauUucqVBOrHymh8h9VV5Rq1atiP699AXwFWeNuNzsEgn8H7yNPHvWiEj7B5wd3nSDiB/xZcS6OeE9Lh7c1kr84z0qGuVuIt4pSU9/qU+nTyOCOHwpwp2muBWODofRqaADRB/r9JfMaOKMKg6XJg6Uivb78UAhB38OJ4yZRYYpP4i4smUdKTc9FEJ/n0sRWpzfSkbhhrUgfC4WEquqVlVxrjNDSLhoFaV9wg77a6Dfxxz9xJbOWs72Y5w/f160bt1a+X+sW7cOfOVnQPtcjfzsB8eD2S86SzrcPEp2ndnhLXAa/FSWxDGIviVNt7CDBxuRxo0rgf/rP6L+n8c5uDCMH4U/DRKvIzKh8b6dPSfiujwk4l95KfGijSMNaZ4CbwGXAn8JzgI+cQJRtlsIceQIXFWivyzQq6f4+cRPIk+GvGJ0halJfDQiS1jatm2bgNEFfLr+i0jr/UW2bG+LCxcaiLZthdi5TxNFp3QUune9yJy1gpiN+swRzxoX4hiY7h1PgW8HvwKWqCqdLhgheHxf8IM4tkGc72CHm5r3YME6ic90s4gtUASGQRgHISb9C/A7SceTPpLoM842/1e0+7sN4rDvFrVr1RFvD+8nHt7ZXlyQF0SnAo+K/xV+VmzatAllGGOpnu16iW4/PKLqLu7zs0J/Gw6ozYjso4ZF6Bv34a53g+lzklp4FhyZ5LbtQrsTeS56RNzTPUT8Uz0iZwhxla1nObggeDg4mkvVP9GBtkRHehodKn2dIhAvckWik5h3toXv1SNiyck40XOvR3Qp+LjoWujJJJn64cw8cB5wYTimXYj3gC5t6Ys1N9yoBtP48eOVL3v680WAUDUuCE6TvN8cq/MFJOFFFbeoo7T4T581W+hPGm0h/quhIv6WRmkhRsA90+obHiCE+8PVgKuBy1MDVjQ0tY7p6+bDDz+UCJZCRCaAs8ABDwIjRVwVTS253HIvvQZcC1BndR7KApRbb/ieMdq71TqN2yFLlzasBwYHmRecPXtWlilTRuVDwCEl5KWwAKVPLPYBlHfYsGEByqF1KLcS8RqA0IBrwT9cC9BgjaS335MgEK0YcoCTbjezSkv3C6YlG4JhIfrtcevlS36sfF7dc7+yfDhbqLicOXKU8jOGoBoRZaFvOA9cp9FayNszYlL3Ygo1oCJQt25nWKfASjfaFu2L2kXZYfNtynKq8frr5RmvHXujFAqJ7GjasjnMm9ClqajbTjXtjz76SPWTRjRx7B12iLTJUxK3N48b71Cp6aMYfg9Ni08z4vuCBQvkz7CkpZ0grb+sPdWsf6Ym+ok9Mjamh2AfAmBK1VEpWID+/Tc3e7M/LAreFlNZdhNr36PviQPHw/rvx8RcmzbBlgzGZGyDvXolng8+0mHE5slu9F/aO4FXdbha8FS7Xr1v3lubSj3IR3hg6tC/Xsdp6vh68F4wicXceqshW/XqUg7e8YV6Rxn1fenJX41ENv/nDgJaXP744yR56FAD5Hob4yEp773XKL/YzB6q7GIrC8ul53f7S6UV6p1gytYGzF6ePps9hQ1deDvhhE3i9nv6Macc9PtKK+1QdPgw7ocbsk46dMD9IKdJOvoMT1O0H3GXaj/Fi5WQ2w5ukTetraTkf3BrK+lFIgCCskSJEipNh8Z3yYvZdePb00+D/1a7fSPNG2uC2Ta5ATy0vLjgJ7UzonRFoy207SDZF8dKHyMD9V0FjOYZlTherVmzpnpWBNS14erDA8tP2honyB1nc8oKKzLKB7cYegu+2XCcoCwVwE+NNuoERp1JfLGa+RA01B/nYsAAe9ayZt7IfzfgMsy2VV28GTlpKl/V18N1gulWps8bqXw3e8XzG95+063qHbh9fU152nvKXkY3lauBy1wDrgWoMxWIz23qEKI6Kz80t2I0Qz+fwcDn9ddfLwcNGuToNq3UeRK3VCc14AKgTmpTylAAKCxN/AEWYKEm6ZfIpJkzZ8rMmQ3n+W3atJF0oP/cc8/5gdEqVar4HbdfCgCUcg0dOlT1D/Tz2bBhQzlw4EBMzHr5/aT17BkdPXIBULOG0+NfzKT92+k+iSrg448/rtoD3R7s3p04MY2aMZUSeF99XU3uLiRcJecOHCQJltCvdSTSMaH1lAbjC+ttFzihjZTPvZY8DXifeV7VkeeqQpJ+WqPRc7u6qYnTdauKyYP/Ym/pJaIePYwJNbf3cpuvE0RwhWMs9p+wRHKiSFUGA5h4EMhEbWl99wPHyk0PBXGRZeHChQqYMv0yzp49W67Ft7MyBCQAMsgi6LozK2Xp5TlVm/nkwNuWK/YOX3jhBdWn0ffn5s0EMwgwAYWUC+0VEGMqHRi4J6vR/2gWTMYKtCE+aQDQZr1FAOCXOHxQSXSAeN6mLY33rVJ1qScDxR+JkkyQiV8Hkx5+2Hg/6B5izPp5stjSzErnE4+MMZPY+kvf4VOnTlH1u3MnOmBpPATiAqEeACt9+Ykqtwi2j397aom/TOKOeEWVbDfhL7pxqWNtxAwg5b0FvwHS2qVVcPTL95N+KsMtmAGHh0swQ646dQC4Bq2reeGZo5d4SbWfXDlzy7Ub18o7sV2fPoubrK+lFm9Ydu3atVWa+jVvkKcLnze+PZ3w/Xn6ucS+cdv2CKIT7GwJZtusDT4JjkwMhOa5sZFRfu0bpA5gMlaahAxsC2XA821kJqjMsSvnlGXhx4B1HY10nbWaII9eyIVAWhll43U1JQOZBdNcnMBnW8nz8u9G8C0G4Zo8OTil8XsXOnGOUygLxy3O0V8oihAs66Kzc8Umo6QAtzL3PpiMElIny7M7u6p3oMaqay7pNzx1nsYt1dWAfQ24AKh9XUVK6SgASsCEvpRo0Rkq8nv+/PklI1GvXbs2kkzutStYAy4A6mzlhgJAeQdsGZaM5s6BGd9FDhpNon+z+vXrByxM0In8w5h90IrApEsFgPJ+nLiXLFlSyWsulhQvXlx+8803pjgR/7oAaET1pOHFfbg3pzccyD8RVY5PPvnE32ZpWZHWpH39jZrcXcyQXS56va+azP71Fycn4UnHhNaDCS3BTw/mkXrQhDZ8TvdKcjSgfTbEmIDDLxn90EUjBjoieEBAi8DWpSK4PkfbRsRpAFNONW0CLAkIFc0+kz7onCId1nOewiWUXr1d/+dUsemmHProIzBlgp+0BN2NRft6kJC91QsWSQmQEyhnmyFwHisxACjrJxOcO86f/xGy5wKzP7T3bYv1fvoe9DsFjP6H4JlJBNrw2VdtsG5dKYH1hiQF+F3ry39rUsDP++gTxvtWoJjUk7FAZQWZrBa2775ryEZru3G/bZVll+dWOu//R7+QcoY7SX+b9CvO+l23jj6nm4AvyFGjjPLzPD8N5WZSZb92FGayFmLtsP6rgwkV6hg2eVsYuvBUxO/jOGmTsP1eycC2FW4XAy09O3Y05CpRAnHpgz4tBK+/EMNU+8mQIaOE+yL59M4uSvaaq0vIPy8cVLt8OsBslG2sVMnS8s+q8FWNfsbbCPyJpW/89bcoklNXbJfUwP4oaY3L3vs7GW0Bfpd1y9jRVmYkWg4uD+YdR4PtEBfs+axw8SGp4+jERdcE+a83h2y+IZOsgYBX1FswbcaJKmDK0guPz34at5H9+wenNH4zwjsjvVOW5jDr56KKM0QQuQGYdXEbGC9uGhEBbU+t+kYdA+gm4J0eaOCBd9U7UGZ5Lrn+zKr0IJIrg6uBS6YBFwB1RtXo3lNOXH187LHHZL58+dTHgB8EkzMglGGLFi3kDz/8IC9cuJDym7klXNYacAHQS1t9dD/BCUEo4nvLCTQB0XBpQuVLzXOUd/Hixdgi+Hdq3iag7J07d6r+ii4AXHJSA7SSrAXmQD76djpOFE1LtrFjxzopSLLK0jFhNIM6rHm0h5rM7o4y4eeE1osJrQI/i2PCnLiekCwZ3EyRNaDNRITjDNnUBE37JrqV2LSjP6iJEyMmzzz2Y+TCHbyK4M9o24ZF0bhxzhRsDRLWpUsXZwpFKfrp09JzXW2l0+Rub3ZMmFQoaMuWLQHgJ4Gy7Xv2KNs3gh/3gM2RKq3EuL2S4CddJnDbZSw0D1FtzAjVI0bQcrQwmP3ha7EUYzutDqM9D1AcBYAB92MEeJPMrd+hgDYzDbdbRwL8tI8HqnbhyZZb6kuXmdls/92ElBBPgUwDLbkmTEi0ths5/pgkuEedP7WzsyVV9EMu2jIIEOv0999fAzgIJFceg7WvxM4XRJVvuUYWAWjCsjsGWfJORErWP2IjIUySQd6nfX15fuhyp++kjT8cx1AGMvxYh83Rp48BsuUCJr6BO54tpE2Tck7cfJlRZFLjk2FwEfTpgXeU7AR+NpxZo1L37t1bXc+dO4/c0HCzqnsPUEVtwuzEvvHb7ywlhzoE0qraJR5U2gOUtL5vGW0BW6P1detDFRrx3D5cvR5MnfeNmDLxorlbiLuYorlFMnJNQxvAwpieILttyyzLLsstN51dl1ig74ijzfpgytL9FHdWGfXy6KO+BEF/6MqAuxs5z6VrN/gsD0qR3J8YQMh7wewj+KYcAacNKbcycGnAHQCeMpUkXR2kB7J+w2cdsy6hpAfpXBlcDaS+BlwA1BkdOwKA0iLGBDzNv4xC+t5770X8+DvzCG4pl5MGXAD0cqqt/4asLgCaGvVMawiCnhzIEwTFzDwCcVdAjhw51HekX79+EVJemkuMdO1BxGsO/ne2aa8mslwoiEZe4BoK/MSEVg+a0EbL616PTQP6xk3Skyu/qiPv69HbzOrTy2TpZTkUgDD0UP/YbpaC1Az6DCNNtG0p33orBQVZsiLwh9+n+i233ALfibEBc5aiAg7VpLfVncakt0JVqcPK6UoiBMTxA1Nm5PfteNcfwUMS/LgFfNz3wBrM/8zo4/S3eNwTmy62bt3q34Xx4otPotTKYPaHD4AJdDhLBDu9TXz9TxXcwdLlvoZ+ie0PAbOTAG1WKbxPhQf8tJ9mJPqD/X6CNZutYyvI9JwlxzLgqNmyGfK9+8FF2WxDXfWOtt3USF6wRGW3ZAl5yF0uXDwl6Dh/PoBaDxc0d0qsb8I4A9HVqxyURWH9R/DzhiBgFSL4LRG/9ZWuDfHpIjN0Gc140iLRsWPH/JbFO9C2wtHo0cYzw0YEW+QDU+nYJLcp+zaZRxi7eOgSKAD4gT9a0iiYtXLORZB91p1zjG8PMExtJoBQs2+M6rORZeUAs23aA5S078YZfQQWn7TpM5EvNmLTvA3Md+5hcOL+JPwIQ3RRQYMaPu/XX38dJpX19BoAnwR0E+Tb+7Io/71z/pluTaCOz+F/jlQoSzu8Q5WvNeqlaVO8TxzGhKDu3bsrOQrDVwMXopyjl1EU66EoeKtzxSajJG/Pl4w6zltQ6hFdJySj8GRmSatveDLFdbO5GkgVDbgAqDNqdRQAzYnRVbdu3bC9a4kz0rmlXHEacAHQK65KL/sHcgHQ1KjCZ1EoB/Ilwfsi3oAWMsWKFVMTigcffDBi2ktxkaCPp3wVNfj/s14D+eOkSeqbZg0oFkoO7TvfhBkTWi1oQhsqvXsu+RrQ4czQU7K8qiNvxwcw0Y0MKB34d7+svrKIAj967g5j1pN8ccLm5K5QNG20bSk7dQqbLKYLBHpatWql3hcuNHMrplPkffYFY9IL8J+LAFcSGX4hpyqAzAx+xEUN2mUS/ADuIXdZHrjv3p6qvVRecbXcdX675Ur0Q96L/gkJ1tx5Z2u0z0bIxP6wIZiQi/PE7e5q8aUgALu9ieV/C0SP7Y9AG1yAhyVtsC9/lqSAnzUIitaPGouNziN5GzD1fDf4ApgEPFoWKmTI98gjuuy+/W6l83prysljF48YiWz+vwYrDQQ/Z84cBT+avNNv2HpuBBuLy3tWFltRW5VdEf4zT1uAVaqqBpg5zGUUbTZ0kdHQhwag0i4xOM+MGTOUHJFcfSEukrJIZb0MAdBqJe4a+LvIMVlWlFPtp23btnL1qeX+xZvPDw1QyenD1vTnPvT+L4y6B1irTUXfWKqC0TcieF/kvhFIq7wazLZpb1FIX7xEerLkVOVrAz9TssTyHzBGtQRAfTcHn7aRefPmzQjclVvp41U6co1KB+H2qTRSJcjv/86u6v3LQ58kycWvxv/AlKUhftx+l9EW4QpfwiNGSOqPPfF8rxlwbvlybuJ3itjQWA+5wb84VWiyytFGjFL168mUILX5C5JVhtOZDvy7L02+4U4/h1ueq4GUasAFQFOqQSM/Pr8pJ5r/c0WOH3+XXA1E0oALgEbSjnstLTTgAqBOa/1zFMiBfF7w0oiFW4M3NGjQIM3dpKgAH7c2VYP/E+Uqy2ljx8l52MYazcJO/x2T5ay+CfOgiI/sXkyhBlTgjRsaGhO0ujdJPZwzQ999uI2Zkd5p+XXP5ibSY90XnEJZImWnWAxqQpADgYrRtiOltn/t+eefVxNwuhxi3+UUaZ9/aejUpi9Vp+57KcqhixcTmDL9Q3Khvg+Ac4If5cB4hf005u9hqr0UX5ZVLjkZGxhBV08333yzqiNGqj579iGUy/6wIvgv/z2cPNAGGn0P+yAGQDIJBpEySxajDX4WAatSgB8AUgKo2jdmbuOvjh1enuJlVdugz8dYiSBTDzD1fDP4GJhEzzzXXWfIdtttsI7e/ZrSeYUVV8kd57YYiWz+z/eA4OfUqeOxIFANuUbDAlTKxo1Rfpwur/mtgyq7xJqKco/HlMDYl4BbK9m64i8tEfVN0EMuQxfeV3HCJnFbNL8VlIOWqFa/69Yi6EUF4RBUv/DMM9YruDew8XM1L8qG4hbVfq67tobc8c9Wee2qokp+c/GGlqX0gUkg7tkOCHLkA2u9wxCUyHbf+CduzpbPtvlIoCBhful79kjP1UWNttDj6TCpIp/ujctsC7XBByInVVe5mED3RHzWuxC5KzKgyyxnoPt6+Jsgl53IKYsvyyh77XpUlRX833s4QVmuBT/8llEnDFCHxwxJVjc9TgacI1gvZR4w62IkOO2IfrRN1z/aV8PTThDLnc94T8vb1tVQ78A9mzE+u0TfcIsI7qGrgXSjARcAdaYqHAFAnRHFLeW/oAEXAP0v1PLl9YwuAOpkfc1FYTnBHMiPi1gwJzL33HOPmtiULl3aVjTXiAU6cNH7vx5qcncufxE5a9hwWBPNjLqwp+/DZLmgb8L8uANCuEVE1ID3gc6qjgjKEJyJRGob87Y71cSpwdrK8oQHJmGXgGiQiqaNto0JNmbYTrlPY3A7AgEMqGPPB569h9XmzgOIkl3pVRsVg8mbveLTNBUXL0xgygRB+XsxztNGjACI1TbstxPzAZpkVW1m7OGRMctuBuQrWrSoPHjwFeRnX1gAnDo+MWht7slg9D/a2ERx9+5N9GX45JOJ54OPdGCNHhidEfz09gm8ysUFDxYZlB9AAGvJCYLSH0VSx9XBpk0xYzIikLd6P8qXB+Sz/Xul72uWZpELT8wJFCLKLwZuJOj444+T5YEDtyI1txFLSf+NfP+KTHxVlV10RT654NxWdY3/AR+V94MpGy0RgcfCzyHO44TSBd5fvsd2iN+y33//XclBH6ThFsxoVUjrQsqFuDkBW6x5L28HKbuIruodL1ywiNyxf7t/8ebuzbcr4IcBlWj5zX6g1a2t5YU8miEvkEV/UKKofSOQVnkTmG2zCTj66owOQxdP1RqqLXibtZJ6uP3hKC0cDcMF6rsieE24RJbz1KO5mFCrVi1Y9lLuSKSjzjoiQYLcdy6XrLwio7x7k6G34Fw/4ARlIQT80hSjTrhYsGhRcErj97p16/7P3nXASU184Tk6HL2IdEQEkaqAiEoVRLEiNlAsqGAF7IKgIIoFBEWUqgii0gQbf1FUFEHKHV16OXpHkA67yfy/b7K5y+7tbrJ3uQLk3W9uU2ZeJm8mU755816ymZ433bJlolhvxv8KCCyLV9SVrPqnYyHBNP3jf+7FrMpG0HOtpkiaLKuZaX14UCa8E08C2UgCHgDqTmGgG/bIk0DmScADQDNP1t6TnEnAA0Cdyck+FmbSyU4++tlG79u3r5rEFYYHiFWroHaTxaR9OExN7k7nLSxnDxyk7LjRnls0Uh6TMbNXE+bWmDBzVu1RhklA6z9AlZGvYHFHjjf6b31FgR/cxrz55IYMy1co49dfNybUdG7iVtXmllcCnwQ+xsAhilukr4e9W9h5I8jl79nbLbbZgg+BKWp6EiAzNT8Jgq7HbqXLkUMCIC9Ycso6UiOhpKozb26lrlps9O6776ryiYfR1yVLBiMxQQ3aV/xfbIwcxtZXo+0xwcvXUhLBRKysXduog9FsGepo3nxVA+0XwLdQwI/mJRT4CXMTNDsRK32LBJTxxQhzLIlh0hJyktBilHLqkkRZaWF+JfNxe0ZYYtkf/gdE8YcfDLMGa9cSzrwbQZMfANEm/xJvfan4lgWw+vHhX4MYEutl3qiJuBNBPwM5NDVk4bsS5ydx0SGthAcjs45FcihJvLBtWyNf4bZY0370O2Kgqj/58xWQCQkJ8qGQxRt6Gm/durWKU6dmXXn44mNG39MO4OcbgbbR1imRjreirFg3ayEcQIhOyjbwzbcbdaFGHakfPhw9QZi7s3GN9YAyn4HghDp37qze1VhMYCnZ0euIEC+P+grJa5flltcuDb/olYBYwN1VXvrgG4IJVVVfaJc1HNHPRcWKFVVeCD64R5TjFQgsi/YIWBnIImKZ+i6tbfQDKGuWeXag/ltfzpI+PDu8u5cHTwLhJOABoOGkEvu1mADQr776Sm1F4HYEt8OHH34Ye+69FGedBDwA9KwrsnM+wx4A6kYRcxLFyRQH8pwgcJIVmSZNmiTj4uKUUwNqWWY1aTNTPOYufP4lNZm1c26gY37gvyUwYYZKi34oq9/i3H6+NnWa9MXBI22OfFL7wX4KPXHf52riRG2+uYdnZ5pwvoYWHsEXO5uLsWRo06ZNcORSQk3AuQXeLdKhTeaDsyMFfsLjr/32UreenDl8TGDKtPn5/fffy21Y1GiFxxOIeRTBnOb/5zssqWFEUwkEnmKVBXnnyJFDtWvTpxP8LInA9hBoXAaQjiaXfn7U4stdaH8CTS5xC5iIVXXwUrRLkbAqAn7+FoH2qz7SHw/OJG19KvATznTocCxWWowE1REo53GWxPDbo/IGLF9Omrlb1kq8UMm8T9Kzllj2h6dOnZJ0jEPgMTHxRSS4CuGYsnPKb6/gvX/LsgsN+49P7hkexJA4F/PF/JmaiP7OAVmUhyx2BUWPerIFqrbMA51q7Y+i6s3t7mwXuP2d2+CtpE2E+yHxo4wTORAnTk6dOhWOe3opuRCQN23QPv3007gv4KW8tNzceKsqex+QfO2r6SltI5xVRad+uM16WRZhbfSogbv+F1426gJtA0NLMFZajwS1EShzpzO99957T71rgQIF5OLFrE12hIYX7+XXCsLUSW5ZY1EpmXQydV53IFYDBOalx7/YeF7UKJdevXAhDLGeXXXVVSov11xzjeS5O+QHm1sRWBZA3OURhKwhZfqndVujjOvUlzpXULIBWfvweTGaIskG2fey4EkgQyTgAaDuiDUmAHTEiBGqE2AH7HagNpBH574EPAD03C/js+0NPQA0vSWGmbRsg8CB/LUIJxAiEx0H0IEA+5APqKqTxaSvXgMtqlJq8L+mQyc1maXTBTvyY85N8MFXAhPm1PMsu+Te/RgkoC9ZKn0Fiqoy0t63rzMLj/yVrFU2Ye/oGJ6Uvqj0aJ0vnzGhHjo0fbzM1IeBYNWoUUN9LzfffHNE24JmfKe/3MLqNye9dRtInUYZzyEygSmCU2bYAq87D+IdCX7cgGC+sV/3yw5rblSAE23N0eZcLESglU5A2aa99dYrSHoJAtvDrrGwcRxXaSs2C7Q/QHNoO9Ikq3ZlNKzK3yWQvizSExWyUNBiw4zYF6ioq9cQgXJ+zcLX6vznoxEnk+36dVzTVrIMnBLta86ZM0eV659/DsJWcurz7ZBr1sCFDDRic1+xVZZLKKPKs1VStyC2c3FWFYF5mx64o70fkEUByMIJ1hZIR/uUBD5Zv1jfItHIkUabkCcPrD3+FRxLT5ByWd5/ZEFh1B9ur566f4LKO00C0CQDafjw4ap+5cU+7b9ugyMi9j1lAH7+vEz64osZbeOgIcHMU51NwRXWy0IIv6a6G+6C1SGO/sef4aJEvQaMUTZDoLyfRnBC1sWEb775xkGShVgAKIZ48bLn5jyywoLwtnv5vfO7Z146YthSFQg4PlnZvj3KPbCAgFtBRMeM/K4rVaok96VBCzqIWdDJ8zhjWVRG2Bp0J7NP/E/3UPXHV7qC1LdmbV7Md8+qPtx8vvfrSSC7SsADQN0pGTT9zmkMtl0VLFgwQ8KAAQOcZ8SLedZKwANAz9qiO2cz7gGg6S1aTms4kOe0cldUZjt27JBlypRRE4ouXbpEjZsZN3VMYH0X11CD/51Nr5PfTp8uFwLFstP+0sYFJszQYtL/yIycnr/PUE5YKlysysj/8GO2gth2KknWTCytAITXtjxnG9+tCKjaqNvGhJr2B90gbnm94YYb1PdSq1YtSYeTblF2nPS69W7UxDOBKVP7k2Y2+uEBFyHUR9hueVjvpB6qvtROLCPpbTgW4rMqV66syqhjx3uQtAkC28PWCKcR3Cf/I4H2pxzaH6KNAbJqV86ebV5N/athDUEBaPmRPiH4vr4UgFoMiw3BqY3lr5twkXLuhGDCmsQH6WCGgFP37rple3dNSe3bWGjJkiUKdJw581N58mRlJE2QtFZSFV1QjhLHZPlEw2FKrTU3yNMWYJWKl3URmLeBCCRtBmSRAyEOx1ONa07+Wx1rEQCPRCwHarvyvVk+VmLZ7bnwgLxIVFH1p0OHDjLxyHxZOaC5apoE+A02a3NhnzaBuM/vh4Mn8PKh7LSZcFBlto0PPWplHeaYyG4JBNbNT8LcT31Jn/NXuhzicGn0XgTKm7qOJxHsyLqY4GxeuB2LQpXANl5+vtswpfDF3lGpHqPhCiXEvLQC2NniNqNMLocGbST/ve+8846SOee9K1asSMUz7Rc+RVKWA0Hb+Wln40JKbeRo1bf68haS+t9Zmxfzdbae3Jwlfbj5fO/Xk0B2loAHgLpTOuhGPfIkkHkS8ADQzJO19yRnEvAAUGdyCh9rOC5zIM+JFSdYkYkODOgVmZO4Fi1aRHQUEZmDu3fUtq/mcJAA24eHYPvq+0mT5e+//w7vwb6oD1Ie3/MaAII2MmpU72Y6JaA8vjduakzQrmkudRtX6tTca7m8ngKz7ltzU0xaZenJKn1zwEcH6jYm1i1QN6JXIcePeu6559T3UgrIUTQNM8cMAxG14SOz3aQ31neIFJ/AlGnv0/xdsGCB/BoqXgQ/qiEkWBITLOG2d4JOi47Ms9yxP6TH9yZNmqgyatSoEcA4Qn5sD2si7LdnkIYYyeBliLYinbdQw5B1cFRq/Cf5SclOk+IAoE1KvqwOYl1sCE4NMBUXnkSgnPEZSBPWpHJxnTpG3oDnyzeTDMdEabHNSw/o1Lj84YdJ8tChy/CUr9X31rIl+NPj+9z2RnnCnMEOC7D6H2IiispbV/wyr/o/+FYLB9ryN3DBIVk9vtPGbKQFM251h+UKVSbUzLWS8vh+BZz8iGaq/jSo31Bu+m+DrJNYVuW/V0Bz1erx/eV7X0nx+D4eHt8dt4278Wigw6puOtPD1JOSpA/OAJV5jGdfsGbd8TF1oVkXGiHscZCKGrUXwWscxwgdO3Z0kIIe38k9Xs47VAian7kkFzPC0QBcZF6Ad8qH+xplcuGFWAixroRYElq1UFnf3KM5YFUEge3EV+6xTQMnavT6cserMtbGfZEGDu4nsfbh96+5OdP6cPffxOPoSSBjJOABoO7I1QNA3ZGjx8WhBDwA1KGgHEY7CS+tDJEG4A7ZZMtofC9OMDOaPAA0rRL+DQkxe1QD+cm2TO699141saH9aDvnQrbMXIjgf+IZNfA/Uaqc/Omzz5THdzsvszomSz5MmqiB43c2j3Qhp+cvC/8DnVUZ+SpdIvW9e6MKgm3gw+vuUOABbTnGqlUWlbnNTShuKZCjShW4FDlgE9nh7bFjx6rvhY6PuN3XLdJ+n53i8X38BLfYZgs+VmDK6vF9PhDpS5BDAiBWJb8v946R5RfkUXVm0r5xMb/DI48YHrvLly8vd+9+DekJapRGWBUzLycJtF/Q9uQ02h8reImd/bALadTB7t0jc9LXIW1RI73/9eB4sS42BKc2zobghzIG1ik3GZfU1uJ27Yy80Sbp+E2Tlbyt27sDUW1/6IzGMGcwXe7c2Rzx+6g0TwJ1JfBbdsprinc52M388+T6ZH7UQiU0zby1RTiOoGyo4ntVbfm9uOCQ2M4QUGc+qJkZyeM7zShCaVvl66abADZrwQ/w3w2NRNFFfeNlLywnN23fKFuvqK/yf8/qNgr4oZOnSyE0AoK3XnebPFNUN/L7KvqfTg87bBtP4sFNEFg32yCcQYhONIfhq32F4u9ve2uaHOKMxSMobxS5XI5gR5Rj8+bN1bs2bNhQjWujp6HHdzS8eK8t8Ph+KTy+37v6hrCA2TTEYl7YBvT63igTenyfPx8XwlDsWqhhmIS9lISrFRFYFr0Qso50oPPJAPeLr2RdRixPtvbhTZdhx4OPyxYeeRLwJGCVgAeAWqWR9mMPAE277LyUaZCAB4CmQWhRklyAWQ8Hx7SraCUaav+a3jjOUpo5c6ZyJtGWblMzmDwANC0C3ohE2H+pBvJ9bRm89dZbqp5mG4/vAQ24M9j2Nfs9hx7fMWv2XRGYMLfCBNolLT9b4Z2nEbT33jcm+LBvpy+333747jYD/LA6DckM0aFqo27Dql4h9zy+U6uMtv7Yto8ePdq111CTXjgyUVpdL2ftBNy1lwowsgJTpuYnQdBN2N9aH3EIgKCokonbLCsFtho/tYHwWGw0ZMgQVT6Gk5YPkbhgIGBPdQaQDjzPVyzQ/vRJeQC373IbL+vg9dcDGCPaF4Z0qGP6qgfSt0f7pQdHCgLU0mDrkG9NGV+M8KeFde/eRt6KIe/Tly6VFy2MVyDf2D2fWGLZH9L8w48//qCAxzVr7keCuxA0+QnY8N1LvG4Aq2UBaA87PCuI4Rs4Y94aIuxEYNvtb2nIwoeLsXh8pykFgp+sY5E8vlO2t95q5Ouyy6QEjhlEWn8pB4sPVf3Jlze/Gr89tv5uJZdrl9WQh32HlK1fjn/YBtSuWUcerhbw+H478v7OIKNtLFjcQdv4EJ5NwK0mgv3qDL8jf7u7DP7YGaGHZj7oTcKf/IXLrAeU+Y/ho6S62rVrV/WuZcuWBbjNUrIjfs0pHt+vWWrILTTVUlxAtVd5eR0LAKY5gnHjQmMa5zRpYWqh3nfffeEjpekqEHFVA1kW7RBCEPE08UxbIh3fkq/W5UY/cNNtaQK40/bk6Kne2dZHfQPswzef3BA9snfXk8B5KgEPAHWn4DFsyBg6BO+i8+bNk59Bs+Yl7P3ojmVpGvfmYH79eozkPDovJeABoO4WezgAdC80pahl14B7Ms9C4gDUtBPpAaDZsQAxk1YbyTiQvwchZCYdkmXa4qPHd3pIpj2+rCbrtq+EZ59Xk9ltVKGKQpzQ+jHfVrbXLsEb/xslsncr3RLQ4MmY3t7p9V2b/p0tv28PTFITJ2rz/Xn4V9v4bkXgzkhUbdRtibrtDlfWxdKlSyswoFu3bu4wBRd69k2e9N58e7aZ9Lr1gnRcRmDKtPnJdmcH1HFvxAMIxBAGMiEH6zbLViug6aYBEYuBfvnlF5kTrsbZrk2ZMhgpqfXJ9nBgDFycR1XgJVTplLYisBMreHk3NAkJAF6CdgnD7rBEM5j+GwLtV12kPxYcTRs42AC8HAFqwWl59g9CDQTK+VMEkyZhiz3zRq/sE2cckPUWl1ffac/NT5tRHP1yJ8isWbNU+S5a9DLSEMo8KmfPlrCNKWX+2xbLsosKKd6P7R4axHMyzpivagiJgTvU3ldteRnIYkfgooOf7dgvzTrGuhXNIU7PnsZ7Fy8uZagjKg1txkwxS+YQOdU3PnHiRDl4R3+V9+oJxeWGE2tVTjhvIvhZokRJubFZkpHfOqjDU39KaRu//d4m16yPrJesn6ts4hq3/X36GnWhWGmpr48dhNoCNqhiSuaDHD1RymHDhql3zQcPcqGL+eFZfItvIF5qCB3X5JaXLiohN54AuhlCe3DeCIHl3x0gdMmSRrm8+GJIxMAptVCbNWum8mKYtDgZPmLMVzlGwoeqyuIK/CIzWUQ6VJH9t7QzyviyumkCuDMi61nVh2fEu3g8PQlkpAQ8ANQd6WJo4i5R8+yNN96AJ9R8qhNhBx4u1IFBoB9//NHdh3vcsr0EPADU3SIKB4ByIshv7mwFQNthv5zZZngAqLv1Jf3cCCFABUUN5Dm1oFZDZPrnn3+SvSPToUBWk27Z9rXhznvUZJZ5tCOtX2DCXAQT5jV2sb376ZGAvmYt7PKVVBM07c23bVmtOLZYVllYUAEIY0LAD9vE6YhAnxjwjYG2Ssp3300HI0vS41Dnu+KKK1T716pVK2jzAblygZRW1+13GpPeGnWyzaTXhVdTLOhcjcCUCU7xNwled57AXYIfUPZLhhwoi87rDDuRadlmSZuMxaDOyD6qT58XwLkmAkGmhxDcJx1Nrv/GQPsDAMwKXvaHJiHrHz2f0wN6JPI/H0hfCum3BMfSfpqZAqg5WGwITm1YOr0aFynnlyw3F8MkdP78Rv7eH+KTbVc2Vt/onauvk74Y1OdZXlSmYJnOnv0B7H1StzBJJiUZgFauantkucRKinfTTY9ZcmBYpSbwybxNCtzRRgVkkReyWBAUPeoJlTpoF5L52LRpU8S4X8GsI8uEwCx2yAcRbY6ujd8oi4niqv70hnrsTwe/VXkvtyC3/O3QTyr+hAkT1H2av/jt7j/w3SLPKDvt13XSV6SU0Tb2HxDEO/XJ/3AJDZQKPLYnbfJUtejky5lfar/Msk8QEoOjgdYIlDdLgrCfHf0GIZkOnr6i8GxpBcDPkogVL/tuyatMWPwZovFLFqcQOFJhXu7C+kZNoLIsl3DmCBBF0RNPPKHkXq5cOblr1y7zsgu/r4MH24jyCJHrDm5mOPl79jb6AewE0EPR+Qx/evgHWPvwT3d/FD6Sd9WTgCcBJQEPAHWnIqA7cI/oJe8SLEOb4IWT31deyR62R9yTgscpmgQ8ADSadGK/d64BoGPGjFHtx3XXXad+PQA09jqRsSleBXsO5CshbEGITHRoUAVGEdkPOHNoEJmXG3eUBlzArtneRtfKb6dNk9EcWJjPpMYOPQTTU7BmzE/NW96vyxLQATL4qtVUEzT/3R1tue87s0fWX2KAH89v6mIb360ItPNJe5+cUN9/v1tcoSMEdT5+LxxH/fvvv64xDtLqAoB3LpEVmOKiOgGq5cuXyw/wkgQ/gBkGQQ6DtvdTgNOlCSXkJoudSCcy4Tbsy7CnmWV0++2wjagDmVTt4bX4PeGERcxxgsDLpJTk06enaB9jN3ZE0j4PAH65AUjNCY6mr1sPm6AXGIBavzeDbzo4O4M4dyFQzncinEYg0VxvhQrG9/Hoo1J22/iQknmjpVXlwTP4eGIg2mNkmf7vf+PkiROVkXIOtp4HnCoVOC0rJFyreFf/p5k8qpk5kJLwVUME5q0vAonv74McCChq44xrTv7THjnN8jAfS7GNPxIlJqaAvlBqDCL9oJT/Vkb9ETVV/bkVe+RXHVsuqy4qovL/yc5BKj41IE0Fko8fHK7yyjxr/zuc0jbe1SGId+oTouEXIrCvHpj6dpgr+tJl0legqFEXPogdhNLAE0Wt5N0GvygiW9qMBckS8BLF76lXr1628aXcB9MA3NAeL6fsNUwpjNw1JGy6Z3GVZd8EKOwtnYy6GM4cgZl45MiRKh/OtVDNlHa/UxCB5VAY4Xe7yBl6X5s4WZWvL1cBSVvQ2YH2nt6dJX14dnh3Lw+eBNIiAQ8ATYvUUqfBMMAdouZnzZpGx87OjCuXHeAZgNqgX3zxBbYJTZGDBg2SzzzzjKxYsaLqaBiPYVwkYyzuZM3jko0k4AGg7hZGKAD6+eefyzvuuEN9VyWx36dz586S9hetRI0KmqYgKEVNbIKNL7zwQiq7S9Q+YvqBAwdC68InP/roI0z6bleevGnSYsmSJYotJwfvvfeevAHuXcmvU6dO2Pa10fpIR8dMUxAqVY0bN5bcYsi2wQNAHYkukyJRh4YD+SIIITPpkBywvrSEW16WoTOHBiEMXD61asAdrVxN/ghNE26pjOTAwny88hIM245qwvyeedX7zQgJqK15N9xiTNDqNZQ6jRtGodMAO279p6kCD24D+HFGIxyT8USlTDSZqNsAWICwoPlzhax2ctdEU+eL8Wnp1eqK8XGZGt0KTJlOj+bCHfr/sM2T4Ad1Bf+05OjHg9+o+kJTCX8c+sVyx/5QA89bbrlFtWm14N3m6NGnkYjtIZBwZVnSnkesMbQJ4cFLq/Yxut6IpM9Hemg6qvZrVHA02nb0wcajsgfb/h6AuU709YJ59MQp5dwYYV/gFnYRy2uBB/P74O/HWz9QMr94UWG5+jjUpmOgrVu3KtDxu++mwrnY5Ug5EvmUsn17g3+FXx9TvCssuUiuPQPUNUD8JG9BYN7uQ8AnK/WtkEMpQxYElZ0Sy/3PP/9U+fjrr7+Ubc5waeGfScIXlnrvLiFrMVR49bXQ5S3iNlV/alx6mdz67xZJQLgsPJc/s/FBxZJah7SByX7z8fZPSF++QH6HY9uy47bxEHgR9mfdfEDxtftHB3O+ilWNutA5JPN2iQP3WQ0pb5YSRG1LtJ9au3Zt9a4333xzRLmmMDqDsm+N03i57EhhWXlhLgDrD6fcthyNwDHzUhOh+8dGmRQtKmWktR86meOclXIfP368hVN6D5eDQUkElsXw9DJLV/oggHtoCDqfLs5pT2z04U3UN3D7quaZ1oenPcdeSk8CWS8BDwB1pwxcA0BNezXsQNiZRQNACJYOHTo0eZWzELwHHKXLRI/OeQl4AKi7RRwKgD777LOyOAxP8TvktqJSpUoFgYj0vn09PCXwfn7sT6tfv77kdh+eM53VLAXBIV6/5ppr5G23GQN3rtbTliOvk/fatWsVgEpbaBWg8kG7aLxXBHvyaIvUKREwu+qqq2R8fLxqO7gtinw8ANSpBDM6HrVeSiBwID/S9mG0Xcjyoy1XZw4NbFmmK4LWt7+a3J3C1upfho9Q9ZzaXNGIdj6525Lggb9jtJjePTck4IcnWoIxvlLlsE13iy3LFzc/riZODZZUlvst4IdtwnRGoJdtVG15IRSssPPaFWK7y3aVwdoGp5d50KQ3DVpd6X1+RqYnMEXgwtAO/J/65cLZP7AXeRkeTABktCUDq44vlwThCDhF0hqzRE91SA01tmnsJzdtGoj7bAuLISxKFdeNCzq0CU0ATLNgJ+jCHWkf61CB9JUJtF/Eai2kFhvg/ER9b3XqY1u9E309CwMcfoFAGV+KYIU14ctGfR8EA6et+0NtUabMZxychpjOiWOV77//TpVrUtLNSPiUStyvX+D7GzFMlSVtf353jP1TCnXDIfPWDIFwoI61FF+9gCza4JyIqEPiQi/r2M8//yw5dwlHoaAvz63kf0bKV0UfVX+KFikm125YK9uvaqnyT9MAJ7WTijftTrKONW3cTJ4oe8boex5H/+O4beSL3YrAutkYAS9uQzoy62vS0qgLVzeTOr6fWOl7JKC8qyLMc5CYYHt7oNh8V3q5p7d7O9J1NLx4r32nCsu6i3PJtisay1Na6vL4A7G4JMH89McCAG000wYtFHjDEkF2cxz9/PMxIONhuVkvckmAXwfLAoWYhaTDqZmv0iWqjP1pBLgzIvsvbOoa6MMvkgfOUF4eeRLwJGAnAQ8AtZOQs/u50AGlm6ApJj788EPFB3YHxTfffCPy5MkTkS+8mwpoggr+wvOfAPgp4LFaPPbYYxHTeDc8CYSTwPHjQgwdKsSxY+HuZo9rcXFCNGsmROvWGZ+fwYMHq+8I2/REvXr1REJCQtBDsVAhMEkUADQFtEAFJnPqPr/ZBx98UEB7U8BJmYD2aHI62N8S8N4toAUhmjRpIuCkQz0DGnQCK/gqwCaWgOdMge2IAgCrSExMFNhSJPr06ZPMJ9oBHKSJBQsWiFGjRgk4cBIYlEaL7t3LVAnsw9PuQTiF8BBCF4TIBI1+fJNDVR/AegWNlsiRM+GO/t0PQu/3pgC6JBKffUacKHOhuAr9FBbeIj5dakLofOVNCPWFyDEmYlTvhgsS0L/8WsiBQ4TInUvknPq1iKtUKSrXcXtHiC/3jRH54vKJT6tNFSVzXxA1vls3P/9cYKwjULeFmDZNiHLl0s953bp1At6GBUABAS1QcdNNN6WfKThAZU5o7e4W4sRJEffwAyJH96dd4ZtdmMDkkoCZAIGFPoHFOoHFN1GjUSNxHwrnJDLZDuHRQGb/9R0UD6+7Q5zUT4i7SnYSXcr0iOk1Jk+eLAYMGKCeNWXKG6JKFbNf47i3YUy8nESWaHI1vgCa3LiuaH8eN1JpaJfuQbu0eTOeiseOHh2emzyN9Hfg3m6kb470+LSspL/6mpAzZgpRsoTI+d1UERcfb71te7wIMd4IxHoHv7UDxyNGCPT7QuTPL8SwSdvEK0faCx1/z5XrI9oW5ws5I2j2CmwFxzchMa74RVSuzBIdLL79Voi+fYUo9PCfIke95xWzR6qMFrfG10tmPApHPyDwjSieogjaI/i3DKEaZDERMsmJYwe0GYLmeAcLE+LKK69Uc5ZwyTCdEXPnClG+vBBTp6IZy50SSx+Lax9NFW+JN8Enp5gydbL4ItdwMf/gHFE6dxnVfuXLkU90fqKzWLhwoahUqbKY5J8qcu8Ckybg0+grIR922jayXv6GUAphEkIBhOikd4cc/5qHxqysyPnNRBEXZe4WjtNqXHw5cKM3fq8OFynkGsd7HBsULVpUwK6qGl+GRAk5HSvi4saIM1oO8eAGtGfyQvFZ9W9E3hx5g+JtwVk3BCKrHfcK8W5rHOPkHVTSNm1wMYROnDghsKtJwKEV7rcR7777bkiMtJ76kbATwnaEKxHYTmQNYfuW0O7sIMTWbUI0biRyDP8oazIS8lT24V/t/1T14Z+hDy+Rm3XWI08CngQ8CWSSBJzhpNFj0YkEsqvC/PlYcouBqIHGtFwN9Ojcl4DbGqBff21oAxjDnOx7DKfsGULmyrXVc2YkJ0i0i0YNI2pqcvtRKD355JPqW+zRo4e6ZWqA8vsMNVPx5ZdfJn/zy5YtC2I1duxYdc+p3Ue2GdQcpea4SZ4GqCmJrP6lKoux7Qwbf3EcXTsEEziJhS1V/rTnmtWkr1otfYVKKM2Hfzo/pjR5APDbZsv/nKEt5CsNbaFtttG9COmQgJ6QCE23wqqMtOEjbTkt+G+OrLgwn9Icmbb/K9v4bkVYsECibht9jFtV+/Dhw7J69erqe7nrrrvcyqrUoVHvb3G9odUFe7d6BM011x6YyYySkpLUt0xv3NTOY9i+c6e8H/mg5tdtCKZumB/qfnetbqXqy00rrw6rNRYt++w3CxQooMpo6NA3EZX6ZdTqclNbLCUHOppc37WB9ge/PDfpObRLHOuURrsEh+QRyd85kL4S0u8PjhZkB3A29eViIyo910egnAdYkkIZF9uIA9/H+BOy2fLaSuZ0OBXL9vrgLecDsDWaWnR7JH3V0elYnvpbZLmE0or3LVt7WnJgGGbhUIt5+yVwR3s3IIvCkMXqoOhRT/bv36+8vau6FUXYw6GdyzKB31dJG6BWopOlxblRf0S8qj9DhgyRE/d9rvJeeWEBmXjEmC/RvBDHWaxni9vBFif4+SrC7uesxTG0jWwLWS+LIMy1ZiPisTb6U6ONQPurL0qIGC/SDSgjy2sQKO+XI0UKuU55cscQx6I//fRTyN1wp/NRf7B/He/WbWMeWWlBAbnk6MJUEY/iCkcqzEtnDFOc2Gi+9957ldxpc5m2hN2jZ8GKZcHauNs9tmng5H/iGaOMy10k9d1Zmxcz+/P/+zNL+nDz+d6vJ4GzWQKeBqg7peeKBihX4knU6IQHU3Xs9N/VV18tFi9e7Gl8ORWYFy9IAlBkVBo52VkDlBmG4mSWE+xXKS0jahhhq3mq/NwD1ZJPPvlEwDFMqnvYBh90DXYd1Tk1Q+vWrRt0rzzVIEDUzrEjALECjbnSRAVgZhfdu5/pEqCWDesDtTi/RIDqWwTas2ePgP1Zcfr0afHUU0+JRx6h2k3WkTx8WGi33SnE0WNib8tmYuOtN0Fjr5zAZCdqpvQvMBMdjCi5BbQRoS1UIWp072Y6JCCheaPdAZW2U6eh6fYoNN26ROW28/R28diGe4Rf+sXjZZ4T7UpCsyUTaDc06VC1UbeFeBqKlG5UbWp8UvOTGqBsQ7Fw5Nqb6C+8LOTsP4WAtnPOaZNEHMZm5wpha7Qwx5zUzANgJgAii3HQNJ+Hl+TeheEI5hu/se0lMe/IH6JU7tJiTLUpqbTGosmFz6KGGDXFHnqoE3Yu/YroUC1TqnnUfXSfdGgTCmgTCnSjqv1BO0SaMAE6kGiXqF0I5TmlbWjcCf6vD0P79RmuQfkvJzQm4yiQAMnlK4Te2fjGcgwZKHI0b2becvTLPQBMzZ69KYKp+bcdim533ikElM0EdhGLeY3uFxsOrRHV89cUQy/+HNp72AbjkAA4q50k+fPvh5brSGhNTheHD5dGOQhxPPcJUX5ke6H5D4qSRdqIaRXeTObKPSMUnY7QHaE1j39G6IkDPD4H2vW4Gjh2QCxv7p7BNEtUrVoVsjbGNKFJMaQS3boZVzl8qV8/JYbcI8T+2/8V7X2oP+K42mHT7NGrxR2rW6hIAyoPE/ULXaV21sB0kbo25p7PRJ2xGE/lR37H7hf6Q9DgdtQ2Ur2Vb096HyF4vKYuh/yT8xcI/SlKCs8a+bGIa9ggJEb0Uz9uU6d8F0I9BFMjGIcRCYvzapcR5foO1DJhNz5iXOPGboxZO6AO+MSY3bqYekAXQ6oMF5cXpFZlChHF5EhlIwLd8G5pb2hJY6NHRC1p2K0XEydOVNqnWEhR2qgpHNNz9DkSUw85D8JEhAsRsob00Z8KORx5yZdX5Jw+WcRdmHV5MSWw8/Q20WXDvaoPf6LM85nWh5vP9349CXgS8CSgJOAGjjocS6BgJosVoz2k2Kh3794qLbbrxpbQi31WSsBtDdCzUgguZjoWDVA6LuJ3Si0D2vIMDabtUPM7NjVAqZ3JYyttgY0+8qpWrZr1sjqmXTbeo1MkOwJIpuJOp0tbC3kaoBZhZNnhZ3gytRiKIyyOmguAnsp5Fcu9WbNmymlW1AQZfNPqUOdw9Vry+0mT5e+//26bryC7e/bKiBn8Fuc2e2op+ppeZ2inXNMcmm7BbUzo25/QTsjrVzRU2lMd1twoqdmXGUSTePDLhnZKyubNoZkFhyZuUM+ePVXbx3aYGo1ukTbuC0OmeQpK/W9Dw8wt3lnNB8CU0hqjFpnp9AimU+R07JWm5tclCFY9tin7vlD1pdLC/HLRkXkxZZ9OAFu1aqXKCNufYaPxMaRne0iNxP0x8XIaWRuB+kXtP2gTsi0yiZqF1DBkHRyBOJFI/wNpcxk8tInBsfQDB6Tvouqqbvgf5rvETt2RhHJugWBabaQTsCuuMPLWpg18jm/pr2ReI6GkTDq5MaaHbIZXcJbt999PhkYeLblOhAaolDfeaPCvOKeDUZ7LashKwWA6AABAAElEQVTtvhSNPe5nwaNV3rrgV2fYADlgSqIcQPXDBYfEcp89e7bKBxaDI2qvbsPOgAsuMPIFH5JBpKPNONXYL68TrVX9adCgodx2ZIu8YnFFlf9eSTAKCqL9SdpSZ7/5UseXk8vOPwFtY7NWxnd8dTMbu5y0nVgdgXXzaQR70qEt7buwolEXeqRNk5kiZV24EsGJtXdqWFLTku/qbHfQKZR9E3CPl/MPFYIt2Vyyd5KxOwkXg2gIzpiXughdoZbM7ySaljTtuXJcS01UapG7RwvAytBWlXKCe2zTwIltvw99AO38auOzNi9m9kP7cE3Hx+2RJwFPAjFJwNMAjUlcESO7ogEKI9bo04RatcUABvaRqqhzJ/+o/UmiLUGPPAl4Esg4CZgamQAtBbbBR30QtWpMorYoPGSap0G/sWh2BCXEyapVq8Snn36qVuCnwnAWg0nUJiRhe73SEKVN0g8++MC87f1muAQW4gnPBZ4yDL/RNfup8QlTBqJixYpiypQpylZehmcxygP0nr2FnPmL8BcrJha80EPkLBgv4GAiar7k/oDdPKg5Kbt7VHXyKMMkoD/7ohBzoOpG23O0+xmhjTEz8NLmx8U/J5aKynkvFp9U/VLkdGrIz2SQxl9qfKJqwzafQN0WqENpZGRJRvt3b7/9dsCm5BTYOKxsuZv2Q5mQKPSuTykGOT7+UMQ1virtzLJZSvZJtAtJDXPuNuJvwYIFRT7sOuoZ0DDsizybemwrji8WLyU9rt7izcofioaFnFgnTHlp2sv+9ddfRenSpWHvtR2eSW1DqOYp24olUyK6dCT/hrZiQIkvB4xXxgW0CaEkLdrBfOYptEswma9CuEdKmPjT7sIdqObFQTUzBxSrTQKSJPR7OwmRtAUmCRukyQ4gFBzF9wjcOzISoTACqQvaySVLBDQlhXhs+M+i255+ULiMU99o5XwXG5Ec/Ke27cqVK1XMyy8fBY2823B8j+jdW4iffsIehHEDhT/PFNjvLCQ+qzZNlM9VVMUlovYCwnoEZEHpP4pjkMXtODkEWUB2cX1w7JCWLl0q4JRH7ZKhT4NwYxyWBTXCWTYwea5sTFrZ62gzes1/BdY4Z4kLSpUWk6dNFE9ve0Ds8e0SjQo1EX0rvi9o57QdChZb7UWb5jeI/rMGGGX3EjgtQNv4J9RLy5axscuJwhYPIOxAaIRA7c/oJPHdKNvAe/aKuJbNRY6B70RPEObuN7j2OQJHhcMRLkCIRqa2+4YNGwSUIIST3T5SdoPm5xKx61Qu8eim4+LKgk3E65UGpnrMLFwZipAD4Y7ZQrzey9CS5nAynOIu56gdOnRQmuN9+/YVt956ayqeabvAMWtHBKhBC7bB9yFkDUlsWdDa3yvEGZ+I6/6UyNEp6/JilcCLm7sG9eE54lhqHnkS8CTgSSALJBARGo3hBr09I+sq0PuvU6JtpXxY1mZabEdwmsyLdxZLwNMAdbfwYtEAff3119W3BsdEjjJhaoBim3uq+KYGKO3XhZJTDVBq7pjtht0vAILQx7h2vnHjRpUPOF9yjefZzWg3sk9ZUKPkRdtXGQGVJJZf/vz5JT3mZjVpk6YorYczueLlnLcGKE0eODmImi0dWn3+5oa2kO9qaA9Bg8ejjJOANnacod2Ut5DUF6S25xb65FG7PlCaU1UXFZFrj8MYYCbRyJGGNhGqtlwcXQnacY5oMx3AnfpmsKjjOJ1dRH3PHukrX8XQ6oLdt3ONsFiuvuUZM2ao3x9//FFuP3pU4nNV2l89LS+8/8xe2WBJZVVnXtr8hOWOs8MJEyao8sHCn5w79xMkKoLA9nCKMwYxxgry2A47nyZR27hpU6MOXnONxE4M807wrw4tTB+0MKnt6L8B7VeIYpX/+ZeM7610Banv2BGc2MHZXMQxbWtanWmz+lLbjrY5ZyRsltUSiimZD9v5rgOuKVEMzd7/qXJdufJR3LgJwS+nQNzkX+SJWeCbR/F+99/vUxLi6CMEav/VQdiMAGVg6W8XaMtr4pzGIR0SALrkunXkyJGIqR56yMgX7Uz++29wNG04dP/E16r+5MqVW3I89OLmx1XeWSdZN0nUgmS/efHFVeX+yw8ZZdcaef80lraRqqfxCM5tTdILOLUCfZWrSWoFx0rLkICjPsr8a4eJX331VfWuWMiWHDvaE7+5eHnSX0hetzy3rL+4clgv4RsQqxYC89J3p8TuJqNcPmHyMETb91C2UXmBI9CI2r1hktpc4oChJQLL4kYEfLhZRDq2LPgaN1Vl7G/eWtmDzqKsBD125K4h6htgH77u+Kqge96JJwFPAs4l4GmAOpdVtJgYWrhD3O5qghhjHHgI4NYPczsEvHhK2HRyJyMel2wtAQ8Adbd4wgGga9asUd8iHYxZ6Wt4jOI3etVVV1kvJx/DRqi88847JbzdqmsZDYBCA0LSYVO4YDpSaorZH+8TpMwo8gBQq2StA3nMpG0G8twimCdPHlWvCBpkNekrVkpffDE1+F/e9Uk1meWk1o783QMT5rKYMO+yi+3dT48E6GzDB+BTbc37dKwtq3n//SErLMirJk8/HvzGNr5bEVC1UbeNCfUXX7jDldtAYVNQfS8cxLpFypxAk5ZKpj782pkTcOu5mcVn06ZN6luGx2j1y23SO3bvlvciAwQ/7kRgy0XyYTWj3aoWqr7c+k9TeUaLgBoa0VP9J9DKxRz2lSNGvIP7fAKBjV6p4rpxgYstvsZG++NvgfbHn8L1GeDYBADLlYMboD0p10OP/A8E2q+qSH8o+K725ddGvcgdL/W584JvOjjbjjiXI1AKgyzxZ8+WEkN3lb/xE4/LJssuUzLvup6l4py45fyPP/5Q5TpvXn+AUpch8QHMCSB1iD3PlZtl2YRSived2/sFMf4dZ8AgVZgduKO9GZAFdiJzG7xT4iIZ6xXDTmwRj0TwV6TemWAbdDiCSJ8LR0i5lsn8wnCa9fHHH8sJe0ervFdZWFAuP5ao4g8ePFjVr0KFCskV7VahfJBnCFibFUvb+CV4sV7iReVCxdfun/bJCKMuFCgq9WUhmbdLjPv7EVBVVV3o7SA+o0ybNk1tNeeWc5o2sqe5qAPGgkPX9XnkRZDbimOpV58ITxNyZL3sekpKrpHzW+ncOfIT6GiO3zV2LcpoAHdkDpHucMGJZUFoOPpiayQObl33d3nSKOOKVaVus/Dr1jPt+Mw9PDu5D59xcJpddO++JwFPAlEk4AGgUYQTwy10F+7Q2rVr4QEyt+pc2MFgu6HEllaJba7y+PHj2IGjyW0wmsPVUGqJmpNmxnWqkeZOTj0uWSkBDwB1V/rhAFDak+N3RW/vVu+rp+AJGOYp1D0OzK3Eb5QakEz38ssvq1sZDYBanx967NkADZVIZp07H8jvBgBRtmxZVWd69OiRWRmM+Bwdqji+i2uowf/21m3VRDYx1C1vmNTa+MCEGWCXPj9MBO+SaxII0lJ8spst3x2ntslaiRcqAGHAtldt47sVYRdA8DJljAm1W1WbY6C2bduq74X9ILXe3CL/M88ak156+o2GlLn1wEzkcwBaaqa39x9++EF91xxvvoE8EPy4EsEKOdBOYFnYC6S9xX1noqCGYd6Bz6pUqZIqo8ceI5LSDIHAxs0IFmQSZ26Rv0ug/amI9ocIU4DGo11Cd6xAeGyWiEja0EB6ZFNfGRxNXwqP4vmLqLqhDR8ZfNPBGRRLZVsEypnSMBVLaf8SpitV/l5+WZcPrb1dyfy65ajX/uOI6Zy4a4Cg4y+/jMLu7EpIuFxpVXJDRlyx47JC4hWKd721t0mN6p0BSsIvtT6ZN3M0o/0PsshhBB47JY5/TJuyXHCNRFZP9xMnBsfiwtme0qg/orKqP52BxC0+ukDS/izrI+3RkmhflEoftD855dFvUDbIL8BU7fe9KRrcT2FFLioRECyOwLo5FsGe9Hl/Sx9AcLXw9FVI5u2Tq6XQexCP8r4LwcmyAud/BHk5rnz//fcdPGUn5oqVEC9eDt9pyO2b/QR6g4m14FEE5uVGnLS8yaiLMNULW73Bcc0zmBxR+ShSBBqI69aZl134HQseLAeWxxKErCNt5GijH8A3ry/O2ryYUthxamtyH/72NqewuZna+/Uk4EkgVAIeABoqkbSduwaA8vF0hgTbTKqTYYdnDezwrefmMbxJp3KwkrZX8VKdDRLwAFB3SykcAErNSnMxAjasJB0NmfTTTz8lLz5wC9CHH34on3vuuWRgtGbNmph8/KuiewCoKbXz5XcsXtTZQJ514xrsyWQ73hyeYXxueYZJo6iV06Mbb1GD/8PVa8vvJ09WE01qF0UjHfNIOhxRjjJGRYvp3UuvBIKcHjnQUjypnZRtVl6pwIOOa9oC/DDhl/TmJHp6q9OjFi1QN3zR4zu9azp8dL4N1BlnOrhQW1odmhNwxjV7xArn9GjhwoXyWwBhBD+qIRAKMmnq/gmqvhB0IvgUC7GtuO6661Sbxl0Sp093RXK2hzUQDsTCynFcDW2OAsDQBrEtMonmFmh2gQDo6NHm1dS/+hykhxamar8mB9/XDx5U25xZN/yPPh580+EZYTjKGZ9BkNMjDCtU3pTTo61vKJlfBi3NrSc3O+RsRNsccHr0ww+T5OHDl+LiJABgEg4UDf4V59xnlCecHu3wHU7mTYi1DQLzZr6ZvhFyKBaQBbRAnZJTp0e0HEDHOiyTF18M5q4DDbQ6PbryykYwz7A12emR6byHSiCm06Oe9/cCIGnk1/+lxemRbdtIuJ81n3XTDig18qljRcdXppJqJ/zPhWTeiGL7vx9iUN6NEJgDOzp8+HDyLj9nTo9Oo+ybgm28nBdwevT6lufDPuZDXGVe6iE88ZZRJiybSNYd6PQoR44cCnTmIop7tAisqIHLskgN1Lr3HHtOQU6PvsjavJi5zao+3Hy+9+tJ4FyUgAeAulOqrgKgzBLtWxHkMgHOSL+0gfXuu+9ikHnanTfxuJwVEvAAUHeLKRwAyifAuZCkN3d+f7SzS+0jk2huojHcGnNAaH6fXKCgxgK1+kzyAFBTEufDb2wD+SeeeELVHWoZ29nXzAzp+V99TU3uThUtLWeOHiNpJ5BaPdGI2la+ioEJKLEOjzJUAv7uz6ky8jnUUuy+8WEFfjReWk0e8hmLMhmawQDzrqgLBDkqom64tYNw+vTpMW4Ddfam+pKlKRp+oz91lugsicU+688//1TagaZ2HpwSyX+w+EJIkgDIBMu7rDy2VHKbMbXtuO04VnoRqBb7Qzg9whZobvYmqFECIfatwk6eTW1zXx6j/aEWukn70S5BCVXVwS5dzKupf3UAcj6APgQ//S8F31cLQtffZHxvV14j9UhqccHJgs5YmyjjWgjrLXcefNDIGzU0pyf9IsstyK3CH4d+scSyP4TTo2TN3u3bWyFBT5XoVSh68/sr+9lgVZZlFxWVs04Ea2U+hZjMG1MdRdCPQQ61A7K4Hec6Ljok07bsrFmzIipjUHzULmS+WuGhoetq/icAioqXVf2B0yO5ZfsWefuq5ir/NMdAswzcgcMFadYxOD2Spy/QjLIDHumHJ3a1iFG2so0GNxf0bkRg3WyJAOTVhpRNyKubKf7+FtfDxEL0RcFw7KbjIuVN2NWJXiF3Ht18883qXevVq+dI213XWarxctfJIrJmYi55xz+G3HAxiH7DGfNSBeGN2UaZYPOhhAWnsJSUlCSLFy+u8tKvX7+wcdJ2cQ+S4SNQZUFbrFlHamcF6o5a7EBdyi6UVX14dnl/Lx+eBDJCAh4A6o5U0Z27TwROJk2aJF977TVJmyu1atWS5cuXl82aNZOPPvqocngUzcaO+znyOGYXCXgAaOaWxA4sidPweziidg0H/wREI8UJl+5cu+bZAN2LIq2KwEmV/UCe4LoJrCckJGR5ddCmfSt9cXnlmRz55V/931SACR3zRSPa2fNjIkvwgPb3PKdH0aSV/nvahK+MCX6egjAzsMCW4We7P1bgwcWLCsvVx1fYxncrwmefGRNqrBm55vSINplj2wbq7G3owMRX6RJj0gu7b+cawRu3+pbp7IhbpPm7E45pmuBFCYC8bHnhf30H5ZVLLlZ15vlNUVBDSxrr4WRojLNN486JOXNG4Jap1fW1NZprxzqwE19Zo/3xd0thS2wKSqjIi4Stbtg1jaAfoAOQ8wGQY/vlb432KwTT8r/yqvG9XVBe6tu3pzzA4dFCxGOPQDn/ZEkzbJiRN9rm/Clhm7w0oYSS+dAdb1ti2R9ylwp3o7BcV65keRHU8+Mc297jpCz86GzwNZwevXWQ8FsKjcQh8wW8U24KXPbfY8jCdylkcSRw0cGPaVuWWoHw/B4xBaYtqkxoZzLUb5CGNmOSmKrqT86cuRRo/2pSdyUXqxmGhx9+WMW56KIqcl8DmGth2aEP8n8RsNHqqG3siTyyn6YEdkfMr/WG//GnjbpAm5BE12OkVYgPsaonOtUrhHd19a4lSpSQBCDtiXB7vDwNp0fXr8gtL0+sGNbp0WbEqoPAt38dr896yG+F9TIccYxrKuTccsstQSahwsV3fo3bAvDhqbJog1+eZw0F2X9u1irbOD36bPcw9Q1kdh+eNaXgPdWTQOZJwANA3ZE1ug6PPAlkngQ8ADTzZO09yZkEzm8AlAN3DuA5qeKAPvpAnoCnaeZk7NixiJ+1pK9ZK32FSqgJ3spHuqgJ9fr1620z5Qd6osDP0pgw77SN7kVIhwTobMMHpxvUTtFGjLLltOjIPFlxYT41efruwGTb+G5FoLlYAp+cULtVtelogw43CK516NDBrawqLS5/qxsNYOOqJgDwIyBlrj0xcxkRNCE4Ztr+5PEObOPthGwQ/ICSnwQGqIimEe5Z3UbVl7YrG8tTmnknEMHmh7uWuCOJZTR06JuIbWp1oZHIAIIyoPQ1DbQ/zdD+WJrcF7D+xPp34YUSWqiRH+4HIKfar8pIH7I7X/tmulEvchWQ+h9/RmYS4Q5htYYIlPO7ljjz5kkAxEb+xn11UrZcXk/JvPO69jEBS9TspS8Alulffw3A7hTCa/skzLrKwoXxjHrbZLkEw+7v7dv6WHIg5VycsXSYt1mBO9rAgCyQVgcPp2S1LcuF4kg0Ck0Wy4QmCYDJB5GeIOWKPKtlvDDqzwcffKBsfVILufLCAslmGD6BW3LWrwLwnLTkLrSH4OerBLuff8TSNk7Fs9lPF0H4G8GetE/HGnUhX2GpJ1psLNgnVTEO4X8TBMrb6dfAhQraN+UOo19++UXxif5vIeqPseDw9IY8stKCAnLpUe5ICaZjOL0egXl59IzE9nqjXB54IDie9axTp05K7nS4yy357hE+VFUWVfG71z22aeDk72ax/2yz8JsG9mlKsujI3Czpw9OUWS+RJ4GzTAIeAOpOgaEb9siTQOZJwANAM0/W3pOcSeD8BkBfgZA4qeK0ck9Uge2H9khF7AvmRO7JJ7Ne40wHuOS7tLaa4O3E1j5OqBctSj1xCn0pDfNINQHNhQnzn6F3vXM3JaAcU1W5VJWRvzM1vaLT3tO7Zb3F5RWw0m8L9oZmElExilveCXTAuoNr1L59e/W91K5d29YkQywP9b/4igFslIajuyjgTSw8s0tc2qA2vb2b2p90pvIeMkjwowHCLktm39zaU9WX2oll5M5TsWk78lmmY8BOne4DV0IsbA8zTqvL3yPQ/pRD+2NpcqGEqupftO28fG1tdCA9ADk9FJBbvSZ5QUgbMpTRYyLC6O0QKGeCzRoCiZZx4O9O5Q8mw+UT6zsqmTdZVlMe9cegcgley+E6nW31zJmfYls4PjqZKI9iH3uNGuBf8BScHjVWvGutAcAPcNskQpSXIzBvgwMXtd8hi5wIccjrt4GLDn6sGqgEwCMRuxO4NVDvTadUVtL3SXmw3H+ymqiuvvH77rsP3sqXJJth+HLvGBX977//TrbJPqELNeGRXyy0aL9DC9Rx28g8lkJg3Ryh+Nr9I+DpA/CpFp4+D8m8XWLcp+RZByjv2xFOIdgRx1JFixZV8qDTIXvaCwCcY494+emuAqrcv9r7adhkT+Eq89Jah2Ouu4wygbU1bK8PGx2LGUNVPuKhJhqtjMOnjnZ1Im6yHIoioIJkIQXtrFiwMAtzkvJoax/+xtaXUm54R54EPAm4IgEPAHVFjDJTANA98EpKD4BdYNDosccek4MGDYKx6sgrru682tnLhUbZ6aWQduw4eLLaZTx738rIuQeAnu0leO7l//wFQDHjVgN5apTMj1qwbJNawfgZwU/aj6WZk6wmf/t71OTuCDy/fw+TK7/99putMyZ9NSafhRDQ82kfZPUbnNvPV3YIbzAcU/kaNLa1Q0g7eabdvParWiq7eZkhIVRtZdeP4CeqdsRtx7Hm5Z133lHfCwGBDRs2xJo8Ynxt6jRV733U8JvzV8R4Z+MN2kmcOXOmAshMu5/zoHr4s244PaK+1QLLi804OE2BJhUW5JXz//vTcsf+kHYKK2NPM9u0GkDfTpx4FokIbPApe+0ZpCGG9rXR9tD2J22AmkTH41BCRV4kgBvzaupfahz68gbarxBMS8cWbl/1Wqpu+DsQuoqdeiEJQaZrEP4NJKcTsCZNjLw1awaP69uGKJlfAtucG06sCcRy9rN161ZVtt9/PwXOFrmJ/XOVEOsE6t0r/vq44l1xaVWZBLMGJhF8uwWBeeuMAAwMW/shB2CCbMv9vXHBIVk1UOfOnRtRe5X2f2HiWuXr6aeDmdPkgK+lLm8Rt6n6U6dOXbnryA7ZCPmm9ueLmx9XCTj3KQvkmHXs2ftgAxnAp8rvGE36zbax4dU2beNh8KKsWDcfVXzt/gWZx3jiGbvoYe8PxFXKO3TBIWxkXKTN7Tp16qh3bdeuXUS5pqT3A/xsg9N4mfhfYVmBcttkyC0ljnEEzF/lhVJ47iOjTGDWUyYlGfdD//8Fg6CmI1Cat3CPVoBVSQSWhQFwu8c7Nk5BOyvg/T070BntjLztn2bqG7hz9XXSH2qbIztk0suDJ4GzXAIeAOpOAWLokDai198vvvhCtoEbyHLlykV0hEHgk05YOACwhjx58shnn30WxsQxkjhPiBP0Z555Jsgrt/XVaYuxZcuWyVtMrfK6EhbYR2EvjtWZjTXt2XLsAaBnS0mdP/k8PwFQq0bJSNvCfuWVV1T7bTgIibI305aTOxG0995XE/3TBUvIX4aPUPYBj1KNKArRNpyvemAC2jFKRO+WKxLw935dlZGvVDmpw/uxHdFTMsGD+ksqyf1nMgaACpeHl7G3k8ATvQhH23YcLm2ka3TWkzNnTte9DltNPmgfAAk4h4iAJAEpagea4Ce30K7H9n4CHwRjRlned8OJtZIgHOvMqF2xr2b0799ftWksp4SEt8GZoAa1ujJGk0pfibYHj1CLL5+kvAgU2WV1tEusg1AijEhBTtueSh3N3+4u43urU1/qNg7gUqem/3VDxsiKRFaTqXt3I28Y5ssfN84DUJVXyfyng98mx3FywC3Ipmbvli03IYmBKmKdQL37BUM+VXzLwpHVt9CktBK3X7P8myL8h0Cbzb5Ghiz9bXCu4aJDStFAnakcE4VLxmkJhuIqX9dcA1dDIet9NKHST7yp6k/RIsXkho0b5H1rblL5v3HlVcoMA+dIzYAYcxzf9Opm8mRFeHonWAuMz9+nr8O2kVBvewTWzcYIJxCik1p4at3W4J9G8xiz8AjKm7qZ86M/LvkuPb3zXWnyg6Y/7KknosTLA6cKy7qLc8m2KxrL0xoKNoQW4JxLEszPgESJrfVGgGP3sLQLpjIuhA0J5oWOzdwjGgSohcCy6Ooe2zRwCtpZ8UjW5sWa/azqw6158I49CZzrEvAAUHdKOE0AKFdxa9asqToYE6Sjof9Qopd3836kX3oKPNdBUG63oearKYO6deuGikr27t1b0hO3GSfS77XXXiu3p8GofaoHZtEFDwDNIsF7j40ogfMPALVqlDwWUS7mjWnTpql2ie0TvTJnNWm//Y5tj/nlGdiUnP9qHwWYcNJjR/52xoTZVwcT5uN2sb376ZGA9sMM5ZiK5aT9PtuW1bT9XynwoNLC/Ml282wTuRBh6lQD5EDVRt12gSFYcHxUsmRJ9c3QEaRbpAPg99Woo4CNtGr4uZWXjODDbaoEP81t7wTL9gA046Z0gh9WzO+Y/6hstry2qjPcjh0rUcuUNgoZZs7klmKoEipgwwqxxso1cnwdTa4PKI4CwB4MjnfHHUYdhPIctOiC75lnVKSiwxymV07bQgA57Z2BBuBV9AKpb9pkJnP8uwIxqyNQzlMsqb780sgb9BXkjL/2yTqJZZXMB2x71RLL/vA0QGyC2SzfpUu7IUEzhNPQ2pdYKJCywB0JsixsZhLMfmnf+CCGX+OM+boUAYqyiggiKllURlt+MHDRwc82LMQwD6xbNH8QiYibEZCmLdbQrkWbBgdQ4hcZJ3JggSOHcuY0cHtflfeaiaXljlPGYs9zsBXAcXyZMmXlziZ7jPxehZ0H0yxtI/qy6PQObhNwK4+wJXrUwF1/z95GXaADrDTstEsCH1RFJXOnXwNtn/Jd6extNdWZbekbxIiXPq2gvPWf3LIWbL7uOr0jVarduNIQgeXfC8VVrJhRLm+9lSqqukDQmXMk5oXKJO7NLQlEYwChygKIuDypnpcV/7hQ5L/R+c6KzMpjVvXhmfV+3nM8CWQXCXgAqDslgS4+NqIdOHp0DwXo5s+fH8SIjiio5WnGq1q1quzTp4/86quv5L333guD4vmT7w0ePDgo7bl2cgdGuKYc+HvRRezOU2j06NFB9zl54nbTxx9/XN5zzz3yiiuuUAN1kwe3mZytXrs9ADSl3L2j7CGB8wsA5UD+LgROqhojRB/Ir4VnisLwTMG2Jzu009QkpEYh7Zqtu/d+NZmlfUA70jCPVBNmKHjpG+1ie/fTIwEdduB8AGKU7bl3B9myWnV8uayyqJACEMbvGWkb360IdLqC+TrqtpSYv7tC3MLdoEED9b3ceOONru7Y8N/VwQA2al0u9WPHXMlvdmGyE6q3BKYYTMdHBJKfRgY5WmqNYH3jruvvVfWl+fI68rjfesf+jbZs2SLpnZptWv/+vZCgJgLbQ/vFIHvuqWMAr5D+WwLtz+VofyxNrqn9CCsJEp9NRPK/EkhfGul3BkfTAgtCvjg4GcPCQ6xEvTZCOpRzb0tibEiC0x7j+/j4Ez+AqiZK5vesvl7S8ZRTImDD+QHL9o8/BgOUqoKkO7CQD9i5FADQKphTJF6keF+3mSWeQstxaAKzwB0VaWMDssgHWSwOXHTwQw1UentnPpKSkiKmmDLFeGcuimAndRDpaDM2Fdwqiwuj/vTr10/O+neGynt5eK2fcxiILmgSTLKwfnEb9pxO84y+B2WnzbW0jQCto9OvuF0wEKiTaU/a9O+Mhac0OsCifukNCKwLT9o/TsXgdnNTeWMqV5RsaTW2x6Pg8c312pxHUm5zD89Oleo0rmBtQOWlo1/Kuvh22FbffjvKncOYMNQd6sqUO+eo+2jDwDUi4so2ogKCAXC7xjpGRlrf/kY/ULKs1NFGZgfKqj48O7y7lwdPApktAQ8AdUfiMQOgVk1GrvZ9+OGHYQcT5nYIdkb16tVLBdixo+Q9Bnrg/A/2i85F4lY48z1pC4hmA6zgJW2D0Ug343ArFjVBaUsnlJbC/aS5ssm4zz//fGiUs+LcA0DPimI6rzJ5fgGgnHRxIF8eYUvUcuaW8ssuu0y1TVyIyWqip2vfldeowf8+/H4LzVTaB+QEOxppv2PCDC0j5Sjjh2gxvXvplYAOjxS+ug1UGfnvuNuW3X++w/LqpdUVgPDsxkds47sVgfghqjbqtsSCrFtcAaEFdnrQsU40DbNYn6gNHGxMeouUkvr6DbEmz9bxuV3W1Pqk3XMCVMuWLVMW9gjE1EbYZHmDEbsGq/pSLaGY3HhineWO/SF349SvX1+1aTfffBPajhpIxPbwCgQLMmnPynEM7c0AYFccwE1SSjIMDZX2IxxmA5hLuR56RI1DtXgDQC7UaZsOFNFcEOK26liJMOaDCJQzcCXoZBrE4bjpZfvhh6V8Nam7knmDJZXlwTP7A7Gc/XB3GMt0xowvMLatjESzlZ3dq67C95dTg7foNkZ5/nOtPA4bgiYdxIEJzL4WuKgvgSwAfFIe2mdmTPtf2qw2NVCXLAGTCGRdFMHUJoj0owDhL8UCh2io6k/btm1l0omN8tKEEir/w3a+q+JzQY5zGo7Th3YZpvod9j/az5a2EeYKotNW3CbYxrr5dvSogbv6uvXSV7ikaie099O2ogNrB6outMKvk2UF+icoU6aMeteXXnrJQT6PYFGIO+Di5fR9BZXcPt45MGy6PrjKesk6cN9TRlvNOhlpqvj111+rfFDxZsGCBWF5pu3iL0hmAtG/pY2FS6m0n2ZKX458KmizCJBnPbEPb7y0mirLzOzDs/7NvRx4EsgaCXgAqDtyxzDCOdGgN7cMsWMvhr0I4ba9kxsBvgJYOmY8BoKA4ahz587Jcb7kXptzkEztT8ojnLwGDBiQLIO+faMPYDl4J5hMmdKxQjigNLuL0ANAs3sJnX/5O38AUCCBshACJ1U/2xY0QU+2NTR3Yl20sU2YQRH8jz+tJnfHy1aWM76YIH+GETBq3EUjfQcmyxcYE2Z/72gxvXtuSMDf6WFVRr5qNSWdskQjAtcPrWunJk7Xr2ggT2oZA0CFywNBT1Rt1G2OV8LFiP3a2LFj1ffC3S1csHSLtNl/KJMPSsPv2+/dYpst+HDL6m/YB02A7KefflK/NLOxQNOS7f7NtOSUjo7SaoOSbB555BFVRhdffLE8dOgNXGFbWBghEcF90oCd+HIYQbO8CE3iYqOPqoPRrCTo65EW2VOA3+Dg/KkFoUbXqu/N3+Zm2MHUgiM4OCNLgkz1EUwjIlxPopYdvw962Z64faL6Ritji/rSo4sccE2JwjkDy/bbb6fJvXsb4cb76uaTUC8k//Lf9FG8yyeWkStOp6i28k06ITBv1AIkLKr/CzlUNmTh74ILDsmqgTp79uyI26KtiyIdOqRm7sd6ziPCMGVVudJFcteBnbLViitU/juva68SUJGjOgy6st+877b7pa9IoOwGQgvYcdvIPu1aBNZNvj0KxIZo89UHzXBq3fvv7mgTO/ztsbhMeddC2IhgR/x2mzZtqt61efPmEeVq5aPraHjxXuuPFYHWfy75yLo7rbeTj6fhiHmh9u/r3xh1hdrIK1cmRwk6oPkMU5Hkk08+CbqXvpMtSF4egWXxXvpYpTO1npQkfcUvVGWsvfVOOrm5k1z14WtvD/ThDTO1D3fnDTwungTOPgl4AKg7ZYYhiHMyB/js3N94g4PH8DR9+nTVKTIevWxGIm6dYBw1WIhm/T0Sg7PguqlB1a1bt7C5bQ/3l3x/bnt3Yq9mzpw5yTILNTsQ9gHZ7KIHgGazAvGyg62HG9U3xUnxuUvb8WqVEDiQh0qSDVlteq1bF5uWlQ3rNN3Wxk9QA/8zeQvJ398fbGvDjQ/RMWumvTyCB34YEoxh12aa8ni+J9I+GaHKyBdfTOr/rLIVx0c731ETpxoJJeXWk5tt47sVgdvd0eWq7e/U+HKDCHiaZn04TnKLdGwN95WuoOTq79XHLbbZhk9CQoICyEynR/zdDi3ihsghARDrNH/P6V3JNijf2tor5ncwTQ2xnJYvH430zheDYn4YEugAOX0AORV42S+FAxTZZSNggayDN9wAzUCifWGIdop9QKNU+wXwLZT88O5NwMtX6RLYwTwYetv2/HfEoIzZ6821xDa35dPe4i+r1iSbp/hi7yhLLPtDLtDPmPGjKt+1awnK3YOgy/HjjXcv9vyP6vsviy3Qow7PDmIIvFDljfVgNwJBWX9bQxa+K3EOGTol9l+GBuqMqEoD0RZFNCDFo8VnapyQL6+xwNFt40Mq/9cuqyGP+IzFHlPhoU7tuvJILWh8su8BNqp9PNwoK0dt41N4NfbTNREOOXpNf8cHDP6wEUxbwbFSAhJAuVLJfIbDxNyFxrkLneDu3bvXQSpqpcbLY2cKQ2Mwl7xmaQ151H8kVbrVuEK9bPX9o1vIm9eoL5F0ZAg6V6tWTeWlUyfC5m4RgWjqn7IsCNSiEmYR6VB+8V3RSJWx/5Z2trteMiubQ3e8ndyHbzuVlFmP9Z7jSeC8loAHgLpT/OienZO5es5Oj/aZIhHBPsZhoNfzSHQQgzYz3jV0tXgOkrkqGWlSRPuelEGbNm0cvT01nmhXiGkmTpzoKE12iuQBoO6WBrWCGey2Abv71IznRo1Dd204Rc7zuQ+AcrbYDIED+dsQIsy4cYfEbeVmG/PNN1C/yGLSl6+QvgJF1eB/yTM91GQ2KSnJNlf+pwMT5oqYuhywje5FSIcE9AULpS9PQVVG2teTbDn9dfh3ZfuNTk9+PfQ/2/huRYCTcdRtY0LtVtU+dOiQ5JZ39sldusSgmmbzUjo0rHzXNDcmva1uTJOGn80jsvQ2210CU6ZncB7vht0+Yn0EPzog+AM59Ok+eds/zdRk++7VraVfN+8EItj8LF68GEBKXlVG48cTiKmEwPawP4L7pLyUA6hTANiNBoBnPuWpp4z6V6mSlNFwS//9gfYLaBC3X1vJXBDyYUFIT1xsveXoGNisrItAOX9sSWE6JeK2/MnfHU82T9FjY2dLLPtDLuZT25JlumBBH4xP6iDRfwCeJRYKpMxz1SZZNrB1vNPOYM26XxGT+SIwOx+BpL0RkAUAZQLLToljCOaBgdqokYjb3fH5hl0U0f+ScmFO1B+RT9Wfzz//XNJWMduuixcVlmuP/6PYDho0SN0vUqSIXHc7bH2Cn6868v6bpW2cODlSFgLXx+GX9bIEAoTlgLRhn6g2wlewuNTXxL6isx/PoG4uZf6Wg+cxyhQYSmV7x3ECxwv29BfqQGGEePnQ2jzy4oWF5brjq1IlIxzaAoF56X5Syorou1kuT6Mvj0Tt2rVTeaFz2RNYPHGPngQrlgVWIRwC0e49O5iT/5GuRhlfXEPqsGWbHSir+vDs8O5eHjwJZKUEPADUHenHBIDSYzs7PRq8jqatWLt2bRWPcakNGo1M+zF0knQuEjtlyoEeIcMRJ0y87xQA3QGvjozP8Pvvv4djma2veQCou8VzwQUXqLqwaNGiIMYEymkT6WwkAgpc0edWssygcx8A7Q4xciCPmbSMrilETQ7aKmb78sILL2SG+KM+g4N9X9XL1OB/G7Z5ciIbzYabyUybEJgw58WEOcG86v1mhAR0OEb0la+iysjfPXw/Z30uvf3WxpZXAgjvbXvdeitDj4l/oGqjbkvUbXcexYUnc1xE50d2Jhlieaq/x/PGpBeypYzPJeLit+nsyHRMQ8eZBGAIflyFYH3jvlteUPWl/pJK8sCZfTGJgrZYuROJbdqTT3ZF2uYIbA9vRYi+GIQIaSL/E4H2pzLaH0uTa3pVp1YblF8jkgZUUgFoBZF+dXA0fcXK5AUhbcxnwTcdnJ1CnJsQKOfHEHQEEh2GYzihvg/4K5Xc1s1vNC3mKagRzbb6l19GyjNnKoD7P5K4DYf5cYVPygqJ9RXvy9fdoZ5t/rMCsyMCF7WfIYscRuCxUyIYZmoWhzM/ZfIhfmcuioT68NHRZuy7EPVHXKTqT9euXeWyowmS5gAom+n7v1ZsuDOL86I4IMfTun5rlB2qmPYX2sYKFxttI77n6LQMt4sjsG6iA3NAQQtPk6Y4SBEchcsIXGhgXbgbwYdgR5Ql/T/wexo6dKhddNzfDS1nfAh4r4925Fdy+/bApLDpuHzEvNyESnldW6MuNm4MEwhnwkaX7733nsoHTYJxHOcejQMrlgOB6BXusU0DJ230p0Y/kL+I5GJwdiD24bUSL1RlOXB73+yQJS8PngTOGwl4AKg7RS1iYUMtTXZ6F154YcRkXHHlIIDxaC/UzhEAOy7G5Vbxc5FMrdlQz+/mu06YMEG9fym4w4wGKpvxR4wYoeJTxvRqebaRB4C6W2LhAFCCWNzOzQn52UYa9gPegH2BbBM8ANSN0vsKTDiQL4awJCpDtj8tWrRQsqdtL9r4ykoiuOS//U41+P+vWi35/eTJatHHrp3UoZDjK4CA3k0bmZVvcO4/m3YH/a3bGhM0aCtSazEanYGTk1vg7ITgwb1rbojJm3Q0vnb3ULVls2bGhJq/PHeD3nzzTfW90Ks4vYu7RdrkqYZMoVWrz1/gFttswYcg8cyZMxVAZtr9pNOS/+F7J/hxCUKiJac/HJiq6kvFhflkwpG/LXfsD9mG3HTTTaqMrrzySjjfMReDLkXiA/YM0hBDG2+0PXTWY/VSDjOFsFNo1MGRUdolHcXtyxNovyYGZ4B2dX2XGAtC/s6Ei2Knl5GEcm6O8F8gOQEmAk3oduX110s5bPsgJXM6+NlyclMglrMf7g4j+Pn995MxRuWim/ESpl3Rir8/onhXWnqp3BXYOk7OVmDWfLMgMwJvOHs+Y3EcQVuyzMfff/8dcYdMtEURKhn7mumyrTAUPxo0aCj3Ht8tGy6povLfK6mbypDVEdDLD7ySXHb+L9E2Xn+T8R1f3QwmWSKgeIrLIfyvicC++hl1xe6fjrlW8sKTLbgantu7uMy60BDBybICd+aYZr06hDOUmuoxPsi+Fa7GywWHCkPrP5fsk/Rsqli8QMCbeaGucPf3jbpIQJ7AfDhi+ZqgM7XI3aPYgWj3nh3MSV+yFE6/Cqs6RK3v7EDWPrzDmhszrQ/PDu/u5cGTQHaQgAeAulMKGO44J9pXITBBL3uRttzSmRHjMNgBMJs3b06Oywn3uUgjMdI15cHVylDi4IlbZhiHk6loxIGlaWD9ErpDPAvJA0DdLbRwAOjq1asdfX/u5iT93DZt2iRbtmyZ/L14AGh6ZYoZtyyJwEnVWIToRC+ubIeolc92KatJe2egGvifKlxK/jxylPIUbeeMST+CSWt1AzzwP5TVb3DuP5+ep5UdwgvKS9qrtKMUb9IXwZt0xgBQ4fJAB8Wo2koDNMpO2HBJI16bNWuWWuTlQi8BPbeI21h9hUoYk96PrBuU3XpC1vHhuHEu7BAQmDLBT3rnXg9wqDayRQDEqtNIL++XLCqqAKdPd38Uc8atAPXWrcOQnm0hF4MWx8zLSQIdClrJiy+jU1LA0T12NRh18MEHU66HHun7kR4Kk2rrPLHaEPLfcbfxvdVrKGkXMFaajASU8aUIqy2JaaKe3we3HM9MmpfsaOrnf3+wxLI/5KK8adJgy5YbkcAAuzj0Jf/SH45WZVl2USE54ziEZaFQYDbIjEBbgMnQCnRKy7HXnnWMjvJO0+hqGOIiCNb7VL64KBK6duNHhvoLw0lpsaLF5eakzbLjmrYq/zf/c408rZ1Wi4TJjoCubSFPVfAbZQd5+l/rZ5QV28ZIKJ7KF1/sLgTWzWsRCAVHJ7XwBLMYqu11sPAUjtssXGRdqIqwMFyEMNcIenKM4Nwx4ivgEi/3nyoCjcFc8uaV10gCaKE0Hxdo8oD5eTcBWsJxUubMKbHgGRrTOOf4hIo4zEvPnj3DR0rT1diB6DQ9xkEiHTuhfFUuVWVMB5DZhQj8cwGzwZLM7cOzy/t7+fAkkNUS8ABQd0oAQxLn9P7776sOh51OJKPXDzzwQHKcXr16RWVO+3LkxXD33dyAce4RtR0aNmyY/J5PwQDUgQPBEz86g6JhftrToYzDaThRQ6J06dLJfMaMGXNWCssDQN0ttnMBAOWkeMiQIbIA3HyyLeDCCX89ADQ9dQUzblkPgZMqU58mMj9OFilzalRwO19Wk+n5+ozIK//u/bqazO7atcs2W37MI9XWUaiR6Cdso3sR0iEB7X8zJT2T+3Lml9pvEWaqFv7c9siJU6WFcCISozdpC5uYD7/7zphQo2pLdLWuEE3RcNcGv5m+ffu6wpNMdGhY+S6ra0x6O3RyjW92YbRq1Sr1Lf/4o+Ech2DZHoBmbZBBgh/Waf4J/3HZfHkdVWeeWN8x5lcIBqhHIX0pBLaHGTN2UosvWJdW4GXn4OzC1yXqCuxu1pWwUxh8zzyjkzZ/60D7dTXqwhnzjvGrDRqi6oWv6AVST8N2XwKeBD4p56kGS/V/0iQjb9BrkDPn7Zd1F5dTMh+w7VVLLPvDMwCxKXP2JUuWEL1tinAampgS/YqUBW5dIssujFe8X9k/IYghsqDyZQVm/U8GZFEZsjgYFD3qyfbt21UeWLei7UB7BdgcywTrfVjwC2apfQsHUOI3mUPkRJw4tZV+0PZ+Ku81E0vLnae2qwQ0E8M2oEyZsnJXi71G39MYGqjfx9I2DgIv1svyCFsUX7t//ldfM+oCHKQ5WXgK5cenUNOSdYFfhhMaNmyYelduf1/ryHvcNLCNlz6tILT+c8uaCaUlt06H0h5caIjAvPTBprbixY1yGTAgNKZxzvlRMyDWlDt3rISbL4VPaXc1diDajmNa73NMTGdHCuBu0FjqmEdmB5p+YKL6BmgCIjP78Ozw7l4ePAlkFwl4AKg7JYHu3zn9+uuvqtNhx/Pxxx+nSkivj/RmzvsM3KIQjeggyYzLzvVcpW3btgXJhRqfrMCfffaZsmdHzU46NCL4QHkQ+OncubPs37+/vO+++5IdLJiyevDBB89aUXkAqLtFFwqA0kC/6YmU3yLr0VtvvRX0UA6uWPc6duwo69SpI6+77jpl73FniAYXB5ZMP3AgNPGgHvHRRx/J27GPrX79+rJ79+7JthjphInazdy6Tn7UFI/FHhO1Rli38+XLp561OaAZ7gGgQcUW48n9iM9JVSOECDPuAEdq3ppa6FyAyWrSAXSanq/X33ufmsz+w/2jNqR9EJgwF8aEeYNNZO92uiSgY7u3r/iFaoKmDXjXlteGE2tk1UVF1OTp8z3DbeO7FQFVW8LKDtoXKeGjxBUi0HP11VerNou2u7nd1i3yA/RUk96a9RQY6hbf7MCHWlsExxhStAS3KB1Bgh+tEI5ZMvrUhk6qvjRdVkse8x+13LE/JAiWAlBTQ+xyBLaHj9onTmMM/52B9gcgp34yhQmbVNY/DPvQL6ZcDz3yvxZIfwHShyhT63P+kr5cBdSCg/ZdbFqZfM5/CM0RKGfq5JlEHKtgQSN/Hw3TZLtVLZTM71x9XcyOprhIz7KdPXsIQCk+aZsCFmkxK2e5Q7J84iWKd4vNQDYttArHUNpXefsmcD3IhnOiJbLN4RGo2po2ZZOSkiLG/gEipJYhgdnQaYqOMtpaaKcsJQz76q+99pqcfehnWW5BbhX+PPyr4jtt2jTVBlBx4a9H5uG7RfmVBPg5P5a28Q/wKoTAujlT8bX7p834KWXhaTbTx0asmlCoVfJ+3GHShQsXqp1/HKdNImJuSxugsYuKjPfqvTmvktucw7+lSuXDlbsRWFs6ohltcKVRF+FuIqLG74svvqjkTlvlkRRxUj3I0QWOfWIDoh2xTUMk7e33jH4AfSz72uxA1j583J4R2SFLXh48CZyXEvAAUHeKHV22c6Lmomnfk0blQ70qvv3226pjYidJm5cEWiIRDd5zK70J6m0G6HEuEweH3LZuvm9af7ndhkDz2UoeAOpuyYUCoM8++yxW0IurekZAnZPAtm053DWIzieuh5Ev1j9qHRPMLFeunDpnOmrmmMSJPuPR9u9tt92mjmnrjls+eZ28qQlAAJXtQoUKFbBtiRoTQgFqTgenR48eVU7CzG3XtKVHHh4AapZErL/DkIADecw8ZZQZN+4SvOY3SXkTOM9q0gG6+5pepwb/B+pfJb/FJJMa8tH6EuZZ/xuTz9wGgKCZs+isfplz9Pk6tpT6Gl6tysh/8+22ZXPcfyxZk+/JDfdnmlRQtVG3jQm1m1W7R48e6nthexe6myM9L5fszRnb3/W169LDKtul5ZhlxowZCiAzf+nM7EvklODHZQjWNQuC5NQWJmi+/sTqmN6H/VZjGLRkm8ZFOU17AOnZHlLPLGPGTtqQAHgJkJMAmkl0sEOQDVnBu5tXU/9qwL6Uox9s+9VCcCIdNht8ZSoZ39vLvVIndnClC+JQzsCVkjdYQ9kYW5mNvGEtVPbf+rKS+eWLK8j9Z/Y64JoSheN5gp8zZnwpjx3jk2apLeW0bCXidFlp/u1Gea5sJP/TTiUnJDDbDIEpzDfTgYj6UFwEFLVRuOGQuEhLJQ3mIzExMmrKqUaxYsZ7h1qlInB9sq5PXi0MfwetW7eW209skdT6ZH0csuNNlZsNGzakLBo+Ds3cHEb5+X88JX3Q2OMihn3buAu8+Oasm/0UX7t/QQtPMBGTFnoJifjUFgjcJ2JHbOMqwjYCvycufNvTCXxz/Nbi5Y/7Cyq5fbDjrbDJeJV5uQrhkReNMsHUEZq7YaMrp7rMB8e2HBe4R9z1EhsQ7d6zgzmZu1+4u4Jgd3Yg9uHNltdWZcmFKY88CXgSyDoJeACoO7LPhc7EMQH8ENjiLsaNGycAUohGjRqJ559/XlSpUkX89ttv4sMPP0zmhUmCACiSfG49wMBXYLItMFBVl6FVJgCYWqOcc8eU1cqVKwU0Z8X48eMFbBTF9I41atQQ3bp1E/BCGVGuMTE8RyJjcCb69OkjYBswW78RBtLq28noTA4ePFg89thjAobqRb169URCQkLQI2HnUcDmmgCgKaAFKgB6qvswRyGgWSygvSkwmRHQHk1ON2/ePFG4cGEBjW7RpEkTAY1m9QxsdxO1a9dWAVqE6huGB3cBgFVgAiJg/1aVTTKjCAcFCxYU0DyMcNe7HJsEFiL6q4EkI/B7cdTk0MIX8NgrqlatKsaOHRs1bmbc1Hv1EWLOXOEvVUoseuYJkTd/fgGTCFHbPLlfCO1u5M6HzYrPC5HjjszI6fn7DL3HC0IkLBbiosoix/jPopYNpfRS0hNi/cnV4pL8NcTAi1gnM4dQtVG3Beq2QN1255lTp04VH3zwgYDWl5gyZYrgmMgNkgmJQn/uJcUqx5gRIq56NTfYZgse0JBV/RAAKpE3b14Bm4wCGuciZ5064o1ADt/GL4pJ0fJjiaLvVnzIoEFVRql6o04c/oOGmJg/f74AaCMmTLhO5MjRFykLInyJUADBXZJ/C6EbRSdyfI42KNDk7ke7dDfaJb9fCGQJfW7458rtSH8/7ulou95EaJkSD0iS0O/tJMTuPSKueVOR4y1TYilx7I5GIcIshEIInyDkRSA9/rgQq1YJjBWQz3dmiCd3vS9y4m/kJV+LkrkvMCI5+M8xGOyOI6YUV1wxXMTHP4LjVqJXLzTlc4QoN36Q8MX9KOJyFhVfXjJRFM5h5gByQcxtCLUQXkOQx9GW34kD/MY9AFk8hmOHtGzZMjUOxBZtUbdu3bCpUPXEXXcJgWGKKg+Wi5X0p4V4ZflL4m8xT5QvV0GM+3Kc6Lr5bnHIf1C0KNJGdC/bS8CsFXjcJf777z/Rvu2dotvUHkbZoWjkDDBMXGK0jV+MjdI2olIIvKDYh9ACoTdCdIIrdKHd1VGIfw+JuFvairiXjG8keqrgu1NxOgWBJcC6wDoRjTDNFJhsqzEfFhUEdgNFi67uSdkD39xqsfVELtEj6bhoWeRG0a1sz1TpWCfHIOREuPVnIXqBNZoHgSZWFCuWKrrgGPOhhx5SN7DjSFx77bWpI6Xpyl6kehABH6CqkW3SxMWNRFCZNr53TRdxvV8ROdre4AbbdPNgH77h5Brxf/auA0BqogvPHZ2jgyJH70iVYhcLKoLYlaoICII0C6CiqKCiIFV6lSrSFBSxAFJ/RXqV3kRApApIEXY383/fZLO3u7e7yd7lCpgH75JNZiYvbyaT5OV775XLVlH0Kzkq2e05DTgacDTgaCDNNRCtHfUo3JiIUQ9TlAAAQABJREFUfIDgYZnuYcFuYYyF2bNnT18GQaN+HNJiwpgarRhXffldu3bJL774QjJOapMmTRRKj+jO2267TSHq6GrcqVMnySRKeLC76s/XOAG7EaB4CQ07Do0xlh6W5ZgBIQUoGAHKQ4RLgsTEAERv8voNlUymQ4cOSpdEOJEMBCj1h48eapvxxz/ZWfD4hCFNtUMX+6QQ5wMe00GARqu946hQFkxECd0+IxPDJVDPRAIH92Hkmimzl66dRD1cyZBdLv+4r/wGwRvNEHYqbt4DOlrIdRfQV/SpcyjFNOCZNl2hm5iZVlu/wfQ4dJUzkHx0oUstwhSEsS0xtqXEtGcLEeWGD0Hqmhk6dKgtbbIRDXAnV/GyOmqs82u2tZteGuLcoqMDdQQovQz+AvywNgQk+utdP0H/dp2Wt2worcaMkWXbb7fpKgzUqn/oXbR69SSUR/wDNR+mDCxcw5TrKqzPP+5uCeIxKgLAg2oM1saJApwYkhjn0wX4m4obCkeNYKcp91vv6NcbEKBEgkZLq1GhDJh6XuRXedQoXTa6vy/a+Idktndep2P+BJQ1CqIHgZHMatu2Vqj5KNiDuVtvP1er5Wg3s2p74OnvAlomuJNyVQX/4d3jbqrrwlUZurjg3WhhsR+wTo4xur/TDT4ctWuny1W6tESG+sBSHgyXWULPS5AxYyYJI7rKWE69MOHLadcpVaF169ZqjJUpU1aeuvms3nf1EL912gy9r7LktDA38v7M+zTv17xvm5O74yt6+yXLqznDvEZgCc6+FcDU+ZeBu8L+ev/999W5MpwSw0qYE6+5OPmvOydQ/5nkzetLSV7TwXQQG9jvlKU34q/iNVBdK2PDIH45zvBBX8nyNAPq2kZutFQXzL7ABSj5O21IwyThql1H9bH7/nqSia7SA/mj8VPzHp4ezt2RwdFAetSAgwC1p1eiQoDiZVkg855YuXKlQnAGo8u4H+6w+IL3Jb4AxvKnj4gCwM3U95srRJ8hFpQoXrx4wPb/wg8YxATZoeRp4MknnxRz585N1whQIqGJYktrgsuQgCuxaNCgAVAacYnEady4sRg5cqS6voN3wg0+YBMSe6nfRIYGoy2KFCmi9iEBQUAd50dKaoDoBSJv/gTfDgYcJQIRjQ6DtypBVHpwH0aomiK75IEDQmsB+fGKs7vlc+LvihVERaDezRB2Gm4p8ieIVBBIkplADUV9R0uR07kmG5U7dgqtrT5mYocMFDE1qkc8TyL5eh7sosr0LzVGlMlWIWJ5u3ZiaGNs661hOhMAGiab8AIu8OItYFwRnCeJnLaD8BgntOathDgIHNytN4vYAX3taDbdtAGjicAHLYWEQ0xpJVf1GjXEO7j/HMavKuB3vNJSF6/uayUOXzkoboq7WfQsZo4281ZVC7glC8SsVusDBrwvbrmlD9YBCxccDPbDwiWmXA2APHEEXBtoRR7OS3zUhYOEuB5AyhkzhMgYZl7SAKYWq8B4BI6divkrxmgBbX//o5B9oYMMSMUzY6qIKYhJLgo6ibIcpR7wS+AHwCQ4Zwg4aCkaOcYl+mfAuL58VtTP+4RoW8i7Q98d8S/7a/369QrRmz//dnHjjYDCip/FgQOx8CYRIlOFv0TOjs0EgomKW+K7iy55H/a1BxFEP++vgVgWBWu4VuV0rOTEKQMFGJPdW8BkQa8T3s9I+MAuiAANRVOhXziliKxZdZQhQMg+kqi+56V9oo3Qx8/AgQPEybJHxGd7h4lMMZnEWCBX82bMp7zfPvvsM4GPhmLWLV+KXF/kEqIYZH1vl9DqcpyhH03nxvkoNRScATwFfB04MmkzZiHxAtDzWTKLDLO/EDGhIJIRmjiPfZTuMrgR+GmwGSGcgHpn47scwBrCeK4LX28LPjl1UWP49d8vi/2XMop5lWaKPBkD4ZyUgbL8A74fU8Ln9wHwewF42OcFPItCt07vN3xIEQgjpjyXQpdKytaeqPQL+AbwRDD7JG1Ieb/8D7IUjhex06eImKB36LSQKhiNn1r38LQ4V+eYjgYcDfzHNJAcO+qPP/4o4VIrmzZtKhl7EK61EZuDq6uEehUKjVnfiahw6L+lAbsRoP8t7SU+22gQoIzfxOuP2dYZyzOYjdiheRkgC2QgQBnXk+v+ZKA0QyFbmUWcx2H8taSQ0baDAI1Ge4ymRRRDCTBji4UnImTYb+wjJrlKa2KGU1eNWxXy4a+77lNIHsZMNov76VkAtJA39lpw3Ly0Pqdr7fgB2cmfa2l6eslF8pkeIEwBgr8ItsfQlgBq2UZwvVTXS4UKFSRjFttFTCClkh7lLyQ1JEO8lgguwr6ENEbcTxiq5GicJJFf1cD+mLLhRz5RSMGKa6+Th/79PSpVXERqdXzEUX3UqFFD1H0CzPnwPnDgvQsbbCH3e160YkGgFY8kNInHYjzjIvFPBikXL07YHrzmmeWtnxn11wTu5VjwJRlLQqxHYseeBVPPjcEGru3vv7ENG3l9wMFIvrG/vdL57RvLybOuIEgk6kUiepoQdfnDD5MQS7oYiq6SmMoRVxztZ3LLYmvq6P2JhEqXNUMCKU+iJECvSrY+3gNoa6EL6EHF/bSSY8dbD+EU5IIFC5Qc9HAJR8yhh8cedd7jxweW0jBn/FPmkqwmdIThM888I/dd2i3Lrc2r5J9wlDG1pdyyZYvyluB987OOE5WslNmz/IJ0IWmZivv5bAtVNvyfA9gVD+bYHAI2J237DunKkU+17xk91rxCiBIdsI1joT4YXWRKTIhpPFsSBWpOZ+D1VwnF4uQXf8UpvU38a2TIat2xlbLcC26EOZpjsTIQv+FSGyBkmLqu7fdUISKZ/ZALvBKcduSZN19PbIVEZ9rPv6SdIH5HTqt7uJ8IzqqjAUcDITTgIEBDKCUJm8J8l8Yt3gIhA6ogWyVkNVcIUrh5ixIlSlit5pRzNOBowAYNGIhMIo/hBh+xRSK2DSJalDHvQlG4OL+hyjrbUkoDS9Aw4UeED00AFwKHpzZt2qg4r0R9Dh8+PHzBVNqjvdJViA2bxJUihcW69i8KGOgRS65GhPhpeGU6AsTQcxBQA+LmQ3CdVBL2P3oY7aVOQmzfiYCBFUTs6MhjBs8hyULyJUfFGNoY2wKIZoGxnZyWEuoyVjLCRahxSe8Wxiy2g7Rly4X2bi912cZORbxAxKy8VohoT3oI8T5ixP2kx88FBJw0cJ2DcLJFvCe86twK0ffQu+rX0DKTRZEsxaNSBcIFqbjqvLeNH18FdT8B5wcD9idC37uwI8mkAd0pe6N6LP5/gS6M15sC4BUxEzEtYV7qjf11wsxLEmNUa63XiYUiYnSHCrUhINbjI/WTFOvxU7REPGYB8DBwBjCJyEyA7QUdOO56a4bocmicyBKTBQjHmSJXRj9IpF487F8kOFT3EE7AtWoNB6rydZS9Vbz2mgAqFIjOub2EW1shYjPdIL4qM01kjtElgFoEMaaMushT7gaWiMfpaYiVK9BDZ+iTEEULxHmG+QSIzsZHW1G5cuWQtYguZNzPixf182/t1btRWMOc8crezmKz2CTKlC4rRowbLprtri/Oe/4Rj+VrKFrd0FHgo4eAYVQd64WGrcXzU1uq6rEDIP+4jgimukOfG8eMMJoNsST2kTets+BHwS+DI5OE0J5nmghx/oKIea6piG33YuQKIfZOxLYfwJy1ALL1xYDFakjitYuwXOL48eOCsevfeeedkOX8N0rZDl5/v4ud5zOKtw9egN4aiZYF2/sXUetz8BeOGkqG+2YL0fMzyAXBGPcTt/1EtA1Bal9isFoQn1Xs81Q5iBbbqnZ1b5nbveupv0AMOJ/3S2yf3iLmzjtSX4igI/rfw6vH3RI1Gj+oOeenowFHA44G0p0GMqamREyM5FDSNcAkAnzwNMjcJcUombzl4cOHVZIr3hSTS8hCHtaYlty2nfqRNcBkZaRHH31UfPDBB5ELYy/d5R1K7xo4CgH5RsdrswcY/mQRiC8Rs2bNUkmtaMyhK19akjZtupBjxgsJ177VXV4WWs4ceDm/OeIcId14YW4MqU/ghbkemKftUIppQBuL/vl8uhBx2eGaOkPEhAif4X/wUUcHikVnvhO5kfSECVUyx2b2351i6zR4YmhjbCPRB16u6eqaXKJrLY1rpFGjRolKlSolt0lVX/71l9CaPo+B7E12Uf8hW9pNL40wySMTEyIWp3KR5rIUwsA8BbdO3lVoGjFsgydcx0T7vc9iuyY6w1X6/jz1ozoNGqdppOaHky+/7A4X6Fe89WFdEYWjastKYfXx5VmUxIn4f3zB4xnCIwiBnEDi4YeR1OXt0K3JS16DH3yAY2Dbiu0YWE7r1l2INeuEKFHcUpKxwNpIPIQNNMPFgoeArwOTBgwQCDmlJ5jpO3mPaHukndreu8QQUTnuJrVu5Q/Qtsr1nWVvvHE2EiaWxVonuEnzGkH7r/4oPIX6Ylus+ADGzwqZCrKoIsrzC9hnmMVtS8NlIH4H34oakNEq7d27Vz0P8+MsQwwFh90y2kHeULFjBxItVYYBkBZAP9JgHZ4yawo+G44XWbNkE1/N+VL0PdVD7Li0VZTOWk4wdAfJ+GhYtUo1MWQXJppz6DsYVUWWaObGN1BhE7gkeDTYnKL58BSqtY3Y2Me7ox+WJbzrkRY9evQQDJdUuHBhgVjvYfWa0MYwfKycLy64MoiWey+IIpnLIXmZrreEMvgwhR+GKfUF2B/fba7vHTdOiPLl/Uvq65w/aHTmeGOCTiO8ReKS0W6BpV3w4GfADcDGfIHVVCbfx46/z4iYxx8Rsd3wBSEd0KijA9Q9PE+GvGJ02S9S7R6eDk7dEcHRgKOB/4oGYNRy6CrRADJr08rh49QS+7HHHvMd0//4SV0vjQj0gwdHF2w/tc71ajuO4aa0Zk2CD92OHTtUf9WkL5ofTZ8+XW1noq1QhIdeSfevjz/+WO02XOCZ+COYIrmpOy7wwdpKqd/MrIEMQMqNS08+EelIQGRJJgfhdcvkYWlN2o6dPte+jZ1eVm6MTGZhRu6uuqukqwhcR0+YlXb2J0cD2oaNkgmP6N7JBEhmtPrc/2TRVVmUC+TC0/PNitu2n9MfhjbGtsTYtqdZ/1ARMIDY0yha0dxu6b6vru4yW+ehdJPswq4TPHDggLqWEd9dLekm/dexY/I5HICur/4u2R5kMWu4/QE1Xp6Bq7Tbz1Xaijz+bsmTJtGlmEegW6sVt10rRwgswyRrTLamkhY9hL7UEvZ36aKPP+QYRPK2hO3Ba264/bK+qzzqB0VT8MycrcaFK3MOqa1dF1zV9PefKFEDTC0M8yv9889SZswoZUwMro+5l+Tdmyornb+8t6VfKfNVJjddvny56tdff+2J84fvsjyDxItSMqFSppv+kIXXXq/afvZI34AGV+BXKXBpsOFw7PnEq4t80MXBgOIRfzA5HpPkqbEVITnU6NF6n1A2PBYFkIYMUZsy/iaziezqnojYnnLG8UlK9lJrcsodF7aq8sOGDVP7+Ry0s9Eeve+Qu8izAnMjEh5ZmxtnoC2OS5yo3KTaNfvjGfeZPhbi8kq6wUdLiHYg7wRzLHxosTKvWXj1YKxklD9z0JjSaoyB3CgVJ1vuyixLrc4pd15AvIEgYj6rB8CU5WX44JfCQOBcjbybYYmh1fisUqVKFQBhL4YtF/0OXKiqLypiSS2lHbk7vKz3cUkktmJ8inRA/vfwRUGJy9KBeI4Ijgb+8xpwXODtGQKpigDFzcyhq1ADiB2Jr/wFbEEEMumVQymrgaxe6BNdmDBN+FyJmTCKKFDEV1TJjowkOJSGX9kR507s27dPwECdsgI6rdukgZ5o51dwITDRTsT8hCYmimgIP0AYtVUCFyIr0pL8XfuOPXCfOPhAHYU4KVmS6JjwpH2DN6KB2J8Jbp1A+8UQSuRQimhAnj0L19RmQvx7WcS89KKIbQa4WgQ65Toh2u95FklXPKJDodfFg3mJrkl5wtAWjRrBgxbAHuTKAGrInmO+iIwciFOu3C5hBLGnUbSi9fpQyKXLcdneAPfpyeki2YVdJ4e4n76ENETk0YsAsZzFdGQDMpB/RvoXHnPg4Q/EL+eWieuAEhwJtGAGr6u0FXmIEOOcRhfo1q1bASX2I6odB98NNrBmVlqyXkZ7G2V/BhfBbPs55p8Yve43mJcGDcK0hHmJKOT8+UO3qU3B/MWpGsD7DLNRP0dCOblnr9Da6O6+sYP7i5haNRN2WlgDMF4lPcLlIO4BG8DSEyd0ZCpzUL0BEOKyym3F3lM7RblsFUXfEpFcthMflC7JvJdky3YCYUomKOTfxYu5lYv5ebdLFBvfTLjdp0WB3PXElEJEPOp0DAti22jR4pIOxxJ61HpgBTqMhV5iimHdAiHuJxI5rVPPNkyKUzBMcqiNgD/i0VXR2LFCVKiQ0Djd7s82PC8au+HWLvRnnzua3CIabLtDFfq4xDBRIXtldZyuXbuqbeOe/0yUHl5G9V3sxHNwW26GrEJXREz7tiZz4y7Uh2+/ov74W827Hn4hN28RWmdqCrpByJGYG/2ED1/Nt4d6ptR/gquD3wSbEZOVEWnJZ8Y+ffqI4MSXieufwvX9HBCibjHuTykW/q2JIaVGivLZKyUqym7eBy4H/h2I3/37BVC7QgwenKio2kC0PT7Yq4RW9nqqfIX2iU6lVwIuYJEHnDakzZwt5EjIAu8XldgqT9rJYmgg+B7+gF/iMqOMs3Q04GjA0cA1oQF77KhOK6mhgbRCgNp5bk4SJDu1KX2B6v0RoHghlHAL4zOwhGsYkoEAcuKlH374wYcCfPzxx+WQIUNkF0BXYBhV5eHiKRErVJV2EKCG1tLjMroA/gaK+5ZbbpFMHJHW5G7RWiEf/ilZTn47Y4ZExlmJEB8RxdIADnXl0RFDnkERizo7bdCA++nGOjql5m2SiaoiEZF8jbc/pNBTT2y7V7oIlUsFIgLvUYCfMdVJDG2MbXsOilARaj5ERmlbkzV6flygJ7vIkE16li6zR9h00grvF4sWLVKoPN5niM775Zdf5Ap0EpF/ZP/0Hsv+XigLr8oki6zKLH8+szTqszAQYlWrVsX3lHdQnwg7Ysz+irotKxU832DuiQEDSan5nQhB63kwL3EMDoowL2kAxrmye+evCYFH1HDPdlWrpa43d+NnA3da/NUb5Xj2d4D1OzhQisiGVLeuLlvt2lJOPjJeXaNl1uSWey5GhypkYhz26TfffIlnhCo4in4SLVro7Rf7vqtqu+iGkvKA6xT268SZoBGYsjUHQySpHYceCuu6cL+JDRaJifE4pigHPVbCJco7g3xOcDRSfdK+fWDjnDPcj0nZVDyrrvHKlavIE/8cl7U3VVLyv7ZXf16CoRcJo0qqMp2e7ZzQd+NR35gbkbwv8txI7GMtMMdmwnNYoESBvzRkcnOVraiPhReDhA8sGvbXKOyhvquDj4QtlbCDzwQIPaPOlc+F5qRB90+iWJzcdDa3LLY6o+y6r23Ial9gK2WpBO6BIcPrhHk2DxzAhhC0fv16ibjBSpYZeDawj3ajqYJg9sUY+5pNQkvart0+7xfPqLSVxRA/+B4eLRrfaMdZOhpwNJCyGnAQoPboF7cih64WDdBA8BfcfQy+WuT2l9MxgPprI/nroVzg2SrduZjNnUZQIELxIsTXDp3oNnj77bcjU22s2s8ydHliRvCjR48axXxZ4B0XeJ9K0snKQciBt0f1IP+pqUz9+/dX/czxwNAFaU2ezyaql7vL2fLIn4YNl3S7Y8boSKTBsOXCe6RyPeV7l0MpqgHPkOGqj1y5r5Pavn2mxxp46ANlPKiyrpA8etnKK7dpk5YK9Ounv1Dng2epXUPbP1QE4uVaksNKIe3wYekqEK/06vko0D3YSv30Xmb16tUBxs8fkQ79EAznNP/QADLE7wQ4Riqvu0GNmcGHabqLjoAQU3MaDdS7dk1EZRo1coKXg+0n7QDmHhhtVJbyAQnt0+COb4yQRconI8xL2nnUreCdv1om1DfW3DB00ZXaVa6SpAEsWlqECtRxWfAGv8pM4E3Zrr9eyiV7fpMlV+sZur86Mc2vlPkq0LZy/vz5qn/37n0KFXRj3gSvQSv/23NVX8avziqn/7MqoEGOdMrGwDsnwfhWIt0wyqowALXxmxZSi8TwPjR+0sDOD73h6CmIyPNmFKDgbzee/lKOFGPU+InLnkPu3LlTdtjznJL/vs3V5EWP7m5NQ6D6iFzjZnmhwmUlr7sFDLj+c+PeveFE8G6nUZBjswYYg8ACuRs108fCTTdLGsajJXj2yzJg6nyJxcqIc6zOlQZfGn7NCUrEeZ29kkvW2pBR1tl0k7zkSSzrNpRCpAclS3/YH/FdXvULoheEpDOwXDNEFvUOD6WQZZK2kX16K5h90QKcdqTBnd9VtabqY3fT5mknSNCR0+oeHiSG89PRgKMBEw04BlATBVncjUcEhxwNpJ4GHANo6umaR0ICK8mXl1DEuEr82k6DaLgyoepda9uQTEE9cPPBO/3TFYh4D5gP8g3BkYlxvGjcZlyvb7/9NnLhVNirbd4iXdlyq4f/9a91Uy+zVoyy7k7eF2bAyDSgexxKOQ1oa9ZKxiBUse2+mmt6oP+dWaKQfETzLT/zk2l5uwoACOaLa2jX0PZHfXXu3NkuUWHkcUnXnUDGwsjlrvdoWOSabQdM5YY4h9Iw5R/38xjiNAYj/ygW0cFECcevyiib7qgftS6Q+duHEJs+fQRaLAbmfAhreAqQ+vhys9d4GQSO69hRN+gwpiFRh+HI/ax3/qqM+etCYCnP51+occFYu5wfo6VDqFANTIPXOL/KS2D9wjdOxfN+vCDv3FhB6fz1/S/5lTJfRVZwuXTpUtW/q1e/jQq6MW8rQmRmy4bYu7fsl/Fr86u22xz1N3NLuRilKRcNcmvAJM8HXl1cB10c0bdZ+YsEoEoGjjOE9wlb5VN8E6Txk6jc4G83RO6uy7BJZhFZ1T0fSX7k1GNjlew6KnananfAgAFqPz8a7n3qAPoHMleC7CuimRunoi2OywLgbapdsz+eYSP0sZCrgNT27DErnmg/Dcw081HnVq8GuJirc2V8cH78MScib3OC42SzHZlkmdW55d6LuxJVO4ct94IpS1fYRhkbl/3StWuior4NTz/9tJKlRo0aMFxH9jrwVbK00gGl2Bc3gf+xVCOlCrnbvKT3cfnKiAGctrIY55hW93Dj+M7S0YCjAesacAyg1nUVqSRuRw45Gkg9DTgG0NTTtXMkaxq4ugygb+Ck+CAPOJHP0TH0eTJRRJEiRdQLxRtvsF7aEh/2iXCiEeiP+o+ql1ka4M3IM9v7wpwZL8zrzEo7+5OjAQ3hL1wlyqk+cr/SxbSpY5ePymrrCysDwoBD75uWt6sAk8xgaKsX6tdft6tVovieVNcL3UHtDBXhfr27/tJbpBQSd52wT+B00BJDphgJafiRhQaqXbt2yU8gG40fBvLPELX3wbfUeKmxvpg8dSU6XRApbiDE2rdvhybvB3M+fAKsge0n98ve+acEjuAHjps5Ux9/8NbFh8Twx/WM9dbPgfq6fc1XWCWCQ5Ib9bEBSW+iJQBQ1ZlTzy/6VWZeoBtu0OV77z0pX9rdVOn8gS01QiL1/KomWt28ebPq04ULx8IrBFYsGPNot6mAW5DIflkWW3erarvmrmcC6h7GL5qbKNto7x4PLKIuGGXJnoXejRYWRHt+//33Sg6iQMORfzK0OXMCSzFh3un4c7KMKKuu8Xbt2smt5zf6ULFzT0xXFVauXOn7aDi30zfoG8iLIeb5NZq5kQZPGj45Nj9X7Zr90datT/jwNPsrs+KJ9nuwpTmY+uaHBzfYjPjskzt3bqUPJnsyp2PwJuIR4uSww9lUv399EhdCCKLJkSUb4LKsjw8HNH7C8QihbkIUxiaGYyLyk/IgFn3oQknaSid89kN+8NYktWBXJc/Uafp9AB+BtS1pK4txTryHV10Xr/oyNe/hxvGdpaMBRwPRacAxgEanr3ClHQNoOM2k0nbGVdqKT+l0H+NX9l9//RUZNbcr5F4kF59UEs/2wzgGUNtV6jSYTA1cPQbQeThTPsjnBq+NeNaMjVa/fn31QoFkBqbxNSM2ZtNOd7Pn1cP/uTIV5Ty4Fi9evNhULg0ehq5cYNypPMNtEsRpJqwG3I8/rb+g3XKn1EwCavpn8GYmb/5ODWIMPwxt9UKNoR32hTpaWQYPHqyulzyAju1nYEebyPPtd3rcz4zZETtypU2tpo9mGPdzwYIFyjBlxP2kAWkJOonGD3/kHyVmVmEiP4uuyiKZbThaCkSIdUd1zodlwSeibcpSeQ+MaMoAxo8vaxKqEJyHpOBqDI4cmbA9eE3bjPpZvfPXtMC92oUL0lW5urre3M+1DNxp8df7KEc93wU+663jwWVYp44uG5ef/TlS6bzsmjxy36Xd3lLWFvQg0ZG9s+EaXQmViGqUslkzvf3iC15RbRfbWFYedp1R+/jnCvhJMGVrDcYlKzUYZV0wylKf7vewwSLxXsZ4n5SD8T/Dxf2k53aJErpcr7wS2DjnDHc9KZ8RjdQ1Xq3aTfL4+WPyjo3llfxv7qe5Di76+LJSFFBFGuK6tugGbwVv301B/ceesjg3nkdL1cEcmzTSm5MG+LCrVAV9LHR+zbxCiBJDsI36rgWGqk2JCEsiLXmuSIpoWh53YOj+EZSLk2vP5ELs3oyy+/6OIetNwlbKUgX89hi9T/LD/vjHHyGLS8awJwKVsnz1VfTG39CtcutOMKDGqi8oVdqRtn0HDOnejx3jJ6SdIH5H5j37me33q2ug0fYHU+0e7ieCs+powNFAlBpwDKBRKixMcTyKOJSaGjiH+E5MsMAYjIxfxRt+OKbrKg2GL730koq/FO7BLzXlT+6xHANocjXo1LdbA1eHAfQATjsezJcqc0tg37591bySH28dhw4dQp20Jc+Ycerl7nL2vHLRiJHKHZ9zYSTS/sXLJ94j1Qtzw0glnX12aMAzYLD+gp+3oNQsBNTsf6iXenEiAvT4FSuv3HZIKWWfPgkv1HYNbX6ANBLHzZ071x5B0Yp28KB05btB6dXTf5Bt7aaXhlatWhVg/GTcz4MwnNeAgDSAjPIT9PC/f8hK665XY2bEkX5+e6ytDh06VM1pRIjt3UsDAudCWCFlyhiVtf2Ye/CtSX18oXXJS/TMxWMZZAHSjlC7MKT9g7rlvPOXPzzTW97dso1+vd1YVWphwtSEaVpt/gF/qWMcQm5SW/Q/PXvqshEBumTfZllidXal829OzvIrZb76D2Ce8+friN79+x9Hhbaq0hivQavAe1+pduNXZ5Oz/1kb0GBv/KJs+D4h/waruJ/3e3UBo2w030oICKDxkwb2SG7RzN3DPmEyNNjlA8jzsZRDxQg1fnLmyCX3wILdbncTJX/dLbXkv55/lWG1QYMGqsztt94hL5VH2Aq054YF1zPwU72vLM2NL+DYHJs3gy8GyBHuh/upRnr7TDhn8uEpVBsrsbE0uBT4f6EKhNjWHtmh+O5BRLVZDG69el8s4uTfl3PLm9ZnlA9u1vUW3PQWbCgPZv8PAlgXrzEIwSPld98Fl9R/E0FeApZryvJKsOU6dBWLW6l79gH7Ap2YhqQ+dlS6SfWxu3mrNJQk8NBpdQ8PlML55WjA0UA0GnAMoNFoK3xZxwAaXje27mHiIgb1NjN6hjOGcnvlypWVIdRWwVK5MccAmsoKdw5nqoH0bwCloyMxPnyQb2J6PkTLGHE/6TaY1qRt2gwUVC718L+26xvqZfaPcFAQP2Hd7fUXZhdgZNpZvx3Oqu0a0H5dJV2Z4lQfeb751rR9xvpkzE9yUjJ4mx4gTIEVK6TMkEF/obZraPu/gL/66qthjhz9ZhX38/a79ZfeR54Ii1yLvuX0UYPzpo4OnKeWdIM/fuqUikxM40dLMIB3ihj387HfaiuDU/Od0cdAXbdunQ8h9uWXsMDJomDOhwNV+3b/CUi69lRg68wqTkNbGcxLkXK3uZt656+q0MOlwDY8k6aoceHKnkdqv20L3Gnh10GUQbPKyDTRr/xPPyXE/fx24Xl5+8ZySudvH+jsV8p8lXE/lyCIKPt3zZo3UYG4wgtyEyytyKkoM9+2T8avyafabnc08IPcIpRk/xOXuwFM8vTy6qIgdHFU32blr3/czxMRQkcMGqT3Sajs4hosgqtj18vMCL3C52gmNpv01ygle7m1eeX+S4Dzgvohoxr386PhgSf+QP9AZkAYPctWRzE3TkRLHJfXg3eCzckzNLqEc8EtnsCGW8DUOdRgiWYifgPPldnWGVPXnJZj/soJhGCcbLw9kyy3Jq88cAnuGUHE2/TdYMryBuyPRpiSNzmEwpCRbOoWWK7tDDuio2/ZF/haYTEBVRgRk705uR87ki1AiAbS6h4eQhRnk6MBRwNRaMAxgEahrAhFcYt3KKU1wBesKlWqqAcOPnSQmZQkPj5e3nbbbfLRRx8FkqCRbN68uWzatKmKQ3b//ffLcuXK+YL9G/WYuZuuelcrOQbQq7Xnrl25078BtCuUzwf5imDiacITXxILFy6s5pju3buHL5hKe5jR2Ij7ebDB4+qF2soLl2eG94U5C16YrbyfpdL5XIuHUXE/i5XRDXUwUJvRX5f/lMz2TldmZo5NLaL9A0MbY1vKt96y76j+L+B06baL3N3e1I1cRUtLDYbBa4lCxf0kqo4YMRo/bgf7n/GHB7ur8VJrQwnE/UQA1yiImaFLIcsQn4E6daKrch0w58MnwYaJFas2UrikazMwL3H8Me5nJLuRBzZaZUBj3M9dgYIpV1gYPlXcz4mTA3da+HUZZR4DU88v+ZX/808pC8LASPmY/b3t7sZK53W33KwQjn5FTVc3wdJJ4+eiRaOBpiyC8jtU3E88kkqR419ZdN3Nen/ubhTQ1mH8qgambOO8ewLifi72brSwYJJGI+4nM7WHI4CQfdnFIXIAMe7nqUJnZSmhZxbviKxVW85vSISKpWu98dFwXqf5vr7zrEbcz+JlVV+5u7we0HbiH1uxKT+YY3N64t0htmhr1yXE/bSQcC64CQYdeQ5MffPTqBtsRrt37/YBMUZGit/gaygh7uenh/S4n9+e/NK313+FVydleRSXZd1H9bF41124Flz+pRLW/cOOHDhwIGFHstcYb4L9UAD8W7JbS04Dyf3YkZxjh6vrfw8fdPjDcMWc7Y4GHA2kQw04BlB7OiXFDKDMpsqHigkTJkgm4KBrQ+/eveW4ceMkb8D/FWJ2bbq7GwZMJleYPn16xCyW/rrhCxkzObdt29bnose2vgvnT+JfOR2uOwbQdNgp/3GR0rcBlG90fJDPA14fsacYIqNevXpqrrkLbx2ucG8dEVuxd6e7aXP18niubCVf3E+iiyKRBkCOL+7nqEglnX12aMAX2+622lIzMQC6Nbd8elsdZfxovL1uqsUMYww/DG1l3KldGy/6kYeQZbUMHDhQXS/M9vy7Bbd/qw0HxP1c+avValdFOaK0guN+Mnb5EnQSjR8ARvoyfvOEfvr7ezVeGPdzzblfuCkqYnxCPvPUrFkTCDFCyTgfwhInozOkWj2oB7YdZbzMDOPluoRajPuJqEVqDEayG2lASfrifn6RUJ9rAa6wz78QuNPir14oRz3fDTaA8Yz7ee+9umwPPJAQ95MIx1BIvUiHCoz7yY9u+kn44n4u7Kz6szjQpeHifrbxHiAg7mfPSEcN3Md7mZW4n8AWyOLF9fPu0iW4DcwTmDOMuJ833VRdnrhw3Bf304hf6R/3s1vL1xP6DjY039x4610mc+N5HJxIQ45NmgHNScM7kqtked24+vJr5hVClBiKbRwLtcDHQuwP3sQQAjfddJO6nho3bhy8O8Rvxv1sgO1xcs2Z3CruZzg08SSUoixVwW/hvk1DfAHYHxFGNiQx7mdKhB2hsT4hAdWUkMdOrY3J/diREnKm1T08Jc7FadPRwH9RA44B1J5exy3KXuIN9oMPPoCbTFZ1kzUMf8HLqlWrXvXu3FY0RwOwce5NmjRBBkV+s00a0ehpPDAQUZqctpImQfJrOQbQ5OvQacFeDaRfA+gBnKgR93OE6Un3QXBEzjUF8NbBl9i0Js/oserl7nJcvqTF/QwEF6X16VyTx48utp2URsywm9YXkSeuWHnltkdtRtzPSC/U0R7JP+4n0W52kYbwDv+1uJ9/wChaAwqkAQS2Dx8d+fdQsuJ+MjM15zQ9M/QEtEsDUy5wyhiVtX0wXubWDaCeYb7TQOxJZDS/STfqRLIbaedQF77fKnZk24T6xpq71YtqTnQlMe7nj2iIOi4H3mw0iiUzvdPgxLifS/dv8SEc552c7VfKfDUw7idxpjrGdOxYr0Gr55fK+BmPuKJzzgd+kPsIpSnbnWD6Kai4nwDrKl1gmZS4n4wpayXu5623hoj72UfKYWKkGj+W436W88b9fBGu74OG6H1lKe4nY0xybDLmJHy/LZD7yYZ6+7VuT1LcT14BpcGlwPDyt0QMw8XrqQziN5jF4NYbhBJxXlbifnJMsv/9436GC1NCgIwR99POsCO67mkOZl8YZnispgFpQDC7jLifSfzYkRJi9/ujp7qGU/senhLn4rTpaOC/qAHHAGpPr9tqAN2yZYssW7asusEaRj+zZXpw07RHlaFbadOmjdIHDb52uNcNGTLEp18abq42cgygV1uPXfvypk8DKF1xAXVTD/JNTDuBKHHDhY/JItKatM1bEuJ+dosi7mdH/YXZhTc7J+5nyvaitiqa2HZSrjiz2Bf385ezy1JWOL/WMbR9iTTCvVD7Fbe06v8C/tprSUNfhTrQfyXu57ff6slxGPfzGNz7n4EyaPxoCQZYV5Ee9/Nu9bL93I5Hoo6Bun79el8IoNmzR6PNomAaNgar9u3+ExD38+nA1pGHEs9detzPSLnbfHE/4QeeKO7nlM91g1cS434egkhE11HPE8EGLV6cEPdz/qLzPoTjW/s7GUUsLYnMX7p0qTfuZ3fUoSHpgtwMS2u2bIFxP186GvhBbhFKUi7YflMt7icjQbFPGPczGLzNuJ9rMmzwxf1kzEvTuJ9P+sX9XL4mIe7n1/NwVpFoMnZyXF4H3hmpoG+fL+5nnuultn+/b7vVlRMoeAuYOh9osRJjn/J9zHrczxUBcT/LrskTEk0Mm3/UcT+ffPJJJQs94uyN+4kAvaov+DnmvEXNpEwx9wtt9es9iR87UkIq4x5eZFVmmZr38JQ4F6dNRwP/VQ04BlB7eh6PD/YQv9JWqlRJ3dR4kyVSkfEsiQadOnWqnD17thwwYIDs3LmzLFasmK8cy06ezAeIa5NuvPFGda49evSw5QSJ7DKMyukhwUm0J+UYQKPVmFM+pTWQPg2gb+C0+VJ1I5h4mvBEF74iyDbAeSE9fFDSkD3YVb6yeviPKu7nbK/xMwuMB4HgovAn7+xJkgZU3M8S5VQfuV/rZtoGs7wz23tqx/3E0LaUSMP0BIIKGC/gTLxhx4dJo3n36931l95rPO7n/PnzlaGM4Yw+wcnTEBMu7mfNDcWjjvvJrNTMTs05rWNHGjUeAHM+fBJsmFixaiO5X/HOPzgZ7UxCw7AbQQ497ufGjQnbg9c8QEmGjfu5Y6d0xeVVY8Pz2cTgqqa/+TnsCTD13M6vNHJrKtQn5evVC/uCMpv7FTVdTRz3c7uK+1m+PM4/+2VZbN2t6vqvuathQFv0NQA4VskGFSjyLIEuYnVmDFCrdOnSJUtxP+E9jaRYer/MnRvYuoY543T8OVlalFHjh9nOt57f6EPFfnMSHQpauXKl76PhvJe9cT8xxDyrEPfT8ty4DS0ZcT+/UO2a/dHWrU923M/mOAjHAj+NWokGwmecXLlyKX2MGBFovA4t73F4mBFbGieNuJ/h0MQdUYqyMO7nw4/rfXInYMDhIvAYII48efLI/Ukw/oaWl1ungzlHsD9+A6cdeaZO0+8D2XJLbWvaymJo4djlo7LquvhUv4cbx3eWjgYcDdijAccAao8ebTOAMs6nYZh75JFHZCR0Io2lQ4cO9bnJMzM6XW+uRTKyvo8eTQRD8okPiIYb/FdffZX8BlO5BccAaq/COR7IjJl1LRFj5x4/ftzSKdGAwYQJSaX0ZwD9FqfCB/nc4LURT4v93qBBAzX33om3jnQR9/O5lurh/1yZitbjfu7DCxNOlwYEz/CIp+zstEED7iee0V/QbrnTJLYd+gO+q422P6henBpufyBV435iaGNsw602wgt1tOpIqRdwz3c/SFdMFunKmF1qv6yMVqx0XZ5z7MKFC5XRkwhzhgygAWkZ5h8aPwDYDoj7ufjvH9R40eN+AsIbJTVs2FDNaTVq1IAL9NuozfmwDPhElC1ZK+6BEU0ZL2FU02BcM2gf5iXYjdQYjGQ30ragfjbv/DXNqK0vlSts5erqenM3bxW40+KvD1COer4LfNZbh9GUkCtTyVanjpQT/kyc2dxb1HSROO7n56rOs8/q7Rf/4TXVn8U2lgmI++lCqafBlK2NqgH9HYMeCum6cL/n3WhhwXsZPRk4tpg/INwzDXJiyZI4IOcFpBYIID4GuR+WsqForMZPtWo3yVMXTso7N1ZQ8r+5v4MqzyReBhCja8tu0pXd23dTUN/y3HgebRFpyLGphwpQjUf4o8Gw7yp9oz4WOr0aoWT4XcOwi/quBYaqTYkIS8bP5fsZ4+makwbdM/xBnFzrjfsZDk08FaUoSxVwD1i/2Sf580uJKCAhae3atTBcZ1ayzJkzJ2SZpG1kprHrweyLSUlrwqZaWjI/dtgkRkAz/vdw3sv52yFHA44Grk4NOAZQe/oNt6vkE1+66VbBG2ytWrUsuzSMGTNG1WG9sQwydA2SEXC8RYsWtpzdYvg7GYZme7+e2iKeaSOOAdRURVEVuP7669V4YEB5f+JHBibbuhqJ7qnlkG62PKEnEYjxwTjf0PWbTHcqJjWJltKXAfQgxC8M5oP8UNNT6d+/v+r/fPny4aUjzFuHaSv2FfB8NlG93F3Olsd63E+kNXbhbU7FiuPbtEMpqgHPp8NUH7nofnnggOmxmCWWyE+iR4giSS3q18/8hTpaWdatW+d7AbfzA6IGzwxXgXilV88nA6IVK92XZ7xUGqYM4yfn3sM0rEByGkCG+53B0ctHEPezoBozw4709dtjbXXUqFFqTiNibe/eyajEuTAnOHpDqpUjar9j7oEbtfr4MjihBk4PhiN9DEayG2nnUbeCd/4yrIAJzUh3m5f0661CFanhw160tBAVqGO6l2/0qwznKuhJz/y+bN9vsuTqOKXzr0/O9CtlvsqPjQaid98+4kwRABP02Wd6+wV6fK3ajV+dTc76J/A5ow/KUbY7wH+DlQGyrlcX9+K3FXgi6pF27NjhG2P8qBuOnnpKlwu3frxrBJby9JdyhBitxk+OuJwq4WqHPc8p+R/YUkNe8ujtPv7446rMrTffJi9WuKL63t0KH3uGDNf7ytLcSD1xbEIQhAqwQu5GzfT2a9wqNQaWjZJWozw/NlDnKyzWpdcd3xlKlSolz9B6bEpQIs7rzOXcsvr6jPLBzTXlv57EshL7yic0yjII9kc8gsmYGImxhA0hiMemDJTl5ZdfDlEiqZvYp7eC2RcvJLURW+qpjx1Vaqg+duNDcHqhgYc+UNdAat/D08v5O3I4GriWNOAYQO3pTTw+JZ9+++03dVPjjY3ZQKMh48vk009fm2++rVu3VrphUqhly5ZFo5pEZWkYMgyqNHhcjeQYQO3ttVAG0GPHjin3QRoHrzZiYi8jk3kkA+iGDRuU0ZPX1VN4I+IHBkMXnTp1CoseCaWP9GMAvQLx8NaoHuQbhhI1YBvnWqLBY/DWwZh8aU3ab9uApMmjHv7Xw62aBpODBw+aiuXGu5BCX5XCC7OV9zPTFp0C4TQQ4H4595twxXzbVyLWJ+OFFV6VSS4/85Nve0qvAFxo+kIdrQx0qzZewGkUsIs0xE501a6jv/TWezSquccuGVKynX2AQfJanjdvnlpy/ThiE9D9lsaP5mAA7xQxw/BT2+qol+2mO+pHrQu6YRsJNGfMoNdMcTANG7CGpwBpmHJdsJ2ojy+PBx6ANhoaGGGzgeEocJ//L/fz3vmrMvQQ5Ijg+WKGGhcuusJu2epfzdL6YZSqBqaex/vV4KNkhgx67M95P16Ud226Uen8jf3t/UqZr/J+y+dS9unq1W+jAhGNF+Q2WLeyZ4ebec3fZeG1BVTbbY4OCWiQT7OUqwx4rXeP5yOvLq6DLv70brSwoLcHZVBjK4LnB3JiqT7JnVvCfTqwYQ2vHhsybpFZhJ6AlR+Apx0br2Qvsya33HsRVjrQYAQP5btKXgQP3ff07/q9pxKMnz/7uabP+Tqw8US/pmELx2UB8I5Ee0Nt8Iwao4+FXAWktmdPqCIRt53C3tvA1Hn/iCUTdvIjD8+VqEt+/DGnlbhmc4HjZLMdmWSZ1bnlvku7E1U7jy11wJSl278SaFq9X7p1S1TUt8FAdfOdz964n51wDPYFr5R/fMdLixX3i+31PkYIIIYCSg/EWJ/GPZwxQB1yNOBo4OrWgGMAtaf/8HiXfPriiy/UTZYo0GhvbMbXyavRWGNFczSuGC7rzGRKV/hodcTjbETwKSLc+DBDfvttPqxefeQYQO3tM8Po548A3b59uxojV9s1xRftOvDlM8Z4OAMoEeccR5xv6DJn0F8IiGbEIaa7plVKPwZQXtN8kCeu4nRE8enCV7x4caWrrl27RiybGju1Cxekq2I19fB/6KFH1Issk5iYkQfvmcr4SdfTtWalnf3J0UCA++XLr5k2dfLKcclMsUR/MnNsahGGNsa2+Qt1tPKk1Au4u8d7+ktvfAmpnTgRrVjpujw/uhqGTwMluGvXLjkIUtP4cQvY/4yNDMPV1xeVHD/REMMgcc7n/N+uHdF19cCcDx8FGyZWrNpIrnu98w9A95rflMu4khBDxZmE125Y8kz01oeY2vbAYjRyuXLmV2PDM2Zc4E4Lv1woA7Cj0nMbv/K0D8bH6/K9846UnfY8r67R+zdX9yEc/YpHXGXiUhodFy4ci1i4RVD2N4mpHPdRtJ/1CuJ+3qHarr7ryYB2/sIvmko5BkZ69zDxkAtGWVcMjIk/ejdaWNBbxUAWEwUajng7wS1f9cuXXwaWYt+dKXpelhcV1Ph58cUX5Y4LW2Wp1TmU/F+doMEShlo/F+yvXp6r33tg6PWs9nNN72w2N+5ES7DwqrE5lc2akrZpsy8poGfGLNPywQU4+luBqe+GYDfYjA4cOCAZZ5PXE8N+mNNJxP2kOTtOjjicXelt7onpIau9gq2UpT740Wf0PrntNokxFLK4DER17w1dKElbZ6MWLj5JQMiWJLVgVyX2q0sgBEpWGJCRBDI9UFrdw9PDuTsyOBq4VjXgGEDt6VlbDKDGzY1fVKOld/AExxs0kY3XKhluqoZhh3FBGSeV5/4Z/Iz4YrEYru2Me7R8+XK5YMEClTRq0KBBskOHDrJy5cpKR0b9unXr4kHl6ozh4hhA7R3l14IBlLG+iMrIDsgJxzgNt1yGM4AOAwyE+0PFs/oSb0bcRxc3q5Q+DKALIC4f5HOBV5mK/sQTT6jzvPXWW21N4mJ64DAF3K1eVA///5QqL+ch4+5PP/1kGo9UO4iXZdwyaAD1DA7TsLPZNg0EuF8G+44GHYXXJBF8NH4S0UdkX2oRhjbGNpwagcwL90IdrSzGM4ruVm3fC7hnEcZ5bFYYfrJJbfmKaMVK1+UZ93PRokXKQEaXdxrK+IzyM8YGQJGKAdT1UXIzDBsP9VWrVkVc6/fQLudDHumY7xh2rnjm63OPmn/8bFLMKM5HWY7BTz8Nf0QaPH2xIycFlqN7s6v6LWpOdDd5LnCnxV99UY5GpjvAf3vrQPXwkNBlu/tuKT//c6K6RkuvySX3XKRhzjr9+eefqk+/+eZLefp0FVScqCq/8ILefvH5b6i2i20oJQ+6EqzDnAkagynb82CIJJl4yFVE16f7LWywSJxnOKY4tv73v/+FRQyfOwekKWxz7JOOHRM37sac8Zx4Xt0TK1WqLE+dPynv3lRZyd9ln24+9nfB7tz8ZSSl0uX1TIBB0bJr+iUcHBOTGputEwsSYotKCliukj4W2oUQPkSd4E1jsIH6rg62AqzltctnAz4L8VnBnBj38ykUi5Mbz+aWRTHvd93XNmQ1mkQpSyVwT4x79gmvF143oSgQ1T0jVJEkbtuHejeA0ZEy+g8MSTxoyGoagC4uIHtpAPWMHhuyTGpvTMt7eGqfq3M8RwP/JQ0Yz0pMMO5Q0jWAW1fyaenSpepGy5stUVzRUP369VXd5s2bR1Ptqis7YcIEmS1bNp+eqKukMN2DT506ddWdvyGwYwA1NGHPMtgAOmnSJOUSzrFVoEAB+QLeZj766KOAg/HBiOOxWbNmki+b9yOTQjf4Lh05ciSgnBuunaxPAz5RlzQ88mGaLkyvIPsA3dBJjNfVDwH7ODbZHq9lGhWtEl9MKC9dH3ms/fBt4+9wBlB+POB+vjQFE2XhB4YM8A+ky6sVSnsDKPVeDMwH+UGmIvsncTlw4IBp+ZQuYGQ8vZI1t/xp6DCFGDOLNaYB3uS63fvC/FhKS+i0z5cyhU6x6H45/MgnynjAWI6M6ZhahNyIuLYlkEtS2jW0N2/e7OdWbd8LuHb0qHQVLKq/9H74cWqpKNWOQ7Qc51gDncflERj2boYENIB86ifJ8St/yWrrC6sxw3hz0RLvR5zT4+Li5M6dU1A9h5eXRduUpfLaYcw9BbzzT5+EKsxcTSQbx2Ckb2h0dXdV9tZvkVDfWHMjwY263pAITqP1LkriWVPHxOOt9av7ySe6bLi1yxV7dslSa3Iqnc8+Ht2L0AXAPL/77jvVv3v2AMInW6qjfP653n6+Lt+rduNXZZFfnPvVTwIpB+IXZaMZEHZPGM5gQGyg68J1J35Dh1aJaGKOse+//149R4Sr17SpLhdxEhiCAeQZgnilYpIaP9mzxUl6wLy69wUl/72bq8qLbkBaQfxgyjFWs0YteaHyZfQP5H4OH9+MuRFoXXPX9M5oifdpCGLR3ZqxINVYqFpTahFim6LBkMSnLI4D6nxxyBKJN/J5judavHhxGLdPJy6QaAuv5jh57kpuWWtDRnnvJujNg0EeRLvwuwKYsgzaryOkea2Ey2cUiOpuF9Racn5eRmUMNtUX6MQ0JA0fE101b1N9TEN6eiHjHl553Q2peg9PL+fvyOFo4FrVgGMAtadncetKPjHmIG+25GiCW/u/mNCAcq0T4xzRdf2GG27w6cvQW6QlXX2JaEsPcf6S20eOATS5GgysH2wAfe211yTjw3I8MTHQddddJx9++GFfJRrPiSDmfhrkacwsXLiw+s16RCMbRBQByzG7uJE0ID9SfMbGxqrtbHvnzp3KgMo4lEWLFlWGR9ZhuAfOC1aID8ldunSRR2FQIP0OKAHbCGcALVSokNrPl6dQRCMs61uNR5y2BlA3TuEhMF+qiFrF22QEolu5kUXVziQuEQ4ZcZe2a7d05cinHv43wq2aL7NWjLLuN70vzEVxxlfv95yIukkvO+mOR7c8hU6ZPtNUrLXnVgIBlEUZEJjNO7WILq4IVYdrV0qErrOFmODFcKtu2zY0oikpB9LggeG+v57+0oslf19LxDmY17Lh/s71Y3h+4WdqGj9gj5LGGTOjcOPtddV4abj9gagzDG9DwEkD/T9lynC0TNQn58PeYPuJYGbX3fr8466vG/CMo7z+uj7+GNMwkt3I/aJ3/oI1iEmQ/MnzFV2r4QqbOYfU1tN8FR39heI1wdSz4V7OFhhe30g0M+fbfyWNe7FbbZUAAEAASURBVERo09gXDdF7iJ5G7NNff30PVauAz0neTnPA7pypymHE/dSTWDU/Evhc/gtKsndKg1eBSZ4BXl3khy4O6dus/OWzyDfffKPkYPiacDRunN4nlG337sBS2jopt2baIbOLOHXPnzhxoqQxmHqhcXjXhW2qwsiRI9V+IsB3N9uH/oHM5SD7r9HMjV+iLY7LfOAtql2zP54Jk/SxEJdXajtDP69EaoOfcGnm41j4KFJBv300bPN5jM9/KxlM2ZTWwoidG6XiZIudmRE2AMmjLgLeHEQ0hz4IpiyvXsYYwCDgXB0pnLLxoq6jui8FtZicn7hQVV9UwvJMchpKdl03nnvU9V6qgmSYmfRAaXUPTw/n7sjgaOBa14AxrzoI0OT1dEYYCpJNMMIIoL8E3KTE0KFDBW52Asl/IraLjMUCX2QF4v8I3KhV/YgVroGdMBgJoPEU4wVDrFq1SuzZs0ecO3dOAK0mYAgSiBcqcuTIIfCgJkqXLi0qVqwoqlWrprZdAyqw/RSQZUVo7TsLef6C7W3b2WDsw/VEbPfX7WwyZFsImyAQ/0qNG4SVEEDxBJR74403BOJjChg0BVA3AkZPtR/GNNGiRQsB9KbYvXu3AHrUVw8uamo84qVJ1K5dW/Da5THgHimqVKmiGMhvUbJkSYGYcQIGVoGA+2LMmDHi3Xff9bUTboXjHdnbw+1OtP3kyZNqG4yxifZxg3FOMKiG3J++Nn4McX4G3wAeB44BhybOD40bNxYwTIuOHTsKJH8KXTCVtiKYsfA0flYIXHvH779XHKxzj4iPjxclSpSIKIH2I16b+qEI7j4ZZuCM9SEYsY6zM2kaQEA/4WnUTIh/L4uYtq1FbJNGERs64/5bdNj7nPDgX/tCXUWdPPUilrdrJ4Y2xrbA2BaiUyeBsW1PywghI/ChRM1Rn376qT2NohX58SdCLl4qRMHrRey0SSImNta2ttO6IT6PbN26VYmBj10CHgMCRmTxFZ5fOFPxcqUmjTMe9mdf8b9zS0T+jNeJ4aWnitgYY49qIuIfIPZFo0aNxMWLF0XLlrz/LET5Y+C7wN0j1k3qTq0Xaq4Ax+McpmD+8U65eHwVAwZgWsK8NAPzUt68oY+gzUT/c6rOivkL6zFxCeXw9U5ordupDbED+oqYGtUTdlpY01DmVfBpMDXwEpiE26po0kQIt1uIbt1wx6jYWew+sV2UyVpBfFximF7I4l98tFT36axZT4kaNSag1nxx+XJOdf2dv+wRxSY0F27PKZE/d10xqRAO5iXedSkbLYmvgG/l+hohtLewAoqdCF0U0dfN/vIexmcEvL6IMmXKiIIFC4assm2bEC+/rO8aPVqIsmUTiknMGecbXhJNXRg/4oJ6dqnd+A5R77dbVKHexYeIctkrCsQ5FfjAqraNeWGcKPlpKSGyQN5JF4TWCvcvS3PjftTHxKToE/yt4l0Pv5A7dgqtEzWGY40cKmLKlwtfOMyeN7D9T3A1sJWnR3jxqOc46pXvGrfffnuYlo3NZ3F9Py9iY93iMxxo0RlNDCo1TJTNdqNRwLfshbW94DLgw22EwCMfxo8Q/ftjQwiCMVp8/vnnAqhuMXPmTAEPnxClkrJpPiqNBGcC4wIWucFpQ9rX84QcClkyZ8Jc8LmIwXtbWhPv4e33Ppvq9/C0Pm/n+I4GHA04GohKA8mznybUJhLMSPYDAVT8Gcbj49d9utvwqzMMJ3LFihUKJWqgmFgWRpKEhpy1a1oDdiNAPfPm619fibhIz1ylRor0azAClAcJlwSJiGuiN4nUJDIqmBhvltfjq6++qnYZCFBumzx5ckDxadOmqbLcxxhP/kQUBrfTxT4pFAkBihdl1TbPI1wcXGaF5/Gtfh1LOwToUqgHsBbFy01V1RR+gDwvxktm4oi0JnfHV9Q1d75YGfktMu4y8RTHTCTSjgB5c52OGPL0iVTS2WeHBtzPv6DPi5h/NFw7ZtRq11MKPdVg6x3yiidyX5q1Fc3+Jk3wxg5zCHKbJXJxjaYd/7IMB8LrhW7VnBPtIm3F/1TMT1cM4r0tXGRXs+miHYY9WYx45EQHGnE/GZtxLfycDTfcZX6Srjn3s8owTMTdsr8X+u2xtspkNeyjG2+8Ec+JnBCIsAP80lKkQ2vH8C/l+QlzTyw4A9CKfifC6C9waFBjsG9f/xqB69pe1M3lnb9GBe3D3Oe69S51vbmfbBi40+IvhkImwu4W8Am/Ok8+qcvGuLiz/5yhIxyR4IeJfqIhemWwb7/+eo48eRIXm9RPgnE1ef0VndNTtV0ESax2+yWx0lAyGP2rAXjngrDKlfy1aKQAenTVKiUHkajh7uNMxlSxoi4X45IGkxsw5DairRo/5cqWl6fPnZIPbqmp5O+w5zlV3B8B/mKTttIFoCPl9YyA+3uL1hbnRsAd5V1gjk29XdV4hD+ca12Yc/lMyuMkhSahEsdCVbAVYC2v3bsRGJbXE8MRMdSRGWkazydObjuXWxZfnVF23tMiZJWvsZWyVAD3nqX3CSINyXDJ7DnfGqju4GfHkAewvPEPlCwMZl8MtVwrJQpqQMm78hZUfewZnLay+J+fcQ9/5Lc7pSuaeBT+jTjrjgYcDaRbDTgIUHu6Bt+67SEiBIj+hPEEX5Mvi9WrVyuEp9E6UZ64QRs/fUtkNreEEvNVcFYcDfhpIPbRBiJmwypAAc77bU2HqzdWSHOh8CKr0DwNGjRQX+WDBSK6EK5iAm5TwbsE3OADtvG6JRGpTISyPxUposNAEHvKf7Mt60QkkRDjE6gFfT24Ye5L/3QcIr4A5vvK2+C7weFp/PjxYvr06QoJPmvWLIGwGOELp8Iebc7XQo4YLeCzLNa82lFo2bMLjgki2MORBLxJA+BGnABSqC74zXAlne12aECb8rmQU6YJEZddZJj1hYjJli1isxP+Gi4W/D1P5MqQW4wqO01kig3flxEbinLnOKDpiLjLmVMAKQRwlg1Dmyg3oqRJw4cPFzCwRSlV6OIIwC08zVoI4dFEzNtviNgHHwhd8CrdSrQckeb4QK28c7gsV7OmeAowSQ/OqS34Hu+5/e0+rdDCmtBEx0JviHvyPBjVWRMVNg6dT2TYzJk9RPbsHbz1MSBEoajaslJYYsrVnkNJzEOx72P+8Z4IAK7iWcxLJzAvPfSQEHCSCEnyCrodKExxDnUboo2XAotpPd4TYvVaIYoXE7GfjQncaeEXnmIEsZwEpBJhWwBMGoaNc+cKkScP0HaTfxetD+sH/qDEYFEhe2W9kIW/9LZCCBVV8sYbZ4v8+ctj/SUxZ44QI0ag/ZeWCk/8x9gWI3qWmSrKZrrO1yrAl4nQv54XsfEAuBZ00ddX1HSF3iJweVf3CiQ8DHsf79xZiO3bBbxZdB34N6yNF2LW9FlivBgrsmTOKmZ/OUv0P9lTbLu4WZTMUkZ8UpIIQSEMBHjlylXEwD3Q6lmc3dPYkXMavup+LkT2bEDuTTOZG+nFshFcHDwcbE7aq92E2LpNiArlROyIIeYVgkrgtEUf7zaqVn+iCioU9PP9998XAJgoL4wpU6YA2eyFNgeVS/g5HmXmiovuDKL1vguiSOYyok/JxOfHLn7HW6nNESHebaH/gIMP0LsJrRlrHGd8liSqm15Fzz//vLErmUs36rcEnwHXB2OApBFJvMt6muK8/j4jYh5rIGJfTTtZ/FXw2V/DEu7hZaaJjDG2veL7H8ZZdzTgaMDRwNWvAXvsqAmt/Pbbb0BxVJfQTESG26v8BBHdYSxNqOysXfMasBsBes0rzOQEo0GAMnERr0t+mWcsz2A2YofmZUpPkIEAZUKhYGSfgdIsVw6BtIKIKG8ehyiEpJDRdrgYoIaccNUM2TyTOvH4jC9mhVIfAUpkxmNgohioIyOaHlZDEOdUI4EaXMpClEjdTdqBA9KV53qFfNjSroNC8lCHZuTppaNvXDcAfWUtPKxZk87+MBpgvDkX4s4RgeSZODlMqYTNW86vBwIom0JPfXdqTsKOFF7D0MbY1hFFAJXbQkyEZsQBtju5ovuRJ5ROXXfei2QvLlvkTS+NHDp0SF3LnDf9YzO+CAGJ/noS7H/GLXc+ocbLY7/VjhppxPmC8Rg5T48ePRAtlwdzPnwbbD8RDOd+UJ9/3Pdh/vGbcnthXoIYEqGlEbc6/LHdcIxQsSOhDKIf/cnzw4+SiGBXxuxSW4lgnVHSKZQHuFPpeZBfXeYZRAh4Jd+M2VfkQ1tvUTp/aTfgj1EQ0YA///yz6t9ffukNdOCNqH1aZe5mwrGMZY/Jwuv0JFYND70f0PJ6/ApG/3oAHFW6yAVd7AsoHvEHQuT4xhaz0IcjIxkT5wbOEf6k4feuLPtkLpFbjR/G9+ScRRRyidXZ5ZbzUBqIyEPjeWdri+2+vvOsS4hbzRidkel77Oa4ZIxMBBy1QJ4Zs/Q5AnGXGX85WqJvTh0wr7l3LFZesmSJ8u6hZ8zSpUst1NqCMZAP5eJku92ZZfFV2eVv5zclqkc/kwZgytIBFz+A2mostmmTqKhvQ7t27ZTe+fwWytPIVzDqlXdRg33BZ05eMWlH7u499D4uWhoxzNNWFkML/vfw70/NNTY7S0cDjgauMQ04CFB7OtT2z0OVKlVS6M+5+GQN93exY8cOxcgKrGJalkUQHxhN8MX9WfWlEg8oDjkacDSQChowEJm8/uAGH/GIcEvz7WcMp3DIPnOUga8Z21YYZ5LnQkbG90TtGucJQ26ifeljw2CIsRhcADwBHBrJih2CMfKIpuDyhRdeUPMmt6cVKeRDk+YAYZwVp++6Q+yvX1fFb2O84kgkVwB49SFK4FRjpwGFc32k0s6+5GjAF5v1wkUR82wTEdsyMgLngue8aL/nWeHCK13Lgu3Fw/meTM7hLdfFkFZxB7nE0BbNmlmuGrEgEsGpuH/0SiGi3S7SBg8Vcv4PCIKZV2SYDoQVg0VeIwRDhUCIFHU29NZxuVzqee0HxGb8CVs5yxKdaJzx+L+GioVn5ovcGfKIkWU+jwpphI9piGfZRMU+b9iwoWjXbg1aPgy+GdwLbD/JT2DiXIR2AWpU8493ykWYQgHgnIoDinCFAuHsQ5L2LeoTlpnJG/czd0IxZO8T2vOtUQBtf9hLxNx+W8JOC2u0FnUFA6CqNOANeamcWhgXFw5VQDMLsa3Wm2LrsQ2iWJaSol9JYjKtE+N6M3Z2lixnEbdxNM73S3hk5RVNm3Iql6L4gpbC5T4mcue8W3xR2MD7KcCkoDx8GjDQv3IL5vLX9GPHjoXuSlmTg2OKMcnx6qLihSOZYciKe/cK0b69vgtOZQKvFD6SmCv+beQSz17G+AGc8+mnnxaPvFBf1N1aS5V5t9gnokpcdRX3l+hP0tAXh4sKQ4EAR9/FTr4stDaA+yJutZobW7VQZUL/AdxRtPPuwiARNUMX89sq9+8XWlv9uLGD+4uYqlX89lpbfRfFDoArgBN6InzdE4Au832KsXp79eol7r333vCF1R7EPlVxPy+L6cdixLenNdG7eH9RKa5aonpEoRKNWgx8/hWBdzm9P9gvoWj27Nkq9ruO6p4Z0tMoVD3zbXxeGgTmhTsRnA+cNqQtXCTkJwgWnCFWvw944+injTT6Uc97/hEv7WnmvYd3EPXzPZGW4jjHdjTgaMDRQPrXgD12VKcVRwPWNOAgQK3pyWqpaBCgPXv25LuW5Zi7BgKUSJ1gioTSTGkEqJHFftmyZcFiqXhiSOCksqDio0ui/aE2pC4CdDVEoD6JZFgQSpyAbW0AtWCf6THyEBQtjcn9xlsK+XCxUHH5HWA6jBNohuLXTgItVNiLvrIKaUnj87yaD+/u8LKOTilbUWr//GN6Kh33NFfoKcbP+9dDzE/qEFFEGNoKVcR4f3YQ447zekGICLlx40Y7mlRtaGvXqazeClH7zbe2tZseGmIMRqLG/ON+cm7dgu3EWhH99aOfoJvPr/OhhX849bXfHmurjDHNPipZsqQ8c2YQKnEujAf/bq2BKEtpKzH3ZATHAGv/Q0LlEyekzJpVH4OtWiVsD15jZnMXwHJEPHoGBu7VoCP3fXXV9eau28BS3MXAFqQciw3UcXXwUb+dzyE8I6+PatWknHd0vrpGi63OKjf9s9avlPkqDJ+qb7/+ei4QrsSZ6ifx5pt6+0U+76faLryuoNxyGcFQ/agt1imbgf5lxnsXAkFSF27ujIJg/FRycKwxXmUookNYjRq6XIwLHExuzBmvia5q/BQvVkKeOH1CMtYh0Z+MfUgiAhxheVSZZ596TroKePuuP2T2xq12cW4M40GiH5PyATKsxibPnl4bkUljDNhat+tjoWF0CF2j5dlYob4R+lTuMzZGWBLZS08bXk/33HNPWL36N6FpxHTHyb3n8yDje0bZetcz/rt964zoS1k4B/TDdcOxGAqRa1TYv3+/zJ07AZVrbE/+8i80QUniwJ8kv7lktKAdPSpdBYuqPvb07pOMluytmlb3cHvPwmnN0YCjASsacBCgVrRkXsb7HRy3z2QQv+zigVkxv+5HQ/xiyNg1ePiOpppT1tGAo4EwGjBQmbj8A0pUqEBMATJ9Int7KIKLnCAip08fI/pUqFJpv61+fcZ/EoJzRzDh5UohXRiXFA/jwbvT+DdjV7UEE09DXE1dcHhijLzxiP1poCkQuiB84VTYoy1YKGT/QUIixuralzsIV44cgjHcGCcwHHEIai2wl2Cau4Df6BWupLPdDg2o2KwjEZwtS2Y9th36KBLNPDFZzD01XWSLzQ4k3zSRJTZLpOK27WOsTwxtjG097qcdQxsfZQQ+GCgZBw4cKJAszBZ5JbKie4h6vuISMa90FLGPPWJLu+mlEXrqnD17VqH8Gb+PCNBKuK5fQYxlF4Qkfvghr7D+SKNWBTuKevkej+o0vv32W/Hpp5+qY82c2RtzNGHhpBHg4mrNzj8SU64HKEfhBlIRYRlj6+mtc15CeELEOdXjGDKeYSiSmKo9RCafRv0GYC/y0Sgre/cRculyIW4oKGKnTrAQd9GoqS83YdHfu4nLG7zrkyYJZNBG+N44IBinHhXdD7dSe3oU7SOq5dDRjt6iERd8Hme2dVLZsvOAcCXE9TWxYIEQ/foB2dtktdDKvKv2dy09UVTJHK/W+WcymE8KRP8S8JcRrHXCn53gytDlp1hapIMHDwpmKGd8bt4zwsXpZvzVDRsE0McCSMLAxrXpQnw//nsxGEjAjBkziZmzZojR/wwUG86vFvGZiyJ7OSYUUNeuXRWauWzZcmL48VFCnES/sd9L6nGrfXNjCO8R1YD68xH+rgQXAgPmqiKzYhGBtO49hFgH4UuWELHjcNwoaR/K9/TW4VVhBVg7YMAAgY+QAh99BRJThtVrgijTMUa/EJc9seKFvRdEvoxFxcBS4xJ2e9f+xBJdoajNCSE+bKSvDxkSiMj1FlGIcaK6OY8QldvegPAaBZK8xIUqOKcfB98LxkWcRoSvG0Jr/oIQx46LmPvvEzFvGRpKI4G8h51xYpK6h2ePjROjynyRavfwtD1r5+iOBhwNOBpIpgbMbaTmJRDQnHcpxUfxhSwaggurqsdsoA5d+xpwEKD29nEoBOgBxGjk9chs7/6ZQJk5vFSpUmrfiBFIg+pHFwDBghuz2vcmoSGg9IoARZIOmQeByxgLdNeuXb6z4PkZ8T8XI5OxVUo9BGgziEQUw93gKxHFQ6IIvxh5oyOWTY2dCvlwfRGFfNjRsrVC8iDRjOmhiZgiWogIKo0JXB1KMQ2orLTe2KyeocNNj7Pn4g5Zek0uhZ6adXyKaXm7CmBoY2zTBCUR/9GeVvERVt52221q/nqSKbNtJHcToMgE4jvWuFVqhKhdQ8TnNT0r+Ne+2IyHDx+Wr+Ecibl6GPyv3/kyuzbRdnW31IoaLcwYo4w7zXvTgAEfoVVAG9V8+IrfEexddQMUqOYfAB81vyl3IOYljj+IIyFWWHK/660fj/onAotpy1cgm3w2ZJXPKj0/Wb/fGK2cxUptMPX8obERyx07oBXcJijfxEke+fhv9yidP7/zsYD7uV+VsKsJ2db7wTuiNModg8e+lNdfL2WGwn/LIutKq7Yf/v31gDa24Vd5MGVjFEyS53OvLrJDFyxgkRirG4ZvNc7++CP8TWDePP2cM2WSEmDRANL2Ah+c47DMLwqo8dOvXz+59O8FSvaiq7LINed+UeXnzJmj9hMBvrbtBr3vC0H29cjYbXluXIq2coBzgleAzcnz3Q96DNhMcVJbRS+P6IjXWH0w9d3FYlX2LUITKW+X+fPnW6i1B+PnOpSLk132ZpbU27pzvyaqR+wrMaGU5QVPAiK3ceNERX0bYHRWei9RooRknFf7qD+awsUgS4CJBE078nzUV78P4DmIz0PpgXgPL7Ump7oOZh+fmh5EcmRwNOBoIIU14CBA7VEwHrGST0k1gCJLoATaQN04n3oKT6oOXfMacAyg9nZxKAMoXcD4YMwXTaAtZOvWrX0H/eGHH5C4O7Pa9/jjj8shQ4bILl26+AyjiOErEUNTlU+vBlAK9/HHH6tz4Pn36NFDDho0SCILudpGt/FoKHUMoGMhEh/k8TYmD4DDE/VunMszz4R2Twtf2/49ys3z/nrq4f/kzXfIr+fOVQk1/I3roY6q4SXWhZdZ5Tr6TagSzja7NMCEPK7b71Z95H7CfMxc8lyS92+url6cXt7b0i4xTNuh/RBTEq5TKRs2NC1uucAbb7yhrv1ixYr55i/LlSMU9IyfoL/05swvtd17IpS8+nbx+eu7775Thqnvv/9eLRk2YDZOhcaPYDfcL45NUOOlzJrcct+l3VGdMF2e7777btVHDz/8MAwxvCdxPoRlUl6Kqi2rhT0jvAa73DDYHUioReMajWwcgzS6hSPPEtSP1VlbFlhKg1u5q0gp/Xrr8V7gTou/OqIc9fwY2DCr49aNBF66bM2bw+H3j/eUzmusLyZPXUEskSiI9zUat7/7bpq8cKE4ai6BEVTiI6HefvFfGqm2y269TV7wJFiHL6BkHTBlewdM0tDdLtgD1Vw+Xt9m5S/7nR8jKQcy0IetQiM0vmeqPqFx2p9ouL5c0yPvFveq8UOX77/+/VNWWVdIyT/0cB9VHChTyQSOfO75tPNQX9+5F0UzNx5HW6XAHJsfqXbN/mhHjsDNPl6NBU+/IOHNKnv3v4sl9U29n/dui7RgeB8aG3mufH4zp39xzd2GYnHy2xO6wWz4kdDu5ANQirLcDm7/lt4n+G4uz9JiH4I4d8DrSD1z/vprYoNqiCoWN7EtfClTfbHIYp2UKab9/Iv+sQOJzjwLFqbMQaJsNa3u4VGK6RR3NOBowGYNOAZQexRKr5aoCF9YBbI3BtQBIsv3eyKiyodKTOIr4F1B3DgBYwwCscM3CcTkSQ45GnA0kHwN0GV69OjRolu3bsr9DVnExdixYwUyhAq8PKhtyNQp6I6IbL/qgHR7ZJKdjz76SKTf5EEJunnrrbfEddddJ15//XUlM/fQ9R83BkG3sPRFWyFOd69Iw7Es4V0PvejevbtKFoEXHOUCH7pU6m2VffoJuXipcOfPJ9Z0bCsyZ8kiatasqfQdTgp5Dq6jTbAXPrQxSJ4Q+1i4ks52OzSgvdtLiF9XC1G0iIidQJfNyPT+wW5ix6WtolTWsuLjEsMiF7ZxL4Y25h94iZYUYlxiz8skHWkB/Hn79++vXLenT59u2/wlt+8Q2stdlEyxo4aJmLJlkiRfeqyEx0cBg5RyXeX9gq7vfG6Lq1IlpBvunks7xDsHcSGD+pQYrsZNNOf1wQcfCMSGVokvJ09+DHNHV1RnSI/JYMRBsJnkZrhr610nYuEZHVNCPwCiGajEW4jaJF7B6Tz6qL49+K+E26/2LLZqqNsTfE9gCa3Vi8jbhLged94uYt9/L3CnhV/w5hbfg3OAh4Izg0ldIPOWLQKJQoVo3ud/otXhPkj7EiuGl5ki8mXKrxey8JdJRxnagFS9+hiRPXsrrN0n+vZF+r3FQsQjTIYrwxwRkyGnmIzQF9ljM6my/EOH+APgCuB3wPKKdy7/B3rAnB7bGhst0tatWwXfD3IgFEfVqlVD1mK+RSZAQ05D0aABHPSDwgxomDM+Wt9brBDLEGmgkJg0eZJ4Zf/z4pT7hKidq47oGP+Geo9oioxOQB+Kx+o9Ljp+1VnvO57MkvcT5sbPgvzqAySiPbEt+Bj4LjAObEKwKmKctISb/Sm42ddFmIUg4U3qc/eP4M/BHAOciePAZsRQHwz5gQ+l6FN0qim9g2tuqzhyKZPocuC8uDvXA6JDodcT1foFW0aCGRutIX506YPcURgaDFmSK1ei4gIIcoSSaIFPCVL07t1bAIWfuFCStvyNWi3BGBwI2SDEA+C0IUBaEUYDgUA8mojp3k3E1n0wbQQJOmqvg13VPbx01nJqTg7a7fx0NOBowNGAo4FIGojWjjpr1iw+JdjO1lw4opXWKZ/eNOAgQFO3R+jOiAy/IQ9KBBBRGVu2bAlbJmTFdLSRKMQ9e/ZIuoOdOnUqSZKlLAKUeJrqYCJKOpvKR0SWgabgOaU1GciHKyKL/OX9DxWSh4h/M3I31dFCrhpADxnwJrNKzv4kacCzcJHufgl3XPaXGc0/9ZVCTpVYnV1uPb/RrLht+zG0MbZ19N3q6L1EQ8pBF24DBU9UuF2kAYrnqlxdR/i1jA5RbpcMKdnODvhZ6+hAHQFKF+WTgHgZbriv+R2cSKM6m29SY+aVva389lhbZdIbfHxTvHTpVFSC/7WaD6dYayDKUipRT3l9/nG/FFiZiXXw+KoS7YSLZoBbinRDEcp1/h7MX/QJ9iPPp8PUuHDlLYiwHn/47bG2ugvFKoCJspvnV+Wrr3TZ4L0tl645JW9aX0TpfMCh9/1Kma8yHATifKv+3by5AyoA8ind8hdMDXC4ktnqbZHxq+NU271OzgpocA5+Ua4bwXu9e9yIUKB0URq6CIMC9BYNWPDZg2NsHmC2kRISvgv4I/ukMBLlMTGVP3kwZywWyyXybWPuiFVo0iGHP1ayEwF67PJRVRwfRNU7SZEiReXxB0/p8taG6/uPPyXMjf/72b/pEOufYhvv08XAR0LsT7zJ0+tDfSwUKi6140SPRkeHURyAX6XzSRar4uO2Olcmp2SoHHOajyJx0uXJIR/amklWXRcvj19JfA+n6m8Gs/8/RD8zPAT7JRiRi92KmDztvvvuU7I89NBDsAXjwrGNcKGqvrgXS5dtrSalIXpUqBAot9WW9LRID+R/D//t/Kb0IJIjg6MBRwOppAEHAWqPonF7i54efPBBddOzyxAKxFP0Qjg1rkoNOAbQq7LbrmmhU9YA2g6640sVXy0uRtQjkkRIZrDnvMoYZ2lNGkIhuIqWVg//exo3Uy+zQPSYiuX5zPvCjDBqdJ10KOU0oMEYHU1W2kP//i4rrM2vDAgTjg5POcGCWsbQxtjWX6jtGtp8AX/ggQfU9cJnEjtfwN3tOuovvRWqSC3MB6SgU7xqfp6AlYmGKbIRmxFoMgk7lDJ+BLvhdt/fUY2X2psqygvu0B/Twp08jxUfH6/66N134U8rdTdcRBcMVyXZ290tvfNPFcw/ft7148bp4w9h5/HRLPxhPP299WEA0mih8iNtPeJKZs6hxoZn7jd+e6ytUpy6YBqZ3vSrAu9tuG/r8g0dqslndzRQOn9qWx3pDrbA+tULtYqkR6pvlywZgqzgxVHkD4SFgFkPdr2YvBdk0fWVVdv37g+0DtOUVglM2QyzqAcWWmX8zARdrMUOi8SY4gQ1cIzt378/bK0lSyQM4zovWxZYTMOc8Ve+k7KwKKLGTw+EumGsT8auZBzaZX/rrsg09vKjIRIryeWd/qfLmw/Gzw1+c+OHZh9H1uHgiJWg7tU/BAoS5ldADNjFOJEoiaa0p8DU94sW6/L+mw2p2PmMALS7hVqHMC8WRrk42etAVqW35Wd+SlRPw5bnwZSlMX7Uvkcfi4hWgfrYGII+/PBDJccNN9wgjx07FqJEUjeNRkU+M8WDf09qI7bU8wwfqd8HED9WO3DAljaT20jgPXxEcptz6jsacDRwlWnAMYDa02EZcSONmpiZeMmSJb56CHIOdyLdPYoZPs2yL9NVlW5XdIuh6ztdPR1yNOBowNHAtaWBWTgdOrfRxZOuntnAoQnGG+W+f/LkSRWmgOEL0pq0F+AOeOiwuFClktje6GmBxFOiYsWKEcWSO+B5CO9DUiwS4caU1dedv/ZrAI8AQnse/qjMSlvnXtOstG7pFh32PifOec6Kh/I+Jlrd0NF+oUK0iKGNsQ0vUWRjfugh5PG1aWh/8skn4qefflKZradOnRoxJEMIscJu0r6cI+QY+E1nzSIyzJwmYpiK+xohhh6i6zsJiWIEfxcuXFjsLF7c54ZLl2zjjL87PUdMOT5GZI7JLEbSVTqDsUc1EfEPx2fLli1VyKTatWuLnj3/RfmtYOa3jiKFeMSjBO7UpsEyNAnb4F2fYQbmH069oO3bdZd3ro/CvFSmDNcSk1yL+ettfXvsJNQvnFAGbhII64GBfMUlYjq1F7FPRB/XA87YYg+4NLint2lGgYL3Nty3hXj8cbgcPzNYLP1jgcibMZ9yfc8Qk8Fb0nyBJEMCyEtkA7+MbOvDsGRvFhWtWwuBXaL40lcR9mCnyJKtophbfJCvwctYexl8EcyzagiWh6GLVlgBxcLLOqaWvm72l/cyZp5neKtChQoh3EXJkFU4H3Be4PzQE8q4556EYhLbGIKg9elW4og4LO64407x2ruvinrbb4FTtEe5b9+T50Fx/Phxdd/kWOv5Yi9xx9i7VCMxE6SQ3XHSxtz49psJjSdaO4ctLcDoCNEJXA8cmeBuIjx0fadb9DvdRWyd+yJXCLF3MLZtBBcC9wuxP3gTYrsjfENjwSXiugtmXY9MHgBcWmFePCOWnc4gxh67LDrFvynuzn1/omrjsOV/4LzgYhgWM5cjTEI8nlomo99jEhUXP//8s+jVq5cKq8S5Fyj8xIWStIXzg/cCFAwXVDxJrdhRSW7eIrSu+riJHTdKxJQoYUezyWoj8T28Q7Lacyo7GnA04GjgP6sBO+yoSU2CZMexnTauLg04CNCrq7/+C9KmDAKUeJqCYCIZJpiqETHyJG5C0n40hemhQxYwkA+XcxaQC8aOU2iecKEUjAaItnIBdUXEkLuFsdVZppQGPH376+iU6wpL7c8/TQ/z8R89FAKo1oYS8rTrlGl5uwpgaGNsS4xt5KC2CSi0cuVKlUCRyC/EALVLVEmUjyv3dUqvnhGjbGs3vTTEJCVE5TEZHpcLFy6UB5F0rRoEJPprkp+ggUij6NHCTEzHOS0fstscOsSWORfmAW/wO4p9q9oezD1Ad3L+8fgl6mFioSr/Z+864KQmvv/c0TmqBZDei4j4owiCCqJiQ8WuqAhSVFQEu4KCYq+gKII0C8WCBRvSRVTK0Xs9qUrvdXcz/+/3Zfcue7e7yd7livzz7jOXbGbmZfJmMsl88wrmJY7Bzp2jn4/m3b7qZn1/r4zl/Hd1Mu+3hk20cfx4xgI2R35EPmVcB2mVpeyzz5ptq1RJ65mbFujKc01Nvcl7WcM5mdHWJ0q/btp0JSr2lsofQEmM117m5fFy/5efW0xPOrI8jHE//GLbWiMdQqLSqe/ioCyuia4FiKIZCD7HpQ28LwGwZ8jnAWoVXgO+bBdiY0FTNbxY4AWYXquBMn5KlSytGT3+3jU3SfvbLW+pfYZPNL7btm0rZS65uI0+USMgfe/vif6Pa27siJNzbLZEitze8NahvdfeYI6Flq0hq3SNT184wu/fcYzyhlcBPS9CfqRD3bp1k2utV68eglodiVQk3TFMvLiuXcdL6vrJ+XW7Zabc0hXSdIJSC4ntGbRUQ5PW1Mildm4koquhShisvLfpesA9OgxW/0NiXzzsHttMcKLWvw/a/zR999//UCY4ZE+Vlzc9m/oM3+eDWrdHngQ8Cfy/k4CnAepOl+P1I+vEhzE0PyU5ezBn/Zweh/+mBDwA9L/Zb6dyq90HQLmIuhCJL/J324ru999/F/M9+smjOV9uk7F4ifYVLiEv//OeekYWs/TnZkf+B8wFsw8rfPrh8yj7JGD8NUf78hcV/3aBnyfZnohmjxXmFNAV5xTUcw9y+Z0zhKGduqCeOtWdcyLQia5SpYoswBn93S2ifzcf/LzJoveGW9xim2f40Fey1ewdAfD0bthG34wWEvzoamkpAaZrl18oi+3Oa2ioGx/RDLtgwYLSR99/PxKVKyJxPnwvPkYOS9PPsK9xELC7LbzS/bD0JtBWB/NSLG8G/tuD81cjzF/pcLDA6E9NwCuptDZWrwk/gYNfm1HmXCTK+XNLed4TNAEn6DRp+mHdfFEtkfnzfz9qKWW/y2jrsMqS/k1OfhwVmiEd14vhHrBwYa0LNt+gy88rLbx77hgWxpBPHLarNtLSYI6/X1AWsEI2dgUPOtjQFJpjjGMrlk9uYOPSJ/QzyQjwVjJmaT03cYEuoMzx8+233+pR/34oba8z/zS9+XiKFIcGuIwvBEPUW27cjv5Bm4GfBWbNjWNuHAVeHJdlkdYj2VNg0GBzLNAHLH0XxEkUZ1Mkyvx9h3W/+OILuVZYzonPdvtqvwEgLqYDRpK+cUUBXWcePkLA/Ul6OogDwJ+lLX3goYd+WHmv0C9rNLr++uulLRdccIGmv1n36D6wYl9QOrHdBbl3zsic/PD7LH4/4Qea/qDzAvEZTtcPOf0MzwvX7rXBk4AngTQJeABomiyysodHnUeeBHJOAh4AmnOy9s7kTALuA6BP48R8kT8baX/MRuwFAJE92hQxTxs106r5sKlde1nMLlpEHZHYFJgQXDAXwoLZvnhsZl5uTAkY+/drX9XaskDzP/5UzLLM3HVyh264oIIsnt7ZOsC2vFsFGJOMWm1cUFPLzS266aabZAHerFkzfRLai26R/+k+5qK3ck1N/7enEhE0JihFcCrkm5GA6Fu4SAIxFyBZrzgr2sLURKxZs6b0Uc+e1J66HInz4Y1I2UN+KDsKAFYd88+BtHN8/bU5/hhYiGBgNIrlt9hYs1b7AHwSECEQGi9xhLZHopzxjSiVqA1NrWjeH9SSfmBtB7lHr1h2vj4RSIfAptaKvLNkyRLp2ylTPgIoRbB5tYC9deuCf+GTunJyc+HddO1tYQyoN06dO7ZteDDH+A2yBCDrSwSYGEULMFg0bAPT7FTN4tWrV4flWX8AGwc4bl43hmQYGZgz9lU4pGuqWjJ+HnroIb3iyBJdLRi0aeLur6T8XERRK1CggPj+/KHXT2bfF0N7k+OZG1eC1xlIHJvjha/dP2PhIu0rVNwcC998Z1c8Q76BIx2RKO87kAJIdrRx40YNt2IijyFDhtgVR/4uHQjgRsB1vbuliPT7T3u+iViPdyfbci3S1RikHIsXXphRIzdU+f3335d2wB2Opt9g94jyZz8AEdfsl9yjwOdjpX99RUtpY0XutiUkBesz/N2tL4UOe1tPAp4E/h9KwANA3el0PO488iSQcxLwANCck7V3JmcScBcAnYST8kW+JNJ82wa0b99eFhTua1PYnjpiAX/nbvLyf6hGPT3xiy8l6q6dloexCYvl0iYAEXCq0hLx7N5BJxLw33KHuUBr2kIbNgAgAwPdseoqWQTfvPJSaAQ5WXI7aYV9GSgKyYK6RQuMDZcUhQgA0PSSgACBAbcoMMUSLXr2H26xzRN8CBKHooJPmjRJgDK6EJiNsUGYpAbSXEtLZ+2fliVt4TvvvFP66LzzztPHj/cDZ86HPMsuJPcp8CPGVwJSAYCflgshPgOcRsYgcJuoZADj8BVFwttw4LPwYjR1953XVO43/533hGc6/PUqyhFkaokUwmZpAn7llWbbWreGVug/I+UerTkP4/rYOoeczWLb4f7C1Lr8Wu/bVx8HzYu4916Tf5WfnhTelRfW0Ft9+1N5+7F3KxLb1hkJTdLGbsihgikLf18ccEicZ/5AmHm2A/4hxTw9UlVg4wDHzXb17JmxhB8g3J3qbhk/557bUO87uldfvNgM2vREMGjTgQMHNPyKSpnenR4FOB3su08A3N3aweHcSK2+85E4Nql5aE/GoUPaV7u+ORZ6RGi8PQs9FGUo70ZI/zooz3v3/PPPl2vlhx8nZBgsl6QX7C8JbcH8+qmNPSJWG4ejbMs5SP1HmX0CbxVwN4ADEWgxviDAb7C05Wt+WXCNNoBTWST2xUjXuGaGkYGPQr7ip0sfBz4ekRkWrtfJzWe46xfjMfQk4EkgyxLwANAsi1AYeACoO3L0uDiUgAeAOhSUVyzHJOAeAPoP2lwZiS/y79q2f/DgwbKYcF+bwvbUEQsExo6XF/+TMH+f+v5gPXHiRM3FZiwSX3EEuPAk8QPw8ih7JRAYNlz6yFfiDG1s4MIxNn2w7U0BP+onl9X/nNgWu7CLuQScqE1EAMotRaGlS5fCnLew3DM0CXWLDKji+cpVNhe9ttGi3TprzvEJRQUP+f3k9h8Ae4R/CIAMtDRl98md+rwFFWXMZEZbePTo0dI/SUlJes2aMeBcLJh+s5zFvV1GCvdBiU/AyzfT+BJwJ/DOMUggPhqJ3+Jzg/PXPRlL+Xv2Nu+3mmdrg+hdnDQL5SljYH56gaXum2gr23YG2j57/TpdfV5xkfnXu6wG8pYKUXaPHj2qf/rpJwEe168n8NVZSo4dGwS0ek0SvuUROX3swb/CuPAJxbY1Q4LipZAfqoCiSQu0lnO7U1q7dq204eeff9bUBI1GHTqY7frf/2Cgfzy8FD+ejVKfyvgpWiRJr1q1Sj+6oZu0v/WSc/XRwFGpgEBAUqZxoyb6SIMT0l7/3QCvrXPj+vXhzDP8egRH+Jw+D+lwhtxIB/wd7zXHwrmNM2UWvQhMayFR5tMjnSDCMbr44AefKlWqANzeF6FE+kMQIq7r4MmSuvHC/PqSxQ31sUDG/iDEXg+JbRmYkqaRC28DEYn+v+tCnZhtuZ8+JVyjk+B0IRL7Ap2Yi8SPib4mMOun38/b7szFloSfOvQMPye5XI4+w8Nb4f3yJOBJIK9IwANA3ekJvIJ55Ekg5yTgAaA5J2vvTM4k4A4AGsDJrkbii/x1SNSniU7Zp00R/ZyxcgwsGEOaD4sfekQWsxsdaNj5+wQXzBVxxaFVdKwTeXmZlgDN8XxFSsoCjWC1HS06NC81oMrUfT/bFXctn6bGNDkmwOOWohCBnrPPPlsW4AwG4hZRu8Z/RTtz0XtJW20EeB+fOrQJPgqplcePGdwy7di5U2Aygh+3IYVwLsqiw6qrBXC6aUWbuLWF16xZowl8EiQZPXowOBP243z4IpL7RGVm/yVB8BLalNSqDJE1sBBdMUQjH9A/AfwgjPR+iwMTf5Rx4StYTBvJC6KxiHp8J3JCvh4pjRDNm6dhvm3eH99MPKEvXfI/kXnP9Z1CRRxt2V/0H80+/euvfrh+6vId1PwuUqIEzlH3H11h/lnC+65tr4fxpKJsDaTqSH8GcwKDgrIoDVlE0QIMFg3b0NdnyL0CA6JGo1GjzGsuBkwcQyWMDMwZKwus1UmqmIyfkSNH6m93m0GbqiNo0+ojy6X8xx9/LPnFixfXa+7GMwtzjA+oYmBePHPjd+DFcYkLTfV6Kuyj/gt8+rk5FmgWvSq6eX80BoTOL0biPTcgWqF0xxlEikHe8ufPr6mxbU+LMAZKoViS7rSmoK4+FzI6siJDNeLOuF2kLb2AP9aubfbLgw9mKJp6oDOih/G+Puecc2IC3KkVHO88g5Lsi7OR9juulR0F/Y8+YfZxtTqabmbyAi08NDdXnuF54dq9NngS8CQQWQIeABpZLvEe9QDQeCXmlc+SBDwANEvi8ypngwTcAUC5wOSLPJc40ReBbD4DxWWPNgW5x09WzYd/LrlcFtT0sWZHgWlYfCYi5cOCeZZdaS8/KxJgIAYfAjKIdsq93W1ZHfQdSA2o0u/vx2zLu1WAwYnF7yDeLNxUFApFQCYISjDULQq88ba56D2jvDa2bXOLbZ7gcwgmuz/88IPczyEtwRUrVuiP0TrOUv9Dos56iIZsf1vAssxoCx+HOh9N3gmS0AReS2glzoeXIYUg1tCZ3NkGgCQJAFYO88+ONJ7WwEKzYsxLgW+C9TFWaUZvJQNB33ynnyVjI/AOkME4iVjs3UiUM6UBrFaICvU1gDzy40CvXvCNm/KwyPzCxfX0Yf+hYClnG2pIEvycNGkUtCkroNIC+MQF6ArUVSUYusq8tsL7nJVXAMxOQ4f3ouQFSGzbW0gkYyFkgY8WlCfl4pRooj158mRpx7Jly6JWo0tQYONy3Z98El6MwPOROif0/1QjGT933HGH/vvYBl17vhm06bNg0CaO3aJFi0qZzx4dY/Z9QbT3T8vcCBcusYnILmXFsflh7KLBXGMtzKKLnWaOhRGjHNVJX+hhHKC8r0U6kT4zwm8CyWXLlpVrffnllyOUSH/oEPx+NsDBJD16e5L0+5gdw9MXkt998Z9taYN0Z1ezT849N6NGrhTGv7FQJ+Z9XaRIEc0+cI8mgxX7oQQSvgrkIjGQoC+hENxoJGljjv27T040Nbee4Tlxbd45PAl4Esi8BDwANPOys9bE645HngRyTgIeAOqurGluxkRtkFOFGESDUW3jJdbJjCyyDoDStJAv8XyZn2rb7HvhnC2kTeEmmGN74igFGEiHwNrR8lX1j2PGamqe2AWXYWRgX/nggrl/FMbeYdck4L//IekjX90G0FQDYmBDD6y7UxbBbZc2jTugig3rmNkhv4NQFAJQGbOo48wvv/xS7hfnEZCdsTbmzZcFLxe+gZ9+cVbpP1IqAE3WGTNmBAEy0+/nb7/9ppfgOBS+BACZYrmWxYfmp2oaTd6bDg20lIu22xMOHTmnMfjRwYNvoxjnQgJNW6JVydJxYzbmHnx4oe/PgOVCoNyqzzrLBHUYWCgaUcMx1W9xOnyTWsC+VpfJ/ea/+rpMPVs/wokJMjVGsmCzGtge5AQfkHACOfGf7+UerTq3qF56eGG0pkY8vmvXLunb7777Ru/cCcQz6Mjg8cdN/pXGvia8KyafpVeesMLcWgPzkrbdjC2fsgQgfRgUBD/9PXAgDpoHdVaCsDNnzgQAF4J5wxnQ1B3YuFz3XXeF5/GXv7PWPVUvGT/Vq9XQu/fv1lcvu0Da323trVKBz/UGDRpImXtu6aR98FUpYO27qO94buTVXorEsXmL8LX7Z5yAiX3j5uZYuD1C4+0YIH88EscC9XNTkOyI73Jt27aVa730UvhtjiJXKx/D6IKfSXrtoVK66tz8uvva263ZqfuTsMe21EF6A7c5xyIwZbgbSC0StsN3oxJQJ+a9PWzYsLC8rP3gR+KqSOwLzhe5RwZ86PrOrCB9HHg99Ekg99oTOnNWgqKFeHhbTwKeBE49CXgAqDt9isefR54Eck4CHgDqrqzLlCkjL6dciFiJGjnjxo2zHsrT+zSfvPnmm+ET7Qy5Hjrb54LnE6iLOAF3uUi4EOFL+aKeXhZ2F541AJR+ueoi8UW+r92ppE/YRmpTLF++3LZ8dhcI/GJqPpzMV1TPfP0NMWWkSWMsItbuv9pcgPouxgKa60qPsk0Cga+/kcUZow8bi5fYnmfczlECHjCgyoZja23Lu1WA0w0X1BjaGNvucE1JSUmNgPzhh840tpyc2YAqnq96XRPY6P24kyr/qTL0l0pgij4ZuWXk951Qz22NqyAA0t9yNYf8B/UFi2rLmHn+70ctOc52aV7POa0gQnsnJ/OZUxqJ8+H3zhjEWcrYi7mnchCwezqtMuelqzEvcQy2agVgNDIeJ/OV78Jg/WvT6of2Av0HmPfbWVW0QUQ1TlqE8rDKFjnPsNSFVbe0jSbgs5Zv12fPP1NkPvyf9yyl7HdPAJQLBbNaufIeVLgeyUAEdg2Taa2L3/EX+BYS3u/t+zWM4Wj8Yv83RNoazPHfE5zLzwWXY8GDDjaMAh4aW9Q2jkYMdsQ+YfCj9G5UA2MxStSPMn7y5y8gz+4Bm56WtjddWF3v9/H5qnWPHj2kTO3adfT+lofRP3gGXYM+jmtu7A9OHJfsndjPOBQQ8mNu4MdBzhWcM+Kl9ahQD4ky/9Zh5ddff12u9cwzz9QMcGVPECKu67i/hL5ocQF9PoJdHbAEuwrVZ3+z39mWNzGsOQ7ZLyNGhEqEb/kRtCnUiXlv33qrCUSHl8jsL96Y7ZDYF7wBcePmEvFjh//SK6WP/W2vcfSumRNNHbsj80HRcqJ93jk8CXgSyD0JeACoO7LH488jTwI5JwEPAHVX1pEA0B0I6lEDdnZNmjRx92TZxI3m1lw880Wb0dAfhDMqvnCHzN3of8qOaCbG+kw5C4B2QNP4It8KyYcUnTbAOVtIm2Lo0KHRC+ZQjvHPP9pXpqK8/K/q1FUWs6tpq2hDgXeCC+bTsXTJHgUvmxb8/8k24MPRV6qM9FHg/Q9sL3zd0VW6xrwSAiB8tfMz2/JuFQj5HcTtp90a2j5EsmnevLnc0zfeeKNbTRU+/jvuNoGNRs00tbxOJfoH9zWBKaaQb8atMOnujYsk+AGMUB+3XHCPdXfJeGm7tEnc2sLke/rpp0sfvf32K+AKVT+ZD2HfnU3kx1AgAOZrjvnHMuW+/bYJ6KA5Gs2KSv7ngvWhoMqo51YyZv0OzdIicO1RWAemTbdmOdonRHYREuX8kqWG1QR89CcBff3yViLze1ZfbynlbHfOnDnSt7NmvQ7Apjoq7dToco1voTrxrP26YnIN4X31pifDGK7ErzpIbFtI3znweVAWRSELFnBItNIIuVfYHC1sOHgBG8fYMIPsJCeHMzc2aL2p2DZ9ujI/er6JyFAz902WtlcCgDv/4J9S4ZtvvpHxxY+iC+5bZPY9rA8Ci+KZG2eCFxA/XRzpd+Fr949a4alm0XPn2RXPkM977CokyvuxDLmRD/BdqAAcxNL3Jz9e2NM6jIEzUSxJ915fUFNuCw7NyVCN3yip88q2dAH+2Lix2S+3356haOqBx6FOzPepqlWr6v2u+sR8E+fgO1NVJGqC5h4FXn7NfA6UraSNGP5rc7KFfIZnNihaTrbTO5cnAU8CuSMBDwB1R+54NfHIk0DOScADQN2VdSQAdOXKlfLi+l8AQKm5Wb16dWnvoEGDwoSzcePGVD9Y1DKKRvPnz5dFQ84DoMPRJL7In4WUghSdqE1x/vnny3VS0zW3iVq1/suukpf/3Yh8+h3Cv86ePdtWA8JYgAVzQXPRHPg+t6/i1D6/AZcOvhatpI/8199ke7HHA8f1ZUsbCYDw8Pp7bMu7VYB+BzG0MbaxyHZmWero1E8//bTcL5UrV9Z790LtzyUKjBxtLnrh14/+/U4lokuNkNZnaLto0SI9ARdJ8ONsJOBOqTR+52gZL9QWXn90TepxJzucu1u3bi19dNVVV2HuoP9FzocYDDoOVUInJwuWCQwJAnYlAdilBA9iQ3AN39BkDMZ4VGgDOJj4LU5EfexbyYDmu69SDfN+6/O8Ncvx/kMoSTlfhxSC1WkC3hCqd7w/7r4b2ndb+ovMGy2orPec3O2YNwvyIxqB7Z9+GgNf0lVwZDrkrvXll5v8q/5xm/Cutay5PhLAjRmkI9heisS29Q0eM9ZDFsADCSYH+ChzSHQ1M336dGnHggV4IEQhgtAEo3ndBKetZKBpJ5oGdCt1iYyfK6+8Uu+Aqf65yeWl/YO2EkzXmuBq6dKlpczAhweZbg/Qd/4pmBtbtnY4N+4CpxpIHJsvI9lTmFk0/ARnhjiCKO82SIcdMDgADdNq1arJtT766KMOapxA31+Ackn6h53FRW6D0wW7CjHhFbAt+GagH+xj9gleu3TC5UYyAABAAElEQVQ0pVZqGIcCMP31118hNi5s54JHCST2xRQX+GWehfHnX9qXv6iA3IFfJ2eekYs1rc/weIOiudgMj5UnAU8CeVgCHgDqTufg1STrtG/fPt2/f3+dkpKSdWYeh1NaAh4A6m73/tcB0IULF8oLf0OuECPQu+++K/n3R4mowoBCderU0eXKldP169eXsjmjAbocrcXqTl7kv4rQ8vBDTz75pLStSpUqmvNlblPg1Tdk8Xj8tLP0L6NGC2hi54/UOITFMqwHxfzw4dy+glP//P6+/aSPfBWra4IzdvRsSk9ZBLdcVDfugCp2vGPlP/FEEHypqjG2Y5V0njdlyhRZgOfLl0+Aeec1Y5c0Vq/RvqTSIldGdj6ViB81QlHBQybS06ZN0+sBWNXHhRIAsc5UBDxD2sJf7vw0blG8CCeb/Oh0Fpxu7tw5DPUJapyBtCpuXk4qGMsw9xQ255/AF2k1aH1N82oCbTS3jkbU9vRB61Pmr+cylvK3v9m83/DRwYD2cbw0HhUo43OQUpBC9DDmSratFubOqdtm6QpzCkj648DMUBFHW2rhTZz4vQCP27a1Rh1CbFq/9prJv/zgj+X+r4DgQX8iiJCVcItK267AFnisJgDpaxKUxW3Wkvb7ixcvljbwHqWWdiSi+4FWrcx2ARsXkNZazo8GvaBekvFTtkw5zaA/t6+6Utp/y8rLELQJpskYtyG3Nu2uuFb7Kgbb2xcAaFxz4004NcdmWyS/tRkR98Usus0VMhYyaxZNOI1joTYS3xSc0O1Qx+T91BjqmXRzYE9PoUiS3na0FAJG5de3rmwLORsZqhG+BNYpaSB+0E0ClEx1tDiH7IvQe+Wrr76agV/mD+xH1XpI7ItnM8/GhZoGHlS+qrXNPn7yGRc4usMit57h7rTe4+JJwJNATkjAA0DdkTJey7JOfGDywc0vhtQIGD16tD7sIFBD1s/scfivScADQN3tsdCLagj0471Hc1Hej/SnyYA76aOI8iV5JBySdejQQZ+L8J90tE9zp23poiBzAcL6NE3jQuf999/X7du3lxf0Rx55RBO8JDFAwRtvvKGpxUF+d0PNhX41nRDN+Vie54hEX3/9tVzLtddeGykbkabvl3xGOb7oootkPySLiBUiHIzfB+hRcMHqUV7kH4jAMfwQgwqFtCn+/PPP8Mxc+MUop9R8OKkK6T/6vSCLWZrN2pEf2ksED3zAqg2uoj3KNgkEps8QM1ya4xq/zbI9z6S9EwU8qDK3CAKqLLAt71YBDG1ZUOfPr7VbQ3sn/C7ygwbnsAEDBrjVVIzZ4xi7TcxF792dXeObVxjRfUXIJyO31JrfDRWvdmggwZhHLA2lphFN3svPya8fXIcbO04i0EpwOjExUU+dSvC0LBKBjVFI7pOBKdcH9VUBL7uF82dgHQwVCbSDLo5KfjxCZP66EPOXP7xY4IMhMi7obsKAb8t4aT0qENqhnL+xVLaagE+fs083XlhFZP7G5n6WUva7fP5OnTpV+nfx4odQoTWST+PxKWBWkctW6PLzTC3AvrvGhTGkoj7bVRdpbTDH/1hQFsgwiEs5JPqkDI2tWB/yXnjB7BMGpErvRjWAOeM39YfOp/Kj3xIkivwH294UuZyTDDD0xHZpzfPPPy9zQIUKFfSOq3abfdcC2qpTZsQxNw4GL47LikhQSXVAWTWLZuvpCIIyH+ngfCwyAo44Od8VL15cr1u3zkGtSQA7k7Q/UExftayAPmd+OdGgTV9xLw40R2JbXjyoNdyKyr2C17WIxHfDy6FOzLZcdtllEQHViBUdHeQ8w764COmkoxrZVch/yx3m/X5+S3wMyN22hK5x0h4zKFpOP8ND5/e2ngQ8Cfw3JOABoO70E14bs04hAJQPzVBKSkrS99xzj54xY4bLD9Gst9fjkHsS8ABQd2WfHgDt3bu3Pu200+Q+zA9Ugo70r2ZkiCAxwE0owigD8VDbgAsM3resx2AZIaLZNo+3bNlSX3/99bJPf29c9PI4eXPRTQCVAF+lSpVkUcy8kiVLavoizSr16mVGh+3bt28GVvRBxnOFtENzDgCFSo+8yDfC9kiGdlkPcG4sW7astDM9EG0tl1P7BrSIfNXqyMv/hptvl8UsA6bYUeCz4IIZ6xcjexS87Jrw/ybfQIRnX/mq0kf+fi/aXvf2E1t1/eQyAiAM2z7QtrxbBTC0MbbNBTVc8LpCXIDTnJr3NT+mOomA7PTE/od7m4veWmdrI0bQFqf88lK53bt3y71McCrkm3EjXIhw9BD8aIUERclU6pvSS8ZLi0V1NIMgxUN0R8C5nn30zDNPoioBDQIbBDiyh/zdg/MPUEbDMuUiRh7agbPj9HgURaXAe8H6pVF/c3gxY8lSaJaWkLER+GpCeKaDX8Rcr0KinB+1lLeagL/zjtadVrcXmV+3/GLtT4/AWupF2uXHRvbttGnvQzOyEor8LebLsJjWCSWO6UoLzhPeF67vElZ9E341QGLbQrBo4BfIIgEJHy0MAKhOiRYC/NDIdsT6wAlsHO8B8EeaCI3XqeHcDcwZu87cpyurKjJ+nnrqKb3w0FxdeW5haf/UfT9LBUaV53sG0/RHZqJv0N5SAD8XxjM3LgYvVJKx+UN4Q6L8yqpZtB98b0WivO+Nco70h1chBDvXS7yfPvsMD1pb+gfzYmWUStIv/W3Kbfq+SRFrdcVRtuUWKIa2udy8VxBgHmuyiMWhTfyatIPvdk4+ikbmEunoKBzkHFEOaQNS7lFg2HDzOVDiDG3QeXUeoG3Ht6QGRcvJZ3geuHSvCZ4EPAnEKQEPAI1TYFGK58dDN8uEh6XCS5H69NNPFQAUBeBEwTRVIYKzJDjRVgBDVceOHRX8/WX5fB4DTwIhCcAZv0pOTlbQVgwdypNbaDQpaEdme9veeecd1a1bN3X22Wer8847T8E/Ztg5YYqtJk+erABoKmiBKoCekj9hwgS5R6GNqdauXaugPZpa748//lAI3qN+++03BZBRwS+XnAMmcAqR2iXBN5mC/yoFrRAFgFX6BIF+1HPPPZfKJ94d8vzoo48UNI0UtFrDqkNLTHXp0kXVqlVLvfXWW2F52fvjO7AfiVQQaTRSUaTIhDlXZAogWLVp00bBp2Hkgjl41LjvQaVS/lZH69VRy2+/WQGoVnAdELMFer1SxgNmkcT3obNTN2ZxLzOLEjA6d1Nq+z9KXdRSJT73bExuhjbUQ+s7qn3+vapNyStV13I9Y5Z3K5NLaTzSFYY2xrbC2HaHM1xeqF9++UXhQ4saM2aMAgDiCmNj4o9Kv/8hbtsCKt/4z1VCsWKu8M0LTPi+BV+M0pTChQur48ePK5ilqxTMx6NwlC95g5BCVzxl309q5I7BqkBCAfVhzc9VsXzFpa7Tf5x3t2zZohCwTr34YgKqLUSqjITJIRvI+BrI0DAwLqxUvi8w/wSn3HXrlHoQ0xlp8GCl6tQx99P/14sxfz1hHk0cgfqV0kroo0dV4Pa7lDp+QiV076ISbw5/zqSVjL73KrJWI1VFehGJZBhK3XmnUnv2KHX11UqVvP0DNXnzj6pkvlKQ+WcqX0I+s6CD/wg0Jc/cxMSTqkmT9/E8fBe1qqj77sNUnoK9KU8on2+5Kli4tvq2KnvaJB82jyAdRkIT1O1I+l+0DfctVRUSX4IsmmHfAfFZxvcsaKIqfNBTCLIYsRYe/3LdgYBSzzyj1KWXphXjnGF0VKr7rq5qs9qkzj+/mXrqhSfV1auaK7/2q27lHlGXlroKMtsDHndChoZ67r7n1UVDWwmTxOFo9vNO58YjqMMLpRS6I7VDik2I9KMCHVDHH1AJTz6qEtteHrtChFwMQ8U3rjJIb0bIT38Ipu4Kpu+yXuL6CAvb9EXS/TYABd+LeXGP+nNffvXhvyfUfeV6q0tKXZGunPl2Mg1HSyDV+kCpr6Yo9J3COg39zts2HcFyRt7X8DFb1m18Z3WHeHcEb0A1EPvV3WGbCS565SplPPKY1Ez8aLBKyAPr0YAOqIc2dFT7A/tk/Hc7i3etR54EPAl4EvAkkJ0ScGV1wUUKARWCKPhqqD788EOF6K2p7f7777/VCy+8oGrWrKlatWqlRo0apWAin5rv7XgSyKwE+AJ56NAhBTPsPJ3gvyuzl+haPWj6yb0H7R0BF0LgJ09w0003CVhHABOaihnOCfN3dfHFF+PFOUFVqVJFderUScpwQUQgtRoW2yQELMCi1FyVQjtUjmXm365duxQ0wWQxDy0RBc3hMDZchHOhBI0JBe2JsLzs+7EFrM1rU4rL3gYxT0VgFubvAiZ//vnnroE5MU8aI9MYMUrpL75WBuQ1t2cPlVioEBbUTWK2C3byAAjAFNN1AraJnWOcwMvKsgSMQYOV/vEXpU4rrfKN/UQlAPyPRQO3vazmHJqlyhQopwbWGCn3Z6zybuXxmwOGtsK3T4WhjTGUdc4E8Z4hagLiO0L58uWzzhQc4NtDGfcSBEE7X3tZJTQKn0sk4z/8Dz4Z5dkXAj+h2a8q4uNXCHLgtmHw+v49uV313thFfj1d6SXVsFiTuK58yJAh6ttvv5UPJ2PH9lD58xPy4RgdjVQSyV3SmwCaAfMiJb6NOSg45QLzBXCEaQnz0h13KDyPpEiGf/pIcP46gbr4iJN4Q3iRwEVtlFq1BghRTZU4EIM6TpqK8p8iFUB6Dyn0JOIjFN8LAUTj48AHy9WALU8iV6m3qg9TFQoRLHZGVCRYsgQILqhBg8/wIfIy7N2kRgDIHT8e91+f75Wv+Ee4uIJqUM0x6ox8oRYoBXGpJUi8i15BCgGQaieKg02C2STk2NOaNWsUNH8Vx1j6Z7G1dteuCmCtwvs/wOAXrTk4P8Q7dPJQ9a2aoIoXK4H2j1N9tvRUm0+kqHOK/k89W4mtVApudxTc8aiWF1yo+vz2PMBptBVgr9pqmRvHjLaZG3ujwnqkc5BMvtiJSUb3Hkr9jQF3Pp6JL70Qs2ykzHk4yE8ACUjvIpmflrETg5544gn07xL5kPvBBx/EKBnKehtz/Cy172R+9cDGI6pB0UbqmUoYbOloJX6/FjzWBcP7DYiDoCfBT4Kg6YmKBARi+T4HKyJ590pfJnO/0XkCRB/DFl8E1G2ZY+NCLY0PQ/Kx49hxldC5o0q8I/faYr0cPsPnHvrdfIZXH2nN8vY9CXgS8CTgSSC7JBBFM9SVw9Ak0zRdrVq1Kr79ppnHc58mH/T9Ryf9NHvz6P+HBLLDBB4aL4iIeiRPJzdNOa0jJb0JPPOiRYEfPHiw3Ichk3ErH+5Dw1PyGa2cFDKB5/2a3uSN9zaPQzNUylr/MTgC8+gTNDMEjRcNzVLhQXP99AEBsAiXPGiXhrHPXhN4GrddikQzLhq5xSb6IS2ASAOUg9WtQOxa2ZdrrFqtfUVLielX8mNPiBnjpk2bbE/oh02nmB9Wh9ncAdviXoEsSMBYuEj7ChaTPgp8S899sWnuwd91xTkFJaDK7/unxy7sYi6GtvgdZDANWMS6QliAI5BNTblfesaKZBPn2RjQxNfqMpGp/+rrTrl3jY0wc6dJMv19csu0C+bwHSAnmr52RAq9XTGwzM0rLxVT4w6rro5bFsuWLdMAwKSPvvxyGDhXReJ8+BaS+2Qgvo6vhTn/+NuH84enF7QDgV0wL0WLZM0a/s7B+Qt24MaxcB6BL76SceFThXRg8pTwTAe/rL4eR1jKW03Af/r1mL5ocX2R+VMbe1hK2e/ynYHPZPbpvHnPoEIjpCMaFtO6aFHcg+dt1hXmnym8u/0DG38LzcI++78m0oLg8cBrQVmUgSzsXT4Ha8FkHS45QmOL/nmj0Ycfmn0C7zc6JSW8lIE5Y3H+5bqwKiLjZ9y4cXrczlHS9przSuoNx9ZKhffee0/yGfl94+2bzGdPfZi+/7VY+woVdzg30tif4/IMJAjLAWXVLJqx3zBUReZO74bvv/9errVgwYIaH38ctHIO7tkSSEkIGFVA15xbUqccW5+hHj1EtAm25Sn4Z8DyS+4VBquLRvEHYIrGKf3xXjjAvjgP6XD6zBz97X/gYfN+r3OONvJIjIo5B2blyjM8RwXvncyTgCcBVyXgmcC7I068QmY/EeDki1zXrl1TowsSGAglaJRpghl8mffo1JZAdgCgp7bEYl9dPAAoAxfxniuK1RN9eaZPId+hXHyQQgAog11w30rQ6hZetWvXth6W/VmzZkleZgBQ+qOsWLGi1G/Xrp0EWLKegD5H2X5oLmaIQJu9AOgLaAZf5Gsh7bE2KcM+wRyYCMo10IdpbpM1+MvWK66RxSzMGW2bFfgZC+YEpAJYMM+1Le4VyIIEuCDz1a4vCzT/g9ZwNZGZ7vPt1U0WVhUA4dXNfSMXyoajBJsIOhF8IgjlFoVe6OC2A4o6WLW7RIEXXzYXvWdV0UYM8Mal0+UomwPojBDwGfLNyPmRYV8IfjVFssJV7259ScZLwwUV9K6TO+JqK/0/wq2KzGndutGz4LVInA+vQQoguU/+PkHArhLmH8uUS9DdLpI1WxMADiYfb4qg/orw9hlA6Hwlz5SxERgyNDzTwa9ovh7hHlVXrmzeH88As3x0Q1eR+SVLGuqjgaMOOKcVWb58uczVv/76MZ6/FZCxDPeG1g0bgn8Bv64yv7XwPm/19WmVsLcLiX3PMcCxQKKvT87jnM/pA9Qp8ePjpEmTpB38sBqNgI0DHDev+4svwkvxw9mhasd0fXWOjB8GVlx3dLWuMa+EtP+rnabfS0aXL1SokJT5qveE1L4LzMXcCNCKQLW/R89w5hl+bcCRskgcm6Mz5EY6YKxYmfpxMDB2fKQitsfgolbkfRO2wO1tiR95+f7F9zG4LbItr/V++P2si3JJ+qNtRUVuE3aNiVjvCRxl31+JdPOdZp80xYBI9wqXWjf+AEypVW12JiKf/cD3ySU2ZbM3O/DNdzJ+CKIbixZn78kccs+tZ7jD5nnFPAl4EsijEgi9LzvzGZ1HLyIPNCtHAFDrdfKrNnwKStRpAhkhEJRbBlJhQBWYWMWtnWA9h7efdyXgAaDu9k08ACg1rnmfEWRgVPVYiRHgQwBoJC3PEABap06dDBeUWQB09uzZEjyJbezevTuCPXCZGU4333yzXAMDM8FPWFii437WJfDKPLbDCdlHgZ8JNsWQiiP9bsuyQ4cO0o5GjRpl0F61rZwNBfwP9ZKX/8NVaukfxo2XqLvpAe30p6WGkO9MJDwhAq+nz/V+uy0Bf6eu5gLt3MbQVDtmy/7eNTfJIvja5RdqH1XlcogwtDG2oYsGZTRgI64QfIXL/UKrEAJ4bpEx+w/ty1dEIkYHpk5zi22e4MO5cRqsZ6iZFwKoGJk9GR+bqfVHAMQ6+807+IeuNKeQjJnf9k+N+xo4H3NurVevHiwtXkN9AhtVkDBRZAMF0F2+RKR8AO8sF4Ig5LaRrNkcAziYD8YJMn+lwzcNRFT3Nb9I7jf/jbdmqvWDUIsyPh/Jgs3qG24w74/mzbWe8O+XIu/qc4vp1UeWx3UeBhBk337//QS9Zw+158yLeOghk3+lCf2Fd6UFlfXGk7tTeRvY64jEtuFWFWiaAKQPBygLRn+Ph+YgzDzbQQWGaJZawMYBjpvtgo5DBvKjId3V/TJ+6tSpq/ce2qsvX9pY2v/QOrYWeq2w4Klbt66Uuf/OBwBOB/tuCNocmhsbNLKZG/mR9iIkjk2TL3ZiEudaH/gKuNq5W8yy0TI/RQblfS7S1miFLMe5BoIrMLlWBqiMJldLFZS5Cz+T9IqDJREwKr/uua6TNTt1/3vssS2ESl/50uwTGulEi/XD+Ta+AEypp7LZ2YL8ikjsiw9symZvtrF5s/aVLit9HHgv9Ekge8/phHtuPcOdtM0r40nAk0DelYAHgLrTN3glyjmiFgHNPjp37qwRZEVeAPhSHSkRPHBioplzrffO5IYEPADUDSmm8YgHAO3Xr5/ca+lNx9O4he/lJAAKX5mi2cmPIIxEGo0IbkaaLyIdGz16dDQ2YcdjA6BcXNZA4ov8S2H1Iv2A70JpX7FixTT8pkUqkqPHAt9NlBf/kwWK6elvvyPzL6M4xyJgKNp/WXDBfDnABPz2KPskEBgzTvqILgqMlatsTzT63yECHtSZf5refDzFtrxbBTC0MbbxKQDfAuABwxWiKw3eK7x/ee+4RQbGuK9yTRPYeKavW2zzDJ9FixYJMPXzzz/LlhqgO/F+dSFaSADkVUtL9/v26aYLq8uYeWnTM5YcZ7tfffWV9A/N35cuHYdKQKdkPvzVGYM4Sxm7MPeUDwJg/dMqAzfCB3JzDMaKZG0AB/MBmRTA7+a0+qE9P8YDAS+OD46TeAnW3PJEqI7tH5bKVhPw2as3a96f5efk15/+O9RSyn6XGtAIBCb9unp1B1S4TSrh1Vnuv5L3/ga+BZEK6I8PzAxjOAy/2P80lv83mOO/3ZSFrzHm8hPBgw42CEIobaALFwKU0QjYuLQL2DjKhZcKjNL6SzVBxk/BAoU0tTz7pvQSubRYVEcf8h+UCtQK5RxQv/45+tD5ACUxz/hvBIALjUzpK86N0NSMTRzbfE6jIdCYdELUKBX+mTSL5mxdB4ky/8nJCVEG8RDkWhGoTMdyKZDGbiR2k/QRIPrNF+XXLRbW0Yf9h9Kyg3ubsG2AxLa8gw8FdJPA+XpMZEVR0bRvCHViyh0BmIJc3Nj4wQQvDtIX1InNPTLwoch3URvpY/+1+DqRR2jUvx/KPVB3/ul6y/G/80irvGZ4EvAk8F+QgAeAutNLeDxmL1FTgeAGtc9CCx0rWEGz24fwWZtaDI8//rhG5EF5ILMMok3C9xFfNz06VSTgAaDu9mQkAHQVnITx/mncGCseC9HvFo8jQJnlaNouNYioYfnKK6/IwZwCQKdOnarpB4s+M9nGWIQI9OLjlOZ46ROvl9f3BWzwmIfAU7FYpebFBkC5guaiii/0fLGPTgQ8Q9oU1GrLbTK2bNG+08rJy//y7g/IYnbdunW2zQoAPeEC1FcGC+bQKtq2llcgMxIwADL4SpwhfRT4eIQti1VHlulqc5Nk8TRx91e25d0qQCwfCpq4v7R2a2jTvDZ0z95xxx1uNVX4ULNPgA1o+lHj71QiBIiRe5kfk5mooYfgk/pBXCTBj/ZIwABTqdvaW2W8XLOsRdzawtT0L1WqlMyrH3zwFnjWR8JA0E+n8nd7x98uOP9cjPnHMuXyscTxh9dC/W+Mecn/ZLB+FdTfF946agL7EguLZrDx++zwTAe/+ERpgUQ5v2kpbzUBHzverylrgp9d19xiKWW/S23AP//8U/p09uyX8fGpNirt0bCYhsm01vkq79EVkqsI7xs2Px/GcDF+1UJi26YFcwKYUmQuh/GCYT/1B2sBPsSzM+RegeMtGgEblz6h+fuSJeGlDMwZG4ps0qVUaRk/9O85ee+P0vYqc4voJYeTpULovQTBu/SSrsvN9lYG+LnQMjcOGx7OPMOvKTjCcQl1Rz03Q26kA1k1iz4KpnwroLwJvTohvmPRpRACx2q+99jTKowBdDyurce6grrynCJ66eEFGarxfud9z7bcj3vm3HPNfunUKUPR1AMPP/yw9EutWrU0AommHs/6Dj8Usy/44XhX1tllgYP/+RfM50CFatqAb+S8QCuPLM2VZ3heuHavDZ4EPAlkXQIeAJp1GZIDXiezh+jUG9EEwwBNghNMfAFAhGf95ZdfZvD3RdDl2WeflXIsi8jT2dNAj2uuSMADQN0VeyQANCUlRe4fRHvHy7ORekJqllSHAz/eV4g4mnqcO9TwCPmtRNR1ycsJAJRa4dWqVZM2DR9ut8gJa3KGH+77AKWM+CJfAYkmXdGJYA7HNmVL8/vcJmvwl50XXCwLaroesY6HSG0UX3H5sWhOwAL0l0glvGNuScDAs87XFKAUfdvd2sGWLX0ItlrSQACExzfcZ1verQIY2hjb5oL6rrvc4kofor3lfuGcRH+WbhF9Ogr4CR+P9PV4KhHn6ZC/z5D2J6JIa342IvhBDbBNlgum9iGBuNrzS+tNxzZacux3ERFat2jRQvqofXvCK0RTOB+2RMKgyAYKDAwCdqcBsLNMuX/9pXV+zEv0/Ylv5VEpMNmcu3woa/wZXow+YH1nVZGxEXiBIE38xLuOcoZyYqqvR5qA169v3h80AX9507Mi8yYLq2lq38ZD/EBFQPvnnz/TR49WQtXf4ftR61atTP5V/rpBeNdZfrE+YUGHCV+hiLTtRWxJBtQTfeguAqCBz8xjTv6z3wnOsR3UNI5GwMYBjpvtQnzFMDKOa328oV+3VBfK+Lnuuuv0Pye26frJZaX9Q7a/LeU3wu8/XezwuTmkF+7bRLQ3H9o7E3Pj+S2lr/y33BHGO+MPouHsFY7NNzNmRzgiZtHBj4OBQekaH6F8pEP8BMCzEgQ9FqlAumO0vKgMB7G81mfoINaWjqHvm6JUkv56RzGR29Dt70as9SqOsi28M7s/bvYJ3bNHi/VDcJvt4IdnJ/7AI5404sHfcRRou7gMmhmxRE4dNH6bleYCZUbutiV0zbn1DA+d39t6EvAk8N+XgAeAutOHeDVyj6gt8PLLL4ufKD5c0ycGTHn11VfxNXur7UlDL9758dbr5uLI9sRegWyVgAeAuiveSADoMfi1CkUgZ7CgLl26pJ6UpnV86eW9ef311+tBgwbpRx99NBUYrY+VXMhEOicA0JdeeknaQtP3ChUqRE1cQNmRuwAo1VlKI3FR9b3dqXUowBRBZAZBym3iAp8g0LEzK+ifPv1UTCrtgssY+7H4xCpKzA+xiPIoeyXgf+Jp6SNf1dracKCt/MTG+2URfPHic/RR/5HsbZyFO2Kn4R5FROmaGmPbkpGFXYJ3vOc5T82d60xjy8npjGXQICtSUuTKKN+nEvHjBf0aE5gK+f2cPn26XgMrGxr9EgCxzlT0O0n/kwRAv909Pm5R9OnTR+ZmBqXbs+dD1OdcWAZpXdy8nFQwFmLuKWTOP4Hv0mrw1nASydrYgbrlgvXT4ZuUnf/q68z7rdVlmh+I4iViiJQxlOvCPofdB1SU9wdNwH/dPl3kXREm6vMOzo7rFHzupmn0Xoi65kW8CEST/CsM+0B4V4DZbPLxTWG8e+EX23YN0gkkApC+hqYs/B1xIA5auHChjLFp8DEbyQ83WWHIARw32yXYeDr+fswZfdRzMn7Kn1VB79y1U9+88lJpf4dVpt9LAq3NmjWTMjddezPA6WDf4Xr9Tz7jcG40cOZrkTg2efX2/RpmFt2uPerETz+hCuVdB2m1w+o33nijXCstcHjt9sReTdKbj5RCwKj8+s5V7SJ+wJyFUmwLpmc98DezT/CKp9GNEckagOntt00gOmLBuA/uQQ3qILMvXoi7tpsVjD17tK9idRlD/r793GSdJV78cMn5mB8y4w2KlqUTe5U9CXgSOGUk4AGg7nSlKwAoF/wEH7igSQ96Fi9eXKK/U/soHmL05BAvRsP06NSQgAeAutuPkQBQnoGRPRnNnfcQfbfR8X6IGGn9ggsuEDOs0D3GDw30w0VTyhDlBADKoGehNsTasr125B4AehinOg+JL/JYydkQfaSx7QRz5s+fb1M6+7Np2sngLycTCuvZA16WxSyDatiR/zZzAeprggU0beo8yjYJBH6dDC1b+CHMXxSaan/ZnueH3V/Lwonm7zShyynC0MbY1hjbGmPbnbNyjgkFLHv99dfdYQouBlTxfPXPMxe9Xe93jW9eYUS3HgQ/QxqgP/zwg96Nd68r0UACIE9YGnoscEwz8jgX24xEHi8RWKWZLq11Zs0ag+pnInE+HBsvK0flDUy5PmisyceXB8Or3HqrOQZjRbKmoYMfgpD6l2AspD3uhFngnUEyLnynn6UNBx/gw1tgglwEuyhngl8h+vprs200Af8teY9uuKCCyPzdrSZ4GSpnt+WzdsqUKdK/S5dy7F6O5NewmEYfwJ/j1Ut0+aDriwF7JoSxQxOkXfWx3RDM8T8cnMtrQRZxWDcTHOMYo4ZgLMWDvn3N6wY2DnA8rDk68IPWU9VMnaASsSZI1DNnztSUB8ci5bPrpPksoqUJn5uVK1fRuy/fJ33nawUI85d45sZ3cHKOyypIae8u+BGV/P1eNMdC+ara2LUrarloGVuQQRCcY4GguBMaMmSIXGvJkiV1SkqKgyoTUSZJnwwU122XFtANkyvo3Sd3ZqjH1jdFYlte2a81PIrJfD1wYIaicoDvga1bt5a20ArPziIkMpdoR/ECIX3RBlsnAG80Plk/7r/+JrOPW7aGGw2g9XmAcusZngcu3WuCJwFPAi5KwANA3RGmKwDov3DIZAUvCIRecskl+lNoHsVynh7rEjrBeQ15FiqERaKjr6WxuHl5eUUCHgCasz3BBc3hKHZQND+nqwoCotHK5Gxrc+dsGX2A3oeGcFF1PlJs4zb6RwsFdHvzzTdz5wIsZ5XgL5VqyMv/utvvksWskw9IgeHBBXNxLJizR8HL0sr/37sGnpe+spWkjwKv2AOADJLAYAkEEBg8IaeIrv8Qq1AW1G+95c5ZueC+7LLL5Nl++eWXu7oA99/3oLnorXeuNtJHY3Gn+bnGZReAGgJTTAQ+uaXFzXNoEcEPQg5HLK17amMPGS8XLa4ft7Ywz1W+fHnpo/79gXTp5kicD7tYzuDurr9TcP4BsmRYptyPPzbHH76j6/Xro58zgPFJ8NOH8Wpg3FrJWLBQ+woWM++374HOxUlsDuFIyvlpS12rCfj77xvQ0LtGZH7TijY6kB6BtdSLtEszZPbp9OkDoV1ZFUW2wBJDAxyE2X/pI7rSgnOEd+uND4RVJ+BZH4ltIxBKCgA7E1lAC9BINo85+c93dX7MYzs2wjQ9GgEbBzhuArMIDh9GlP2/p+3W5VUFGT8MuDjv4B+60pxC0v7f9k+V8gR7uU4gwP77w3+Y7T0dbV+8I21ufPm1MN4Zf/DiSiJxbE7KmB3hSJhZ9PQZEUrEPkRY70YkyptvCU5oGRzE8iM01zP0T25PWzEvVkCxJP18SmFdAcGuZu2flqGagSMdkdiWO/DjolbmvXLNNTgQhV6EOjHbwVgLzgIwRWGU4fBQHGE/lEfalCE3Jw8EBn8o97qvVBltbMrdtoSuO7ee4aHze1tPAp4ETh0JeACoO33pKgBaFXZK/fr1i/ny5LTZ1KSibyungUyc8vXK5a4EPAA0d+XvnT2jBMIBUC5Q+CKP1ZhembGw5Qi1Kdq0aSMLiiuuuMJVMMdymrh2Q8Ff9jdopL+fMEG0b6zav5GYia84RIzlojnweaQS3jG3JCCmuFe0kwWavw3GjEUzO9I5fIZPX7f8IgEPOq/h0jtniM3CN0yMba2vhGYdNezcILrA4QKcmuv8cOoWBb7+xlz0Fi6hjSVL3WKbJ/jQv3DI5D0UHZzvR7+idQQ/qJm4wtLSn/d8K+Ol6tyievnhxZYcZ7vt2rWTPqJGvd//KCpxPmyAdNAZgzhLBcYEATvMQYZlyoXCa2ok689jzEvGfNQvEJy/0uGbBoK7+Gqdbd5vD/WKs2Vm8WewoZwvQzpqHgozAYcnGf3R9ndE5vWTy+jtJ7YGSznbbAJIYwLbX8DFRE1UmigVYTEt91/V6d2Fd7Ul5+p98AMcohPYaYfEtoXsFAyc2odHl8zlb4dK2m/5jPgNaCbbEcslBRUmgY1Lu/CqH0bEfP2YM9qp62T8tGjRUu85vls3XVhd2v/SJkpSa1ojhIKdvvjAAIDTZnv938FNgeO58QA41Ufi2HwKyZ7cMIt+E6ehvGH97yjOPD8y060Q57yudBBrS37MtYTbk/SMPSVEbq9s7hOx1jAcZVsaIT35ltkn7JtoSq2zZ88WwJnAMwFo92gZWJ2GxL74xj22meDEud+HZwDd//CZkBcot57heeHavTZ4EvAk4L4EPADUHZm6AoBSe2wa/AW5a07hzgV6XPKWBDwANG/1h9caahatlwVKjRqVIY5ySHyRH2krmpD/0rIIS+zExNyWYRYLBD78SF78TxQ/Xf86dJho89hp9mbFV1wWm/v/snrgjbelj3zwzWps324rg9c2PyeL4MYLq+i9vj225d0qANe8AnJAUQhj2x2ufyGSDV1tcAFOQM8topYPtX1k0Qvtn1ONKDcCUyEQdPLkyXoLTKbPw4USALHOVFuPb9b15p8hY2bEP+/HLYqBsJ0lWHMabGm3bPkU9TkXlkJaGDcvJxUMaHX6SgQBu4/TasCNdWok63vuSTuefs84iLrADAn40e9kevJ3vNe83xo2gV/M4+mzbX/T3J0yJsi8ylLaagI+a/Mizajm1ND+dW86BNZSJ9Iuo2+HNHo3bboKRUyQFhbTcv+VefFL4Uvz91+OEGhKoxexy7a1QjqEJABk66AswCqejxYrVqxIHWME3KMRsHFpF7BxAYGt5QKYMwaq92X8lCqJoFu4L7utvVXaf80yBHvDxxyuEWh6zTHW6sLW+kTNgNl3D+Pj25vvmH11RnkHc2NnnJpjk1Bk9PZa25dqFt2iVabMov8As+pINZDmWRnH2L8PDmJ5rfXgINaZNdzL4Jakdx8viYBR+XVIbulPsQQHaiGx/9/DsKCbBGrlUjs3ElkDMD399NORimTyGPXOCcGyLx7KJA93qlHr3wftfz4HaA2QV+jVzX3lHmiysGqOPsPzyvV77fAk4EnAXQl4AKg78nQFAKX/ohkzZkiK9fIUqcmMBN+/f3/97bffRsr2jp1iEvAA0FOsQ0+By0kDQAvjavgif6ftVf3555+pYA4BidwmCf4S1HyYhwASBEy2bNli2yw/1ixiLonVVDy+4mwZewUySMCYNx+aakni+zPw0y8Z8tMfmL1/hpg/MqDKXwd+S5+dbb/prjsUcdutoU1LjmrVqgkY8Pjjj7vWdgloAj9vsuiF37dTjTg3mdqBptk7g+TsgtPFW3GhBD+sRul+RAW/fnkrWWzfsxpqiXESI37T5RABm2+/HYHa/CDE+XBQnJycFaefYV/TIGDHC7LQg8Av0AzNSNbACKOSH1O1zF//w/yVDt8MfD5WxoWvaClERF8dlUe0jK3IOBeJciYUHCK86qaagE+afkS3WFRHZN43JT4NU2pdzgAz9u/8+U+C/flIxzQspnWRIloXbJqiy887TXg/+O9HodPLdhr+s10EwRbLEQCIQERFFuUgi4zuIoOlMm5oCs02MO3evTtjgeARxEuUPqGfyc2bw4sZmDOS8y3WBQE+cfxMgPXBZzuGSdtrzwcYemyjVGDQHeaffvrpevPN28z2NkTbZwfnRmru/fhzOPMMvz7DEY7LMkjrMuRGOhBmFk3fBXESPz2xdyhzp3fD13AQy2ul+Tut2expNgDi4nCfkISAUQV07Xml9ebjKRmq8XYAzi1teQYfCipVMvsFMcui0k033SRtcR6AKSqrdBk98Jt90QTpaLq8nP3ph99nPgfoB5r+oPMCWZ/hcw7MygtN8trgScCTwH9cAh4A6k4HugKAWn2AWoOoOGkigyTxJaFbt25Ointl/uMS8ADQ/3gHnoLNTwNAE3B1dZH2xbzKffv26SpVqsi89eSTT8YsmxOZEvzl7Iby8r/56utlIctIvnYU+D64YKavuAV2pb38rEjAQLAaX4160kf+Xo/Zstpzcpf+34JKAiC8teUF2/JuFcDQxtg2F9SIUeIa3XbbbXK/NGnSRPODqVvk79vPXPQi4i9NXE8lImjMYDQEpkK+GdeuXavfxUUSiGmGZL3iN7f0l/HSaEFlvedkdCArkoyoKV6nTh3pox49HkARaiMS2LgeyUByn/xPBOefqjjD/jT+uFy0AwAg5qVY01hgdLA+mmmsSavPPQPAsQ+a8KIVPHxkeKaDXz6UuQmJcu5uKZ/eBPzh9feIzC9f2lgfDxy3lLTfpW9I9u3kycNwT1REhZWauA0sprUq5NOVk1sK78Zrbg5jtgO/qHPHtg0N5hizIQtoAfoSACZOCR50sDl+/LgOuVVYtWpV1BrAxgGOm/2SXlfBwJxxoNIRXUfVlfFz//3369VHluvqc4tJ+7/dPV740s9pQXQq3/e/6z0RfYP2wu1BIDmeuZEdfSYSx+YY4Wv3zw2z6HtxEsr7ViS/3QmRT+3XUqVKybUOHjzYQY09CFRJODtJv7elqMjt+91fRqxHmJ1tuQbpOgwN3istoAgbLVTCRx99JO1gAKaNMXy7RjxZzIMTkMt+ACKul8csmd2ZgS++Mp8DRUpqfgzOC5Rbz/C8cO1eGzwJeBLIPgl4AKg7ssWjM+uUWQCU/nFoEscXohvp8MijU14CHgB6ynfxf+4CwwHQObbtv+WWW2TOOv/8810Fc2xPHKWAv3sPefk/XK2OnoggC1OnTrUNHBfmK46IikfZKgF/h47mAq1RM23EMDENNaLj6utkEdx+RWtNzb6copuDC2oMbYxtd846fPhwuV/4sZP3mlsUmDFT+xILA/gpohnc5FQiBn7kfUyALGT6/gdUc+fAhLgGLrQ60p+WC/7zwEzRFmbAlD+wHy+Fgk42aNBAHzs2ANUJbBBmIdzmPgV+NcE6X36AlX+l8afSeiiS9bsx5iVjLeoXQ8IbbGBUWn3uGRi4viYXyP3mv+3O8EyHv95COV79BUjA91LJagI+/p/P5R6tMa+EXnd0dWoZJzt8Z2bffv/9BAQ7aoAqJkgLi2ncK9C9/b6P8K60sJre5NubyjKAvQ5IbFtHJIMJ2b7Kpiz8T+OAQ6I5Oi0Z2I7fEW4+mgsrxlAENi7t6kGFv3Tkx5zRWXWRe7x+/XP0vsN79SVLGkr7H93QVUofxAegmjVrSpmHO/YEOB3suxEAFO+8x5wb/3e+zdxIgLk5EsdmF+Fr988Ns2g0UeR9Hrbb7U6IfD+ijrds2VKu9Xo6iHVAhnEbSiXpxQdKIWBUfv3YBivsnsbga+yy789GGvC52SfAWREQLa2MdY8BEItAnZhrrPHjTSDamp/5fZ7wLCT2xceZZ+NCTSMlRftKniljKDBkqAsc3WFx9+pr5R64YcUlOfoMd6f1HhdPAp4E8qoEPADUnZ7JjwdjXPTNN9+o7du3h9WBH6PU36NGjVJY6KT+jrYDU3mFL88KLwtSBI7CoxX1jnsS8CTgSSAHJFAa52gW8zzDhg1TX331lSpRooQaN26cKlCgQMzy2Z1pfP2N0sNGKF2ooJr7yINKFSmioGWn8GEp6qm1oVTgTmTvUSrhaqRHohb1MlyQgDH6U6XHfqFUsSSVb9xnKqFgwZhch//7npq6/2dVKl9p9UGNz1S+hHwxy7uViaGtvv5aYWwrjG2FsZ11ztAqUz179hRGQ4YMUTVq1Mg6U3DQe/Yo485OShlaJfR7ViVcfJErfPMKE2gHKmhlKmjMKWjpybZmo0aqfUKCwu2rcKerC4KNhW9Y9dD6jkrjr1f5PqpFiVZxXcbYsWPV6NGjVdGiRdX48c+owoXvC9Yfjm2ZuHg5Kax3oNs6oiRgmcQXMf80N2sFAkrdiXlp716lrrlGqV69InPTJzF/3Y68w6jbATw6hZcznumrVPJCpapVVYlDPwjPdPDrL5T5ECkRaSBSKSTSe+8p9eOPSp12mlKvjEhRnbewF5R6qeogVbNIHdl38o/9CQ19KVqv3heqdOmG2O+sJkxQauhQpUo/MF35y76BY4lqQM1PVeX8fC6ZNAQbtu8MpLeQEpACXfFvMxLkmDgAW4e0YcMGBfN3eYY1btxYwTdvxJoPPaTUmjVKNWig1NtvhxcxMGd88fUXapQaoQoXKqK++GK8em1nX7Xm2ApVo3Ad9VKVQVKhR48eCh8/VMOG56lXl+PasGRIYB8mYm4cM96cG8d/bjM3ol/VMqTqSO8i2ZPxyGNKrULj69dTie++aV8hXYnl+P168Bh75Kx0+ZF+wqWXwscKVbFiRTVy5MhIRdIdGwbZ/6iO+PKpbhsOq6qF6qgBVTJe30bU6hes2X2LUk+z30Eff6xUlSrmvvX/sWPHFDTvFbddunSRfWt+5ve5ZuuMdBDpWqRgQ7CX0wS0WQXuwGRy4KBKuPF6lXh/95xuQsTz8Rk+bf8v8gwfXOPTHHuGR2yMd9CTgCcBTwKeBDJKIF4clT47wcX1RBMvj059CXgaoKd+H//XrjBNA5R6VdGJgSJC2hQADaIXzKEcA2ofoeAvSx94SDR5sKi1PXvgBVP7xgcFjnh8xdky9gpkkICxZq32JZU2tVM++SxDfvoDyw4v0ozezYAqv+yBLXAOEYa2+B3Eo12PG+fOSWlee+6558q7wj333OMO0yAXf7v2ptbYRW0yFdDE1ca4zIy+e03twO+hIfi97FNjkDph1P6iaTZNtEPUaXV7GS/0/xmvtjDnC3zMkT76+GN6N4Sqn2h1PRdi7+qWgXn8bc35x38p5p9AGnu4gkc7tEQZjxbJmqX9sAEW8+kaqH8wrT73Ar9MEh+7vvxFtTFnbnimg190KUDXApTzQEt5qwn4lxNO6rZLm4rMH1gXn4YptSwZjZv9+8cfL0Lrsh7Osk80+KjJl6/GTl0huaLwvm3rAEsLtF6AXzWR2LaQvnNgSFAWJSGLFGQ4JLpxCY0tKDRErcXHHPukKEzVOUdYyViu9dpCG3VxZY6foUOH6p/2fCNt5xy2/PBiKf7JJ5/I+EpKStIrOq82+w4XEVhgmRtHf2plHWH/ZxyjtiGEJJKIUCTdoayaRUPxVbdBorz7ITmh6YhClIhoRPkQlei3335zUGUZxgBNyJMQMKog5n7I6EhGf6EnUKIdEtvyIG7+s6ECyn7pzkkhCoUCMNWtW9dhAKYojDIcfh5H2Be1kdK0kzMUy4ED/qf7mM+ByjWhCZ27bQld7tLDC1ODok3aAz9DHnkS8CTgScBFCXgaoO4IE4/Q+Onyyy+XFxq3gFB3oxLGfz1ejZyTgAeA5pysvTM5k0AaAIoVdRSCFoWmeSjnvM6dO0cplXOHDZjI+lq0kpf/HRdeIgtqRou2I+N3LJjzISViATrVrrSXnxUJMOq0D2adEqAHZp52dMR/WF+4uJ4ACM9sfMiuuGv5jLh9zjnmgtrNof0gItnwfqmNSDaMdu0WBQYNNhe9p5XTRvpoLG6dJJf40BdnyN/nzz//LPc1fUV+gvYQ/DgXaaulbYz0TrCckd+3Ht9kybHfpS/Wpk2bSh/deiu9G9K4msBGKyQrxIqfLlHgDXDGW6cPbhwNC+42C4heKJL1tGnRTxb4CXUTkAqg/rzwcsY//2hfmYoyNgKvvRme6fDXvShHOVt9PaY3Ae/392Mi8+aLaumDvgMOOZvF1qxZI336yy+fwNVARRycI74b6cNRJRi6ypx2Zn+uaIOo6WnoMM/SEoltexWJZCyDHIogQZ6BL8xjTv7TvcKUKVOkHbGC8/BbGrBxjA+thw0L52xgzjhW36fPV81k/NwM3xkcfxyHHI8j/xksFeiztlixYlJmRO9RqX0X+P1EHHMjB0plJI7NQcLX7p8bZtGP4iSU91VINL63o11A7cuXLy/X2q9fP7viyD8C8PN/2Cbpcf+a/lJH/fthxHov4ijb0gqp04NmnxAEjRbrJ/4ATGDsiKajVDEk+DDQfziqkV2FAlOnpblAmZ27bQld42H/odRn+LMpD4cOe1tPAp4EPAm4JgEPAHVHlPmxQImbhg8frvClM7Ue/PuoRx4x7SgHDhyo4Gw7NS/SDk1tEBlR4cVI0fS9atWqkYp5xzwJeBLwJJAnJPDoo48qmqUiUIh6//33c71NRn/YOv45R/nKlVXJ93WR+bQRTGRjkd4Hc0mYjCqYmiY8C+vDS2OV9vKyKgHjyWeUWrREqZo1VOIQ+zHz7N8Pq43H16l6RRqo56vEb66Z2fb27q3Ucth61q2rMLYzyyW8HrTL1AcffCCm2/A9J8/68BKZ+6UXL1EiV1RPHDFUJVSqlDlGebAWtAMVAsWIWyC+H9FUGoFUVOLZZ6tXgu19DdsKwX1oiqkBm5+SX29VH6YqFKoczHG26dOnj5o/f768fw0bdiEqYbyqEkijkTL1aoh60UnPg+l7H+TD0jpxNDZBe2KavNP0nSbwaJJq0yYyDw3PS0Yn5AFiSoRAEpqmlcPrsDLuvlepnbtUwmVtVMKTMH2Ok0ai/Awkvr3S9D0fEslqAt7uuV9V102DVP6E/OrDmp+r4vkpL2e0Fxe6evUqFNaqUaMhmLP5ztxM9e+PqfxPpSqOHqh8apJKyH+aGg/T9/wJiamMMV0rXL5qiMQr08cgL5qQY5sAC+TEW7HvkJYuXaqOHDkiblyiuZ7y+ZS6Hfzxaq9uuUWpbt3CmRuYM55f0VfNU3NV5UpV1EfDPlJd1t+kDgT2q7al2qnO5R5UANjB43Zx5XB7+ztUx887mX2HR5f+2uncaODE6Ff6a1GXIz2MFJvcMIv+Dqf4FqkwEqfEQkh2hA+j4h7soosuUs8995xdceQ/AdP3tSrlSAHVZ9NhdUWp61Snsg9kqMeV1igk3pHXTlHqcXh1wPQAdwPi8SZDeQRgUl27YlCA3nrrLQUt/AxlMndgF6qRLzFe3KiqBVLukN61Sxl3wQwfLlASX3xOJbTMvbZYJdDn756pz/DnKtNpgkeeBDwJeBLwJJAnJeAGjprZIEhunNvj8d+SgKcB6m5/UTORKVoAA3fPlrPceF3wFWx7Umq0UHMqs2SnATphwgS+8SMKbiG9iLaQuUyBadNF8+FkYhH928uviiYPtU/syH+DqS3kuwDaQ9mj4GXXhP83+YEffhJNNF+BJG3MT7a97gm7xojmVPV5xfXaoytty7tVAEMbY9uM8LzYtFjNMmuacJ+GSDa8Z/BBNMv8QgwM3OO+OueIXP09eoYOnzJbBiyhafRPP/0kW2qC7sY1X4YrpPbXs5YrpbbwRYvry5h5amMPS46zXQZWwodoCUL5119jUel0JGrYfeWMQZylDKgw+qqb84+/d3jl9u3NMRgrkjWVIf1tgvWvwPxlhPOgxic1rakBSk3QeAnW3GLQSzlPtlQeM8ZsG03AZy3eqc9JLicy/2Dbm5ZS9rvUtv3111+lX5cv74oK1yAFNCymYTINnbobk3X5uUWE9xt7fwhjOA6/2K4GSJuCOf7uwbkcFvTGkeBBB5vN0JjmGPvhhx80AxNFoyeeMK+7alWt9+8PLxXAnPGLmoz7OwFau/lhyv+HfmNzP2l7owWV9Z6Tu6VCr169ZA6oVq263tv6APoHfXg5rnpiPHPja+DFcUkJ7BS+dv+yahadghNAIV7O6DRsEOc5znec9zj/2dPXKJKkT/qLI2BUAd14QRUNX74Zqv2LI42QePWvIRuB3HEerYfA9UEkYgCmFriR2BanAZgi8cl4jDccblTpC9yAGLu5RXzX9V91rfkcaH053GjkXlusMsitZ7i1Dd6+JwFPAqe+BDwNUHf6GI/SrBO+JstChy8B3PfIk0A0CXgAaDTJZO54mTJl5GV33rx5YQzofw9BesKO/Zd+hBboV199ddRm08yLPgYRiEgW85UqVdJ9+vSBWdjRqHUiZcQCQKFNoUuXLi0yfu+99yJVz9Fjxs6d2ndWFXn5X3N3J1nMrlxpD5gFPggumEthwfx3jjb5/93JjG3btO+M8tJHgbfetb3+lGPrda15pQRAGLtjhG15twpgaGNsmwvq9993hysX4NCAkvulHUNmu0j+Tl1Fpr4GjbRBu/1TiHbs2CH3MsGpiRMnyj7BqqdwjQQ/2iJZr7j3+i4yXhht+1jAmmMvFH6wLlu2rPTRK6+8gApNkAgyPWBfOZMl/HcE55/GmH8s37QGw1KagE6sSNY8ZeClYP2yqL8jvBH09Umfn76EQuIDNDzX/hc/nQFbFTn3sxRfvx6GvsXN9g0dFtC3nt8szQAAQABJREFUrrxcZH77qivj/uDI5zP7dubMt3UgwB79B0pspr/TxDIHdcUFdYR325RelhbAxyZ+1UVije+DOYGvgrIoDFksCR50sKEbCgKfbMff0cKGgw+wcTxPNcBxrdN7VTE2ab2t5A5dVpWT8fPSSy/pPw7M1BXmFJD0J/ZJBO8JwvHZPKfHPNy3aHMZ9OPieObGP8EJHSBjcxrZ2lJgylTTB2y+ItrIhFk0h+Z1SJT3Q7ZnMwsgoJVGsDK53m+//dZBrRSMn3Iol6Sf2lBIV5xTUM85MCtDPcJ6uG2kLXfjR7Pm5li88cYMRVMP9MH7D+WOAEyIE5cRUE0tGPfOINTgHFEJaVvctd2swGeqfOw4/SxtbN3qJutM89p4bF2uPMMz3WCvoicBTwL/WQl4AKg7XYfXEo88CeScBDwA1F1ZRwJAuZhGtGWNaODuniyHuFGb8ayzzpIX+WgA6CuvvCL5fNlv3ry5RrRT0dDk72bNmsGvmnMVx2gAKMGcli1bynmuu47Lotwl0Xy4+jp5+d8L35LfffONngXneXbav8ZSLD6xWBZfcVg8e5R9EqA2ih9aKeL388prbfvmZOCkvnJZMwE/7l/L5W7OEIY2xra5oHZzaNP3He9B+sJzopXs9GoDY8aZi96ipbSxcpXTav+JctR0/+WXXwSYCm0XLFigqQdIIIYA2BrLlXy7a5yMl+pzi+k1R1ZYcux3OVeEfLhfeumlAOMeRCUCG9Qzy56P14ER5tzjKwbAjohekJYAvCuMeQnDRX8VY14y4N7PBzCOvj8DVvVM8DGgnuirVse83x57MsQ6ru2jKE05W309QmET/lHNttE96qCtr4jMz00ur3ee/Dcu/ikpKdK3P/44DpYKPBMQRtA115j8q87qKLxrLG2sDwSOSx7/cY+6dqwRujJ+vPLhI5bM5fio5ZQCmJdmzJgh7YDbg6jVgI1rfFOVPsEjNowMzBknW2D8qCvkHr/kkkv0ruM7NLU+6ffzzS39pfw2fAA644wzpMzrD76R2nf+n+OZG/eCVx0kjs3nhK/dPwPvPb5ylWUsBAaka7xd5WA+cHaR90XYHnRQh6AyfRxzzqPPY3vy4ZnQCsWS9K+7i4vc3tryQsRq/CbFvscw1L0GmH1SuTLCDlE0ESj+AEwRmEQ8tBBHMeikL36KWCKnDtKawlewmNnHsLLIC5Rbz/C8cO1eGzwJeBLIeQl4AKg7MvcAUHfk6HFxKAEPAHUoKIfFIgGg1AjkC/l/FQC94YYbpP28hkgAKLUyqVnC/GmWiBnUeKhVq5Ycf/vttx1KUOtoAGjfvn2FV4UKFfTu3bsd88uugoF3BsmL//FSZfQvI0aKqaydxj3NI30wkxTzw+7Z1TKPb0gCgRdflj7iQpwLcjt64e8nZBHcbFFNfcC33664a/kY2hjbGppCGmPbHbaMeszox4yCzMW4W2RAFc9X/HRz0fsx0LRTiAhI0oSYWnnUeueWAWpS8AGnAa6TAAissFPp72MbdO35pWXMfL7j49TjTndee+01mdPOPPNMvX37cFQjwHQa0lKnLOIqZwCr9uEUAth9mlaVhkL1MC9xDN53X9rx9HvGPtStEpy/nkqfC5PqWzuY91uTC7RB1DJOeg3lKWM0Ra+31H38cbNt1ZA5Y8tcXWlOIZH5zH3pEFhLnUi7Bw4cSNXo3bLlMhR5Woq9C8VwXnu5tz4VvuXnldAzjq4OY9EHv9i2S5EgLnFbQvclMpe3x4E4iIG0OLYmT56saY4fiTAUAY6b7QI2DnA8vJS/LwIwqTdk/Jx+2hmaQGfH1ddJ+9uvaK39QEgJtBIY5bO5bZsr9MkqhtleyDO+uZEfgzg2WyP5whsS4Zd8HMQHJ/nwdEnbTJlFzwBfyrsW0iIkJ3TPPffItdIShR8y7AlCxHXtOFYSAaPy6/bLTbmlr5eMAzWQ2J5BC0yNXAYJmz07fUnztzUAU//+/SMXytRRwsCcidgX6MRcJAMuG3w1zzb7uGfvXGxJ+Kn7//243AN8hscbFC2ck/fLk4AnAU8C9hLwAFB7GTkpgVcw5zRy5Ej4oCkp6YIL8CYWJGqchY5ndvvqq6+G2HnbU1gCHgDqbueeagAoAqzJgoLaSdEAUARVkTxqZ6and955R/LiMb+NBIBSW4ZADtPMmTPTnybHfxvJC1I1H+b0eU4Ws1yA2pG/q7lg9p2NBfRRu9JeflYkYPw+W/tgeulLLKxpimlH0/dNkoUTwZUFh+bYFXctH0Nb/A5yQQ3M0hXixweaXfKe5YcDt4iglg/glgAbt93pFts8w4dRsglMhSK/0/x917594m2P4EcPS0upaXTVsuYyZrqvvc2S42x3zpw54vOTvj9//nk0KpVHIrAx1BmDOEsZUGH0NTTnH3/H8MpduphAW/360SNZs4b/puD81cwEAK1cAgDDxRQW4DhB8ngpBRVqIlHO1s9lUMZNNQGf8vtB3XRhdZH5gE0meInijogWBPxAx/5duLAX6vB5dUJDuRcm0/C7e+FaXX5eSeH9+E72Rxr9jF22izqQK4OH/c8GZVEJstgTPOhgQ5cHbAMCk0F7MIr6IPgAG8f9qzWwcZ3ejWoA3zP+TJin8yt+eEyQ8frxP4Ok7WfPPxMR4DdLS2gSzzmgXLlyevu10MgEP19TgJ8z4pkbh4EXx+VZSH8j2VPgzXfMsQDXI3RBEi/xUxW8M4jMP3JY+fPPP5drLQoHsU7c0Gg9FdqfSTpgFNPXLS+gKbdtx7dkOBs/g3GksP/7HQZIXs7slwEDMhSVAwR/r4E6MeV+8cUXIwaUP3LBTB3FjSp90Rzb45ni4FYl/533mH0M6xcDLp7yAk3b94vcA5XnFs7RZ3heuHavDZ4EPAnkjgQ8ANQduTOwoGNiVEd80ZbyjPweIjQl9XjoWLxbBDuJt4pX3pOAJ4F0Evjkk08UFtFyFH6+VJcuXRTM4dWzzzKOrEm8X0ePHq2mTp2K6M/LFbSBFIBp1RvhoGG6GiqGqLwB1b17d1WvXj2FgAbqo48+UljQKTj5VxdeeKGC9oPUY7RiRkaH1pdEQW3YsKGCKaycN5WZg50NGzbIefBxRT311FNyrkjVihQpIofx4p8hGx9g5Bg00TLkOT0AbU9EJb5TkT+vo1WrVk6rZks52E2qwB13K3XSp7a1v1b927SxRG629lWkExuIEquHIwfiyof9BFNskYp6x7IoAb1vnwp0uAehmQ2V8MwTKvGyS2NyhBmtemQDotiCnqr0ompUrFnM8m5lYmhLxG3eOhja6uKL3eHMCMhbt25V+CiBqNb93WEKLsYzfZVKXqhUtaoqcSjCH59CtA9jZtUqRgUn7ET8QqmzEfF9OCK/L8E+Z+JXeTBIr23tq5YcSVYVC1ZRb1YbGjrsaMv3tjvuuEMizD/2WG911VWfoB7f5dohdXfEI95CxuOowQuphSjllq4bP16pESPMCNbRIlnzXAYuUU/ADqb0fOMwf1neVvXKVcp4xIz0nvjRYJWAZ1w8dBKFeyIFkFogPYpE+vdfheca+0OpAYhW/kWZLmrbvs3qvKSm6qmKL5qFHP7nsxUm0qpYse2qQQNeyAxERC8o0dVP5j+pKg/sgP44oiqffrt680ycNEjbsH06uI9Y6aoekjENbXoNO3is5RsLWZwWLGCz4bMZPiqlFJ/j8GcdscbcuUr1xa2WkKAUXiFUuXJpxTTmjP0dDqo79e3Kjzj1fE+o3Lq8enAFwsOD3q7+sapQqBIi2f8pz0sA7Gr07Z+qMweWUaoE+v6jfcpoj+tzNDcuB8fQ1Q/GfhWeIibp5AXKePY5KZM4erhKsLzDxKwYzORbBPt/L9KFSE7uBnw0VQ888ABKKwXf4PKOJD+i/tuJ94muKjERkdm3BFTyYa1G1h6hyheqmKEGr347UkOMwTm3mmOydWuFd7gMReUAYi8oBE5Tp59+uhozZozKyrtP+BnG4CduVlUUifNFIaTcIWP0p0qPQVuSiqp84z9XCYVyry0hCew4+U/aMxxzQ049w0Pn97aeBDwJeBLwJJAFCcSDo+LhqqsiLCRT27ZtU6vS/CJ0PLNbN6PFpjbM28lzEvA0QN3tkvQaoFicpEZgzo8oBjR1tJqRU1OL9y6mDA0gUTdu3FjTxJu/GcGUmkghoqkcj1PTkhFFuY+XbNGK5D55r169WlNbk1pFDEJEE1jmUROcmuFOiT476cszKSlJTNKpOUM+1raHeDHiOyOyMz85mcZiJjFiPK+Hxz/++OPQYdtteg1Qao+SB4O5uKtNYduUiAX8d3USzYeDtc/RE+Esj7Kxa5exEZo3JUyNocBHEdl6B12UgP+GW0ztlAsuhqmqLybnAEJahwKq3LbyCls/oTGZxZkZ8juIoY0xFGflKMUZHIz3C4OF0T2FWxT4eZIZ0AQBbhjo5lQizq00R6ZmXsj0/S9EnGEoFGp+UTMxbWbTesa+X0XTiNrCyQf/ilsUt8KRJfuIblFOnuyD+tSwq40UhyphHGcNfGfOPT5oOhrQeAzRhg1al8C8hKboj2LMS8Yy1C8SnL/Gh2qbWwbAYiAs0Qru3C080+EvKtNRzhcjhXw90uT7ssvMttEU/JN/horM6XJg0zFMqHEQtfPZtxMnfoUo6vVQ8//Yuw4AqYmv/+7oHUWkd5COgGDH3hsqiHQQpEi3gNgAe8NCr1IFpKpY+SxYkN57R6QpoNLb7ma+32+yudvd25K9C3cn/zyYSzbz5mXmzWSSefPKVF26VSuTfplvn9S0y6y6TB3wWjVAe4EFpVddN6tlxkFchzKkdiPwiiZj6w81AxfAZpr1oJsF/g4HjPJOU3/2ydNPp8Tw3qtUE2mqx0+dOnXVP6f+Vtevrqrr//yu7roAhPmqNBxUcoz1af9sct+h2fbnRhr610Xi2Oym6cb6o82iK1Q1x0KvMJWPRQD5Q5E4FqCoaivOfOB3RtOmTVEqFhjg/QNAyqOW/FsAwaKyqhdDgl1ZFD7GCetSC+klKMKyT+BOFe4GLIzgI79/rABM1PB1DraCFJzB6r5grTIOjM1b4EbjIt3HvgkBfjQyrkrQ4s24d3gGNtu9tcsBlwOZgAOuBqgznRCwp45PlxjQvHlzYQoFODyXXbt2hV52f7scOO8coBYNPu61tuJ5v1kabgCTMEFwnjRQsFcUJuDSoUMHrUlUu3ZtQcCDoIJ9+vQRLLwFAk2BSwuB0FPnz549W2t0tmrVSmCWKXymLSB/8+fPL/DxJxAKCqIT63vAVx00W2rqRO3NcuXKCfsDAlbBh7mMGjVKXnrJ1MywaEU6wnROYKIpo0eP1pqjEKREQhUISQUf+0KtM/IUQT10GZjGC0z8tIZK69atI5aPlkFtCgiBNV+mTp3qoDZFtLtGzjMmThb18TQxoPW6pGcXSciZU+rXrx+1XlgpiK8paB6DRk8jaOB0ikzfzUk7B4zhI0V9OlekYAFoZ02Eplr01+rQ/W/LgmPz5ZKsl8qQisBPgNpVOsAHHwg0hQRjWwRDG2Mo7TddvXq19O7dWxP6CGp9EIKknSgowAZXjDbtcYLx+9rLknDVlY7QzSxEyLdTp04JNnKEWno58VyXrltXHvRXsBeOV/jPqS3cY0db/atPqZflinxX+3PsHcaOHSszZsyQfPnyySef9JRs2ai5BlU0GY9kzv/2KNnDUnugsdjOxE18B3NQXfPcg3kJSqhC46HGjUU6RZiX1GnMX4+iDI4Jj6OmPA8A46k+Ius2iFSuJIlDMKjjhPnAH4fEp3QQUj4kwttvC6wiRC6F4uJLIzdL2z9MDdN3yo2U0jnLmUg2/rJfV61apTGrV58iBQpQr7CZTJokMnmySKHeX4mn4BA0LqsMrDhFimaxamDWh/qaRZHAOq2JarTByQGg34T0As5tAt/jtGbgGKuLsRVpnoGRB77fRerVg8bxm8HEjQ/Bq6/GyQxoAubJnVemT/9EBux/Wnae2SZVc9WUfqXf1QXaw9KE3wVX1r9KXl78mtl3HAP/xjM3ch7ZglQVia2PDUanriI7dorUrS2Jb78Ru0AIBnmNJmp4D38L+8+jHfr27SsIUibly5fX3zjRcM28QeD9D3LsXFbpvPMk+FZLXixNdd5g2Iyfr/ovtd8u8gyaRoCxDixz9GnQH2wEQ5u4qdAyr3v37oJAjUH5qf9xFkVbI51E4sPXAiljQMEy0Ne0JapyShJaNpPENq0ypiIhd82od3hINdyfLgdcDrgccDmQSg7wK9gFlwMuB/4HOLB27VoZP368QFNTm0pZwk82vVGjRloASgHm66+/noIbNHGHfym9iCpTpoy0bdtW40BzUwtSy0H4SaCJHaKh6nNoh+pjrD8UfFIACs1LLViNhc98Cll5H5rpQ4NKhg0bJtBuFWiAwpTvRYFWhB0yQTh0w0HTewKFw/BpGJSf3j/U1m1idKMoRGRDp3ZyskRxLWymICMaGC8idylSGQgPxkbDdPPSygG1dp0YT5tjJnHMCEkoWzYqyeXHF8nAvS9rnMEVJkjhbEWi4juVSStYrNs1YArA2E47ZQTgkkcffVT43HTp0kUQvCztREEB6lJitHxM5NBhSbj9VknoYwqiHCGeCYhwc2f//v16E4O8I9TFvNUXcxasjbVJtmlcSwGYgvCzjfztPSQN8t8iXYtB+BcHwDeh9OzZU5cYOfJtbBT1w7lCoj3ttfq6k3+UD8JLykv+gbAO1vWJ5q31LV6A8G4p5iW8PmTMmMh3NVhmIxLkYImUUAaAMeczUSNGwxo3O9x6TJEEbIbFA38B+Rl/AR5r+88XLRLpB9ZwL2LMhLPS78SjckadkaaFH5OGhZr4sWIf6DaFm3/Q0IcZ+XIIyXah0AfYVBS8r0Sy1dwnOZuY0uE7S70hjfNC6uiHhTgOR+JHOYVyBZHU+0jf4KQQrn+M+tn8Yue70Hr/UvhJAXs4YD9ANg7hOIydYWGcLVsylsKcsbHPZukp3fXFkaNGyJqCS2TW4Y8lZ2IuGVlpquRIzCEjRoyQOXPmQNBbQKZUnCZZN0C0XAV17RjP3DgL95iIxHpOQMqFFB2McRNETUPl8+YxzaLjfOdDDp/kBqEjzhtEv53Opak5N0kRhFGmTZumN4ajF1uOZ3iAFmR323Vajnlzywg/3wLLncaPHkjnkB7Gn0F3inDDAN4G5N57AzGTz2mCT1N8bnS/++67yRlpPuMHxDqk8kgciRkHRu/nRFavFalYQRKHD864igTcednxhRnyDg+ognvqcsDlgMsBlwNp5YAziqQuFZcD9jjgmsDb45NdrFATeJaLFAV+6NChXPmqzp07hyXPKM7Mv/LKK3W+ZQLPazQTDwQG7+B1aIYGXtbnjGLMvLvuuitFXugF+EhT8FGqzekZrMGCaCbw0DTR5um8B3x1qnnz5in4H1MMpJY3b15VrFgxbV5q0Yp1tEzgrcjy0KaIVeS859PJv6d2fW32te+2u7QZ49KlS2Pe1zcPppIJSFlherowJrqLkAYOGAhl7alSU/eRt1PXmJSOeP5NdUCVmMSjICB4rqpY0TSndHJowwewfs7tR0COUsmALN9rb2qeeoqUUkbAnBCA8p89ZVTwL774Qj/PEKboI/yAqhFoEU1fr0AKdBwyeO+b2tS45vJi6q+zB+JqN6NSQ0Nf91Hbtm1QtiESzYs5L8Pe+zyA9yXTVNtTAvPP4eQbIMB9UmAhTNURwTfdXz4nyq8NRjN+/115Liqix4ZvyLDgTBu/2OJmSORzayTLIBzW26pMGfP56NMHsa53dNI8v2F1DXXKS7Ns+7Bhwwbdp99++xGU10qi4BoclapTB/Sz+FSZZbdo2rU23QszWqsGSpFVfOuyboOQCAame082kx++L8xrdv7SRJvvRJq+sz6RgFnwgoPxAQN900I/CdXAnHG8PMaP1NLjBxYVasfpraqiP2jTtIPjNS42VRWEqxpn2pPT0TeoL/rOtxhzY9Va5tzYMTCUV9ItAk524Rw2/npsjg24HvnU2LRZeXIXNMfCpNSZaD8B8uT3g0jnIt8qKYduDWAZo9v6zjvvJF2PfHJU+XzVkJ1Hjd2XR/f79IMTw6I/i6usy+1ITfxuEurCGwDHTjiAD3ddD7oMohsi54AukDhHFERa6RzZVFDyff6F7l9P9ryKQSAzAwS+w1/b/VxmqJJbB5cDLgf+xzjgmsA70+H4XHHB5UD6ccAVgDrL63gEoNAE0h/NjFpKX56hiT5AKVSkLz+CJQClX0+eB8LvWIwS97LLLgu8rM9/+eUXnWdHAArTOY376aefBtGJJgCFCZouw/aEAv3osb70a2oXLAEo2wNtCgWTVLtFzxuet/uT+uP/ZKkK6otp07RAN7QPQm9uQH7sgdsu7SvujdBc97fTHPC262gu0KrXVsapUzHJP77lEb0IvnfdtYoRvdMLWrY0hRwY2hjbztx18uTJ+hm0HwHZ3n2N3xZCeJ9b+/70zfs/e4X+I1j028t5LdDvJ+fKFRCEQT6tBSA/BbRl2bGFij4/i8NnIH2Axgvc6OKcVrlyZcRRexvFKdgojbQ/XlK28H3zMfckmskIaMgByG0vxbyEqmCTKjIp7be4gH/+okQ4AOhX13Ptjfp58zZsFJBj/3QIUClkqo90KKBYI5Bj3bjvN/vATM3vckvyqI0nQySwAWXCnR48eFD37WefzVGHD0PiqYZptB49TPqlZ76saZdcUVJtPXcwiQTFoG2QWLemSBTUGkfBh/ImL7y9cCEOWLJkia4HNzRhIRG2JKerGjXMej32WEoUbwulOksXPX4qVbxM/X0UvsPX1tP1f2IbMgHQAFcIrKRxOjTDXAiZmX73wKmm/bmR8+ANSBybzZFig/YBW+sKcyy0bhe7QBiMybhGftPX5h9h8kMvkY8333yzbuudd9rz22wYkGSiXRuPF1RllmRVXbfxd0qgbJt1qYL05myzT7CPq7ZtS4nLK1u2bNG+0vlsw6InPFKqru5FqVJI7IvBqaLgVCFjzx7lubio7mPf+9aWgFPUU0+n/ZbG+hngO9xjeFJPyC3pcsDlgMuBVHLAFYCmknEhxegGyTbQ5MOuTz/bRP2IPXr0ECYXXA64HDg/HKB/TAKEltoMPtpdaFpuAX1u0uQrHETyKxYON/QatFMQDfgjbUY2a9YsYbIA2qD6lL7yMNlrn6Q0PSNAg0ofn3sO5lEhgEBK2icozeIZ/Zbmf3aBbaEfUfpMy0gw5n4pashwUeD50p5dxcidG/7Z6kXsA9aVyyajJU4OwvTwViTTKjsjm3FB39uY+omocTDZzJXTNMWFj9ZoMOmvUfL1v59Kviz5ZXjFjyVbYvjnKRqN1OQxovPHMJ2lpTBNXJ0Y2jS7pMk7ga4xGF3aCVBwv+FrBt9zXh/G79OSeMftTpDNNDSsqOB0z0G/n5xTK+O5boR5h7Pt40g3+mt71HtEumxvies+eaLYM3JTwTviagfn0pEjR+q5bPr0fuh/s79ERoFOsbho2UFmpHCjBTANzD00Jfc3BBbhmL8xLWFegqtmuBgJTw2SDvQ98o6ibCOYe3cOxjP6vSyycLFIqZKSOA4m8HHCMuBbxrzv4/wSf/nOuA/cX2sT8Pcm7pHH93bSOQPKvCdVc9f0Y8U+0JUB/UISqlSZjYjcFXHWRebOZZRwBLJv94t4S72OawnyYoVJUilbsrfJsbj6C9JFSB8g0crdx2rsRMLrK/FtHG0CffEfgP9cBEDU74xEhh0PAzStRpB61JXPcDCCMUFkzpQ5MhIG+dmz5ZDpMz6RD/55VdafWi1lcpSXd8qN0AXodxLay/A3Xl3e2wHuHkHrHkTWxdPjmBsHoAD5VgppGFJs0C5H1qLyl1WUxGGDYhcIwaBjntf8197AkXeOBXQLNH/+fLg1KApfrpMi+lNNpjMBOHPktDeLPL79hBTPVl7eKpeyfX+gwPP+Qo8fgBuGVuYPeBWQihxCIcBxRrcjdD8C65ckV0QhaKn4yRmoHRK/ETnXdEPKGIDUXnzN26Aq/0rCvXdJQq/uGVORkLtO/GukfPPvZ0nv8Kzw4euCywGXAy4HXA78RzkQIhCN+hMf1FhmawdSjh8HDBgQ9d5u5oXBAVcD1Nl+jEcDtH///vq5xSaGrUpYGqDhzNwtDVBqF4WCXQ1Q+P60PY+ULVtW3wYBJnQZmqtHioQO4YzGgV/Q0KqF/W1pgDKqfUZDoObD+g6dtSbPtkiqIAGV9UHjU5sfQtPKiM9SNoCKe2qHAwbcQXjyFTK1U0bHNtmkJhk1yqjJ9/nhGXZu4QgOLSNhIYlnQSlYTDoCNK/FpoJ+vuxFQLZ/26Ro0Vc3UNT4u5DAigrOSM1M1AKFH1DVBY2k9ldDJOrCWZAWbWEIwVTBggV1Hw0d+i5IVkeiVhcNbZ0HWnIzUriefxpg/vEm3+P1183xRw3QaN4MvH385cug/L/J5Xnm++57aJbmVJ4suZTx64LgTBu/SO5aJPL5nQB8WG+rRGis8vl4/U2PumfdNfoZJe/jAUZXZ5R19umCBa/DhS2tIg4rKLHBykKpLGUPqxLLy2jaD/4R/O5dDcxKSKzbD0gEH6YUzct84MVW85qdv0cQzn3u3Lm6Hnv3UpsvPMycabYZlutqzZpgHANzxo5cu1VBuUiPn8GDB6t5/3yh615mSS61+vgyXQDKEDo/F2zo17Rfb9a3FOq+Ip658f9AKw8S3egs1nRj/fHN+UzPu54c+ZSxclUs9BT5UHxVtyGR331T5Ia/wO8ZWpVAmKzo3ic2bMQYQMejbV22ZVelF+dSa0+kNOHm8/4gEuvSCc8MvFXosdimDS5EgG7dumm+V4RPk2P0beIYvApK7IsKSIcco5oaQt6XBph9XLysMg5lbF2s+ge+w+cenmlddo8uB1wOuBxIdw64GqDOsDyuLSzuKsPH3nkR9aYmaMl5qYhL1OXAf5wDllYmpoigllShugeA0dtfeeWVoDz+WLBggQwaNEhrTYbTrkxRII0XLr/8cmGQjnAAMz4d5Z2Bl6jJZM0PWHAhiEYZYSARangyInooWDQhnA3Nivqbke4zEgI1H/695irZDu0HCLh1hPto9VKLoHgFrSsoF0niJByKRsN289LCAfiCQIRqqLQdPyEJTRpJYof2Ucmd9p2Sztuay1l1VpoXbi8PFHokKr5TmYytA0UhaAqZGnht2jhDuU+fPvq5g99emxGQ7d3XGO6PFl0gv2SZBg0rfGtcKBAYFZxan9hY0hGk5xcrJt+gkfyigpKgWDrB1DRKrbYwg+80Q6h1CMN0UKquXRnM5Hek2kgp53xcTDMoqC2qr0DmYpEsUzH/ZDFJLlwo0r8/fmNeYvTzIkXC38qYh/KM4YIuzzIN+AWT8RRUR41W0EwzlCS+2k8Srr8uOdPmWR/gHUCqgwTFRw0I1K6fD2qoPvwwyDd/UVYfWCYlspeWgeXj0zClRvShQ4fwjjqOd+dItHcagvMVkubNBYH5RMp81V483n2SL++1Mr0kGOKH4zj2QPIioYVyC5LahLrwIiAREZESKpnnsf6y3xl8iUGY+H6EC5iwRX7/HZrGj5tZ770nUqtWMhqmKDnbxCstT2P8yL/SsGFDadTxIblj/RUa6TlosF6OoE07duyQTp066Wvvd/xQqg2ujo7ju+ecGJ2gwmhrbvwT5Tv4b86X11X+88gHhSjzRnvzvonvvCkJdTim4wPoEcsOJLI1uSci06DVTHN0JC1inn/+ebntttsiI+uc0+iD1pKYeEZmHUyQz/42ZEDpd6RmHqjyhgCH/Bok9pS3N8IO4VHlJwviOYYFbJwI/Ljrb6Hp06dDazlfWLz4L/6CIlQzxoMqHyFZ+tE4TWcwfvpZ1OtvYTAlSOKUCZJwScbVxWp66Dv8/kKNrSz36HLA5YDLAZcD/1UOOCNHdam4HLDHAVcD1B6f7GKF0wClBhDmI4Vo79BEgHqOH+jbsnz58jovVDuS/rwYjIjlEAldlzjfGqBWvcIdf4CvPNblnnvuSZHdq1cvnXfdddfBt92JoPzZs2frPAZCsqshYWmAsv0ZCZbmw+nCJdVXkyapb775JqY/UmpLecqYGkPUonLh/HLA++QzpnZKucrw0wdHfTHgqR2Pa+2pm9bUUqd81D9KH+ja1dQmqgT1MsQZcwSoXcZnktrXdgJy2b2psWYtAqfk13z1zYQTvAsI6DuQvhgD/X7ClFZtwnX6/KP219yA9gZqGqVGW9jyj1y6dGn1zz9DQDkPUhGk7QF3ce7UWIa5J7s5//g+T6b7zz/wNlraHIMMLBQJqK0eyW8x313eO+/T48J78x3KAM/iBSo+k8f09RioE9kOriMxlFX16kp9u/87/YzS3yr9rsYDiLbu1+j9FBqu16Ko6eS0Xz+TfomPBmnaJZZdopaf2R1Euht+sW73IzHWjXEavIAWILU/vW1wIQ6A+b0eY3xvRrKMoBvvq64y6/XQQymJezFnPCvP6We8ZIlS6uDhg+qhDTfr+rfcdJ/+luA3ATYdNU7j+x9RHgwt1tf3Gur8VG/dVx7OjdBGjQzsx3uR8iCx9cnfKPgRFoJ8wD7wcFicWBc5PMlvPndbYiH78x944AHd1muvhc9HW1rp3VEyj/r9ZEFVYWlW1WrTA2Hv9BOusi4Vkd770eyTHDmUWk2V4DDAwI+Wj3a4AgqDkdpLh1CQ3z3sC2qBZhxQ29MDrU+P5FDefi9nXEVC7vzk9vYZ8g4PqYb70+WAywGXA5oDrgaoMwMBny4uuBxIPw64AlBneR1OAMrovxRSUFgB35GKgYYsoFAN2pQ6DxoeChqf6qmnnkoSjFbHihBaDxo9swpAKayFNqtuA4MwQFtV0T0HI9VC+1WbqrGddiEzCEB9P87XZp7nEnKqX159XS9mGVQjFnixFuQC1IOFrUGbOhfOGwd8X36tg/N4suVRxpKlMe/z6aFpeuFUfkletfnk+pj4TiHMmZO8oF650hmqe2DPy6BpnFPee+89Z4iCioENDE+Vmuait1NXx+hmFkLw+6mfZSviOyPAH4JEmtGeKQAJNMNlxHFGHqerBEYijxf+7//+T89/NNddsGAyiptmuEp9Ei8pW/g6UA9kJ1pg1zO4CAVsFDBS4BYSPy8J0YAczHurvzzskgP26jSO7+2Belx4CpdQBiJwxwt84iojkc+BbwNGPGfdGAH9h5X7VfXll2qeD9n3Vly34PuRPKdwe926jih7F5JPQb6tTevzPLhCFYfZOPvzzb8/C6I9Db9YL8QhUruQCF50uZ7LUWkjeF/PRIjwl8Ix1oFj62iUTRkKotnuMmUU3vHBxHyYM76V7xT07lD3LOrXX39V7+4ZoOteZ0Up9fc5CsqU/lbgHFC2bDn1901HzL5HH/q++CaOudEKyEUO/Knpxvrjfe5FcyyULK8MCJ3jhd9RoCYS74jutwX8NmJbGRQSFic2yswGTh51zptP3bomm6qznHw7nKLcX7hyBRLr8gaaAm8Vul+GDk2Bqi9QoH399dfrutx///3hkVJ1lYJnSsIp/OSMBDv8DAK92XHPA2Yf33Ar3GhkXF0CWTDn0FT9DKT3OzywDu65ywGXAy4HAjngCkADuZH6c3wOueByIP044ApAneV1OAEo74DgQvrDnR/wOeHsi5pIFqyF87NrrrlGCwqZzwT3Fqod1GIQQMFC05HfmXe+fIAm3SjMCTVZeO9wGqBE50KvK9TcLEGv1Q4KfOPVTstoAagBQaenWBn98b+lRRu9mIUZfxiuBF/ywcWpXjAXwIJ5V3Ce+8tZDlAA47mkuO4j37vvxyS+8/Q2VWlpQb14+vivMTHxnULgOh3rdb2gxvrdEeACvEGDBknPY6BWeVpv4G3T3lz01qijDIamvoDgr7/+0s8yhVOWb0YKq55FGyn8oMghsMVp0TTivF2kSBHdR6+91h+U6yFRsNEZ6fyAt6l//qmL+YcqjH6gIAdTtxbs7NplXU15pNagnr+KoHyIHMxYvERxo8GTkEP5vv42ZeEYVyg/vAWJfH4pABfue1W+fGb9Ro7yKQr3KKC8b/11QdYSAUUinvI9w7796af38X4tC7z9ii4LixeHAPTSY6rkisqa9m27egTRoPZhFSTWzRKL+mb6eZEDvFgdhB71x3EI0yn4ZD3olzsSfAsWYm8Q73kFf6XBWMZupfYV+EsVkaJ6/MA9jlpwZL4qsTibTr8d/UkX+PLLL7WAne/chU8sNvvuUgg/V+5NnhvfeS+YeIpf1LBFB+ix+X2K3HAX0uoDlkOTYkPyu2u4G4S5Bvc6CsEQNT/mcEcpJuzC+CkKrDyq784cquTi7GrR0Z9TlOJXWDMk1qUlflx1tTkWw2nkWoVfeOEFXQ+4NVCHD6cUqFp48R/5guAcUQppb/zFHSzhG/iB+R4oVEzRD3pmgMB3+JS/xmaGKrl1cDngcsDlgHIFoM4MAnymuuByIP044ApA04/XvBODIYSaiVs1YEAhms5RIBoJx8LNrEeapSESrWJAJQaBSA1kpABUaz7cfb/++P+nzpXqs9lzFIMuxBIyGWuwYM5pLpp9M1LTareMXQ5QG8Vz4226j7x33R+zb876zqo7112phR+dt3K5mz5AC01YamrhEyw3HQMGTeMGQ3FIduDr0DG6vslTzEVv7oLK2LjJMbqZgRC18L/++mstmKI2OgVUnGs/R+Uo/KAAbHNARWcfmqLHS2o0jbi5Bd+Euo9uvfVWCOO6gDIFG5BMqpMBd3HuNFKgnlWIS0NTXgpAGWwnEhgLMHdlQUqAAO3/grGMf/9VnrKXmc/b032CM23+ehJ45PPdSGf8ZRC/CxYRZt2aNFHqg72vaZ6XWZJbbT0V3/ijmxn26ZdfTsO7k3f6FvMC7ocbsu1lf22paVdYe4U66rNqoNRpYN6BxBJWy4yd4AM2sSgM5qaWXWC/z58/X9dj2bJlEYtxT5NBqFivN94IRjMwZ5y7xlC3yR16/Nx8883q4Jk/kwTDA/e8rAvwO+KSSy7ROO90fVd5IEhl33m/imdu/Bu0LkPi2HxJ0431x0DkLE+RUnos+F4NqXyswv78V3AkvxsgHfVfi3agULkSfIdwzuMma2w4h74n9Txq3uF8ut8tvoWWHYwLrEt9pJ6oGPuEriJCNXKtct9//73eqKZWN11pOAcrQAqDTvfFV86RTQUlY+kyc7MDpu++uV+mgoLzRfgOv2Ntfd2X6fkOd74lLkWXAy4HLjQOuAJQZ3oUr1/7MG7cOFWgQAGdqEFmATUdrOupPb755psWOfd4AXPAFYBewJ37H21aRgpAqU1In1dnLiqivvlonKKpLAXT0YDmkZ7K5oKZZpMunF8OePu/ovuIWrrU1o0F/X5/Si+crl5VSR3z2Flyx6JoLx+eIPSCumRJpVJhJRr2Jj/++KNegDMCMoUtToGxZavy5L3YFGx8NN4pspmCDjcvEFBOC6a+heodBWUUZGyHhJomzxSATAuo6Y7TW5O0hVOjafQ6Qq1TWENrgAMHRoMyBUwXI60LuItzp8YGzD25zfnH93EyXfqarYx5iUKdzp2Tr4eeGZCDeUr556++obkQqjV61Hze6l8Ltx7nUiLEuDIL+eRxNSQofCbBk5CKsm7lkPnDnoVaS4/anz8fsRPZO4mMtj6YO/dz3a9798L+W+HBA7z7rkm/6Pvj9fNffGkBNf/UFp1n/WFzWbfbkDjL020J3ZdQ+El3JvEANy45tmiGT3P8cODzKQWZuG737VA5ppA2ELyo0Gvyph4/lxQqrPZB073Fpnt1/en/02t4tU/RG2+8UePcddvd6lxpw6wvJLjxzY1NcGuOzZuRIHmNAXpz8PZ79Fjw3nJnqnzAUseU/K6EZFex1lpcIkhjTB/cZhPY/3nUn6cLqCrLsqqHN9yifPTvEAJL8LsCUnmkD5dG1si1inFdVbSoqZX78ssvW5cdOPKdVB2JfdHbAXqpJ0FfsZ7yVcw+7vV06gk5XPKlXU9myDvc4Wa45FwOuBy4ADlgvaMmT558AbYu/ZoUlwCUfvYsU1P6CrTgT+zSWtdTexwwYIBFzj1ewBxwBaAXcOf+R5uWUQJQ+pGkmec5CEAXvthfL2b3798fk4ve1uaCmQEzjOiy0pi0XIToHPDN/0n7ZvUkwo3Ej/OjIyN33j9f6IVT6SU51arjWOWmE0AGok1coSgE/33O3JQ+aBlMjO/0/v37O0MUVAwEY/NA21kHu2iOwXyBwebNm/WzTJNhCqho/n4IC/370U4KY7oFtDdQ0+iJrc0DcuydUtBK9yX0fTxv3kQUKopEwcZYewTixOJ844EUVwvs2gYXhgtmjBUEHKoFTUeqOkYAb0P//HUNxkKIHMw3fKQeF54ChZWxc2cECpEvU+BJwSf5PDMADVbium6w3lbf/XZEXbGyjH5O3/jjhQCs2Ke0OKAwm/26ahVN2xsgnVNLIN0i7Zy3bFTFl5pagH0PBi9O5gKT9YKMWFn6pl7In7QbgDLgxb/IsAl8T7AOiAye5LM7XNFXXzXbDe8ICNIUjEHN219kocoiWcGbBB10b/i+gZov9Iu6/+xeXYDPPucAzgUH7oa7FvQxhba+7+KZG4eBFsdlCaTdmm6sP7433zHHAn3A2ngvhtLjm7QOEnk+OjQzwm8qebCtefLkUXyOY8M8CJXzKK8vL9woZFPVlmET4uy+FMX+wRUMd12XAccia+RaBSn8veOOZK3cQBdGFk7qj5xz2RfXIp1NPRkHSnqbNDf7+Iqr4UYjY+tiNSej3uHW/d2jywGXAy4HonHAFYBG4479vKx42duGfPnySdmyZTU+/NEklYN5RtL1pItxnhQsWDDOEi66ywGXAy4H/pscgBqR+Jq2EvF4Ze/DDeVgvTpSvnx5wSIzaoOMSVidIUlukSzTsWzNFRXdzUwDB2DvLUaLtiKGkoR+z0vizTdFpQaBgTy1s73Gea7U61I7b/2o+E5l/vmnSCsMJYo6Xn5Z5Prr004ZnxCCoGIC35IC7S+BGXzaifopGM/0FVm1RqRiBUkcOdQxupmBEKKCCwQnuirkIaFGjRoyokABWY/zUkhv8KIfXv3jWVl/apWUyVFe3i43wrps64hgddKsWTOBj1bp27e33HHHGJQ7jvQgkjkObRGKA8noCWQ2pIpIYkDXTcKcxJQnj8h0zEs5c4YnagzGOP0ceRdh/pqG+SvgC1StWSvGU310wcQxIyShXLnwRCJcPYvr3ZFOI5EDjZEIe/eKtG2rT+XNN0U+LtRGDhzZJ/XyXiO9Sw4wM2z+XbduncBdjOTLt1dq1vwMpX6Wo0ezSdOmIt7cp6Xou83F5zktZS9pKW8WbplEdTfOXvD/6ocj2CfGt+DFQJyAB5oXNj+B4V5BVq1apalVq1ZNEKRHn4f++fVXkQEDwOMEkcmTRYoUScZQmDP+bvGvtJCm4hOv9OnTR4pcf7F02viiRvqw/Hgplr2E/PTTT/Lqq68KNMBlcuMpcsmQwiKoZ+Lww2Lc39bm3LgaNK3WD8d5aX2PaH/UwkVivDQAlce9Jn0kCTHei6G0fLjQC+kI0k1IjyPFArjSkW7dumm04cOHS+XKlWMUOSCG0QG8EXl7j1dWnlAyufJEKZq9eIpyvXEFLJe6mBJ+fljk4EGR228XPLcpUPWFt99+W6DZK4ULF5YpU6Zo/ofHjPfqOBSYjZQXCQ+sZEfKGDBGjRE1A3XJnw/fMh9LQvaMq4vFgX1n98iTO9rpn8+XeiPd3uHW/d2jywGXAy4HXA6kEwfsy0pdTJcDaeeAqwGadh66FJzlQEZogHobN9WaD0er1lKfz5ylzYtjaXkYUEjxQHGDGji+cc7ywKUWzAFtfun3zeqxEZWWpqIN19+otadabY7tJzT4bqn/RRNXuH/Esto0deVvJwALcErvtN8/+v9zCnyffm5q/GTPq4wVK50imynonIUGk2Xybvn9XALVwO9QO2qhhZrhfvv353q8lEGk8DUnlsfdhoYNG+o+ojsij+cZlKdWF/UfU+cLOVYFfLDb19p/8D1srE3GpqIcFOb0GBw/Pvl66JmxAuWz++evOcG5xokTcOtRQ48Nb6euwZk2f1GXk3xm8CN4CdHAYNIIoK3rds89So3a96HmedVll6i9Z+xpIvpJqeRo69Oxf3UZLs/WWY0bm/TL/NBZ0y67upo65LVqYOrYPQBM1s1qmQElQU9hPy/e0mRs/eE7gj6iqf25aNGiiGUYK4euMDgv0DVGINA624s54wF5UI+fqxCJ5/DpQ+qqVRV1/Qf8zrGktL9f+v3lPPBSh37Kk8Osr3emoby250aoO+r46xybT5FsTDDgENNTuqI5FvqEVD5maRPhPRzIbyiqqr/NS1H/0u1MzZo1dVvbtGkTFdfM9EHz806c5lG//Ztf8+2V3fAJEAbG4hrrUhupz4dmn4TTyLWKLly4MEmrm/OIc7AepAohsS+mO0c2FZSMteuUJ1cB3ce+aRlbF6v6GfUOt+7vHl0OuBxwOWCHA64GqB0uxcbB55ELLgfSjwOuADT9eO3eyR4H0lsAapl5noUPxP8bOQqBNL5UDLwQDYzTWHxe7l+AtoyG6eY5wQEfohnTRJuR3w0bAsC3/nhJL4Lrriit/j53yIkq2KLx2mvJC+oDB2wViYlEwYplVk2ftE6BgSjVHvi6JV99Hw5ximymoUO+UTBlCT/nzZundsM3IwUfFICMCagphW/VlhXWY2b0fkhF4oRBgwZpYQ20/xD9m7shFGowqMmyOCnZQze2Y+7Jb84/vpHJZWjqTpN3CtpaRpmXDMjBPBX981egDwA/KW/rdubzVrOuMqLZzyffOuiMo5Q8roy0ISAHAbR13RBAW/30+2pFYTP9flL4HA8ER1u/F0W76+IjRpj0L31lhqZbfEke9eXJNUGkQ4PwaAHkTX5e3AFhshGEHvXHhg0b9BijoJ0C90hw331mva67DvfxBGP5MGd8KEP0+CmQv6DatWuX6rC1ia7/XeuuUud8DOpjIKDT3RqnwXU3qDMVEewIfeztgs03v99qDyN2x5wb2+LmHJtXI50JrkiEX96GjcyxcHUDuEgIqXyEMoGXf8MP+tlkWhyYEeW8Y8eOuq3Q+rQZEBJMRLv+PlNA1VyeVd299mrNt9BbrMYFiso5Nj9cpxRdlMCdsvruu1BM8ze0uhEUqbSuS+/evcMjperqSZSqi8S+QCdmIBgnTyoPNn61C5THO2dgTYJv/eYfL+pnwHyHYwfBBZcDLgdcDmRCDrgCUGc6BZ80LrgcSD8OuALQ9OO1eyd7HEhPAaixeg2it+fXH/9Le/fVi9k9e/bErKj3CXPB7MFqyoguK41Jy0WIzgFj8RIzKm0CBHVffh0dGbk/H/lelVicTQdVWXT055j4TiHQ1ycX1HD/iEAozlD9FxG4y5QpoxfgzzxjaoI5QZmCDM81N5iLXgg4LjTYtm2bfpa/gLNJyzfjQUSiaoyGUvjRHsmSc3ng+PKB9Q30YrvNZjjEjBOWL1+usmfPrvtozpwxKF0SiYKNQXFSsoduQM7mucIvsGsSXIbBjij8vAzzUrQ9HG9T//wFp4xGiBzMN3GyKfDKXVAZGzcF38DGrz+AAxms5vPEAHy46tTCJj4j3/xwQl2z6jLN8xd29QzAin0KFwNaQ5/9umwZtfyuRDqt1kDOmTOnUtmv3gG/nxdp2l3/HBlEkHIu9j+1f1f5c7z9/bwoBl785b9o48CgOKwD02GqeEaA96D+yD65+GIFrdVgJANzxtLElSo7NiGo2Tlr1iw1/s/huu6Vl12sfj+9QxcI1ADf/dBe9A/qfDmEn7/450ZuYnxBsXM0mIBMjstLkbZFQ0zK8w0aao6FgpcqbpjEC4dQoD4SeW53W2H69OmaFznRmWvYqTHhZwiI8yLQUR71yMZs6jL0/e7TO1OUOoorNyCxLs+dgvfTEma/UCgfCR580NLKhSA6QmCrSGWjX++EbPZFPSRUJgPB+1gHs4+r14YP84yti8WGwHf44qO/WJfdo8sBlwMuBzIdB1wBqDNdAu9D5wdQPcHCXrZu3aoTfQhVrFhRKlSoINjhFPoNdSEyB2DqJL/SiRMAC1IpF6c/rMiU3RyXAy4HMoIDUC0R36MtRM6clf333i37r7taz4UlS5aMWh0DbrIU3QPm8Pv9pPsuF84LB9SRI0m+WROe6iGJ6KdocMjzl3Tf3loU/j1dsp9cnf+GaOiO5cHVJPw/iuA1Ic89Z/qTc4J4u3btZPfu3XLVVVfJG28EeqtMG3XjBXg+XLQE7v9KSeJ4+qq8cABCY9m4caNuEIIR6WPVqlVlwsUXywr8Kor0LpKZQ3+B/WT5iUVSPHtJ+aACffLZh2PHjsmjjz4qEI5I9+5d5aGH4HBT/kW6E6m7fUJxYBp0y8mGlIc/xoCumzlTZORITEuYl+j3M2+EeclAGfUJyufzz1/At0Bt3iJGlx76Z+KwQZJQld4x7YMHqCxNz6fkQGskwl9/ibSEC07DEHnlFZHPS3WQ3f/slBq568hLpd82kWz+hdYl/HwehX/TP+Xyy6ei1Pdy8mROadIEU3niOSk9tDn8sB6XEhc3kqFFOiVR3Y8z+n4kkIW1kYyfwItXcZKI/1MwJi7FuQ04c+aMrFjBToD/0CpVpFChQmFLLVuW7Fdy/Hj4nKXTWT+ov+ET89Hj0tzA+JGz0qVLF6lyV0W5b4PJtXfLjZIyOcvL4sWL5YUXXoDv0AQZ32KiFB9UQruMTBx7RIxHWmm/1XpuvO8ei3SY40Zce8Z//UMcK4bBCb6kVqwUo7fpFDNx3GhJwHdvPEAp5lNIh5GuRuqOFAt27twpHTp00GgffPCB1KpVK0YR+IU2HoNPTiWD9hry2zEloyqOkdI5y6Uo9zyu7EGqgYqtwVy9b5/pn5l+msPBkCFDBMJtYTyETz75RLJlyxYOLRXX+PB9jJQTaSJSLqSMAePjqaLGT4IP81ySZcZU+DDPuLpYHAh8hz9Tsr9clb+BleUeXQ64HHA54HLgQuWAM3LUZCr4UFM0zypatCi/R8KmXLlywS/Rcwof88kF3bMgDhxB1FiLf/gYDcr7L/9wNUD/y713YdY9vTRAva0e05oPxypWU3NnzFA//PCDonZRNDCgWOIpgAQNHN+QaJhunhMc8D70iKmdcuV1yoihgeODLeujG+/Q2lOPbLwNGkEOOeC00RDLxPVaBPJNhZVo2DtgAa7fOViAa7PYsEipuOj7+lvlgTatJ2tuZfy2MBUUMm8RamkhWInWyrP8f9KH388wIabmVwWkpQHVn//vPD1eSi3OoZYeWxCQY+8Uwk/dR3Xr1lVnzvC7gFpdsC1XkTUC7VEOj+X73Jx76LvTCGjIDigKFsC8hE88NWxY+LK8aqxD+Vz++WtKMB5N3T0wedemsC3bBmfa/EVDZPL5eiRq3BHoB/f228263XKLUhP2j9I8r7S0oNp5epuJZPPvvn37dN/OnTtT/ftvdZSarEu2amXSL/PNU5p2afjP3Os5kkTVg7NA7V9mGAfBB2h9alPyfkmoMU9ojr5gwQJdj99++02bp4crhE9GVb68Wa+ePYMxQEJ571XqUWmmx8/ll9dWf588rK5fXVXX/9mdplk0TbAtDfCn2z6jPLn9fTcJ5W3PjTS3hsqwHpvUPIwNxtGjylOhqjkWuvWKXSAMxlBc41jgne0o1tKFQL169TQ/GtORa0wwwPuGwMqjlh0pAI3/rOq5nd3ClvoYV1mXmkgvjTH7JJxGrlUYwu0kre7Zs2dblx04bgUNauBynpjgAL3UkzC2bFUeuP3RLlDGjks9IQdLBr7Dm2y8PV3f4Q42wyXlcsDlwP8QB1wNUGc6G5+vzgEd/kObSX9QWMK7aFgEqUgAAEAASURBVMdLL71UYafTuQpcQJRcAegF1JnnsSmICKuYuEi6UCC9N0bSQwDqGz9Rf/ifzVVQfTd0mKKpLLSKonaZcQ6LT9jz6QXzw1FR3UwHOOAbHGB+uXNnTIof7n1dCw9qLi+m/jrrkAPOmHdVKpqJq43iYVFWrlypcuRINosNi5SKiwYESJ7CJcxF71vvpoJC5i6ydOlSLZiy/H5SCLoPm8A0NKUAJHDP4s+z+1WN5UX1mBm89824GzZq1Cj9bZUvXz61bdtElM+LlA8pfkGqnZsbuzH3wIxab768n1yC+wL1MS9R+NmoUfL10DMDcjBPNf/81T40FwK1jl30uGDwIyOa/XzKovoKLNw1jwPNy5lh+cXF56X6afsGVQ5+Oen389PD8X1rnoSvQvpnpsn5jh0PgrLZiPHjzbYX6jtX0y2+JKeacXwpb50Eb+OM/X8N0j9IWgB5p8kLz434HX3fCyWSYTOiTLEOHGN810eCRx4x63UFJICh7kF9A5UaKWP0+MmTO6/asmWL6ratta7/rWvqqNM+k65lgn1lvavUqWrnzHcPZNO+IcPMvipQWBkx50YKPSlwoygSg8AGeJu2NOnXuRIuEkJ8JNgovww43AYgz3+2gU+UnpASc30C6yoo/icLryMXh28BtOvo2QKqzoqs6rY12ITwpazrRmBVRmJdPoD8MVs2s1/mzsWFMMDvAFjG6bogCn0YjNReYt2uRmJfoBMzEPRmx+X1dB97m7fOwJoE3zqj3uHBtXB/uRxwOeBywD4HXAGofV5Fw3TMBB4+iQS7qIKIsfimgKkTTNxvu+02bfJeCnY4uXPnFkTR1OZ133//veCDQw4ePAgzpZbaDBSRTHW5C+0PhCswj/LG3Sw43U8q8zfsHfERnPTbOqEplAv/2xyAtoZ+jrAQl/r16ycxA9oN8umnn0rTpk2TrmXmE47vvn37yo8//igc+3SX0aBBA3n99delWLFiQVW/9tprNU7QxTA/+vTpI61awWQvg0Ft2ixG1566Fus7tZOTJUtI7Zo1JX/+/FFrZjyLbJg0SlmYS34UFdXNTCMH1MpVML+ELTkgcexISYjhcmTJsV9l4F7TlnFIhYlyafaiaayBveJ4zPGcmLgTJgSbuNqjkBKLz1sT2PNyzqBZbKNGjVIipeIKVPHE17yNyKHDknDn7ZLQ5+lUUMm8RXbt2iX79++HOWyi5h1rWveKK6QXbMJhbSzXIXXhRQB0x6Tr9pbyj/ew3FDgNulWnA+3fVi3bp1AYKMLjB79DubHATinzORFJN7JWVD4ZPHx1fEPzLTvxzPxZDL9Z1F1mlrzEfkoyrxkdEMZWkJXR/nByeV5ZkyfKWo0CufMYZrCRrKfDy6W9Ivm5ZaBNc3MaV5OoNeg/v1R5wSRMRPOyEsnMK7VWWleuL08WOhRE8nGX2wooo3L9LdbsWLLpHz53Sj1sWzaJNK1q0i2un9IzkbtRflgel/qDXkkb/K7l46LRiLByl0GIV2EZLyD3pqHk0vwbQwr+oQsOLcB/K62vv2g9SvwUxm21PDhInRJwFcK3RFkz56MpjBnrO27XnppZwEio0aPlJUXLZQ5O6dKrsTcMrLSNMmZmFMCTbCnloMJ9kyYYFdFXTusFuMWc9JJ/GiUJESdG6fhxpa5NUydJXdyRSKcGaPHwkUCKp8vr2SZPkUS6FMhDjgCXD4Z6ArpjHQDUiz4/PPPBZZq2swcPkClQIECMYosgbjfnO+77Dwtx7x5ZGbVaZIjMbiup0CFw/4c0sNn0f93wGMA/DQ8Bdv8+/EchQMEYJIdO3YIrKNk4MCB4VBSeY1zzDqkCkghD2AqKaa2mPEkntI1qMtlFSVx1LDUknG03OJjvyS9w4dWnJRu73BHG+ESczngcsDlgMuB1HEgmnQ0nrz7YJOHGuiEBZSC78+Ixbnb2r9/fx1plmUgIFUQ8kXE/y9nRHMFYPErtcf/Il9cE3hne41a1Bw/1ESygMESqFFA867/Aqxdu1blyZNHt4Ma5O3bt9dzAttVtmzZFHMJFitJc020Z2fkyJG2mn8+NUDp5N9To47WfNh7xz1ak4dBTGJBkukptEeMJbGw3fy0cMCAKxYP3BJoU9yuIbajYQgzyjsjxVKrjJFj0wsQnwjPg6lN9OSTzt0VmyT6eapduzbMqqk15Ax4+71sanUVKwPz34POEM0kVPgNMxcqXdTMs7QEqak3CPWj5hcUJFVgiwfueVmPl9orSqpD5+wY6CY39MSJEwqbnbqPOnR4HBn3IFGr6z4k2HufB/D28WsrlsL8E/Bp9vnn5vijVhsMfiKCDybT1BylCbWxPhjN2L4dEeUv0WPDN2JUcKaNX4Hm5e2Ab9k+HDqUHGjm+eeV6rG9reb5LWtqq1O+UzYoJ6NA4Kz7dt68MQhGUwIZaxXjtdSogfbn8KjSy683+zMkiBV71tL+HeonZ/wGPmRFSkBvfZ18j1hnfBYttwrwMRsRfdUqBe1ts18QzycIDMwZR0ufVFWkqh4/fLduOblBlV+aT9d/5kHTpD/QBHtmz9lm3+VCfRfHMzfym/9SJI7NCUH1iPTDWLsuKSigb2p8GroWTerl8pmjMjLHRiyAj2N10UUXaX7A72csdOT/jb0cRPlCu0buy635NvvQlLDlOC2zLnchNWxi9smVVyqMobDoKlire1t4pFRdnY1S7IeLkFanioJThXwzZpnvgRz5lLEqY+titSmj3uHW/d2jywGXAy4HUssBVwM0tZwLLodP1LQDP9Ch8ak/KO6++258LNj7KB8+fLguQyEGzy9EcAWgwb3qCkCD+ZHWX+EEoFws8Zn6rwhAEXhA15d+ga25g0dGoWY77rmHC/5koPCB0arDJS5oWAYa5TADPJtcKMrZ+RSAett30h//x8tVVl/A3cd3330Hn43Rl2lBpqe0unPhvHIgHvNLupposelevQhuuP5G5Y3HljWNrXgYbhAwtLX5caQFdby3CFyAR9u0jJeu7/sflCcxp06+H+fHWzxT4/P55XNM4acloKKPxoUYG3DBqFOgUfqCI/NVicXZdPr1yI9xt61169Z6TqsB6dupUwNQnoINiln+jJuWnQIU0lFYR6EdhXcWQG6kI4tzDNINQyQwEMjdgypq0/mPgrEMzMmeK67Wc6K3SfPgTJu/3gYeW2+Zl7MYWI/3hPl8XH+9UtMOTNLPaIWl+dXWUxuJYhsOHDig+/bzz2djY57x5c1GPA7ZM9te+ou+mnaplWXVLk+ydJhW7U2RWLdWSPwKpvDYU8rkBYXKdoHzDH3JcowhGGZEFzd0o1+pklmvzp1TUvdizmgtbfX4qVatuvr7xGF105pauv69tlN8DAFpgAl21xbd4KfR33dj4abAMk2vXT+GaTpN6K9C4th8DCk2GFg3eKrUNMdChydiFwiDMRrXyO/aSPvC5Ide4rN79dVXa3488MADodlhfxtGY1zPo9YcK6BKYdPrqR0YCGGAsmfWpRrSAMiVOVbgTlnt2oULYYAbv4w8z++VadOmhcFI7aWdKFgUiX0R/wZDau8arpwBZ8FJmx3D7W1Ih6Pj5LXAd/iDG25K13e4k+1wabkccDnwv8kBVwDqTL/jFZ12+Pnnn/VLnC/ybdvi28W0Pkbatm2b9opkQgrDECHA+sghf+i/i4EMqHUTLT2M1S7xmapVqxYWNxM2N2aVXAFoTBbFhfBfF4BS04ZjPG/evIoBGAKBASiyZs2q4D4jqu8zq8yePXsQmKOAIk9gmmpdjnk8XwJQ38dT9eLuXM786vtBg7XGGIW30cCAbNRzrX/BTAUvF84rB3yjxug+8uQrpIytsd9dw/a9o4UH1ZdfCl+Pe85r3QKJDx5sLqgZeCamC77AglHO16xZk/Rumjp1ahTM+LKMP/9UniKlNF99L78WX+H/ADZMo7VgyvL7yeM++Ga8EnWnAOT9gDYcPPenunxFCT1mqAUaL4wbN07Pj9SQ37hxIopDOqXT/HhJ2cI39mLuucQvAHsruQj3bLCnhLoodf/9yddDz4xTKFvTP3+1DM2FQK37k+bzVr6KYuCbeOFnFCCPKyAtDSj8zjtm3QoVUuoXWB9R8EkN7ekHyTP7cApqnl999ZXu323bmqBga114ChT+2PaLn/xG0y2OIFaTjwVIh4HFfmfdOA4OIVEo68UcrjVhMadzbrcL9NFJ4efXX38NoTeYGgGaNTPrdfnlCu/IYCQf5oxxMlGPn1w5cytEs1dPbm+v63/DagjTvaZ/zkfgPJTv4Dq166oTNc/o+nohm45vbuyBm1Pghoqo48EVifDLCgrIQFi0lIgXVqEAZL+a59/ZLNy7d2/d1tKlS9u0OhsEynnU8XP5Vb2VWdWNq2sm8S3wllvwoyoS+//9XQoBjcx+iRTPKFiruwNKOQVnQQg7ALovWjhFNFV0gjY7GnNrIHPA0H1v62eg+vIiav9ZTHguuBxwOeBy4D/EAVcA6kxnOSIAtTQ5L7kEX85xAvz06Q+Sy/kFd4ECPzxpXmgJNO+8805F4U40oKDEwn/BjQIfjVX/03mhAtAJEyYoS3jO57Fdu3YKfjSDeMQdcC6smzdvrqh9eeutt2pty9AxyQjlLP/uu+9qrUVGiWaQhCsQZYEBBBg4hcDADO9gBXrXXXdpevC7qShUtAMsS/P9+fPnp0Dn/Sn8zI7VBPwUpsgPvXDHHXfoZ+bjjz8OzYr6+3wIQAMjnq7q3ksvZnfakFx5n/UvmKE1FGh6GrUBbmaqOGCsWRuX+eWyYwuhAZRDL56+//frVN0zNYUQIDhpQT1rVmoopCzD56ly5cr6eenQwbkFuAHNbe+td2khl/eWOxV/X0jw+++/62fZMn+nkOovmPe3QiMp/OAy3+tvcGCE4cYbb407wjC/Gzj/8TtgwgRIs7RuKYVMr/rv4OyBysyeBub844UNLwV4FkBuhHpA+7E0DIKh1RgJvBhKWuCHKDDGiWAs3+xP9bjwZM+rjOUY1HEC9V2vQCKfhwWUhaIkNsqUSkhQavbnp5M0HGkCHw/Q6oCb+ezTRYv6o/2Q5CK2PGSR2KBDMJuae1WJZUX0898SQpRAWIAflvYvqqOBgYc0Ly4GL/7wX7RxgN9PBR+Vuh5/YjMhEoyG+iP7hHVjHQPBWA6j/WwbVW4xXcvwfU9zdwqFaf6++eR6jW59u8MftdrSDK4JQM9zGYSfi+KZG2eCFsclza3XaLqx/vg+Gm+OhTwXKWPT5ljoKfK5jXgdEsfCaylyw1+gYDsBg4SbqtSujQ3LMAYKAC2Pars5uyq/JJ92HxBajqLb25FYl16QP8L7kO6XaPGMrAVszZoQqKZC+Btah+Tfz+CUfVEdKfpma3KZ83Pm7RGw2RFj4/f81CAl1aXYtMiId3jKmrhXXA64HHA5kDoOWO+PyZMnp46AW0pzAJ87aQcELtEf6RRURItSGe5OnWG3ww98ClYuZKA5LnefETBBt/fiiy9WcL4escmuADQia9yMAA6ECkCfhHNAji0+U/zQL1y4cJAJOX3tWoLCXLlyaWFmiRIlksYk/dlZcA52tqRz3XXXqYYNG+rzQlCxscYwadPvHQWoXFjQl6/lCoOamPRFmhYYjRUe73/77VxeRAfLlJd1iRecFoDqiKe1rtALvH233qkXsoE+WiPVL8j0lCtqF84bBxh12nNZdd1HjEYdC/6BqWu9leW0AOHV3ZBSpxNQSc5aUHft6txNrQ8opxfg1PikL1VqgBowJb6QgKbCluDT8vu5adMmHemdwo96SIEz3vt7X9XjpebyYooR4OMBRiCn5Qfnv7Zt26Do/UgUbEAymSRixamD4H3BL7ArAYHdoWTCfCVQuEghYzS5kW+qv3xOlA+RgxnY/PEggjjHhm/w0GTiNs8oVG6CRD5T2GzJZmk0QKEs2IRNPBWk4XjSewKY9mH9+vV6rv7224/gPqUkCq7SWpXcm5dsXlV62U26P2vBBYYvQDp8EJj0+cq6DUIiGIvAi2wmP3xzzWt2/vI70XKrwPpEAlhPK7y+dbupnRoIBuRex8qeUtWlhh4/3JDcdmpTklbs1L/GafRVcB6aA85DOcam9ZqOvkF9c0D4+Rvmxso1bM6N20GrCBLHJiSyNsBYvwG+YQuaY2HSxzZKpETpgEvkN1cN51Jmp7hC6xB+u7Ctb7/9dor8lBf+hTueKricR43dl0f3+ycHJ6REwxUMO12X23F8GEqXHIt16yr4Uw6LrsaOHavrQa1uzh/OAQca+6EgUvwbDM7VA2Nozme6f/VmxzJI4zMBmO/wsv53eN9MUCO3Ci4HXA64HIifA9b3uysAjZ93gSXwqk47UJvEEnxw9zweYLAWfpQg+mE8xf6zuPPnz08K8MJ2t2jRQoUzi3UFoPa7+G+g7s3kiYZJ5wNCBaC8RzQfoAyCwHFHgWZg4LFZUC3jBzmDAxxiNAmAJQAlPjVEqB1D7VFqQVEoyevZEA0D0WlhlrtTl6EZO32PMu+VV17R1+L5Q9O/1157TSHSuxa0UjOc94sGx+AIjfXjPZdEi8wRgYjTAlBvp6764/9EmYrqi2mm30/yMhoYe7D4hPkmF6G+t6JhunlOcMDbvLW5QIOgmgLraMAx3wbBTqg9df/665UnHlvWaIRt5ME6FeM6+oLaBpkglPO1APfN/ynZ7yd8gF5IQN+B33//vV9A9q0+0jfjYowNKHxpAcgvAQ1eePQnVXJxdu338+cj3wfk2DulSyDOZxSCnjz5KgpRsFEW6fwIlX3zMPdAyOnJAuHdz8l1hNwIgiNzDNLMPBIYW1E2n3/+GhWMpU1h612jnzfvwxRjxg/8OqTA6yqkwwHFaY7P5wNuHdW0fR/rZ7T8krxJGo4BqFFPqWnJb1fT72dt4I7U+B07mvRLf/aipl0Kwc+2IwiaBT6cQOal69YcR/42IJT1lDF54X0aF2wC55lFixbpevBda/nDDi0O15kIimXWC6/zFOBtrFRbaafHT+XKVdThY4cUA0Fx/uq2rbXG5zuzEpyHcox1bv5Ect8Nh3jd9txICd81SBybrTTdWH8MCPY91S43x8JjFGPGDx+hCMcCbcb43RcL+OxyE5dtpT9x8jkWGMajQMmj1sHvZ+klWVWPbW3DFpmNq6xLVaSXsQHAsYhPEbgCC4uu6PKHG8+si7OL199xw+JI7Iuh4W+eTlcNfAt6Cl6q+9g3KGPrYjWZfd568wMZ8g636uAeXQ64HHA54AQHXAGoE1zE+9oZMko9/fTT+qVOs9tdu3bZImuV4c6sJUCxVfA/jsTgLc3gvIkfQUzUnPvhhx+CWuUKQIPYEfHHb8jhB2hmT40itiBtGfEIQOnzj9qbHG/0QRUKXbp00eOxV69eOitQADpx4sQg9ClQO7HG7+rVq4Pyxo8fr/NoYh8v8N4WXR4/+ojLnejAaO/ErV+fejjxg5MCUN80atLkUOcQ8fSHDz7UGmN83qOB9vt5nX/BfDcW0LHXZ9HIuXkxOOAbPVb3kSfvxcrYvCUGtlLD9w3UC6dqywqrvWd2x8R3CmEo1o4Y1npBbdOjRMxbBy7AJ02aFBPfLoIBbW9PsTKmYAPR3y80WL58uRZM0ScjBWU8HoDgHHI3/e55N6DBh88dVHVWlNJj5u0/+gXk2DvlXMv5jObv69ezjyBZ1IKN+AWpdu5o7MPcU9icf3yvJZeg30/IjfQYZIChSPOSgf0DD6RR3LzxNksub50lmcKWq6yMVJjCUrBcHqkC0mKLKI7cM+fzAYMH9fOWbSk0HANQo54G+v3cupWCrxYan3FpNP2e3+q+LA6B9rijPwfRosZnOSS+eagJSvA2NHnhgbTWOGdes/OXQcg4tmiqHc0sumVLs16wngZeMGXfMMRfl8l6/OTMkUsL3J7e0VHXv8Hq6srSiqX/eY6xy2vVVsdrnTb7Dk33jfkojrmxJ25OgRsqAlcBdsDb9nGTPoSgFIbGC/zSuAyJPJ9ns/Czzz6r21qyZElF9wKxAUxEu07A7+eV8PvZYFUy3wLLbsOPakisy8DfFbRpzX6JZNjFb66qVavqutC1kHNwFqQaILEvOH4zDvRmR/1rdR97H3ok4yoScueMeoeHVMP96XLA5YDLgTRzwBWAppmFmgA+H50B7lYzAjw/qmiC+8Ybb4QVsvBuXITRLIe4DH5ixzzUmVpmLir0VUhTYfKBJsQ0X7ZcCLgCUHt9tRVoND3COi1Tp/6o3/mAeASgQyFR4Vij24lwYAUzu/LKK3V2oACUQsJA4GKNtKh5GQqMkMw8+gSNF3777Tcd9XbmzJmqQYMGmg5N9gO1VUNp0icp70f/p6kBpwSg2u8ngulQALq6aw+9mLWzsZPk97MkFsx21mepaaRbRnPAWLtOeXIV0H3kmwIJRwwI9Ps5758vYmA7l02/n9aCesYMZ+gGBt6gJrhToP1+3n6Puei96XZlwHfvhQTh/H7+CYFvazSSwg/qNFotpt/Pppvu0gKnhzfcEneEYWrvUxOf89m4cR+CMsV+FGwMQHIetN/PG/zCyzuChZxwz456KAW5EQRHke/thZakNp+uhPLHgvHSagr7J8hdgUQ+DwkgDUVJWB+YpvkzPzujbl5zueZ59+1tArBin/K79ZdfftFz9cKFAyDkrYFCRxVebwhYGez3s9neN4IILsQvCmaZFvhzfO/7eXERePG7/6KNA99vlt9PRqGPBGPGmH2CIQLz6WAsYyW+rbNtSvL7ORam1rMPTdF8oVbsxpNrdQFrw5ABOTc13Wr2XUUIPxcFzI0I4BcdZiGb4xINVcEboJHK+cZP1HMEzd+NDRsjoUW8ThErxXwcCy9HxArOCPT7uWCB1UvBOMG/lmMMFMSlPKrdFtPvp+UvNRDvFH7cgcS6dIP8sSL4x2cFe8gRwVrz1KiBAFShkuuIpexk9AYS+4J6qNE3W+1QSwtO0GZHjI3ftNwnnrKB7/D/++fLeIq6uC4HXA64HMh0HHAFoM50CV7Z9oGaCUWKFImYaD7LD3cr0QdhuXLl1M0336zuvfdeddVVV8FfU+mkfOIxn3nUKPtfhN27d6sbbrghiSfVq1fXwWVcAej/4miIv83xCEAZuIjPHDWLqHUdmizfoXyOCZYAlO4tQk24KRQgrcsuuyxFpbmgZF5qBKCBxGi2xLmDtLhoCwcMxMR8tsXaPAiHF+2aEwJQ7ffz8np6gbf/5jv0gtrOxo7vKyyYE5CyYsFsZ30WrSFuXlQOaL+flm+7Dk9ExWVmoN/PV3ZDGpROcL79fjq9APe98rop2Li0pDL2708nLqXPbcL5/aSQkoadFH5QOBcorvpg72ta4FRjeVF14Oy+uCpJv598/3M+a926Fcrej0TBxp1IlogVpw6C93m/wK445h9LhRH0oYSY5PczmtwoyO9niBzM2LUrTaawbDH12chncsOHRICsMMnvJwyP1FM7OmieB2o4mpix/1IoRq3Lb74ZH+T3EzErg/x+1th0d0S/n5B5ajCgnprk9/Oz2Pe2MFLj9zM0zp8B6eCxcqdUDampxw8XSPT7WXFpAc2bKX+N1bej38+cOXNqnCk9ppnCzxzgLf1+Vqmpn2Pv4+E3SK36KrUdp0WRODZHJV+Ochbk93PCpCiYkbM6IotjAQq2ijqPsSDQ7+dbb70VCx35yX4/P9pv+v20/KWGFn4GF1iX25AebmkKP+vUiez3k0Go+Fxzc4Pzh3PwOUixHyi0Xe4c2VRQCtrsWLosFRScLxLo9zM93+HOt8Sl6HLA5YDLAZMDrgDUmZGQFS9l2wABgyCwiW18RHEWmMPrFKmQlQ/z1UgoF/R1CIQFfkEFUbSlX79+gsivAkGxwD3ABd1ut3HpzwH459Q3hdBSYAYftQLQjEnKx0e7wNdn0u/AE2guB/509Jy0+Rzw+UDwEenUqVMK+mPGjNHXoNEmWNilyE+vC0aPp0TWrJOzZUrJio6PCYTMUrt27ai3V3tFjNZAwdIo8TWRhOuioruZaeSA0bmbyJZtIjWrS+Kg96JSw+tVeu14TPaf2yNX5L1aniv1elR8JzMxlGXHDpG6dUXei15N27eFNpjA4kD4LEO7WuCHznbZaIjG/J/EGPAqBnCCJE6ZIAnFikVD/0/l8ftl2bJlgo0YPbecOXNGsNEix6pUkQ/8LXkfx6L+84XHfpb39r4iCfg3tMIkKZq9eFzt7dq1q37/w0xWhg+vhLJvIxVGmoCUBclZMOZh6nkTNEE6yzTMP7wVYM8ekdaYlyjWeR3D/roI85Laivmro1kmcRDKX26e8y92zMTXpIXIkaOS8NADktija3KmzbMPgbcU6VIk8jsRiXVq00bkjz9ErrlGpN5TU+TpPeMlZ0JOGV3pE8mdJQ+w7AG/ZWESDWQlNWpMluzZX8R5benVS2T1apFSn/cTr2+BZMlWXD5Dfyb633UGsIAiLHk1Uk8khVerrwlOPOADXgWJDXFuAzjPrFixQji2sPEo7PtwcOKEyCOPiOATXB5/XKQFWBsIRnvUY1d3WS/rpPJlVeTD4R/II9tuk1PGSXmoUDNpfml7ga9+0HhE36tT087SZHxTTSIRjFbD0D+b0aGcGwdzVEeCs8hohXQc6SEk/wDAWSSAE1vxPdJM5NRpSWjbShLbsHx8MA7o3yHlQxqClB0pGvDZhZm/QLNW4PdT+vTpEw1d5ynVSRIT98iG41nllT0npVGhFtLs0sdSlJuNK0z82miA56b/xyL584vMmCGSI0cKdEEwK+nWDe8ewPDhwyP2ccqSsa78DoQn/Ej4gJAr/Ofpf1BY5xntzLGQ+O5bklC/XvpXIuSOfLZ67miLd/jedH+Hh1TF/elywOWAywGXA5mMA1njqQ8XTUWLWp/78ZSMjQtT+NhIFygG/DJK3759Baa++LBtIYisLdixvkBb6zYrozhQvnx5fev7779fEKAoZjW48D/fAO1Lgdm7VKxYEQvt61LczppvuDEQCvzAnTYNKxBAx46xF2Kh5Z36bUz9RNSYcaJyZJclT3anmodwQyeS0Jj3VV4smLn+/BsL5nuQYq/PnKru/yQdY/RYUVM+EcmbR7LMnCYJMQSAIw68J98f+VoKZrlIRlScKlkT4npVpprHw4aJzJoVfUEdL3G4nJEePXroYqNGjZIqEOA5AQoCJKM5pFGGkoR+z0vibbc6QTbT0IDPZIHbAAjGsmuhEY/l69WThyEI48xIkd4N/toe8vwlXbe3xHVDehZ/Xm4seHtc7YD7DmHixsnMmc9CUN0d5bm5NBbJ+W8utQ/dRjkUBIqJeBUk+BsCuZE8+iimJcxL994r0rs3cMKAgiDOB4GcQDCX0Bw0QqZf45m+IstWiJQrK4njRoehEP3Sr8jGo6CFnpCtSiE/OjcEvvxS5OKLRd6csE3a7+uic14rO1iq5K7hx4p94GY+BY+EKlVmScmS3BDohPeJCB4RubjXt+Ir8g6uJcqrlaZIhWyXEFUD67MIiVd4ngAeGm1xAqEsJaKJcXy68f138OBB/a7gO4PfguGgc2fs3WyBfLKmyODBwRgGJIKTZk2S8fKRwO+nzJw1Q9449JxsOb1BKuSsLO+UG6ELPA7JKe8Hv58ycCNEysdRd/S1JGJunDrd5tzIF9VapPJI7KHYYDzRXWQTKl+9qiQOI8fiA8iixWLpuzgvZaP4Cy+8oL8r4PdT4OtYYm/UDgHOV3LSk0XabT8ppbNXlrfKpWzfNtz7Jf/92/8u8oJfPor9JXzDpKwY5w8KnWHyLvD7iY2F1imRUnXlHEqR1lGk+5E4G2UMOLHZcT5qPuLAQPnhyDdyUdaL0/Udfj7a4tJ0OeBywOWAywGHOQAhgguZiAP0DQRNEHxSc2liJnzMZaIapq0qdWAnVKFCBfXBBx+kjZBbWnMgnAn8JjgH49ihb8xAgLBQX7+aIXPDAKMaN27cWPvvZbZlAh/Oz6dlAl+5cuUUlOIxgacfXNaVfj7DgeWvDELbFNnQHtdlaf6eFkiLCTyD6DCYjvb72a2nfb+fcNul/eaVhOlpFP96aWmXW9bkgLF6jfLkzK/7yI7fz6XHflOlFufQpqPp6TMMcXaS/H7CBa4jAK0vxWeUzxgEII7QJBHt9/OWOzVPvTjy94UEnFtoGg3Nc33kOf1+0hSbpq80zfb6G0y/n0023q7HS6NU+P2Ehph2S8I+mjBhMKjSqyTNWl/x38HZg/b72cCcf7ywrjeMZPrPwLYX1UCgvBh+PzGU9PyF6d84nlyeZ76Zs/W48GTPq4xl8ZvlHgANvrnI5yFIFsA9tIJXJW2aP+uz0+rGNTU1z3tsb2uh2DrS7yf9XbNPFy3qj/bTnHu/2rxZwSc9/H7W2qNKLCuiabfYF2w6/Ssw2TtMqI4G37t+XiAYk7Hbf9HGgQF5LL+fjEIfCUaPNvuEdWMdA8GApfGabBuS/H4yaOCMg5N03en3c9PJdRp92LBheg7gu3xz021m31Wi6Xs8cyOdEXNc0kVOiL8DfZeUf3wfjTfHQp6LlLExxGlpSvQUV47gCv27cyy8miI3/IUvv/xS+9SnCy57fj+XYgwUALE8qm0Uv58ngXE7EuvSAzb4+IzVz0o0v59QaNB8d9rtiFI0wmdfVEPKYL+f3XqZfVwOQc4yid/PwHf4d//An4cLLgdcDrgcuEA44JrAO9OR+NR1ITNygFFmYfKrEz+SLxRwBaDO9mQ4AaglGGS0d/rRtABmdgpaoPqDnAuiQKD/OQqmuQhn1FRCeghAof2iF/8MAvbtt98GVknRhxc0QHWdpocJrcoAB6wvfeimBVIrADWwWeGpWVd//O+79S69oIbJbMyq+OZiwZyAhMW8Ya2iY5ZyEVLDAQMONT2Vquk+8nbqGpPE3+cOqStWltEChFd3m89BzEIOIHDdCHfYGM8IqtHNAYJ+Es2aNdPPSE2EjHYy8IYXkd4p9PcULa2MAxRZXThA/9uW4JPCFArKuKlE0SSFH/WQ/gpo7sA9L+vxUmt5cfXX2fh4ERgZ+rHHKMi7F4mCjbuQLBErTh0Eb1+/wK4E5p9DyYQh603y+7lwYfL10DPfZH/5XCi/NjjXQLA8T/5L9NjwDQl+xwRjhv/lweVHkMjn1kjW24tBmBiMic8HhbQUehZfnFULQU95TwLTPjAIJ/t03ryxfr+fq3U0dUZVlxweVXrZDWZ/bro3yO8n+5x9z7oN8t+O8zfncc7nvi/8F20c+C7m+471oAA8EqyGnBEuO3W7Q93kG5gzjpRBZHGppp/xNm3aqC0nN6jyS/Pp+k87OF6ThaYrNlZyaJxPesxA36C+oOlbcCyOuXEraF2KxLE5VtON9cdYtz454Nykj2Ohp8hn3z+ORH4/iHQOKRbQp77lyxxupWKhI/8f5fNBio92jdmfW/Nt+sGJYcs9hausC7dqH2xq9gn3mNGVYQHa9prnDPQKq66wOKm7OAfF2A8FkVakjoRDpXwzZpnvAW52LM/YulhNCn6HY7JzweWAywGXAxcQB1wBqDOdiU8hF1wOpB8HXAGos7wOJwBlMCCYX+uP73r16in4x0y66TfffKNgyqnzGjZsqAYNGqSeeuqpJMEog3DAV6jGTw8BKG/E4GoUZML8T916662K0erhEkIVLFhQX+fCLhwMHDhQ53eJpoIRrmDItdQKQL3tOuqP/xNlKqkvpn2ivvvuOy00DiEf9JORgT1QoOEi1DcwKMv9cR444H2kmblAq11fMVBVNOBmQfNN9+hF8APrb1Aeg+KY9IEHscKncAePK4QyztxzxIgR+vlwegHu++575UnMqZPvx/nOVDaTUOGcx+eYginOlTxSi+w3jA1L8+/XgLr+cuQHVWJxNp1+PfJjQI69U+tD1tQQ649CFGxQzBKfIBUFbIHvS1NYpzdfAhqCmHaKse84BjGtRgQD8Vs8qKKev8YEoxmQBHnqXKmfNz53qYE3UYitvwbpbz8B7uHdBXkw63bddUpN3jdeP6MVlubXAj8/mq3DfgTpYp9+/vlsBFO6HGXMRrRrZ9Iv/WUfTbvUyjJqOzZDLKAo+lEk1q0lEvWdqbnvgaYseeHtjQs2gfMM3L7oetBaghqp4YDB0CpBS5Pt7tgxJYYXc0YLaaWf8WpVq6vDxw8lacX23P6YLkBhvrXp2aV5V1gr+PtuNOrcpLnNufEUaF2JxLHZVtON9Sco4Fz7TrHQw+ajiprftXHcGxYj+CKfXQZa5bfEfffdF7T5G4xp/TKA0xg/8qi1xwqo0kuyql7bk7+VLCweP0Fi31Pfst9Es08KFFBqxw5cCANBwaZCJddh8O1f2g7UokjsixH2i50HTGMbNImtzY6hw8/DHeInmZHv8Phr65ZwOeBywOVA/BywvhsnT54cf2G3RBIH8GmV8XAAGiTclXfhwueAKwB1to/DCUB5B5rCMZo7FwOM+hq4yFq7dq265pprtMCR+Uw0F4OPKsVn0YL0EoDyftRyLgcVOKs+PF5yySWKWhSBWqxW3XhkfYmHwAKBl+M+T40A1Dd+ol48nsuRX30/aLDWGONiMxoYEGx5sI7UC+YHomG6eU5wwIdFmdZSxCKNi7VY8OHe17Xwo/ryImr/WTtL7lgU7eW/9565oIa8X+3aZa9MLKxArS+6vnAKjH37lAfR3slX38uvOUU209BZunSpFkzRAsMSgu6F4Lw+akgBiBXxmxX+8+x+Ra1PaiJSCzReGA3bZs5fFFBv2jQOxSGd0ml+vKRs4dM823OxOf/43k4uQoH7lZiXUBX1QJR5yYCipQcSID1/tUoub515O3czn7eK1RQ1r+OF71GAPK6ItCyg8GsYZqwbXgfqx60bFU27yfOZB+P7+KeVw1dfmRq927ZR8GUK8yZMMOkXenauplsc7i8mww1GILyLH6wb2KQOIVEo673b5IXnWvz24KJNoDYgxxbHWDSt7EceMevFiPShezc+DMRRMlaPn9y5zMji3be30fWnawBLK/bhhx/WOHXrXKFOVIOAGnz0toAAN6658Qm0jAI3iiKP22qlt2lLcyzAQoKWEvHCchTgOCDPOS7sQK9evXRby5Qpk7SJG70cn+Y86ti5/KreyqzqptW11ClfyrpuBFYVJNblXcgfsbesx+OcObgQBo5i7FeC5JrPNq24nANu4F2NxL5o6RzZVFDiZqIHm4p8D1CQnlkgo97hmaX9bj1cDrgcuPA54ApAneljxyM77Nu3T2bPnq0du0OAoiOo4kMgCRhdmolRGiEwkL1798rChQvlxRdfRCRO+07skwj+D514PB5h5FIL6OA9vYD9hSGX5ttBmJVmGi6BZA4Ejofkq6Id7tPpPp9HaFIGBVeAOax+5hgIAqadOgADAyQxQnQgMIhPpD7HIiNiXoMGDSLmBdIPPH/ggQeECWbvsgsRRcuWLasj1UcLXgAhrzClN6j1G8Toyti/Ius7Py4nypSW2rVqSYECBaJWxeiN7KVIZRF3YgKOLpw3DqjlK8R4yowslfjRKEkIF6Ei4O6M4D1w78sIO2NG8C6WvURA7vk7XYRoKoh/p2HiRAyNsmm/FxbgOvDG2bNnBdrROhpy2qliNY93gK9pK5GDhyTh9lsl4cXnnCCbaWjs3LlToCGo50p+uxDqIOhRz5w5dcTva/HbfOoRAEj5pAuCHh32HpQG+W+RJ0u8qPHt/mGAJSsw1ciRbyIQz8soyvcr6dyE5CxAUmFGKUe08oT7kDgX+eGZZzAtYV7i2EMcpohgIBCPbESqhvnLjKuThGtMmy5q5BiExs6BIGNTJYFhseMAxGQSVEMDq1bPf/7TT4iy3R/1TUA4qImnpf+pxnJGnZGmhR+TxoVb+rFiH/jdAfck4vF4EchzOQLWbEehX+XnnxH6qBOiitf/XXI2bifoVrmz9JvSMh9724SfcBiOxPBEiDekgx8Zb6C3vjF/ZEH8ILsx0g4dOqSDXKKkwEe3MLBoOBiCG82caQZD4xFDMAkU5ozVfdZiLCK4EGDU6JGyqtBCmb1riuRKzC1jKk2XXFlyC/ysy5w5c/T7/5PyMyTH7BwiVVHXzivFuO1ZXTZx7MgYc+NU4E1CYgUmI+VFig7GiFGiPkGl8+WVLLM+iRlwLpQahqhuGbpCOiDZCa3Gdn744Yc6YNkMhGPH5m8o2ZDfC/GNMkBf67rzjPzryS3Tas4A/4L74wQwuiKdRXrwjMhQVAaf4fLkkyIPPaSLp/jDYFPbtm2T2rVr6zqlQEj1BT4Z65AqIA1LNRUnCho9n8YgRDCsShUQQ2ukEyTTTOO3oz8lvcOHVZgs6fUOT3PFXQIuB1wOuBxwOZD+HHBGjmpSYfAey/QWLdE7oHaP/fv3d7IqFySt5YiSEcjP9Grk008/HXTfwDqk5twNgpRePefexw4H4tEADTTt23PXfVqTh89lLPDN8msLZYe20NJY2G5+WjjAQAyecpVN7ZTuT8YkdfDcn+ryFSW09tQ7f/SPie8UAv0aMtgMXpUKU6xj8NBDD+n5mkHQ6GvQKfD2eU7z1FOinDLgu/dCArr9sALSWH4/qan3DhoZqPlntfn13c/r8VJnRSl16Nxf1mVbR2qIVaxYUfdRx46Po8xtSNTquh8pvDk0MtIE3p7++acM5p9/kknNmGGOP3hFUdHcF/vG+MujmjSDDwRj0+akQHC+kTRcjg/OAf1BJPKZ3IBypQbGBYILaP18vPiiUp23NtM8v3VNnbCaev5iYQ8QOOu5+v/+bzTclJQEzjqF+GAqXz7Qz31WlVp2ldmfWx4KKr8Xv+ogsW7D/Tm+H8GLLEiJ6K1v/RdtHOiaxnKrQJ+ykQBKyHBTY7Z7Ft4bgUCz+39KHFOV5DI9fhjYbN2JVarckjy6/rMPTdHoUCpI+haf3e1TPLeob27Ud2HA3IjgNdFhA7KhdqvH5qToqP5c+oH05Min5wnf9Jm2ygQicfRTuZj8hgKssqNYuwN26Nh81PygS5/YcBAWMXRokUcN22v6/ZxzaGrYYl1xlXW5G4PyHgwNztWMIQlr+7AwZMgQXQ8Gm4IQNCxO6i5Si59zBFS4VYjj3dQRTHUp38dTzfcAAgsywGBmAPpezoh3eGZou1sHlwMuB/63OOBqgDrT33idOwMTYEeUGmFYlixZtDkuPwxdiM6BjBKAQjtXO9GncDutiWPEFYBG72c3N305EI8A1DLtO1axqpo7fYb64YcfFDSzo1bYwDrIkx8Js61vcFRUNzONHKC7BO8DD5sLtPrXKiOGQ00vQmI33nirFh48svE2BD05PwKo0GbRhPZumNByQX3ttRgb0YdQaPGIv6H1pd/D9J+7c+fOiHjxZvjmfolALwh6lDW3MhYEmwfHSyuz4UNTFgFx5iWZvNM8mQKkH9BJFH5UQFoSUGlGFaYJdimYSi8++ktAjr3TRo0a6T6iO5jTp59FIQo2KiIdskcgTizfbHPu+X/2rgNAaqILD70cXQHpSC8KKF2QJk1FpQhSBBQRG6KAgoogKOqPIoooglQbKCAIKqLSREB670jvIr2zu5n/+yabvezeluxdrnDmwbtNmXmZvJlMMt+8ec8FUE0z3ciuXV4AEG0QbpdDkrYB+TN7+6+v/ZNpWFbuqlhFPW/uTl39T1rcG4x01HMd8FlvHrrFbNRIfz4aNkTYncOjlc5Lr8ol/76805vK2g9WGam6nTNnujxz5jZk0sE8xAdTz1/Bn3op2UXXl5KHXIgs5CViXMC8VNm64RePLAJ+QQ8AZdVS8oE4YJHYL/3555+qHPQpy/1gRPfbxYvr5erVyz8Fs7ibS9lGtFXtp1KlyvKfiyfkXevLqvL32/uMysDo8gyAyG+tPl36IhCRt7yTo+kbudT9DjDbZg8lN9Ifv4mn54C4x4NGIg/bQlUw8O+IxAmeO++8U90rn6vI5IHu70eyGLnmbA5ZGM9x/73PBs02GUdZltvBr47R6yQP8EfEWQpKK1eu9PlXnz59etA08TtIsDwvmHUxCZx8pG3bDh/AudXz7hk3IfkKYroy3+FttjZSz0BSvsNNRXA2HQ04GnA0kGQacABQe1SNT9+EE/0LGpEX+dHVrl07OXHiRPhb+llFeOaxIUOGSCxTkePHj4dD9x4SS3/UR0vjxo0TXoD/iITkAkDtVK/jA9RObTqy7NCAVQDUM3qM+vC/FpNH/v7paPnjjz/K8+fPhy2CdgWDz8reAShNWhxKVA14hg1XdeTKnV9qjOwSgf53cKAaONF6hJagSUVmv4aHDtlz1b/++stn9TVr1ix7hEKKtm8fAnfl1we974+wTW5KEEQginoz/H3yl9G59wMUrYICEgD5zFTQQ1f3ywqr86o28+mR901nrG0aADUt1v7+ezwyEdTA7Ihcbk1AlKm0v9H35NT7H/PkC90yVqqkgzqPPBJaqHYOeYHNKsAvCA7m7vy4/ryVryS1ixdDCwpx5mccp47LgIGz+ogWn5wcoAXo73+vk8VWZlE6n/NvdMAS++effvpR1e/evQ9Cvn4TdBtN+fmnDFZyC67MKr+/uMZ3fW4MAbNsBGbPgIGzSHcDry4AzkYzV7J161ZfGwtllU2A8wEYAbNc9MkaaGXoeQs+aMVI9d2cPZtuYdh9Z1tV/qabqsmrnqsKWG2OiFH85q5d8y55pbRLr7snMPkWVd/4GO6YbRMFkWgsFsj9UBu9LVSrHXHiKZi4pThYwst/BksQ5BjHErxXTqrTsjoyDUWSGHnmWk5ZZW162XRTdaW3wHxsi2yTrP/hW6WEnYZMk0aiLQWm1PdPnTol4RZIleWFF14IniheR/lMEQ5mXaASk5H4fLvwnCu/n3juUwoZ7/Aqawsn6Ts8pdy/Uw5HA44G/lsacABQe+obn1oJp/0YaPIjhPz000/7CWzatKk63q9fP7/jixcvVs7/mWfKlCl+55yd4BqgpdlxrAszOHiqlH3UAUBTdv38F0tnBQA1L+1b9XJ/NZiFv9KI6nJjzKKWH2I0pYXHSiPKchKE14C25E9loUhLRc9Pc8MnxtkFZ35R4EHhFRkl/IdFTG9XAhgNqwF12rQSYJs9UuFbMNbqq08fe4RCCi1oXbCkVYNeABypjXbBDJKgJycz+Mtl8CcAZrTEjRL8IORg2Opd81yT922urdrMYztahrTiC6UjM0A9cyZMymQhMIGNj0JlSdBxNflSxQvYPewv6gncGD69ZBn0S+HmcNzIp/ovGANSnpk8n49X7YIWYbQMi5b2IAPtMannL0yZERtIgU0EnX6cf17WWFdS6XzAvuiAJX4v0UKf9bp6Nb8/a4Avq6X+mTJJmbn+DsjNrGS3ONDfVAIp2XuwXATB1nvPuF/z6qIAdBHFXAm/11gGMp/TUPS//+l1QivDwLkbD/qMpWlWyAwio/qenoG18eOOjVRlL7s6j9x3BUg3aChmVvhNzQCC++8/pNddZYCfv5v6xh8JO4ejsTjJdpkfDDNhC+QZ/qHeFjjxhAmTaInqrAamzq0+DYyAy3tlkEdGXY9M8/HMZoOVf4xsty2DLLsqjzxwZW+cbGdxhKA3y9If+GMB1DeflddQ/8GIkyj33XefKkstrI9n8Ej7iLbHrAuCoChMMpK7Yxe9jmHxTcvvlEDmd/jyJHyHp4R7d8rgaMDRwH9TAw4Aak+92wKA/vbbb+rlz48RgqFmouUnj9MfWSBxQIAgJzJ//vxYmnQm8LSznwo14ACgqbBSb/BbigSAaliXaPiU3Ifl1RzIbtiwIeJdeyZ5B8xYgqhtipjcSZAADWgnTkhXgWJqgOZ+ZUBESYevHvBZ8o06AuQhiQhB1GW+fPqAetAgey7KFRjNmjVT79m7sJ4+kkuGaK7qxlJWgp9s/1zimpqIYJTh99MAQNkXDMZNEvwwLP+Me35tn75UmoDcGddp47ClX79lyX16eaUT2GhnKX98EvkmX0qj/zEZx02apLc/LMKRm8L0S54Pvf1XTuTX8TVfMbR167EsPodqG/QJGC0RS20Opp57mjJzefFNN+nle/ttTXbZ8aAC+e7ffJckAB0NrV27VvXV8+ePxjNRFFl3Izq4vsQ8Te5Lssjaykp2Bbi+MNM+7HDZM8s2GUzyADN0pQEDlNX+0I9Z+atHnv9ZlYNgeyiCPYDPyhALp/xIOyrlibynZBFRVD3jjHa+5vxfsuhKHbyde2qWSr9w4ULISCfTYmbll2d+Rd2gvDlQ9hXoGwsWt9g3roWsXGC2zRlKbqQ/2p9LYyeeZv8YKXmc8y4c4VNAfXcGe8CRaMuWLb7VZVxVFpmOwO9nESSLke8f1PU279TsONk0HCHkyLK0xE4DNA2Cn3TD4HbHSa4OvP3226pebkLDPXjwYPBE8To6DrlYD3hhyB3xkmBXJmP1iytbHqnt2GmX2ATJMVvjJ+U7PEGFdjI7GnA04GgggRpwANAEKtCbHa/2hNNorCciyJk1K7ysBxAiMqpznKVFJPGAs1yGVUmdHzOGFhEOpXYNOABoaq/hG+/+wgGgtO5wt2ipBo9ny1eWs6fPkIsWLQral5nvnICn4XvNM8l8xtm2WwMaAEB3o2aqjlz1G2Opatz3jPmaZks+Aiyh/PGZ89ixTT+fd9+tD6jp+QXFtoUGDx6s3qF58+aV9HdoF3mmfqfrFEFNaAGdmsgckGYuTA45qbEK0Wd+wk0S/DBb/vG+f/j3OwWWcSn2hgurecgysX0Zy5J1gJqQH4GNiuDEAZXZ5ygALGDyBbGA4H5Ib4OTkCYUaXDz6sqgy/DM9E+lnT0rXSXLq7bhftoMX/qnC7f3Ek5Sz/eADbs2GBurpd8EnFq0kPLjw//TAUq4HOCERTTEiXjW6Y8/foel0azNmXjOY5eYF/ujq5JdfMNt8oT7gk80gdl7wSzbc96j2n7oAVaZ1KcnirkSTkxwpRPLwcn+UP3MMfgVNYI9DRjgvahxbfQZ1+/WZDNxr3rGa9WqLY9fPiqrrSuuyj94PzUp5RHMrNCQgN/hrz8+0Fd37unoG+9prj/HEftGoMOyPJhtsy84MqmJJwNcRZC0+NA7yER91wL/a0HABUSvKleunLrXrl27WshxHbpviHQx8s/TOWQh+P18K8Di1xDyCTZYFhg8yxeG6c8JLUAZkCsY8VuAoDMNOeyNY7AOl8sNZl1MC3bpJDtmXv3i+TZ5y2LcdHK9w43rO7+OBhwNOBpILg04AKg9mrcFADUCIBUqVChOqWgpxY8y8rZt2+Kcf/7559U5RpB3KPVrwAFAU38d32h3GA4A9bwzTA0er+bMK3/9fBx8gP0kL0bwdcel7i5YXXHATCsshxJXA+7X39AH+LcURZASoAkR6LV9zyvwID6WfBFEhz398sv6gJqvSbuCqHP1BS2+yL///nvY60dzUgW7gLUPrT89n42NJmuKT0sgyghIY0Tlpu52YenqbSg9AZAvTHex+/J2WWpVTtVmJh0fbTpjbdNYBcNlyYcOjUImghpA1Py8XlqTZSWVBpAz2OQLXSSWRr9EgJFL4EOR9g/yF/b2X0FwMHertvrzdmdNqSEITbT0LTJQx4Tadpoy9wSWyrIxCNC8/UsRoCaj0vn8M3NNqSJvngVAO2fObAU8HjzYDBnw4IGMJea3jPpcyS24Kof87dJWdc74YwCzjXCAsKh2DXqo7tUF/HMSRLVK/PYl+MlnNNSyaM7V1K+v3zeDPgXO3bhRoCFCX9Z+Ux4saz+wX7bf3lyV/8Etd8vrnuvK4rtu3brqO/qeeo3ltcIe/d3TG/KMvjF/EakdhSlpSOKNtQGzbdYD48YjECeaopl4CibuVxxkWygFXh0sQZBj7du3V/d6++23y8t0ZhuR+iFFjDxxJaesuCa9fHBLPenSgCwH0HLslwSzPO+tjHXD8McfAQm9u8fwrvGBznRaaxsRiK4AZl2gEpOR1Oru/HlIAABAAElEQVSX4mXU887VACmFkusdnlLu3ymHowFHA/9dDTgAqD11j8/NhNOKFSvUBwkjhAfOcnMJEGdHCYBOnTo1zsU+//xzda5ePX50/feIM/ebN2+WjCDJ2WRaChAopiUPrVRSGzkAaGqr0Rv/fkIBoJ6Fi7DkMYu8DhBo+aDBajDLQU8k8vnNq4wBc+p7hCPdfpKe9/z8ix6dHPXkWbQ44rVn/futAg+KI+jJxoCgJxEzJyABcBC856RMn17KZbCus4Pog5agGt+tb775ph0ilQwNFla+YBePPmab3JQiyAhIw8kMAlRz5syRJwCaNUUBCX70MhX0kvuirL/xdtVmnt39qOmMtU0zQP3bb+OQKS+YwMYksP2kghYZky/d/eW3bq23wSpVJL4t/M8Zewzs426sA36uuui/AnAiD4JgKZcIufJJbe9eI5vl321IWRZMPc805foWqCifD/rmnLf8pGRQsoKw1Hv34OumVJE3CTRS56zX9etZkw3A12GJqS8xz/rQWsmAR5Q94OQUP4FmYHaH94z7Ga8uUGAtCmNdPptG2wrn3ql/f/2+CxaMa2XomSXlr2K+TCPS4hs6rQrONfzQEFX229cUkEevHVal7Nu3r+oDChUqLI81/EeBn667YK06x9Q3Llzkd69xd97HIbbLwmBry7jdr8HSFO9Gl8WJp8Br7seBSmC2hfGBJ0Psjxo1St1r9uzZ5c6dO0OkMh9mK4uRLk82ef/mDPK21bfIY9eOmBOobRp4VgOzLINQz/TDyvZI0DwY0c0IxyzsexsBuaa1rz1EIPphMOvibnBkIBqJEoU4lnM/0Eqv4xp14hXYKjEKNuvkVPUMJPU7PDHuxZHpaMDRgKOBaDXgAKDRaix4erziE06cceeHAJlLfgKJlqE8xw+1QOrSpYs6d9tttL1I/cSopJ988omsXbu25Eecobdgv+kxWiZgyMBSHKwFgss3orYcAPRGrLXUXeZgACitZVywmuEAb2f7R9VglsBJJPLzm7c7UmrnfEI0oO3bh6Wpt6g68rz7XkRRZku+L46PiZjergRwKylzwa0eXoHygw/skUqgh+8Qvje4vNrOd4O7Q2d90HvbHSkm2IU9WpOSExgEpgxwir8H4HiSdlYEP4D9yUumixH0JFhGEJRgaDTkD1APQNY7wAQ2noxGTFRp3TDiU0vfAXKaJ1/Y7tj+EHwe0edDi3QP9ObPh/wBOJH2x5JYX49zfgotJMSZczheH0w9vwo2aPt2iYCYevlGfeqWLbc2UDpvt62JdDP0ukXiM8DJeNbpokUfwpqSVzokafiI1eEyXaEzsvCaUkp2o73P+Undgr1AYNbztVcXmaGLKDxAMBq54VN2H/qoUATcHcCmPimyZIl/Kg3vjv3ZD8ubRV71jL/xxhty0ZlfsXw7g+IlZxeoDN9//706T+ODpd2X63UPjN3zVzR94yLIyg5m2/wVHJkYZI7B5jhBqC3+I3KGgBTE3+8Fs4aeDTgXapdGAhkz6kGg6ForMu1Cv4iGjPt6bW9GZVH859mFcbK5cKQtmGXpCByzanW9LT7wAOqdeGQQeumll5TeObY5Af/T9tFwiGI9FAYfsE9sPCQZq1/4jtUCYjvEQ5wtWXZd3uazxv/y+FhbZDpCHA04GnA0cCNpwAFA7aktWwBQFqU41i1xMFYF5gVHA5batIBDJ54rXLgwnNCf9pWcs6aGBcuDDz7oO54aNxgJ9Nlnn40IegYDQo1jBIkJhN7I5ACg9tYerYTJdgIg9pYwemmcJEhKCgRANVh3uO5upECgf6vWkj/MnCmXLl0aUcfaUgyY0+uD5kC/eUl5P/+Fa3HprQt1Q4DajcBUkdq/2ZLvud2dk0xFXKFJizuCT7TAs4teeOEF9U4tWrSoZIAdu8gz6lOlU1f2m1JMsAu77o2uK35GhBkCZMYvo0cD51LgR0X8AnfyEZe7E/zk8neC59EQAWpGhOa7+95770X7ZJsjsFEDjEaRCOQByKnAT4Cc5qBF6LqU5THbIG49JHl+Qf404HQA0AJwIrqWoKWfet5efT2kjFAniCN1BxNkagE2Fs7Tm0gFrPZl2Tp2lPLNA/2Uzu9cW1SevB4dsMQgQ3rdfiMvXSqOq8zH8nCv3900miz210N6fW6uKS+YAioRmK0HZtleA5M0IKIuVBf16flcP2blLy0D58+fr8qxZs2akFn27ImdFHn/ff9kGprH5UqY4BB3qfbTtGlTeejyfizfzqfK/9Hht1WG3bt3yxw5cqg0I576SLrSorxg98/oG6vV1usqYt9IlJu6Ytt8S8mN9Mdv4ul/AYWPlNl7/mX8Ut+NwHQ1EIkYsKxIkSLqXtn3RaZLsMqshmQx8seT2ZTePj78btBs1CbLUhv8OGw02BZvxYEzsAQNRjPxPcDnmqDzMrvM+dWFFuOvAUTPC3bpJDvmWbBQgdsEuT1zk7csxk2b3+E9d3cxDju/jgYcDTga+E9pwAFA7aluvOrtIUZTNYC6nDAzINhn0IwZM3znGARg1qxZmKFfJFu2bOk7PiDQ+7uRORX8EvSlvyJDP/ylW4CCWPfEQdIDmGpu166d7Ny5s+zQoYNs1aqVvOeee2SZMmWwJCyTXz76evvwww9vWK04AKi9VZcPIaXZnhjAw0xXARAFczlhTpOStrfDDOihhx7yTRCUKlVKPv7443EmU4wyc3BZuXLlkPzII48YSSP+BgKg7pf6q8Hj5XyF5dwvvlRLDyO5o9AwVncV1AfMbo7uHEpUDbh7PKvqyFWinKXo5M/s6qgGwQ02Voraki8hN4ImjOdT971IH4x20LdYL8xnntZQtHizi7QVK6UrYzalV8+0GXaJTRFyGICR3xwEyAy/n9xfj+OG5R8M8ny07sJKyYBHBEBn/2vF2syXVW0Yvs2LFSsmT50ahmMEmG4B71Ln7f6j/Ym+x5h8mRUrncZpXF7NNtivX+zxwC3tAPLfpPdfHh1f8yVRE0L17tEBtYZNIwYZ82U0bYzGNkGmyuBDpuNw56jKVrGilN8fnK30zejmq84vM6WKvEmAjHX7ww+zYOVbBxneUZm46Ij3Xuibd5XsQgiotPLqPp9AMzALgz8FzGpA5FxoFMqHc1dfUksbfA+zHAsWLFC+OYNlovsBLOxR5cIncBxyo894XugTHEUKF5XHTh7F8u27VPkf3d5CTfbQ96URQPTh++GT1ag7YJjup56z2Ddex7UJQbJt8u494PCkJp4sg6vBZX2Lw2wL5cE7gifxO0pDiSZNmkBfQnL8EMqfqjmTpj2B3Ri571JOTGCkl523Bw92B8xflaU0fofO1esE8VrlunVmabHbBNkN0Nne73CYKfuA6CGxF0yGLQ3ut1z49lGTHYOStyzm2ze/wy+7L5lPOduOBhwNOBr4z2jAAUDtqWrbAFAWx1jOzg8Vc0AkfsCUhvd9Hg/G/KCwdxmJPcqxQwqtToylirz36tWrK2DqH4tRMPixR+uzHj16qBlnQ3+0YLkRyQFA7a21YAAon6WSJUvKatVoAZHyadOmTTImJkb1DbQSfwIROgxrD1qWc9ARSJ9++mnQvsR4PtjOrJIZAPXMmKk+/K+nj5F/vDtMcmInkoUdV2m6G+oDZld9WA9xTZ1DiaYBzxdf6QP8zDmktn5DxOuMP/axAg9Kr8oFSz4rQ+6IIi0lgHtrtFEps2aV8PNsKUvERPQPnQ3rhdnO+QzYRRoAJFeRkvqg94U+dolNMXLWAdHQrQNjLUCP4t1MqIxgzBumkp66/i+ibN+q2szr+140nbG2yYkn1g8B6lWrJiBTTjBBJhMyaU2UpVTaMfQ9BbyAnQnkBLYrG6JfYhuki3XuByPtKvLiVaEAv/vRfxEVNJH75Vf0561gccmo39HScmQoCaaeF5oyf/yxXjZ4ApK/b9wny6zOrXQ+7thIU6rIm5yc+uWXuap+t217DBkeAmsSq8PVved8egHk6gGVPjxDyCuWnsMmy1UJbACz7ra6Lly3Q8rl2LSRtvgeYRvjKh1GKg9F3brp5cIcn4T3KD/yjJdyivhOtZ8M6TMq3/DmgC+nXadU+q5du6o0ZcqUlafvPO+rO/cXX+t1xb5x3Xo/2XF32FjYLsuAT8Y9HeRItBNPgSJgWOubcJgZeDLE/sCBA9W98luHvvEj0zgkiZFX3NnhuiKDrLG2pDzrOhMn2x4cQRWr+h96RMosWfR6GY86CEZm0LltWzQS2yh6INq2SwcI0jDecN1VX7Uhd9P7pYaxW0qg5HqHp4R7d8rgaMDRgKMBswYcANSsjfhv2wqAMuDRyJEjJa237r77br9S7d27V1k0GgCF8ZsFXx03kqWa301Z2Jk4caL6eOP9MnplQpylE/TkshvKokVpQmRZKHqiJHEAUHvVGgwAJUjCNnKjAKCGJcurr77qa9Ns24afrfvuuy+O0p588kl1j19//TWWqp2Jw9EsozcA0BJYYselv7R82PTk02owy2WGkcjd3ztgBghBMMKhxNOAtnETIlznVHXkmTAp4oVWn18uaVFGS74f/006q8a1a/WALgSfvvoqYjEtJSCoUr58edXuO3XqZCmPlUQc5Lqb3KcDJxj8chCcmmg//NcRmOJkBn/JR7GkuwtukuBXS/A17w17EAWow/Z7VXt5YEtdFWXbe8rSjxmgHj16GPIQ+iPI9Kql/NEm4mSLq57e/7gboP9xx0qgxSfbXwH0S7jdkOTu4e2/oAzttH8yz6zZertIn1VqS6OzyqSk42BOw1HPw8EGLQcqik8ZVb6vv70qG22sonTeY9cjRhJLv3xPLIEDTdbp0qVDAd7SrvAUJs0kLPVwjUqHZCEEvuHz3+bQYD+ZvBuWi2w8oj43AsirQYZV4iSZ0b4Y2DIUjQM2xzrhpAjm/fyIfkY3Z9wuY0TsBMf3J79RZWfAlw0XVqv0Y8aMUX0AJw03PrIF9YP6w014lm6Wrqy59L5x/EQ/2XF3vschtstc4FVxTwc54pn0hd4WLE48BYog1stRAfX9WuDJEPv85uVqqXTp0imr2hDJTIdXow3wnmLkM7szyuIrY+Smi+tM5/VN4trNwCzLU+juCEazXghOhyLDwKNs2bIymu+LUPJij7+MTdaFdSA6Nq+9W25MfvH7h5NhnBRLCURrcOMd/tMptluHHA04GnA08N/VgAOA2lP3eOXbT/THFixCIz8SuWyES13r1Kkje/bsKa0EFrG/hEknsXv37upjlSCPlaU7kUpGgNkAjwnc3GjkAKD21tiNDoBuhmkc2zOt2sz+gaklDiQZCCwrRouBS9BpSc18DGCSUPIBoBkyqo//I1jmyQE1gy5EIs8PGHymAWP5qbYkUmrnfEI0oMFcylWqgqoj9xNPRRRFH4L0JUjwY8h+DjKThujmGobLaJ9SPvOMfdekmxS2efqC5mSjXeQeMEgf9GLZI5c/pibi5AijvPN5NqK+85tjBG6S4EdV8FHTDb938A3VXm5bc4s8ctWwCTQlCLNJUKRcuXKqjh59tCNSNgcT2GgKBlKZCOR+CZLRzuh+g244DIKbQtX+0H0CIDSOxv31TPLmx7JfLQAn0nbtlq6ceVXb8IyIziqTVwKupOJZU8+dwYYtGRe/IHaMKl8fGBs//3dXpfO7N1SQF9znkdI6cfUA63bevIny6tWiyLgWzwYs+26H/MzXZZHVdfT6BKjtYoh7LxEPNoDZN73H2H8HcyNg5An1y3fTvHnzVDn4PgtFnBTh8mr2C19+6Z9KOwWfk0UxwSEqqPbTEQ5Rt13aJEusyq7K//UJIKcgLrE33CJ99fQ3et1DpmexqW98/El/4XH2aAWfH8y2OSbO2WAHaGnvm3gCEBotacjQDcy28CAYRscRad++fTJ37txKH++++27E9LRi9XhKI12MnHg0q9LbNyfGB833Ao6yLI3BD7TX64SLRuieIBiZQectW2jHahdNhyDWg3Ug2q4rB8rxfDtNPet0g6KttAaKB8qwez+53uF234cjz9GAowFHA3ZpwAFA7dEkPsUcSkwNGBY7A2zyccolQAYAOnfu3MQseqLIdgBQe9UaCIBOnjwZwVZaqzbCAGPdYNLw9ttv+12UExS0TOYgi8A8/c3S2jLQcoV+85j/fURpYHCHUaNGKb+9VatWlQxEwGWlJA4A33vvPRWNmvLoy9YqOM+8HNQtWrRIyTL/4fUJfnIpqXlJIY9nxkiS92cH+QBQjEwv3FpW/ggfiwxkEWnCQtuNAXNOHUCg5ZBDiacBtln3Q230AdodNRDhOsRI1VsERo9uu62xGgQzqrQrifwSoJiSBssEOWrUgGWhYVqYQNVw4pD9Pt3FBHMJEV/xHkTzNqI5exYtjq+YFJnvGpT/22+/KWDK8PtJdzILUEkEP2ibudRU8t9P/6zaS2Eslw4WLdqUNOjmww8/rOqIqzMuXYL5pQI2SuD3eND0CT3o+V7ve1wZAF4ui5VmWD+yDY4YEXs8cEvDCmlXFm//NdH/rAYU0XXbHep5c7ft4H/S4t4QpKOe7wID31PEZfh43ajng4uExh/+TOm85Koccuelrd5U1n74LUTwc/bsGfCzWhmZdLALrzUlv8i8Xkp2Ebgz2Au3BgYRmG0FZtk6gwmLKjcCt+i6oEW/VWK/9Oeff6py8DfUqpxwkyLEZd33AiwW+gRHhfIV5bFzR2Sd9eVU+V/8m9Ah4D1Y5DHoGfuBnh2eh7Wnt7yfR9M3cmn+nWCCbo+BI5OGSQT6WlY+IZ+M34wO4XPqGxijtDLFQh/m/M7gvTJAKvUcnjxI0wJJYuT6czlgMZhevvj3E0GzTMZRlqUi+BXgynxOcgF/ZGCqYGSOPv/NN98ESxLPY9uRLx+YdTE2njLsyaZt2y5d2fKoOvZ8+pk9QhMohe/wh7fdo56BVlsbJtk7PIHFdrI7GnA04GggUTXgAKD2qBev/sQhfrDQOuv3339Xvso+++wztb0XS+EJYPxXKDscXPEjjjPIdhABI2MZ/Pd0cnWDkQOA2lthgQBo7969ZZ48eVSbo/Vk3rx5AcgAkfHSqVOnJKPKsk3S/QQHGfTXy33mo5WUQQQAeZzW2rTa5vZNN90kGYiL25S9Y8cOBaBymRr9dnKpGs8xEFpC/fp+DieKlMUACGaiBQaPN2vWTLI/IUD7DEztCMJasdo0y+K2DwBNk1b+/ulo+eOPP8pzESLWaLAyoo845TevTaBEZ99uDXje/p8anLly55ca6jwSvX3gNTVwqry2kDxxjfZeSUNDhugDamLzNhgnq0ITtOOzzDbPCMR2kYYVBK5c+fRB73sf2CU2Rcjh98dyrLMmQMaJQt1KcJ7cC2CFUBkBkE9NJd1/ZY8sv/pm1WY+OTLMdMbaJvsgo9/bvZvveoIaOcAmZNKaKEuptJ3oeyCe/Y/no9gstH6EgTDKIhFYMfZ44JZ2BnmBzar+68nAswDkOnbRn7fylaQWxp9l3Jz6kTn4oY65qBc4q49eeUUv2y0AG+ftWuMLNPXDv9/50ljZYP/Mfpr1umdPS2TprrIZfkXzvj1F1WVBLB2fdsHfmm0QUrJsdcCnwcqNwN1eXTTEfhSfp3wXsQwE2PltFoyI3YWbFHG/IeX7YoRqP9mz5VDv1Md3tlblb7qpmrziuaKAVSMQUK3qteXlkvDViDpmwCTPO8P0urLUNz6KIrJtVgdfBIcnPkfuFi11+Qh+xCBI0dIfyMBpAPISi5npB5zPE32Znw10lBpUxmAcjZFnruWQd6xNL5ts1PUWmHQtDpQGs/6HwVgXnytYYi/RlgJT6vvm6PMMbGYfmYHobvaJjYckDZbrrrK3qTp2d+oaDwmJk2XogVfVM1BlbeEkfYcnzt04Uh0NOBpwNGCPBhwA1B494hPKXuLMLZdp34IvXH7ABGMCL/T3Z68fHXvvwy5pVapUUTqg03o7aAGiixo63WsBCLDjmnbKSAwAlD6eVpxbkqL51PWTdqrRJysQAOWJcD5AjYEFAU2CoQbNmDFDBSLikjN+9JMMAJTtjZZnf/zxh7LEoE89YzBGMP7OO+9UQCTzcBk7fY8yz5tvvslDURFdZwwdOlRFeyXQykjvvJ6Z6PeT8gsivLExGWA8E/x96qmnJAMWWCUDAC0EMxAOZq0EWnB30gfMrnIYMEe3atNqsZx0Xg14fp8vXWkzK0tFz9x5EfXyy6kf1MCpyIpM8q9zHH4nDdEgn4NpNFtYHtpzzWNw3lgAThzZrl9++WV7hEKKhufDVbmaPuhtHQYps+2KSSto+/bt6lk2QDL6ZzyOvok2YgQ/iPkBl1J02XNZNtlUVbUZAk+Rrc28Gb0/ixcvVgA1J4Fmzx6Do7eACTJ97E1h748G3MpV0QvYPeIvm65h0VTgK1bCat7/nLFHQM4NRRBAc1WFHgIwLc/IT3TAC/6Qte07jGyWf5mjAph6/sqUa9Ys/fngsvzZC0773FMM2t/HlCryJt9L8+f/rup3zZqXkKEW+LJcBqyZfkUzN90sC8KilK4veh73t6xDEVS5yuJ3I5jk7u3VRSHo4oR+zMpfrpjg+yJSoLzBg/U6wdxhnEkRD/qMBeIPmU7ETnCMOvI/VXYC8geu7FVFGYAVROwD8ubNJw80QZRu1h3MKT0/R9M3joQststbwLuV3Eh/PEPf1dvCTQWkFvAejpSX52ntiWIqnY/iAQs0Do5Sea8cJ2zYsMFCjrl4ZmOkB9xmawZZftXN8uDVfXHy8auGLYXtsj/e2Zi/Vc/K66/HSaoO0FCDq2NYFqvR54NLCnYUD6oPiMasRTKSu80jeh1Xqipp+Z0SyPwO57e9Q44GHA04GnA0oGvAAUDtaQn4jLKPaH3FKM78YLDCBG++xXLT1EwG4MQluxwoJYToz8wAVGmtdyOS3QDor6d/VIMFDnZSMjPIQ2JQNADoxo0blfUmLTUvIgJyID377LPquX3xxRfVKTMA+sUXX/gl51Iw4xkPHKRMmjRJneMS+2iJ1zbk8nfChAlxRBjBkWht2r9/fwXMrl+/Hss9R0jD4pqWsFbJAEA5aUOfcpHI87F3wJwNA+ZtkVI75xOiAQ1mlK6bC6oBmmfwWxFFMcq7EU16zNEREdPblYBzUZg7QNuVcDlhj1S6nahbt656Hho0aGDrygl3l276oLdMRalFsHa2526STsrx48cVMEVwyvD/uW/fPtkPRSD40QB8zlScF/5+XL07uOT4vMt8xpQoxCZBsPz586s6eu01gnHVwASZaGmXOOQGXq0AMKCMmgnkhIcS1f7gThmTYKGv7cG8lMqPTwhtv386BjpyZYjRn7fp3/uftLB3Hmkagqnnvqb0mNdSQYn4fAz/wONb2hof9xT8zmTdLlz4MVyzFMdV9kpUOSbEMPlQ4KwsvKasXp+oVzNxwTFwYVW2qd4T7oFeXQCU1ZabU4ff5uS94VOW749QhBg+ISdFNPQZB3MelfmFbizwCsxj6XqBLhj4LUOXDCSC+L5AQN0W+erOs+ygr290vxFpspEgEi2S2TbngCOT59ff9IknTD555v0aOUNAiqvYfwDMtsDF6Bo4Eq1evdrn4/TLQEepQTPvgXVsAZyJkUP3Z5KFVmSQC8/Mi5PSjSMdwCzLwx64J7lLf1awiAT54yRXB1gf/Abh8x3oHih4DqtHP0RC1gPLbQ2Itio52nSeYcPVs86VAJqFgI/Ryo9PevM7fOxR6sohRwOOBhwNOBowNOAAoIYmEvabHi94WwgBjgR8YAlYTyl5ACdE48aNBZawCAAuAr78xMGDBwWWxQv41xNY1iL++ecfgYoU8GskateubUs5UpoQWLoKfMgJWMYKWN2JYcOGiccff1zAr2FURQXIJHr06CH4S3r66aejyp9aE1fIertomLOZuKRdStG3eE+u5slePvgoE7BuEvfff79ABNk45XnkkUfE6NGjBZaOxjmHZfB+xxCESO3DMlTAStPvHCZB1D6sQf2OW9lp27ataNOmjQCIIT7++GOBCQTx3XffialTpwqA/koErDHEc889J2CdIVq1auUTi8kBUatWLcGywgpdPS8ISuI7H2kDFqeiYsWKYZPJZUJoffUkaScKkaZ82OTOyQRoAA40hefhDkL8e0qkua+ZSDNoQFhplzwXRffdbcVFzwXxYJ624qkCvcOmt+vklStCtG4txJkzAn28EOjybaG+ffsKLH8XfJ74DPCdagdpn40V8stvhIjJKtLNnCbS4BlOLYTgUGLt2rXqdmAdLgAiq++P5cWLi+k4mhk8Gmzc8Zcnxorp/34lsqTNKsaXmS6ypzfOKBFh/1A2+yu4+lDfOm+9dQLpt4PZ53wWNm98T2ojgMhMQ24UM90s9D/ZdEnL0C/16aNvT0S/VD5Ev6TNQ/81GOnS4v8U5C+m5+Ff+CwRnnadhHC5RZqXXhRpH0ajjoKIFrFr3A/m5YeCSRcvCvTTQpw/L0S7dkJceXiAWH7sD5Evwy1ibKmpIn0a65+hu3fvFrCKFunTXxbVq3+E3zHC7b5VyT16TIqiy7tif4/IkrWKmHsra1onXFo8A74KfhjcHiy3gt/FBigNuoo0Fj9BYRko4Lca13ELuI9R37i6FP+/e/cKfN/iGlDM228L0aRJ7HmJglxt7RLtz6H9iOOiUaN7xLODnhL3bastNPx7seAA0Tj3fQLgqoBPbciQYuhj74h6kxqouksz+brQenv7xnubirRh+8ZjuHBXsAfMGnoAHJ6w7EJoHbqgsUiR9s1BIm2zpuEzBDk7GMe2gIuA0WxFGnA44hiC73747lXvd953eLqM75n2Im3a8+LXU2nE6OMe0bfQINEwV7M42YbhyApwXnB29M+r8ImDLkFMwTOA134cAsCuvtXhekRMmzZNYLVJnDTxO/AHsg3yZh2H31LxE2NDLm3RYqG9NlBVTNovJ4o0pZKvLMbtBL7DexR40Tjl/DoacDTgaMDRgKMB+zSQMPw0NneLFi34/asYHzFhAzXQp88bb7zh82tGizTzctxYqaljy/APZuiHVmrU1+tYe0MLN1oScGn7Mqzh4jLjX3/9VU6fPl1ZtNEqj1F/jbz8pQ/HUM72U7rG7LYATen3m9jli8YClIGL2H4YWIi+PAPZ8B3KZfAkwwKUlpbcNhOXpVNWmTL08uZPSxB2mOeaN2/ufyLKPS5FbdiwoZIVjQ9dY9kaLVGtkGEBeuuttA8JTSpQBow2aD3F6MsOJa4G3Ai4wcAbrlvLSo1RRCJQj12PKMupBhsryUvuuBbOEbLH+3SXLro1UenSEv7q4i3GL6NhYc0AYCtWrPA7l5AdbflfklF+qVfP1Oj8LibkukmRl0tWFy5cqKwDjaBH3F+L4+yl+HRzCbRBa87/5fNBOfPkFOOw5V9Mwqi+id8vJ0/S7JdWXVxevNOyjGgSaovR98BS0ZUGVmumGzkGF7fwkoCySASzCy2RFocudO3svzxD/dNpsDZ21btHtQt3gybwg0mbuejoUySnjiuDD5qy0hcpy1axopTfH5ytnlG6p1h5/k9TqsibmDD3WvbOkseO1UUG/SYYSZ7yC00dqmQXWp1Xrry6zyeQloe0QGTZ6AKBlokaDH1daBTKErYxDkRBDNpHC1R+s9FKOxjRAwu8t6hytWyJ6wWYP7q7StlT9MJ5IQsXKiIPnzgk791cS5W/4/b7sJzbo1ZpGN9+rZsjANxN3rqDsae7x7OqriL3jXxvNwKzbfLuI9crA8y57qiht4UHWkXtEgIXkXyaqO9y4DDGyDirE59dGEwofcAYIs73hpHO/Ktpj2E3Ru67lFOWXpVedtreImhZaUfLsqB7lkOww7aCBVly7VocCEIMMkeXP6ybDz74IEiK+B46jIzFwKyLweDkI+3QIenKW0iv49ffSL6CBFw5ud7hAcVwdh0NOBpwNJBiNeBYgNpTNfgUSDhxOS1BEn4w3HvvvZbBOVibqTzMx+3UTIy6TZ9GvNeEMEGlGxksdgBQe1t5NAAoo7Oz7dGNwgMPPBCWOSAxAFAOBgLJAEDLlqU3NX+yCwClVE4OsMzmQE7+V4u717NnT5VnAPymWSEDAGXAhVCkYZzrulsfgLobYEAbeRwZSpRz3IIGPOMn6gP8LDmltn5DxByfHf1AgQdc/v735cQBoIIVgq8tNE/4z5Vy8+ZgKaI/RjcMnKRgu2fwQLtIwzphV8Hi+qC3dxikzK4LJrGcNWvWKGDqZ6w7JkDF30P4NqmNchAAMUMO/1w/7vNBOXBf76hLSpcgrJ9MmTLJVavGIn90y4ujvaAG7MSVz9v/vBqbm/NS8JKg2iDmiuAmIfaceUu7jLxVvPkfDALIvdhXf97QPthOoiUusC4Bpp4XgQ0ifsTng6+QXzf+DaAql3pOxx0baSSx9EufznPn6vW6bdtjyANUEYuq6UGJ8nP2mge5GRR/fOZXP5kfYY/lugN8CEww0v2QrgsXQErqxioRHGPb4nvpQignqxD26KN6uTg/GOhhwvOJlF8I3Y91hvT6BEffPT2UXmquLyVPu06p4rRv3161sXJly8vTlRGoBvdJ363ucd6+MXMOqa1bH6HobNsE3FAQeTJCWv20u+sTelsoVUFq8ZjRYYn4VUCdz9RFRvwb/XJzKBH3dRmRwOptyCBrrislz7hOx7nOLhypCGZZhh7UgU+2F3yOByXWKVaBKL3DujtomvgdvIZs9cGsCzyAMsS6e5xJbNKuXZOumnVVHbubATQO5QMgsQsSIH/0keHqGSi7Oo/cc4U155CjAUcDjgYcDQRqwAFAAzUSv318CiScaLXIwQAZS5SiEoglqyrfY489FlW+GzExLRhee+21sAGiDD2afznIYtAa+oK60ckBQO2twWgAUFpds10NHDjQUiGSAgBlfzF58mTJSNfBiKAGy1ysWDF1mpbP9KWLZWkho+7S9yjzfPopbZIikxUA1P2Cd8BcCAPmKAJlRL66kyJQA9qq1dKVKbsaoHkmfxl4Os7+snOLfX7z5p2aHed8Yh1AkHEJA020NSmnTrXnKvTzXKpUKdV+7XwnKgu/uxvpwEb9xoh8DUQ/FdGePXsUMGX4/CRIdQRAXnvcI8GPdmDjjl2YzWi1taEabPOX+9HQunXrfJOZ48a9j6zFwQQ2BkUjxnJaDdiJq5be/7iboP8xYScMTM32B9frEp8XIcnd2dt/wQyO1o9m8nwzVW8XsAzW/lphPmVpm3ZtBBepZ4KNBtHlOQMeMTDYlBmX5N0bKiidP7sb6GAUxMk49vms0+XLhwDAJKR1Wk04cOIhY429klaf9JvZ/vBQP8kLscdyEZxd4j1D61eCibSGpVWsVYq1QP0BFqgwuw1BZl+sW7f6J9KWSbkm/QaZWeiT4VzZ8PWJcarsJVZmk5sv6oAm/VnzHcbVQltabdfLi/k5zwJT3/jFV/7C4+x9jSNsl7hRuSbO2WAHPKPH6G0hJrfUNm8JliTssZM4WxtMnb8BtkIzZ85UPk6x3FytgIqcZynaABB13Fv3nRlliZXQ0cUNcbLRH20jMMvy7FU8pXhM+az06BEnqe8AQU/qvUKFCmEBbl8Gyxt4UFVd0AutDnBbzmpzQp/1cPEyUjMFwrT5MlGJW3p2Uew7/LQ1H7VRXcBJ7GjA0YCjgVSiAQcAtacirTtfwldBKNq6Fc6UQDfffLPA4C1UsqDH69WrJ7DETyCISdDzqelg3rx54QvqbcWwoFP3TZ9WcKgvzp07JzD7LOi3LFu2bIK+Fek/FR9iyscijznkaMCKBhAwQSVDF+GX3PCH+fvvvwtEaPc7xx36G6TvTER1hx9DOMpKAkJACwGgR8Ctg4DrhzhXBACqjlWqVEn90k9nly5dlD9hWMfF8YUL0NbnwxRgexx58TmgwV2iHImcGeF3bwZcZuWLjxQnjxUNYC2x8LSBh75r10Wa554WabuG9wN39Nph8fTuDspv3vMFXxHN8jxo5TIJTgMXtfB5LQSam3gRbsra06lgAonPK/3e0e8fn0G2b7tI69tPiD/hKLJQQZFu2jciDXzbpRbCigixZQu9DeLZ9PZ97Osm5c8vVuIYH9dPwMYdv3Wwv1h54U9xS4aCYmzp6HxQ8lqt4fD1Chy/9ujxhOje/WdIPgluBH4DbD9pdINHB4bF4K9wKu7R67Pw66+FGDVKiEyZhPj+e/g3pIPDIKR9iv7rK5yA22flNxT+Qw2SGzcJ7Ul6x4Tsj0eINLVqGqcs/cKVpXgKfBbcENwLTKIrePr7hJtMwVgyv9/eWew5s0uUz3K7GH7rWD2Rxb+wiFY+47Nm/UdUrToedfwz9nMrv6KX018RhUe3Ex73GZEvVwvxTcHXfFIPYMvwIEjPl3eDNbxiNLpghA6VD9RbsW2BWN/GuwhuXwQC5gXNZfbFOmGCwPdbbDKJPuNk69PiYXcr+CK9ovxb1+h0h2i9jZoT4r0SY8RtMVUEDApEv379VFue1OELUfbzckJkRXnHnxRaF1Pf2AUORkPSBpwxauNDbFcNmdI4If9aIbQXX1K7acePEWluC+8P28hn/KKqxfNg3KaoBg7vsRkJQNu3bxddu3YFLCnFe++9JzgeCE/H4PezE/x2esRnRzUx94wmRpUcIyrGVPbLxi8f1vk+cDns7GwD37T7hahRQ8C3OA4GIV4frqdEzpw5xaxZs9R3eJBk8Tj0JfJMBONBFXA6KvKAk4e08ROF/BwNM3Mmke77b0Uar1/15CmNflX1Dv9bf4f3KviqaJY7so/a5Cyvc21HA44GHA04GkgFGrADR6WfLagC1jAZQ1plhboOgvmovC3pKMmhVK8BxwLU3ioOZgG6b98+9UzRNx39aBqEQFyyRIkS6lygdSSCh0guAedzzMjqpKSwAKVVDZf7MsrtvHnzjKKq30PwU8XI7CwTgsD4zhlL3HkvCJjgO84NYykdfYdapXAWoBoMclxZdIshz1irEp108dEArRLpf1D5/azTQGoBfmcDZV71XPX5zWu/vbnymxeYJjH2zcuO69dH24jOgDBkkQwLbfrm5TNsF3m+nqLrlBZ+K1baJTZFyAEwJQ1/n3PnzlVWgvSZOgf9Hi2/6PfPbPtGX5+0FCy2MoukD9BoiNbnTZo0Uf1RzZo10fc8g+y0sCsH/jcaUZbTeibofY8rM6wVTTeyAQZv8KiDskj5+eehxWlLkT+Dt//6zj8d/eq6SpRTbcPdLYxZnH82v73e2KOeG4DPec/gNSOrV9fLBnflcsTBt5XOy6++We6/ssebytoPnwNafs6ZMw3+dcsj01S1hP3++3X5Rf/ootfn+nLysOusTyhXtTcHs2xPgfkWpLWnK49XF2/hgEXyt0Bd7vdONYs4cgQeYG/Ry9W3r/kMrg1XBdfqoP2IZqr9VKtWXR65eEhWXVdMlX/APiwxACGIqDTe6a90ftVXd+6v3dLdsKnFvpFtkW2SbZOWh5HJDvcYtL2lvmuCwxgj+wqDSX9JFzp8v3fo0MF3PPTGNbjXYkuLkcvPZIfFYHoZyn3FKKRiWSqDnxum10m+fHCBQB8IQQiBWZUbL36H0IrcPuJDSwtc1kUki137rhpMkrZyVezKiojWw8Ek2H/M/A7vsB3u08zm7fZfzpHoaMDRgKOBG14DjgWoPVXImdcEE/3mGD5A+bEaDRmgy/Dhw6PJ5qS9QTXgAKD2VpwxWGJgBoMICsCS2DvQqiafeOIJ45QCCzhRwUEH3SrA4lP2QRQJAxil/ytEb1fpkwIA5YUMf3qw7pQMYPTJJ58oIDNXrlyqnLAQUeUx/nDgVBoRZ3gPsDqXDO7E+zDAiaJFi0pYlhjJI/6GAkA1rFRzFdcHzO7uEcU4CRKoATf8Uirws0AxqYVZYmpcps+e7go8MPvNM84l5i9i36Dt6cuOT5yw50qzZ89WkwB8j/7222/2CIUUbcNG6cqaS+nVM3acbXJTgiACknS/w28OAwQlkLEFCHUFFJAAiNmBwtZLG2WJVdlVm/ni+Jiob8GYXGGfe/jwB8hPUAOImtSXLUctMEIGDV26K5Pe/3gmxSbmqlXGa2MbNHXtsQm8WxoAORcAOeU7MhCQg+7czR/Qn7dqtaVG1DJKmoz01DF1vdOUt1s3vWws4w97F8hC8M1JXnDmF1OqyJv0dc7ngvV78GATZOinMg0apMsvMG6kqsuCq3LKeZf8l2v3QkqW7R7wBbB2CXqo4tUFXDACH7dMaxEth2Xgcxk44WYI4TwcYveoOmmEddeBvljdPTE5J17T31k35ZV7D+yVbbY2UuV/aEt9ed1zXXKCksA632uN6zWR127x6HXXB/L6vKzXFfvGo0eNywb5pRPYFmC2zQZgFCwCcaLJVReuIAQCzsXTPQYhQ+q7NJiQXyTixCy/P3ivWN0hOQEbiTSNtRojj1/JKSuuSS9bbmkQ1H3FIqQq4eWhS/Q6oSsGdBVBCauxVEBIlmUQG5dtxJcDNcK64FRB8pGGF5WrcAlVx+7nk7csZi0k1zvcXAZn29GAowFHAzeSBhwA1J7awie0PdQXU94GIMFZeytk5KHFy969e61kcdLc4BpwAFB7KzAYAMorTJgwQTKaO5/JzAh5SrDAIAZZYaRVAo48T6b/rW4YuZp9myUVAMpycaDLKOxGefhLcHPs2LFBLW5YTvpINN8D75PBnU6ePGncqqXfYAAoDRHob0/5iquBAXP0+IClazuJdA14pnyrD8AzxEht2fKIapl8/DMFHhDQCub/LaKAeCaYNEkfUMMtM4LfxFNIQLYdO3b4og5jGWbA2fjvav/+KxklmsBGfC384n/1xM+5AWaQBKaMoEcMTHPk/HlZD5cmGGPG/BhYptb60qrNcNAdLc2YMcPXTy5eTPA0F5jAxjfRirKUnn6GXfDrqcDL52KzEFiDESrKImUN9EuhcEs/v6EA5AKDtrkHDNKfN0SC1g4ejL2Axa2VSFcKTD3/bMrDmF0sG4z65dyVhyStPmlx+2GAb05TlqCbnMSbN+8XVb+bNj2NNM3ALljn6T5Fs3dbDLmZlOy3Tn3vJ4MGsSzXbeC/vWfcHbx9eRnoItZQ1Hs29I/hW5b+18+GCQhEv5K872LFEGoo4PXj+ULK6WImzqeBoUB6uWjRImW5SL1UWVtYnrh2TBWAE5V87xUrVlwer45nF/LcDcHffKfXlaW+cQBksV1SA+GAUnVJ9cf9bC9dPgAyAmXR0jZkKA/mFb+0mBkueNS98huFOo5Mk5AkRl5zZ5fNNmeQd6wpIhnILJD24UAlMMsyEKezZdPrBfOjQYntDO5GVFnuh1mxecVM0AyWD3JZANss66IxGCbAyUTK/3O9e/Q6hh/oSCsrkqqYyfUOT6r7c67jaMDRgKOBxNCAA4Dao1V8YtlDBFgYAZ4fcHny5JHvvPOOZHT4YLQZ4XKNiNTwbYmBpE0jyWAXc46lKA04AGjSVgeX1IV6DhlZl9YtBERDpUna0kpY+hxUVl0HDhywNBjhPWzcuFESDHHFcy1yMADU3d87YM6HAXOIZXNJrZvUej1t46ZYK0UE4YhEq84vk0VXZlbgx6yTUyMlt+084nFhMkEfUGN+wRaC/2dZvnx59d5s166dLTIpRANS5m58rz7orVEnXhZ+thUmEQTRaovgp2EhyO3DWIPcBdci+AEjP2nMWbiB/tFFAgGn5ptryiueK1GVCP5FAaRkU3X04YdvIi+hPwIbL0Ulx2pixmRyAcVVky91UZcm7OTll/X2lz9/6OW8vI77SW/+YsgfCMjN/EG60sDaL10W6Vm4iMmjIsJ11cHU87umnMuWxQYFm/jVFXnPxjuUzh/b2cpSX26I4rfkkiVLVP3++ee7mLwri1Mn5M6diPaeU8oMVQ4i6FEBJfvBA68Z2dTvUvwtCWbZ5qkjCBw03KuL7NAF0TqL9C8mEIz2RXcsoWgcDKsJfrJvwOvUj7TVUm7KuE1mE9lV+/nggw/kjJNfq7LTDcPq8/pkz+jRo9X5LPBrsObh9XrdF0XZF5osuD8FuhyWCASzXeYAUxORyTNxst5HIOgcg89FS2eQ4W4w9Y2maYk4YcGJS3Kg25vgAlah/ejLyHv9nVEWXZFFrr2wIk7SSzjSDMyydMMzU6q0Xi+PPhonqe8A/IkrvTPwHAPQ2UfUBuuCrRFIbDKS+4U+eh0XLC7p6iAl0KrzS5PlHZ4S7t0pg6MBRwOOBhKiAQcATYj2YvNGBYByqWp+fHmHYsPizLDiolUZrbroj4+zq1zew+Wpxnn+8jzPffPNN7GlcrZSrQYcADTVVu0Ne2OBAKhnunfAnB4D5j9u2Nu6IQrOKLQ+K8XHgdpEoOPXjiqrKYJZg/cnDgAVrAiMsI1XF95dUsJttS1Ea6NWrVqp9+Ftt91m6ySE+6X++qA3P/wAYxIkNRGXRhvR3mn1SfATgRjl/3CTBD+qgY+YbvitA68owOn2NQXkkauhgSxTFt8mQRGCI/xWefTRjjjeGExgoymYVl72kxsrfRX4WQj9jwmv+PZbvf3BuwkAwtDXpa9ilT8L8q/zT6dt3SZd2fKotuH54CP/kxb2CCq3BFPPxJXcYBJXZRcooJevN1bYPrWrvdL53RsqyvOuc3oii38Ny9558ybAwhUPnVwtMU8gy5WD/GxXZZE1NZXs2+Az0GXyGciavQPMsn0AJnnmQxfpwGmwPVM/ZuUvJ9YMtwqcsA9FcDcraQ3OfgGfx35EK95/C52VpUUZ1X7o53LTxbWIWp5Nlf+rE5+r9Ag+6HNZ89WT3+h1l5llN1lwR+wbWca8YLbN0UpupD8EPF0APmkhTiA0WmLddwZT3w+BjQkHbIYkBP2UhmsbGklEpuMAwAkixsiJx7IqvX19AohzEHoWx1iWJpqU97bV6+QONAhUZVD66KOPVL3ExMTIcHUcNHPYg1NwlvVAK/GVYVMm9knPl1+r+nXR//NfaKwpgI5dOyIrry2k6nLIfgLFDjkacDTgaMDRgFUNOACoVU2FTxcVADpmzBj1wWAGMO3aHjx4cPiSOmdThQYcADRVVGOqugkzAKptwmAZYxcCCJ6Rqeo2U9zN+FkpVr8ropXiNc81+cCWumrg1HZbY0nLvqQgGhY3aKAPqO+6C171rtlz1aFDh6r3KScO2QbtIs9U05LZP61Zgtl17cSWoy+NnqdATyPo0fLly+VPAJMJfpQCm4f5P/z7nWovRbBc+q9zf0RVPPOqFi6TvXy5J/IT2CgNBrqVCOTBGmIFXmYEeGm6ERi5S+A0aC8SPpJDX1hbjvzIq/qvr/zTaQBzXaUrKEDE3bGL/0mLe/2QjnquCz7tzcPngc8Fy8bYcyMPvKd0XmZ1brn78g5vKms/hmXvnDnT4Yv6dmSaDOs/WPQ+qMsvuvAJJbso3BkccBklkJI2vfeBWbZuYGSR2j7o4SZdF+7XccAisd4N37IEJ0Mti6YxXSGA1Lzv55/3F04r3mv1sCpK3K+e8cqVq8hD5w7KautuVeV/ee/TKsMRWC0bgf56d4ClHsBU1p17QjQW3KcgqyKYbTPyJBIv7OcT8rkXeChqegc5qO/q4KMWcjNWAH2Mc8zQunVrCzmuQ/f3IF2MXH02uyyCSa9+e58Jmo+QL8tSCdzrQ71O4FlL7tuHA0GIbghooMGyTJs2LUiK+B5aj4y4sKoLm5YJxLMo2pq10pU5h3reU4r/Z77DW2ypo56BpHyHx1OFTjZHA44GHA2kOA04AKg9VZIeHwCWCctzBD7WLKePJiGWmEWT3EnraMDRgKMBWzUgPUJ4WkLkJXhr6yJE2l62ineEBWhA6/+akPMXCpE/n0g3a5pIkylTQAr/3QH7e4m1F1eIghmLiDGlpop0adL5J0ikvT59hFi8WIiCBYWYMUOIjBkTfiEsAxUIuCGwDFRg9YNAMMCEC4UEuXGT0J54SslK+9FwkaZuHVvkpgQhAKLE6tWrBYLFoA4yCvgoFrDeEjmrVRPd06RRRRyAvzW9hd12eZPos7e72htS7ANRK0c97xlrP6+//rqAFaDImzevmDXrUZEly0BkZOVPBeezJiSKVHKtEFoPPUPaT9AHeW/k9GkhWrVCt4R+6bHHhHjuueBC5TH0X21w7jryvoj+69HYdECShNYRndruPULcUVmkHT8m9qTFrS+Rbjo4M3gsODeY1LOnEMuXC1G0qBC9Pl8keh5jLQgxquSXolSWsmrbyh8E3xObNm1USStXniBy574H213FkCFCzJkjxC1jPhXurF/gxrKI0WVmiKLpjRII8QpSbgffCv4QLK5AF9CZOAVd3I8skGGV4FJFwPIX9Z1FVK9eXSAyeJysaHqiDXR95IgQ9dCsRozwT6Khzxi8ZJD4Rfws8uS+ScyYNV30PvK4OHr9kKiarZYYWmykar8AAsXx48dFo7r3iHcXvyfENZQX+hTbTH3jzO/C9I14aYnHwPvBd4I/BocnRGgSnrYdhTiMwte9S6T98P3wGYKc/QnHxoE5gEBTFQXA4QjDFYHl5gKW2gIgqMBqsnDJ1TkEvYLuV4h/rqUT3f6+LO6Iqa30FphxCQ4M9x5si3Y4CLpPl06I774TonjxwNRCwL2OaNu2rXBDD6+++qrajpsqPkdOIlN78FXwY+Bu4OQh+c8/aP/tUJRrIs1T3UXaHno/mDylib0q3+HrLq4UhTIWTdJ3eGwJnC1HA44GHA04GnA0AA3Yg6M6UhwNWNOAYwFqTU9OqqTTgGEBWiJLSWV948IaWi06N4FJV9hUciXPN1OVZYqLgT0sWCn6AiZg+SiXkSYVTZqkWxNxmetff9lzVXPQI2vLQK1d18+dQLce1jLdQKmMpdHGsncGpjly7pysj3ug9Vcf070w6FHN9aWUpdGLf9MmMDqaPn26sg6jldiiRbQvyw2mhR1MNBOB/IIePRV7AQY9atpUb4PV0C8hZktQUkGPanutBxug/4IFopncr76uP283F5Qa/KdGS1zIS+ta6nmOKTNcV0JPUsJ1pfxx+UFf0KMRh98ypYq8aQ56tHEjrfyagK/D0lcPepTjidigR4Ng1WsmLiRnuW4D7/aecHfUdeGCsW58gh7RxUI4n5BG0KMiRWALfMJ7Ue+PZ7KU3wkGzUoDP5fp5IIFC+Sg/X1UW2TQI7rxIHXv3l21MRX0qJoe9MhVH9afX0bTN74KSWyX1MBhcGRyw+JTRXwvdGu8fEJuwyXKg3nFLyJfTqUYMmSIulcuf+cy+MgEJeK+GPSoOYIeVUHQIyNYlDkvW3JlMMsyABa5RtCjESPMqWK36dqA36Ac+jBmAa197SE+cM3ArItGYJhFJxMxyJHLCHpUp0HKC3qUxO/wZKoG57KOBhwNOBpIFA04FqD2qBWfrg45Gkg6DTgAaNLp2rmSNQ34AFABADQ/BsyHrOVzUsVPA9o6BPnIklMNwj2fjY0oZMW5Jb6ACTNPTomY3q4EK1fG+vezK+gRI0mXLVtWDcBhhWRXUfWgR/c014GNVBj0aB/WsgYGPTqE5cOdoUGCHw+ADR+EdI3wyLZmCnC6d3MtedVjnLGmbvoDpF9AgiQfffQmMpUAE9joa01AlKkY5MiFNeVq6Tt+zUGP+uKSBBjz5YsQ9OgJb/5iyA9/tWbyTP9ebxfps0rPosXmU5a2jyBVVTD1/K4pB/2Q0h8pyzcBQY8abqysdP74ztYhl42bsvs2zUvO9aBH5XDuhNwGpC17dgRWqrofQY/yK9mBQY9QBF/Qo1+9Ej3veXWBvNpW32UibpxE+HYrQY+MSPcEfRkYzUzaKinXZ0T7EUbQrA/ltH++VGU3Bz36BH4M2L5U0KNW6A+hQ1dRuF1ZgGB+Rt8YMSDcd7g022VO8DJzMUJue8ZN0NsCgx6tRGGjJDoduBvMtmDVeyN1CivaKIIerUD7of/MGPkigh4VW5FVrruAzjiALtRDqQAAQABJREFULmC/CZhleRx4Y4mSelsMF/SoY8eOSu+lS5cOC3AHXMrCbm+kYV1wmgBIbDKS+9leeh3HE+BOjKIn1zs8Me7FkelowNGAo4Hk1IADgNqjfXx2OeRoIOk04ACgSadr50rWNGAGQLU/reVxUsVPAxqiCbmKllIDNPeTz0QUcvjqQcngNQx69OaBfhHT25Xg2LFY/37PPWePVAI9DPhH4KNSpUr2Bj0yIv3eUjTVBT0yR+Om1SeB0G1Ax4aiWgh+0AchQTqD3tjfV7WXSmsKRh30iAGWSpQooeqoS5dOENkATGCjOZhWXvaTGxafCgArDMDOhJ189ZUO6BBk/DNMv+QZ5c2fFfnpgtBE2qbN8GmcWz1vnpFhnIea8pg3aXDaAkw9dwEb9nIHD+qgLMHPvn01+cTOh5XO62+8XV5wn0dK67R+/XpVp3rQo2LIuE5inkCWKQPrz9yXEPSoql6f2+/3C3q0HykN6z/D4M8zD7pIC06DssJ61CpdunRJGj5lt2zZEjIb68EAfb/+2j+Zhj7jnwKnZQlMpPEZ5yCFwF3xlf7BexYvXuzzP/n141P0ugeY6lmAvrFYab1v7P60v/A4extw5CYw2yZtYCOTtmw5/MNm09vC5C8jZwhIwdbfAcy20BJsZVqBz2mOHDmUPoYNG4ZckegIrDKLI1GMnHA0i6r3KScmxsmk4ciTYJaFQY8aP6g/K1WB1Ieykh4+fLgqR3ag6gyaZh9NhijWA63EV9snNh6SPOMnqvplcKv4ANzxuGTELOZ3+FsH+kdM7yRwNOBowNGAo4HQGnAA0NC6ieZMVD5A8VFnmWDpIvDxI3bu3Cmw5E9cu3ZN+dJCBHlRv359gRlYy7KchI4GHA04Gkh0DdyMRYt1E/0q/9kLSJdL9z138JAQtWuKtJ98FFYXV7Qr4ondD4tT7pOiXs7G4rUi74RNb9dJs38/vKrER+GLafmyAwcOFPT9edNNNwlYRSn/lZYzh0moTf5SyJGfwj1lBpHu+29FmkKFwqS+sU5habTy+4mPGp/fT35D7ChXTkzArfADBncu4J5V0fSTX4lxx0eKDGkyiPFlpomCmQp7z0T+oU/Adu3aib179yrfj2PH0tvlanAR8Fdg+z+XtM+BlNGhJi6Vbhb6n/zYBq1ZI8STT+rbo0bBVWOIfklbDL+hvfV0aScifxV9m3/lqVPC89DDcB56GT6NO8Gn8XOxJy1uvYp0W8HFwPQumRYMF6zKJyncDIqmTeHC9/mhYurxH0SOdDnFxDLfi2zpsiOVNYJlr/LJmDbtdVGz5ociU6Z3habdITp0EGLXLvgVXfIkfDVuFBkylRI/l/papE/DEghxEdwDfB7cGAyXp0Luhi7oglHTfX6mfQjbFggTE2LVqlXKJ2e+fPlEhQoVguY6fFiIh6FOdGOib18hOnWKTSavw/VqK4/ocOwRsVfsEXfeWVW8Pfot0XJXPXEdJ7vme1p0ytdd3evDEMK21q9jf/HI17hRUJoxLqENwfaBg3rf+OnIWOFxtuhr8hEwfU12AXsbCrZCkYSzUk8bKOe6C/5he4q0XTuHShry+FCcWQHOCx4DzgQOR+fOnRMtW7YU58+fF+3btxf9+vULlxznrqLu28Mv8kmx4mxaMfjgNfFY/mdEh3yPx8nHLnk+OAe41DAhPpsDr7xwyzsLz1BmPrYB9Ntvv4n+/fsrf670PxqqjgOyWdhdhTRsfSQ+IdXUVnL8kStWCu25F9Sl0475RKSpUT05iuF3Tb7Du+1qo97h9XM2SbJ3uF8hnB1HA44GHA04GnA0EKiBaNBSK2kRoEC++eabMnPmzGq2FdcL+ksLGPrycui/pQHHAvS/Vd83wt0aFqAIRHMjFPeGLaP7med165SCxaV2VPeDF+5mntvdWVkA1V5fRp4xRXwOl8eOc3DNh3eWlEWLwqLrHzskShVpmO9C+pRcAJ+AdpG2YiUiR2fXrbpg/ZOaCCCRpLUcLT4N67z58+fLdfBxVxY3Susvs0OEYNZ20eijV69e6luFUbkPH34HWWnVdTN4UzRiLKfVlsJSEdadtP70wNrTIEYXLwxrULbBp8MYAmr7kRfFY373K0Zu/VdzuaS7YVP9eaNLhFBmcf7Z/PbonII6rgjeaTrDJcYsG7vL7/b8pJ7RQisyyIVnYH4ZBelLzn9Q9XvoUGPk1K3DXsbaasov+OUwXTaiyf9+mZ4ndTJb/zXFIS6F1s5BD+W9umiNfSaySAispcrw+++/SwTWCpqL6qMPVparSRPo2+2fzN1NyhdEb5wXMl/e/PLvA7t90a5bb20Ey1WXpJVplSpVVJrmDe6V1/J69Lp7CfKe7qnXFZct0/w8JLF8KIBqmw3xi7XfEYh176p+l5LvhpsMLbDwEfLz9HdgtgU+d+vAkYjW7vSxSX3wnnnvkUjT0PHivo5cySErrkkvW29pqPQWmO8XHGBZ+LYePF+vE1rl0iVDMNq1a5ek71GW5Y033giWJJ7H+A4rAWY/gUpMRtIOH5auAsX0On6ey/FTBj27+1H1DN+1vmySvsNTxt07pXA04GjA0YD9GnAsQO3RKT7n7KNNmzZJ+tbhh4ZVfuWVgC93+4rjSEqBGnAA0BRYKf/xIjkAaOI3AM+Yz/UBfuYcUlsVeZngp0feVwOnUqtyyh2XtiR+Ab1X+PhjfUBN/35rbYq1xOA9sT4lP7LtXjT4wPQNenu+aJvclCJoDRwsEvyE1az65YTpgQsXZC0UkADI66aCMrDMHWuLqDbz6t6epjPWNidOnKi+WRBdXi5f/iky5QAT2JhhTUCUqbSDAOvyewG7PrGZrwHPqlNHb4N3w9liCDxOasCTXFW8+e8F4GesTfeK8gW6ASjCdhItLUIGQjvU869gg957Ty8bg83MXrVL8vmke4rRR4YbSSz96kvO9XrdsuUJ5KEXV7fksnJ8PspcL/wCuRmU7GGn5/jJ5HJ3lovL3/eDCXa6kV25Ebgd+0RELRIsP1XbomsFWCqGzNWpk14ugr7wkuBHnpHwgSomq/aTIX1GuXTpUtn77ydU2auvKyFPXT+p0sO6WKUpXaqM/LfSWVVeNxBc9+ho+sbnIYvtsjTY5C9BXSH4H3eXbnrfe2tZqf37b/BEYY6uxbkyYOp8Wph05lMvA8XmGODmm2+W+y0F3ULHi/u6gqBHjTZmkNXXxurNLHcHdiqCWZZBByQMLfR6YTCuYAQrVFm+fHlVllatWkXlmzaYvNhjQMRlPTDrAg9gIrnHgOCI5AdwN2qGAGh0VpD8ZLzDS6/KJXde2pr8BXJK4GjA0YCjgVSgAQcAtacSbQNAaflZsWJF9aHBD58MmJLt0KGDsgb9Cs6sGFWVPnief/55WNYU9aVjWixJseduHCkpXgMOAGpvFTF6LlmLxuTF3iIkmjTeF1xnRJTPvodp40sOABpfzVnLp/2xBJZuMWoQ7vnqm4iZ5p+ZK2lRRmDll1M/RExvVwIYF8JCUx9Qf/utPVL/gQlpsWLF1Pvuscces0copGho866adZVO3Q2apJhBr103SKstgp+Mxs1f8mGE226DCxD8aAc2bPUY5KjFljqqvRjWdtGUY/ny5TJTpkyqjiZM+B+yFgET2BgYjRjLaRV4eYcXvGyCujRZExrWx8Gii5sv4G7rBfyATAVGOfcLdAML4WhpDzJUAlPPhKUMmjtXIpCNHpX9y+nnZK31pZXOe+7uYiSx9OsCQLNw4UJVp8uXD8a7i1c7LWGIqQCtzA23y4Kr8ijZ7Q8P9ZNptv5b4j3jHuDVRR7ogoW3SMdgaWm0rT17Qmf8H5oEQVmCvoiP5UeeBVIuTbdCZhR6+xk3bpwcf+xjVfYSq7LLLRc3qPRvv/22al/0h7ml+XYFfjJCvefnP6PoG8dCFtvlTWDCkpHJ88FHOvgJP7D0Bxst0Ra1OphtYbDFzPzeN8YAf/zxh4Vc89EG4LNSi5Hdd2aUJVfCR+eljXHyncERQo4sy9OYAChUSK+XUFbStEJt0aKFKsvtt8M3LSZP7COC9qyLCuDoQWX7ygEAvVNXvY5LlJNaIDpv54WikGV+h887NTuKnE5SRwOOBhwNOBoIpwEHAA2nHevnbANA4d9HfWjww4cfHQQVQhEBi49hamMsk6dTcns/TkJd2Tme3BpwAFB7awA+y9RzR0sWM/EZmzp1qvnQDbU9b948FTn2vvvuC1luDjY5sOGyYkaZpaXH2LEcJEZHDgAanb6iSa3B+seVt5AaoLlf6h8x6+7L22XZ1Tr48WEA+BExcwIS8HWVBwAKgY7XXkuAIFNWLqe9G2Z8fCfWrl1b8pm0i9xdn9AHvcXLSA3Rq1MTHccacAOYMgDQ3bt3q6jTBD/qgM2Qw4t/d1OAU411JX3Wdlb1cRhLR7nknXXUq9fTyEa4h8BGG7AHbD+5gd4qa0UAYNrpWPlWrY89Q7z5cyL/9tj83NKWLktQoJtzkNEITD0/S3lg0nZcJyeux+fjjSFu2XZbY6XzezfXklc8V/REFv5yos6wupw/fzQsXItTugQWqQCtdEVOy8JryinZ1Xc94idxG/YIN7Fs471nPN95dZEOtTXfe9DCD609aVHMdhYu6BG9NBmgL5L6EcHWA7mPyFtEAdV+evbsKZecXSCLrMikyj/732kqPdtwWgghz3n0J73uoUvPggNR9I2Ee3OA2Tatzc54fpknXemyICBUJumZMVOVJZo/7K0eAlPfncAucCRauXKl77t+zJgxkZLj/G4EPSqI3xj54aHMSm8/nfo+Tj5euwOYZXkAj2VNIKFsi/Xrh7aS5uoyPtfwuSz37t2LnHbRCAhiPeQDJ93qhGCl9wwbrr8HsuWR2ubkLYtRPr7Dy8BtBScwk/Idblzf+XU04GjA0UBq1oADgNpTu/iESDhxRt+woKgGR0lWrLZ4VYIV/EAhf/755wkviCMhxWvAAUDtraJgAOgJWErRnyWfxRuR6BuuQAF9UBkKADVeAOx3EGhB9ujRwxe9+f3334/qth0ANCp1WU6swe+bq3I1NUBzN38Ay3TDA0r081lnvQ5+PLWrveXrJDQhV75i8YIaUD/4IEAfA/VJoOAnn3xSvdsKw6Ejrc3sIs/7I/RBL626Nm6yS2yKkGMGpoyl71wKT8CL4Ed58FZTScccHaEG2iVXwbLOa21nOh128/Lly6qP5PdHo0bwN+gi6ElgoyqYUKD95HnLC9gByzKDl3A/KdMBxENRZDjrYw+wIUY4Z6RzDywyzaQhNLsrX2H9eev9kvmUpW03UnUFU8+cdroMJp05gwXXAGtZtrZtpRyw7wWl8yprC8uj1w7riSz+3Q4klaDjTz9NwaR3KeSai4kBKWvVgvwMboCHzfT63FRNnnLDzM9LBLzrgFm2Pt5j2hroIYuuTy5Dt0r8PqW/T5YjcOLQLAMBzBHBXL9vGHD6kYY+40L5K7K6qKGe8QYNGsrdF3bI8qtvVuX/38GBKv1mmIxygp9t7O3O7/rqzv09+sYq1fW6atYigl/O/ZBVFMy2OUDJjfRH27FTunLmVfI9g9Ho4kG9kIf6BtYo0QQi0hG4WihYsKC612efJXweic4C/IQfB9zXb6eyKb29f2hw0Eyv4yjLUgPc/gW9TooXlzLU3A8nf6lzTo7S2tg+mgdR2cCsizn2iY2HJM/Pv6AfyKwD3D8kb1mM4ifXO9y4vvPraMDRgKOB1K4BY/zL1RYOxV8D+KRNOHEGnR8b5L/++isqgVWrVlX52rTh4MOh1K4BBwC1t4aDAaDbMHLjs3ijAqD01WX0J8EA0BkzZqjz9C+21uSokYDGAw88oCxtfvnlF8uKdgBQy6qynJCWXu6H2+tAXZmKWKZ7NmxeN9YBP7JNBz+aAvy4bAI/wmZM4EmCnWgyaE86CBrGDWBUV+IKB7bhLHAmam6jUQkJkthv0DszwCQtSPob6ZAZmDKCHjEI0iIEbSmJGyEA8rPphhac+cXnKiGY1ZgpadBNRKZWdVSiBPwNnnoZaQhqFAbDtC8RyDPLBF6abgSr/WXu3HobfJ1ITwjSNiA/ikjrUc9w/0RqsuGOGjqg1uS+CICaf15jjxgfdUz414A1GS+nKfxU8vm44w5YXu6boICq4iuzyjXno/vWI0CmW/bOlMeP34WrvA8G6NpVl1/4595KduE1BeXaqwfVOf65Bm4LZtlagYGXIlAQ9ICqoi7c3XHAInFZNH10shyLFi2SDLQVjE6flrIU8Fne9yP+hqjK3yp9jnYQnVT7KV7sVrnvxF5594aKqvyP7dR9Tf4Lf5u33nqrStPhvo7SBdxMlXcY+sY2j6i6crFvJMIcki7gDGE/tk3effhJJCRQ8lylK+htAX1wfNzjfAI51Pdt4J3gSEQXNDVqGGBwA0wm0GYzHHlQroeQIEbuvJhDllyVXj6+o3XQsnKIx7KUBff7Rq+TGKhj40YcCEIMasV+l/3vJ5/wTuyiHRB0C5h1QVcZyUfa9h2xAPdb7yRfQUxX1t/hTdUz0HRT9SR7h5uK4Gw6GnA04Ggg1WvAAUDtqWJ83iWcpkyZoj42aI1l1frTuCp9gt7IYI1xH86vNQ04AKg1PVlNldoA0PHjx6v+4J577lG/wQDQu+66S50Lttz9KKKLsx+i1Z1VcgBQq5qyns49aIg+wM+VT9IaKRIN3KeDH5UAfhw2gR+R8iX0/Kuv6gNqLn8P4wYwqsswUjktj/he+zacOV9UUgFsbIPvwBw3K716UsigN8pbCJmcwNSyZcsUMGVYftINxg5MalRCLgIgH5lym10lfHDoTdMZa5tvvfWWqh/6ZNy69QNkIqgBcz+5CGw/aZsAfnkBMM97sfI5L1CunN4GYcge0vpY+wf5i3kBtK6x+bmlJhsMQA3Al0b0LkqagfTUMQw9pdlr6Isv6mWDpxU5c8tfsuhKfZnytH++jOoKZwDy/fij7s919+6Hkberym8EVco7fKICTgquzCK/Or/MT3Z/7LFstcFQA/zfQg+1dF247sb+dRy0SBuBmhH85AQZJ8yCETHRxo31+8b8PNL5p3L3k/It8Y5qP9lissuNmzbKTtvvV+VvtLGKvOi+oKLJ169fX6WpDmD6QrEreG4B1j4KHjjYYt+I2RkF/bJtAn2WaCwRiBHe3QDAXfBJ6sJ1CYxHS78hA/VdAjzfYmZjQEbAl8BvZELHi2fuzLUcsvq69LLRBl1vgfmW4wBwaFWeIRt0K2l4u5HfwxI6GJmtULkqxD7iM8WeiHXR2T6x8ZDE59sHcLfrGA8JiZPl9X0vqmcgqd/hiXM3jlRHA44GHA2kTA0Y71vHAjRh9WMLAPrZZ5+pD73cNGOIkl6HyQMHilWqVIkyp5P8RtSAA4DaW2uBAOjkyZNl69at1TNFC8lu3bpJBmAwEwfMjHrcsWNHWalSJUmw8aWXXpIcPJiJ1jHMzyXltOgYNWqUWm5Oq+0XXnhBrlu3TiWn9cd7GMk2b95cyevcuXNYH8Dma5i3CURmQ6QJ+kv87bff1D0EA0Bz5cqlztFXYDCiX1D2KVxuaYUcANSKlqyn8Xw7TR+Aw/+c51cOp8PTlBO6VVkxgB+rAsCP8DkTdtaIOM3ARwsWJEyWkZu+KvMATWX7GzDA2nJVI2+4Xwa3cJUsr/TqfqRTuKQ35DkDmGI0bgJU9Jt4CAP9hrgbgjFcUEs4iHTadUretb6sGmzTVUK0Fm4zZ85UPoPpk/Gnnz6CxJvABDbGgO0n7STAuuI6YOc2YSfAfOW99+pAG7phLAkPfm3tGvLW1fO7gAISADSTdUDNnCt2ezU2y4Cp56mxhyXmotCOpcyYUcoZCw7LimvyKZ2/dYCQpHXi+4FgNut13breyIibwQJ7VLXyr5mt01JJ4JM+A/v+M8lP8ATssVzlwZu9Z6hDgonUKYFhq7Rv3z5f2zoVJlgMXHmq+4ZrWHnokL90D8wRvxc/4HwatCH49EQ7Hbz/JVX229bcIg9e3acyPPXUU6oPKFCgoDxY86he3hoAP7+aHkXfOBCy2C4Lg/9WciP9cb/QR5efv4ikS4RoiW/MimDq3OrT8M47XjAY7+5Nm4D0RyTadCIoniebbLk1g6y4Or88dHV/nFwHcISwL8vyMp4hwx3B4MFxkqoDBLSrV6+u9E7wmT6Y7SFas7YAsy7wAMroQWVksoUY4d3dqJlex3fWjBfAbUtBAoR8c2K8egb4Dl99nrC1Q44GHA04GnA0kBgacABQe7SKz8iEE5cSccBHDhdNM9iV7sUIgPkImjiU+jXgAKD21nEgANq7d28fAEMrtLx580oziMiBX1OsaeQzx2ViBDMLIZwq9wncMDCEQRxA8HidOnXkQw89pLYZUIDAAY9T9o4dOxSAyiBERRC6OB0c2fFcTkTMoC9Sq0SAtRYcwcVgbRsByQVApCjHXHbKYiAZXovXodVYMKpbt67KO23atGCn4xxzANA4Kon3AW31Gvjly6kGaJ6RkZcf/nXuD59V2dQA8CPehbCQkZ5aYCiMdiLl6NEWMlhIQiu3cjDnY7vl8xItMBfqEn6D3qq1pBZokhYq4w1y3ACmZs+erQAqAmUHEZyIXwQEP+4HG0Z4Ls0l221rogbbapmlxzhj7WY3bNig+hjW0fvvD0SmkmACG0C9EoH8wMuaAOyuxF6kTx+9/aEblcDmQpL7CS/gBxxMC5jziXayIfAih3GgKph6HmI6yeDdGTLo5fv088uy/sbblc677HhQerTg/a4pu2+Tk2iMBM46XbJkGPpsQq1HEXhIwjcmwNXq+2Sh1bco2c32QyEmQhHiuD7wDPPqIht0YQVr88qjX2mjfR04cMB0Ff9N9gXsE9g3LA/AcTT0GWszbJQxIpt6xocNGya//WeyKjstY1ecW6KEcaKQ7Yvv1xUPrkZfiDIXwuL1eWuj6BunQBbbZQ7wInBk8oyboANjGbNJbVlA4SNnV4HFCE3fCiZMbYVmzZrlm0ygfiPTX+gXcyNZjOy7J6MsuoKTXkvjZONcQFMwy9L5GqxRYQbKemnXDvVuzIQE5DK7tLBmhRogIOTuizjDumBpDoVMlRQn3M88r9dxgWJSC0Tnk6IAQa5hfofzeXDI0YCjAUcDjgYSTwMOAGqPbtPjQy3BVKFCBZ+MkSNHCrIVwmyxAHiqksJqy0oWJ42jAT8NAAQTsBoSFy9e9Due0nZgmSDKli2b6MUaMWKEQPAVwWcSVtXi/+xdB5gURROtOzJHkiBw5IyAokgGEVBRJIiIoOiPBDGAWVExAAZEMWAARAQBiRJFghgQQUEyEiRKRnLO3O5O/+/17Ozt7m28WzjEqe+r3ZlO01Pd0zNT86oK/rB8jvniiy8K0JUCBY0ABSpQeur8KVOmyEMPPST4ECGbN28WoEc99WCaKjAVFbzICqJay65du/QxEEhCeN2S8eFDYP4mUAIJFKyCwCUCE3V5/fXXPe2E2nj77bdl8eLFgmBoggBOgpfUgMVh3i5QtOo+QHEp5cuX9ymHZVGAwtNp7ItNl04Cau9ecd3VRuTceYl7pIvEP9U95MF3nt8mD2+5V2C0KY8WelbuK9AxZPlYZe7eLdKqlciFCyLd0cXHH097y1yH2rZtK/ggIEBVy5gxYwSK+rQ3jBaMp54T9cuvIoULSYbpkyUuW7aYtHs5NALFlPA5gIQPK0I58poeXqSI/I40rkJDwdYZ99rxrPx+cp4UyFRQRpSfKtnirRwUCkMHDx6Uli1bypkzZ7DWPSAvvPALauwH3wT+KEzt1GUbj6IeT6SoSIZvgRvMaraDpVewVEumTCJYeqVkSTPd/9f4EGqf4UjNjvrTUb9gcgm1fIUYnbrqhPgB70t8k9uSMyPYOoMyD4OPghuAXwWTtm0Tad1axOEQgZJWFjdoJ1uOb5Dy2SrJoLJjJD4u3iwYwS8UzvqekC3bIalZczDGeKocPlxYWrQQOZPtlCR+3koM52HJl7uJfFe8v6dFdEGeBBvgp8B3cnsGuCc2cFnFj8bftdiOgDjeCHYE9ZmSsmXLSvHixQPWmjsXx+LBQMOGidSpY27zV+0R2dfyoNztwPyR09KhQwdp9Hg9uXeDKfN+JQdKrVw3Ce+J+AipKw675yu5cUx1PXbxw/eJ0cW9NnbtHGZtXIr61tqJCSANdXuhfoxf54vRzex8/JCBElfXq/OhKrrzkvDfDfwP+HpwP3A4Ampb8CKm5fruu+/qayt0nV1iGO0wB5Lkq32GjD9kyIelv5AaOev5VLPGnHfxslB77sRave1vkeoQ5ciRGPcAyyqfH+BuRD+n8HkQH2p92kz9zheo+iU4C/gbMC7kdCJj4GBRn2M1zJoFa8kkiSuafn2xROB/D29X4CEry/63JWBLwJaALQFbApevBGKjR1Xa/BVniccVgenUsLDN8it8OYQWZXki1SIznQnbrF3gMpdArBGgkyZN0nPImnuX6z9e6i/KyPgjQHmQYEGQaGZK9CaRmlAYp+gPI7dSfs/Q8RvIQoAybdSoUT7lx44d65E7UVXeNGLECJ1HE/tIiIHTiOhs3pxmZiYFQ4Ayl+2yT/fff7+7dPIf1x5rDkQaDd5GgCbLL7VbRCU6atQ10Sk33wq/fKHND086TqQaVZbaPrIepz29rWD6qNtuAzKL1o0xoO7du+t5V7BgQRUKYRbtoVyfDjRlmjWXMhYvibb6ZV3+FGy+LX+f1v+SJUvU14B4EWtVAbzC6wxG7B+s0XalliSoFacWe+WE3yRy3PIdXLduHfgqvw+ViOqqAj4cvoFUlKCvT43+w2GMVckNIK6TB10Z6lHJBRNxRntn1HfXpOT63DLgrsSRWFLPDecjdBAQHRHD+TCYcr4VfAJMOoGNSpXM66NZM6X6bH9Jy7zycszrc9vMQhH+4kOaRn7OmDFBHT8OR6dqEu4piCreAO1ncKlii1qY4wl06V6sBxYxJFBDMPvGMyPgz1gNOQD1SXm6fD26IDc48R5Gn7xEoPI+EwyV7R2Iin6BvcnAmnGm6gVVV+rpa7x27Trq7xObFE3eabZP/8Ukulyx3LO80u5Vz9g5x8L/Z816eqwcYddGIgx55pybZrvYCEkG3G448hYy50KPl0OWDZbZAxk8Kg28DwYr5JVO9zNQJGt5QBnslRNs8yTQv9WRmaAWHMuhikJub+zgUVPSm0hiX6qBH8TpcK1GcHm46ElZlin4eOtBoXIdiR3NRVNE4HIsJsSu2VS05PrpZ+XImF2PsWtc+vbF6v4Jx3HV4M8q+hqIFhlutWH/2xKwJWBLwJZAdBKwEaDRyStY6YxQFsSEPv74Y40EgymrPPzww/Lll19Kjx495JprrgG6oaRkzZpV4GNQduzYIYjiLEOGDBE8nOpj9+zZU9eNSUfsRv5TEoCvJ3nssccuewTobbdFh865GIP422+/AYFhSLNmzQSm5ikO0a5dOxk8eLAsWrQoRR7M4H3SiGglERlatWpVnzwEINL7R48SWxSaiNwlioRIVCgvQxd25/br109gbifjx48XKFEEwQ4EJvcCP3PywQcfCMyQNRKPa45NF18CuLmYSLRlK0RKl5IMUyZIHKFtQcilXPLY3/fLlnMbpEK2ylGjyoI0GzaZr9KYagJQGlCGIhMnimSMwR0QPrBl0KBBQnQyTEKDIszCdtCvgDHnBzGe7aFT478aKnG1avqV+Pfu8jmBiG/+Z86cWT8L8Bo+X62avOmGeL2L06vmPsX5x3+S13c8o/c+KD1UquWoFdXJd+nSRa9rRP9Nm3YTjjkI9XOBJ4NjhRZL7pJGK76MfQutSFgdCEB5ueceE135wgsi6FZAUmuBdmyPLMDh4t8GAzxoEaLymEjrvfskrmEDiR/4sZUV8X9/lATgUXKDuepSEgDfyn33iaxfL1KlClCgn46W1w98KBnjMsqwchOleNZSKBUZ7du3D+2gIXwTv/HGwVifH8B2G422XrBApMh3L4kr/nuJy5hPxpb/VgpnZA8gF/Bj4J1gdEE+AMsB9K0F/k9DnLh+419hYnjiukQLCN5jeJ+qDghhIFQ2DQWaNxcgVUXuvlukb9/kthXkb+CYj67uKotkoRQtUkzGTP1aHt5xjxwFcrVR7tuld4n3hfe6FoC1Hj9+XFrfdo/0mf2WHru4N7DoTMcgL10uUqqkZJg8PsTaSEzuveCD4EZgjlJogsYasgFc9+gxiWtxp8S/69X50FU9ucQ4TgYTS02sYwFwKEKgU8jpbm2FgY8K2mojVHkKQqmOQH5ukO1nM0jXv8/KzZDba8V5hfvSBOyOAPPuccskkfdRhIB33O4lMdG3LPfgh1xbrXCs8cFT4DInZaFUpWxGrf+BcVFID3A7cPqQ2rxFjHuxGDhdEvfqSxJ/f/r1xZKAdQ//+/xGqZityiW7h1vHt/9tCdgSsCVgS8CWQJokEEwzmpp0BkNiBGZ0KAVbUXH98+i0nF/pbfpvSCDWCND/htSCn2U0CFAGLuL1lz17dkVfnv5sBW+xgplZCFCiM/2vUXzI0G0FQrYuWLBA5zEoUjiCYkKXpS8xbwqFAGW5X375xeO71FpTiG7FhxUdoIlpkUbIsxGg3pKPftsThAURyo2/1odtwIr47h00JGylGBSwIr4zVh8RX7EgmLx6Ir7D7D0WTeo2KEcr4ruz1xsxa/dyaIi+e/0jvjMq9wagiBELSKO/PvDq6Oaz61WFZXk10ui9Xb28ciLbtCK+M8Da6tX9UYmILjigjDjGdWTHsUr5oBXfsVIRw/t4csT3Fi2AZAziStOA62RHCRPt6PSLd0UEo9OK+I6gWEZEEbeT+8CtSWAi7MqBvT1FWhHf6ZN08prkiO8MUhYNeUd834wgVcDxgQ0EyuMnCKUKfGgGPUuE38yv4APYmxheiX2Du1S1H0yfqZ6I73Wxfx6JEZIVWGv27NkKZvABaxEBbkV8JzLc3zDCO+J79mwJavnK5Z6I7w1XX6eIZOe9ER9i9X2sWtUb1YmSZzRS1YlTj3xt5GSAg0s9N6vi/2jA/non+kR8v+5GZQSLouVdyW/7R+yXBlPmc/zygu1a6JMSJUpE6Of7ZTSVoE4k5VK1V2VUN/95rZabf/uci5yT7MvrQPzisQPITqW++ca/pLnPoI2W//JOnToFLpSqVMqeKxHXCVqZEIOcPqSD35WrZKJ7W7cNimC+1L2zIr5fu7xwwABWl7o/9vFsCdgSsCXwX5GAdQ+O9B33vyKXaM8zBvgXqBrcRCQefQTSj+CqVausZP0PZ/g++3gZ0f4BYW4LP1jB0UI+lewdWwK2BFItAQuRSR979KMZiuiLzyKiRYNdo4EQNVa9cP9//fWXDB8+XKNziAonWwQTO71JH3JEiNInKVHmFjVq1EjWrVunfa7xn0jzxo0bCxTCGp3CcjBHtorb/xdJAsbY8aLegse4DPESP3GsxFW6JuSRRh8YKsMPfCaZ4jLJV+UnS7EsJUOWj1XmqFHwa4duEvE5CciicuXS3vKmTZvk3nvhwxT3tldeeUUeeIAot7STOnxYXM0BRTt5SuLatZH4Pq+nvdHLqIW1a9cKfX/iw4pGgNL3Z6VataQDoF6n0M+m4Ofc/T3qOCwdNt0lp1wnpXnee6RH0T7unMj+4CJFevXqpf2Ljh//BvyzWgg5outuiayRKEqpA8CMtUQFC63Y06zM5RQuYoFMF/RBZNw4IBkDuNJUF1AfQ68hkHVQZrjvwY1Xe4ma8q1IntySYeY0iYvS1+FSNPequ8k38I9DaIK7ZqyvAmSsyMDxu6XXhZbaN+9jhZ+T+6/u7C4V/g8R32XJksVAkxq4x8zHdbYHlX4Agi9OXgYiNkfH+ZKpPvxbQl14X8nB0ilXA0+jRB9OBGcFDwNz9Xbx0IvBJbHE4LTj6IoxAtq+fbuQObdqYW7ho1/AWvXrC/oL1CNgj999J7CMSC5mjIR/1v5T5HVIDBHfZfyEcfLtVWNk3oEfJG/G/DIKyNWcQK7S4on+sRMTi8i0zN9J9h04Vg20c/sEUZ0iXRtfQ4VZ4KvAvA/yPzQZTz8v6qe5ENTVkmHGVInDM3U0RHzuM2Bqbl8E3w4OR/S1Sf/GfH7/DgLj/TY0jUT2Z+I04qTjlnNyyplPJl77nZabd73t2OkG5lvCPYcwFzEuvGZ69zavG++y3EbEd424pVUZrYDobzw25EAzD4C3gnGh6pkYh/9LT/DPIq7WQHtuQV9uqCrxX38VEMF8qXvGe/hXBwZK5rjMMhz38KJZSlzqLtjHsyVgS8CWgC0BWwJpk0C0GtNIyvOL+Df4bIsXD4UXRFWlShUFs1j9lRwPi0AC9Ic/nyAOfSI5gF3mXysBGwEa26GLBgHau3dvvusoBCaKqBMWAhTmgynKWwhQBHZKkRcpAhQmsLo/7FM4hhuNFMcJlECEFJEpRIPCHDFQkRRpNgI0hUgiSmCkYUeWnKZfsoEInxyGYMasii3OopF83xwcFaZ07LIZ0TpzZhN9BoBwTIhRhhFQRc/b1q1bxwyZY1y4oBz1G2mZ0m/glRbxndca/TFaEbm5vRMR39thVEqBAYz0RHy/4LqgWv3VUM+Xpmtrq7NRRnxH4BsdiZtry0cfcc3jEYjqehoce9JoRUAXtd9POFP0RivCRSzmilJwEQsfscGP7QRYUtcvjvqEQHqRa+TX5ryAL0D6BIyWtqPCDWBK4W2wRT8CBgg37Lp/g4afVvX/vEbLvOOmu6OK+A53BgpBLfX4/vZbPyBcK+IQ+9TKlZA6xJ6l/maVuKyAbvtOP/+PP6GkhUT83t0x1xtuWQCsa6y1ehv+/8CBA575hYB9QSsMGGCeM8dl6lTfYsZ8pf7IuExlk+z6GodrFTVq/xDd95JLsnsil9PPNOcXrSqWNF1ujl0xoHtn/BHF2jgSB+e8zA3GgSMgF9Zbh2TRxzD+WBxBDd8iABkr+vvkXHjeNyvoHoIMeXxtItBQ0HLJGfOxLvKcEtSzf2dWJRZTbguTs91bvEs3BrMvHc4pVQK3eo5JABffugbv8TDB13LnGnzkyBGdHpufx9AMx4KzcU9smkxlK85OXc0xhq9fA2vk5UDe9/CJB7++HLpk98GWgC0BWwL/KQnYCNDYDDceM2JDQMHEpiG7lStaArYCNLbDG0gBymAMfCm78cYbfQ4Gn5k6vXbt2j7p1g58hKo2bdqod94x7TYvtgIUaCEdsIlBm/zZCqTUABEzmEfFiUX8sMKPKjRt9CeaJPPca9as6Z8VdN9WgAYVTdAMY/t25ShQRL+gOZ94Jmg5K2PTmb88Zsz9dr1mJV/0f8QHgasH84UaEa1jQvCBp2Dp4LnGgpnXpuZgzg6dzZfeYmWUsW9fapq4bOvAL6RWjlHpCfSY3t64caNiKBQqP7gqeev8nv67k1Y43biyhNp/YW9U57V7925VuHBhPUaPPNIRdWuAqdigihV2zzEm6GSUExbMWnkJBQ7N2C365BNz/sE7EALxWKkp/z0KPwT7oRm9NxkLflOOzDn03HANGeqdFdG2t5LpYdRwuWthaVW5oaOiwumlnk517/pbtcxvW3OjOuNMGSgv2MGolGIAK47tjz9+gSBTEIJarQPXFCkCc+biR1TR5RV129dvbKUchtUDBO1DycpgzoFBYJJrAmQZB4YZtGuWmRbJ7wlEcZo5c6buB+8bwYj6O3wj0ybW0Ov5kIFbzfY8u1UhMecPP9rPP/6z5+PNpIOjdXkq8fmhDVYQamK7yebYY+xcs7crx9VF9ViFXxt/RVumklCpUT79CLbjmj0HcslmzoWx44MVC5oOHaO6C0x5Y8qqC+BwxI+V8Kmtr6cB1ByHpc1QgGPgcc0N/ierHvcph8amqJWElPZg9qUppkTNm825WAfaWTweBKSXXnpJ94Ouerh+xI4+QlNcI/KDobVPR3K9+74eX0f2PMpYkb59scSQXvdw6/j2vy0BWwK2BGwJwKnQgw/qe6BtAp+22YDH3rQTH34RCEVHcWZUbu7bZEsgkARsBWggqaQ+LZACdDuUU1QCMtq797XISMilS5fWeQja4nNQKnHKlCmj8/iCQbrYClCfDvjtzJ07V/cFQQ38cpT6BBoFnh+jOnsTUXlch5jn71PUu5z/tq0A9ZdI6H0DSgZH5evNF/w7Wij6ogtFh5MOqlqryuqX4Ec2t/OZk6HqpTXv6FGlypc3X6hD+VyM9jhw8aLnGK0a9u6NTjEX6liut94xX3oTrkLU8D9DFf3X5RGNTdQYFWSWgmr58uVqIM6Eyo9K4LVeZ/XJnnf0fCmzNJdae3qVV074TUaXt9aBxo2BpnU0RyUqNvhBiKrA2JPzFbfyE7os46/k9qGL04o2KhjHjUtO999yQTekladU+KGONxn4+OPIV9i83p59wTsrom0qme4HU85cTc+ASQcPIg2J7BsMddRzfz9iKihXFFX/nN9tForwF+5M3GM7Vp08WQ61ZsLvJiQOkUv2C6rYksbmeK6prg55KVap8LaQiM+6j2UsgiyymvJwfRxhB1CM97cffvhB94PoX+97n3crqzCd4A5Wn/dbb3nnYOywZhwvd1pVlev1Nd6wYSP114nVno837+x6VVdYsWIFUK0Jusxb7fqaylooVJ0TsTZWucEcq9ubh1kbN6MtU0molNmub29S7hlr1ipHznxm+73fTFkgTAqfzB8Hcy40AEeCnaS1B9zJ6HOFmyvUCkeHofysgkIJ6ocjCaoIIr7339U7YKUeSGVfaqJjd6NjnIs09gCINyBZH0bhkkfxGSF29C2a4hpBnh67ZlPRkmvKNMwnoHvjsyrXtPTti9X99LqHW8e3/20J2BKwJWBLwJSArQCNzUzA40baCf6P9MMRFQ9UothkSyCYBGwFaDDJpC49kAKUyEq+IPB6RORbxUBDFjHYCKIu67y77rpLKxOfAzTOUoxWrlxZwVeoLn65KkCp4KDpPc+PSE+aIVJpa51Dx44drdON6N9WgEYkJl3IgJmrEy/22vwSSlAqQ0PROdc51WJdfa38uHNtnajNmEO1HSqPcfUaNTJfqAMFNwlVN1Tem2++qecdA+rAP22oolHlucZ/k/zS+52fBiyqli6/wvDXp+bMmaMVU7NmzdL/dJMxA4pzKj9Kg3/06va3h7/R86XI4kxqzpHoFAC0RGnWrJkeI64RR48+ipap1IBWRe3wOkrsNl0j3cpLmJG7vE7EW9GGaROUjN9RH+hQKkBdn/oWM7AWOypeayq8mrdSRrDISb7VfPb4OUsrmfBvqeuhK8QHJPP6IFh+wN8DtMxLL8G8PrXMp364HSrIqNiePn0KFFe1UPwTHeAJVsoYB6WKzjWRvMVWFFerLySb8lIRS9U0+2YhEY1tkEMBUxbObsiIkDjufA5lP/gfzCKJnpfw3UL3q0MH38YNrBlJN7tUM2mh50+5suXVloObVM2VZbRsrI83RBcnJibqMg/d2dGjrHV+iLWxSTNzbaxUNczaeBgHvw7MudkOnIyIxU5AIiLcAWQ4115ne7/OB6yRMvEdJFHePDKArmGJiFpaW/Be26RJE3xMcISpcx5jfyvKJKh1p3Kq0kszqkcRCCuQMnoQSrEv14C7fW6OCb3trFuHhABE9wrWc83QoUMDlEht0gpUzA/mWESCbk3tccLXM5avUER9coxd/T8MX+ESlPC+hzdbW/eS3cMvwanZh7AlYEvAlsC/TgK2AjQ2Q4bH07TT4MGD9QMSH5KeeuqptDdot3DFSsBWgMZ2aAMpQHkEBBdSNBHjNUnTNUZetmjNmjWqDmzMaL7HfHJGOIHr3LmzopmqRZerApT927Ztm2ratKmn/zwHRrGn+b73uVrnEurfVoCGko5vnvORbuYLPkw8je3bfTP99vjS+/iWB7TyoMbK0upgEvFel4YwlTE3FBQVSkFfEROiCwmau/K6IYoxVuTjS/WTgbFq9rJox9svpKX8/BFOJ5dBA1cBPaQCZJhXT5edXKRKLUnQc2bo3ijgf+42nnjiCb0mIGga3Gb0QiqVGnnBS9wlYvtn/AplXWa38nJIctveijYAhoOSsRV1oXuh8tP5hG8x+oN1NrzNvN6qVk9VlG/olTxKpjVezbdvb14fxYsrNXrDTC3vRCD1Zh6Z4lUq/OZBwEinT/9WKx63b6c60zyJ55832y802kTyJgLJ++3plZ4GeTd6GMzxbwQ+Bjbw46jolkVT7IcGlqOGSVxniPik8pMIUCJBA5EHkQpZw7MKzPR9SzkfQu/lKT1/8ubJp9ZuWqOo8KFcmq+rp6gI8kYXN6zdSJ0tkGSO3eMYv4jXRvbPVBJCDY3t074dCbBnoPOO6nXMuVCvIfzLBj7HAFU9SeOxRXkTn7vQkxp8g0rkO+64Q8ujUqVKEfnUNoxOaDBB7T+fS12/IqNqtqaulpv/UWYhgX3hx49XfjHnCqO+4ztJQKJbH+t55nlOrpgRbw7sBdcJDGI6kgF/tY7CJfQYO7s8mo49ST60vodvbp8u9/DkXthbtgRsCdgSsCVgScBWgFqSSNs/HgXTTr/++qt+SKIS4qGHHkp7g3YLV6wEbAXopR3aPXCef/p04BcsIrNoykeFaLAyl7a30R+NL+ALFy7UfkLpmzE1ZCtAI5MaESka+ZkttzIWh1co0eyRyoPyy65SG86sjewgMSjVt6/5Qo24JApW1jEhzjHLB97HH0evmAvWCW3enD/RfOmNwJdqsHYux3S+PNN3oLfZO5WgW06eVNXRYSpAXvPq+I5zW1WV5YX0nOm5zU8b6FUu2CZ9E/IZJAucbS5c+D6K5QBTsTEpWJU0pRuboKyDblUrL59LborLbbVq5hwMpGizSvoo/GCb7q/w8/iDTUQQlFRo8b2VTN9bB8U/Y+Dx40DOnEpNWLxaEfXJ63TQP5RZ5HQS42i5M1i3jlYGLcAOhe/huv28vSbqdhOB5H3v6Hc+Db+BPY7/DeBtYKIvnY1NWToATzROIjFCoq9Pa44RsRiI+P2vVSuzX4ibo+AtxYdcbwH7J5/q+ZM5UxY1f8F81XVzW91/IkAPJR3QqFK6ZOEcK1+2gjpYHuhcKq5vB7/rtTYuWerTtu+Ogd1OYM7L8uC94NDE68h5973m2lvmGmUcOhS6QoDcBUjDaWuZTwyQHyjp0Ucf1edaoEAB/cExUBnfNCy8OK8zjpzqltWZVM0VZRRNp/0JHgg8Hz9e3pIcoM7PK4+nGu/xlnUHgx9F+4HT01CKDU6yWmCOBS5AhUmYTqTdylxbzbwPNL4d10P69cVbBO/t6qWvAd7DN55Z551lb9sSsCVgS8CWQDpIwFaAxkboMVGA8ktxKTiT4oNhnjx5EOV0Z2x6Z7dyxUnAVoBecUP6rz8hWwEafghdk6aYJtrwTeaaPDVshQkHR+oXp6KLM6tfjgWB9YRtJfoC9LMIkKb2uwhAWExoCyIpEVHI+1u3bt1i0iYb0ebNFaqYL713tgzjLzBmh71kDa1du1YrpqyARwwaswPKm9vQAyq/OoAtkN8xx1F105+V9Zx5YEMz5fTXBobptXdAmvHj+6E07Ki1YuO9MDVTl21AB+Uo41Z+tsRYEtIIoqKtJfapYCxXDj4Wj5jp/r9a4dfIrfCrivqnfEu43njbVHjlyKuMlVQZRUcrULwCmHIe6lV1xAizb0TbjZq+T127vLCW+YvbokO/+frb7AkT5xo4ygkEpkPAI7Sd0H6hSnQjeTvt/cirB2aoH/aL6j/rM4qzs1sWhSGLXT7FQ+4km99Ph/n9gaBln37arZTNq9QmKK69yTVeqW9lhooT0yJi7Nixqu/OV7RcKizLqxj8hWShi/Ply682196K8UGfr8WYfz01irXxDbREhVtB8BpweHK+8JI5F64qqIyNfp0PX12xxnVgyvz9CMqzSP/+/fV6ly1bNgTu+iOCWhAizstlJKgHN2RWFZbmVVvObkhRbzdSrI8f3Y8qoDrNcQkWoI7ufBi0kWtvjRo1FD/axoZoyo8LVY8F1fDHYtNsKlrRbmW8XSccS7++eHffuocXW5xFzTv2g3eWvW1LwJaALQFbAukkAVsBGhvBx0QByq5s375dP6DwQSUXHPkQjcEHJwYmscmWgCUBWwFqScL+v1wkYCtAQ4+E8cdi5QDqU/sle99XmRGo5oLjc1XxJWbk36/3fxGoyEVJg1tJoP/MF+pYgTR5/yoHTRbva/QtGcy3YLQnFAvz5miPeSnLb926VSs/icyzeDtMPNujE1TE3AG2QH5JriTVZv0tWuF065pq6pTTyomsx94Bad5++wX3EahkeiSyBqIsZZyD4quOW2EHbY5xOrkBegCi8hPeONTmzcnp/ltOaH+1Aq0w6lMr5EWuMeNMhRcifbtmQqMYJe1A+WpgytkbYfvzzwo+FM3+DRh0RjX4s4qW+f0bmiIqezjfjsmd4DWQ7G/zA1wTVGXugk9cE1Wapd4WVWRZQd32LX5I3l9QsgyYfZsKJrkAHNSyyA5ZLDfTIvmlwpOKb84vPn8GI8TM02MC19fot28p19dQwsavUNnFDGhEH79jDwzTfafih2sZyRtdvKDpQs/YuaYvSV4bw/psHI2WOC9zgX8ChyfX4CHmXMgE5eIv88JX8CtB/GU9MOXdHWyAwxEDmdLVB3ny5MnhiiN/ARTgefCfoF7ZnlkVW5xV/X58Xop6xObS8J99uQ8W/KUASeW1Ql+xXh56PPWIfL0X0bm49pYoUULt3x9LFyqUBseiJHg7OP3I+fBj5hgXRNDKEPP4UvZw/vGf0+UefinP0T6WLQFbArYE/o0SsBWgsRk1PH6knWh2xEArDD5C5ScfWLw5d+7cqkiRIiH5ww8/THtH7BYuewnYCtDLfoj+cx20FaDBh9zYtk054O9TB954lC+NoYlmckRN0aT2rZ0vhy4cw1yiuqh04gt1rNxQE+VWv359fS/jukX/f7Ei5wMPmS+9iakzb45VPy5GO3v37vUoPS30J334PYeDUflRE7zH68BP/d1Rz5cbVhSLOvo4rU0KFy6sx6hTpwfQKvFlVGw0A8fejBQ6GeVs41bYlYBCaR8O46aP8G2A849KeCrjg5Gzl7t+DtRf6VvKmL8APkVz6Lnh+myQb2YEe8SONQZTzp3ATjCJgWXwGKb793wPp7p3/a1a5o1XXx+VwplKqSVLlujx/fHHofC3ySOtVJbP0wwlD6uiyyvqtqtubKEueCF56QSjMpg1BoBJrrGQRRw4HttRILb5zGmZ3zMCfTAiChwuezUqHMBOHzKgoP4z41qVT0x0N903EelGxSfXr3EHhuvyU6dO1X5/qRAce894jA36iynm+s5rbYT/z9A0D9kYAD03h4Uu6s6l8tsBJbj+8DSKytPo6AyKtwRT3q3B0DmGpUWLFnlcfTC4YHjaCOVlIoolqC/3mh+9vjk4KkW1C0hpB2ZfmgAlXaORORcZgCsYqJOBDfkewfeHUGOc4mBhEz5ACQygygdeFrb0xSzg6tffvA8g8JGxNH37Yp0n3dVY9/C3d/a0ku1/WwK2BGwJ2BK4DCRgK0BjMwgxUYDyy6y3wjM123369InNGdmtXNYSsBWgl/Xw/Cc7ZytAAw+7TwTqO1qENdHef2Gvqr6ylFYeBIv8G/hIaUulS7wygJVR+UTz40BoomiPQEVPu3bt9H2tWLFiikq9WJHz1V7mS2/OfMpYBdjcFURHEbV8xowZWkFmKaiWwxErdINa+VEZ/1SEWWT5iS27NLda4xUkx8oP9X8MpqKVK1fWY9S4cUOVlERcaQKYStDjoaqmOs/5glt5mQfKSy+925QpyYo2xMoKSq4R7voZME9n+RYzNmyET9FCem44n3neNzOCPSqZ2oKpZLoTfBpMYlw7AOj09QFAnXpyi6lwvn5FUbXn/C5dJtIfy63BzJlj1cmTRH7OxKtIChsAAEAASURBVL9S118PJWOuc6rY0gb6+i+zpoY65LR6YCq8qfhm36gIJ/kEkAJKM1KiGfQcRMsh8pPBj3itBiJkKfoB5rrw9tu+JYyDcE9Q6oTKLXn0/LmxWnW16vgyVW5pHt3/d3e9rivQiolm4Hym7XtvP4wNxg9j5xx/BAGbrjXH6vbmimbMwWk9skwlIUL+BC/mlaOjgSdcpdt39XnLKyeyTSq+u4Ap75vBh8HhiPdB+vvkuT7+eCQuEfZjrUXUKlxzcw4nqCJQGtNnpD9xdJ4Bsy+1sdP8YXNM4DULbgv8S5v7Q4YM0f1g1PefCV2OGU1CS1wj8PVBTY9Zq6lpyDVhouk6IR5BKqd+m5omYl4nve7hMT8Ru0FbArYEbAlcoRKwFaCxGdiMeNhJM+HLuMBHWprayZ49e5rq25VtCdgSsCVgSyA2EkCIZHHd1UZk42aR66pI/MSxEpchQ9DGz7rOSIdNd8nepN1SPUdd+bjMCOF94WLT+fMid90lsnWrSPXqIuPHi8THp/2oPXv2lG+++UZg0SCzZ88WoAzT3ihaMIZ9BU3KeyIZM5gyvb5qTNq9HBqBYkqADhQEKREoLgQR4CVfvnyy7YYb5DN0kMPC/yruzo4/+JV8vLcv0uPli3IT5NqEG9w54f+SkpKkdevWAmSYQAkqU6eWwDEno2JB8FRw7vCNRFnC+ByaoQ9QKRPOZYpIXCWzgcWLRR58EGNriLz7rsh99wVu2PgZZR4x8+IHoY07k8tBEySupi1Fjh6TuFYtJP7D/smZEWxRW9QDvAxcCPwVOAF85oxI8+YiO3eK1K0rUrXvWzL4yBjJHp8gX1eYLkWyFEOpyAhuDXCdbcV17ZRatQZIzpxPi9PZTNpgmfhztZJiv3YSl7FIMmQuJtPRdv4M7IHISXAn8CEwuiAQkagNIq67sZEEOT4LWTyF7QgI5vd6jgGdLXnz5pVq1aoFXGd27BBp0UIEU1K6dBF59dXkxtU5kfPNHNJme2s5Iccld+488sWUQdJ5a2s5Y5yWu/PdLy8WfUOfa8uWLQV+KKVr80fkxekv60biPrggavC95tpY9VqJnzRO4jIGe5Tejzo80RPgVuC3waEJTvTF1Rx1zpyVuI7/k/jer4WuECC3D9J+AecBjwDnA4eiI0eOCAI8yaFDh/T/Z5/xSg1FZzHf78Fau1tWn4qXblvPSSvIrUfRPikqfYSU6WDOhkofYm4OQ7/QsVmzRK6+OkVxpM+S7t2764wvvvhCbrnllpSFUpWyCLXcF6C8g21cb+lE6rffxXgIExMXbvyH70n83biJpTOdcZ32uYd/UmZkwGsrnbtpH96WgC0BWwK2BGwJpF0CsdGj2q3YEohMAjYCNDI52aUunQRsBKivrImocrZtr9FHjqKllbHH22DZtyz3GLDmfzB3pdlo3VUV1JGkSPBGKduJNoVIz9aw7cRbpEa4EekWC/JGH/30U2S++iI5ruv7OcqRMbuJ6vrSNK+NpN6/ocyFCxc0UouoPEZ65//cuXPVr4hmXA4nQPSXtwWyt6nxmANfRnWKnJ8PPPAAdX4qMTFR7doFWKZGdRXA/6qo2oq0sGuGifwjAtA1KrkWQHNAzZlzEEGzg5IB2Ksjl4n+dL7kW8w4fVo5bqxtXm+16isjmE2wbzWfvX7Yo4wRk0cRb0iCq074rTX7xsjnQ9aP1tcoTbznHvveLBTh7z+wceeYfvvtNLV7922o9aKu2amT2X7ity/ptovA/cUcuMGwiKjU+8Ds2+1g+oGk2wBHSbcscP1aAaSQFZI47jTRZj94XXLOBSKAkNU115j9ug1d9QZn8ljOVko9IP/T86fQ1YXVX9vWqkarq+r+3/NXY3XBdUH7rrd8/za96U51PpcT44O2nvVaG4uVUQZt/4MSoLGqNpiIw1vAcB4bhgygmh2Vquq54LzljlRFAx+CY1DeFcDLwxyP2Qw0VLduXS2P6wHlDe/qwwXUbRvUTFC7z+ZSVZZnVJbc/A83HgnsC6afenaqOSb0xTpvHhIC0LJly1RCgumPtXfv3gFKpDZpEyoWBXMsLAxyattKWz2N9EZAK+1W5gliY9OfvO/h9VZVvGT38PQ/c7sHtgRsCdgS+HdJwEaAxma88Ehnky2BSycBWwF66WRtHykyCdgKUF85OZ9/0VTG5C6gjLXJygzfUsl7L2x9VCsPKi8vqLad25KccZG3nnzSfKFmJOEQbgCj6gV9VmZAGGsq17766quo6oYqTFN3B0ze9UsvTOCvJGJQnN9++00rpiyz9++//16tOXNGK+SoAHnP64TXnl7lMTXut+s1r5zINl955RU9Pjlz5lSrVtE8mEqNnODolHqRHQ0KOphSO2BKrZWffZJrMb4jI71TAX/nnabCMTk3ecvA9wNHMbO+sx3ao02wmwzIztnsLvN6K1tJGQdhmx0ljUJ5yhhdUb951e3a1exb/vxKfb18gce3JYP8RENAB6rvvjODDW3aRHVme7BLUT/Fc7968EB9/Sci8Nnn7qBBVvuW6XMtJFBVyIBRjhtNWTigGzTOWiXD/69cuVLPMSCy1WkojQMR3Paqm24y+3UttMFwFepDzqeU6imv6vmTkD2HWrpiqWq7/jbd/5tXX6uOO475KARvqFJNHStySo89fb86n3dHZA+7Njpw3JZgzs2q4PAfhXRgtEZNzLlQ5QZlHD+OetER9PR6LpTG/+wIqgKtjY9IrbU8ihcvHpGrD8PgqCao40k5Vf0/M6mbV1VRJxwp+/orSlHxybnZA5rYYL5Yka1pG/xNFyxYUPeF8QRiRwyeBI24Hgv4gMDcTS8y8JXOUbK8HmNnqzZQ/qdfX7xlkF73cO8+2Nu2BGwJ2BKwJRBeArYCNLyMIimBx1ebbAlcOgnYCtBLJ2v7SJFJwFaAJsvJ9elA8wUcgVhcc39Jzgiy9dGet7TyoPSSHGr5yT+ClIp9MuNzUPnCgDP+kZ1TezQGd4ErFv0CHkuf1AYC9TgSS5ovvQ/G8sU+tWcau3pE5dEPI1F5lu9P/m8Gkg36La38gJ5aWTo/+pxksCOihbtv+V9Q/43BegiTWD0+GTNmhB/Id1AsF5hKpi+DVUlTuvE3lHVAeFL56eyc3BRBmrVxgpyD1aopoOaS87y3DOiFHFDEafRgfcgBCjpvciJ4DpXijvyJytgS/ceDH9AYlV1UMk3xavgt6IXZN7ivVKN/2ajoY5UyD+Sj0ataik2iAWfPNhG9q1ZxJE0kI78NsP08L09Du5l02y8fHO1TH5eo7lcV/P8FZqB5JxTFWhbQjBmHfIqH3GEQLWuOUSEbiKhLoo9T9qtoUfgdheLZm1wfKfW5DEW+4CNHRkUl/S2rb9B9r7K8kNp9fgd8WrrUPffco8sUK1pc7bpmr9lfKFWdHw0yx4oR2cOujY/i0JyXJcHbwaFJo+7ve9BsH2uFsSs636xsfQm4AphzIVIV91OIGEd5XIWvSJEFGvoQrSeoJFcO1XJdJlV1eWA/sgA8ewJePY1TyZrVHJd330VGAOKYVqhQQfelSRMogb1huwHKR57EC7MumGNxMzgKjTtKx5IMXEuOarXMMa7TIFVI71j2x2orve7h1vHtf1sCtgRsCdgSiFwCtgI0clmFKolHxdQRH1DGw9v/k4Dh1KhRQ5ui3XrrreqZZ55RGzduTF2jdq0rXgK2AvSKH+J/3QnaClBzyBiIwYGADI64LMo1emzYcZxwcKRWHhRdnFnNOXLpAkpMmGBGdUZQZvXNN2G7GVGBLVA+WQFAunTpElGdSAoZeLF3XHOdful1At1FlNeVRFZQHCva+/Tp09U2RDa5DSdJRQwAj57o08ccR1XD1dfpORPMZDaUbKhYtdC5w4f3QtGrwVRs9AlVLdV5DJTjgKKOCjtnU1OBx8ZoWs5gW1S0lSypgJoLfAgDQ+1s5Fb4XYP6R33Lufq+aypDsuVWxh+LfTMj2FuJMhXBlPNnXuVHjjT7BiCzGjbpgGKwIyo/n/z7Ia9S4TfhZ1P9+OOPWvH4xx+9oay+AZWOqB9+UAr6Z5XQfqFKXJKg226/p59Pg1SFsl8Qn5rvznHistLKTyBSGYE9UtqxY4fuAxWg+0L4ucCjpx4TRrtfSw2cF7mwZsyQ2SqDZNRKtmHDhql3dr2q+14ECtyfj87SpZ944gmdD7+ganWtdWZ/MXau0dPNtRHKatfXY7xaDrTZF4mcl9CcR2SEjnlioe5z5VcGHKpGS5tQ4TowZd4bHAkxyjuVn1nwFWl+RF+RxmEOQPkL7ro5syq7JLdad/rPFIei6rYGmH3pgg8AefOa49KtW4qiOoEm+PXr19d9qVq1KoJq0XVALAgad3UXmGNB6RwCpw8xSJbzjhbm9V4OSG9G7rsMaPzBEfoa0Pfwo99dBj2yu2BLwJaALQFbAqEkYCtAQ0kn8jw8wkdP/FrbqFEj/cDCByh/5gNVr169gvpoiv6Ido0rRQK2AjS2I8mXBzIRJFcKRfsCxBd1yiC1ZCtAoZBYuEg5oIghGs31znthRentw3Hk/s/Dlo9VgV9/NVGfVD59SDBSDOggzI7LIIw872MIBBIz9JGBOemo19B86b22WqpMWmNwehetCSqNqZTy5r+hrGqLI1L5cTvYskA+5zqnWv3VUL9s098iTY2jocWLF3vQub16EYnII1Cx0TWaZiIua5yBsq6mW2F3I64PAsncRF+fnH9U7AT71svl2Hm/u34i6u+0apv/rpFfm/MilRGgt6GZamBKoafZpP6lchKBs3X/+n96St30Z2Utc5p5J7mSvEqG3uQH7l9xsXFsf/31I1wTxBZuVytWwNlATiD6bt6oEpcVMMdzm69maw5KWqjUSe7DOHu5ZZEdsohC17t//35FpTr7sX37dndrKf+4FnBMAvmXdP2i1KKMS1V2MX1Lvv766+qrfYN03+kPlWsZ6V3AE7kGZM6cRf1y23yMD/pcCMrPyQuVI2suc21821fRm7InI5HEeQkhRWSEjvY//sycC0Td/zw3ZZNhUqh/J8aRc+FxcCRG1RPwFQlB6jQj2BtqhaO5eMaAZhnn9tr2LNqdwq/HfkxR6QhSGoPZl7ZAO5eEBpzjchf0kIGsvX0Qt8WKKfqajR09hqY4FiXBW2PXbCpacnZ+xBzjq4sqg46DLwP65dgcj1uMUfuHXAY9srtgS8CWgC0BWwLhJGArQMNJKLJ8PJpERweA7rBeFv0Vn/77fNC0yZaAtwRsBai3NNK+ffXVV+uXNpqhehOVgkRo/1uIJo534S2Jfv24jpRF1I5OiLCxNxi8Cif25Zdfqmvh6I3msHyZuwaRL2giGy391xWgxvoNypG3kH5Bcz72RFjxrTm9wmNSSxTVpSKiuvLkMV+on346Nkc9Az+VNWvW1HOuevXqQX0LRns0+nZz3n2v+dJbvGzYQFLRtp/e5ffAvthSfFoKqvW4hqkKo/KjDtgCRroQeabLpjZa4VR9ZUn1z/ndUXV/06ZNKj8cWXJd6NLlAdStCqZiowU4cqUeCkdEiOmlnGhaK8BwMsb+5GrepuULFyan+285n3fXz4X6fiA5n2BYAwf7Vw27fxAlGoAp585gdFcTXGRq5SQVTs+/lKRarKuvZX7rmmrqpMNSRbsLh/ijUsoKNvTjj1+o8+epzlyhtkKHBBeNKlPFfarI8jK67es3tlIXKDA3LcM/VaXs22fuNNdQtywyQAk2w50Ywd8xuFGw3CqsX78+aA3q74gGJ/vf8gyAKTfk2KLySwE9f+hbctaRqYqoT6Jivzk4Src7evRofQ+Jh6PKCa0mmWOfA/2djLXRClgTdm2cjbao+OTcHKbbDffjmjg5GXU/Zly44inyOaq3gynvtmDoHMPSvHnzNOqT19OHEX1FWg3l5dVoN0EN/ierj9y8D3YWO3eD2ZemmBI31DfX6lq1YHjOzADUDbBQ9iMPFvZ169YFKJHapLdQkeMQOQo3tUcKV8/5eh/zPpA9jzKW+D6nhat7sfK97+Gp8cN8sfplt2tLwJaALQFbAqElYCtAQ8sn0tyoFaDWV3I+tGQC1KAZwowOHjxYLcTbAING1KtXTz/QMD8rHP+E+mofaSftcleOBGwFaGzHMpAC1PpIQYXOv4HWrFnjifxaFM7baIJcDGgQriElYWO6efPmFKdh3QCINm/VqpV65JFHVOnSpXUdmvZFQ/9lBSgjvDsQzVgH52FQBtr3hqAd57aqqiuK6JfgaE1qQzQbNgtuNFWRIuYLdRsEIwmEJgrbiF8Botx4/+I849zhdRMrcnZ7ynzphfLE+Gt9rJq9LNo5BPNNy+TdUlCtWrVK9UHvqPygselGr56+sv1JPV8qLsunNnpFCPcqEnSTJs+lSpXSY9S8eVOYn9+MslRsUMUaK1NZNOVFToBKtfIzH5SXm5IzRoww5x+DuUyblpzuv+X62F0/M+bpz765xtJlypFwlXm99XzNNzOCvVMo0wxMObcCA6iqyVJOYiqr+9u7VIcNd2mZ11hZWu2/YKmi3YXD/K0AzJPK7dmzR+GDAI3Yf1CMzcRI8vFXn1RFl1XXbZdfV08dcyVrtrag5PVg9s06Mxesah1QfFKeri+RESExyBF9dLIf7E8w+gXoTvoB5nn7L/tE3e4puF+VEvO+cMcdTdWiY7+qUm6z/U/2vKObpZk/n2W5Dgxo/Yk59kDROsdgbcTHC8/aGHLRWYK2YNuv5yaVb+HJmL9AObLk1O273vsgfAW/ElR2tgNT3reBj4PD0Z9//qlyw0cAz/XpiL4i7cRayyMkqGmHsulx/+yfd1McxomUh8EsWd9QquG95pgwSFgwa++3335b94PvCQsWLEjRZuoThqEq1wgqo79PfTMxqOkaPESPryNjduWaOTsGLaa9Cd7Dr1ueqMfyqb87pr1BuwVbArYEbAnYErhkErDef/nh1qbUSwCPjdFRxYoV9UMLH6A+/fTTFJUZEfahhx7ylCGKyyZbApYEbAWoJYnY/AdSgBItw+vz36IAve6663R/e/bsiZctlxYM/1944QWdTrNkb5o8ebJOJyrM++X4LGAmLVq0QLTZeP3y7F0n1PZ/VQFqAGHlQLRhHYSlfiNFk+1QdCjpgKq7qoJ+cWq3/vaoTGpDtRsuDx5XgO41X6hvvhkop0hgTuEaRb51n+I8CqRkj6CJgEU8vh1hNmv89nvAMv/WxOOITG1Ferf+aZ4+xDC08oPoP28L50/39NPzhUqnxSeiU3LQFQbvF1zLatWqqc6caYnWqdjAZFBesEzsxYqcMFrRys9sUH4uSm4Vgce130t0BR98k9P9t+hr0hFnsmuMby6DHDkKFNHXm7Mj1UXR0QUUJ/6VSqbGYFwWmqi3p3KSfbsNmrBnNz6uZV55+dVqy1lvVbS7Qog/BsKh0nHGjAnq6FGGLxoDJajCvQTtZ7+gii6+Vbdd4s9r1N9JhzwtcTTqgdm3R8BcxY0/IIfspjxdfZAQIXn7HuWHdeue4F8dOneVCwhbnre/Lo/+Vo+Wx/yRanr+1KheU/15eIW6Zll+3f+e20ykO8+VCjjOsR4tXvSMnXPIcQSvqmaujXBjEXptpJa8GJhzs5t/NwPuG2vhXzTP1eZcePLZgGVCJVK+3cGUd23wP+BwRDBC4cKF9bm2a9cuArc5hyF7E2298HiCKrEko3pl25MBD9MTqezLDVB+tnrOHJNChZTati1gcQ2WoMx5r54yZUrgQqlKnY5agO7qsRiRqhZiVck1ZVqy39jh6dsX65zS6x5uHd/+tyVgS8CWgC2BtEnAVoCmTX5WbTw6Rk4MeMCHFvJteNIO5neQZqvWQ2U1hki1yZaAWwK2AjS2U+HfrgC11pQcOXLghRtvrV5Ef2A0b2dkbm8fn3Xr1tVrUCBzd649RIUSSRop/RcVoAa0iI4Gt5gv+JWqIkCLr+z9ZXfaeUrdvramVh7wn/uXgmg6WaeO+UINPbmC/i0m9NJLL+k5lJCQoKOYx6RRNOL6aqQpU/p2xAvwlUR0F2Ch8izlJ4OnTMZHTyo/SoNneZ0wzYtpZkxz45lHolNyXLhwQTGoIp81ypcvDxRZB7RMBVNxcEpEuNdhU73pGmQq6xwZMY5eptp/QJGHJQh9UeqVV4I37/oJ9TO7FX79fcsZ8GXpKF3RVHg1bYGI6A7fAmH2DORT9UQ51wDvBpMYff7GG82+8b/vxne0zEsvzamWn0THo6CtgJFSITh9+hS1fz8uOvUhfH8qdccdaD+DSxWdf59uuyiCKi05v93TMs2wm4LZt3vA/IxibIAc8pmycEah601KSlLz5s3T/aAP0mDRwKlYo4KNY3LffTgeBeQmA2vG2TpJ6ha5Tc+fsqXLqXX7Viu6X+B87LzpHgTycSmu+7xX6OfZ6k1UUiYD4wPk5ztYG2++NcK1cR+OWhHMuQlouschATaDkAE/uY7EkuZcaHOforuMaKk3KlDeWBJ90NbYDUhEbfM64rk2btxY8foKTaeh/GyAIglqw+mcqvyyjOrhTW213PzrfYgE9oVS6DDAHBMqpqmgDkSzZs3S93X2hdZjsaPf0FReMMfi3dg1m4qWNLrX8huLYGeXA51ynkyXe/jlcO52H2wJ2BKwJXClSMBWgMZmJKNSgNLXFx9ayEOGDAnZAytIUl5GCrDJloBbArYCNLZTwV8BOhIhgFu3bq2vUSLbOnfurPr27etzUH64oLuK9u3bK6Ivb7nlFo229A9AQDQ369OknC+in332mTY3vxFv2jSfW0mncyAqJ/v3748X5Tt0e//73//0y6XPQYPssC79l/Kl1594fCo/MyOyxSm+6buJ/sK4BjFARiCiX1Dm069oJPRfU4Bq/5T3tDNf8IuWVsauXSHFdMF1QbVb30QrD4gAJYrkUhCGXzVvbr5QlygBlFMkMKcIOjZgwAA9P2j2OmfOnAhqRFbENX0GzH2zabm6Bn0eWaV/SSmi8n766SetmKICg4qyn3/+Wf0MRQrAh1oBMtLrXH48OtMTYIMBZ6IhIv7ug1aL13AhaLm2bSPWjUqNAuDl0TQVcVnXJCjr4t3Ky6+Sq9H1ZD4o8tAVrIXJ6f5bBrrlyOlW+AEB500GkKyOarXM661mPWUQUhklvYnyVDJdC0aXNEFXqBGf7BsRoAPXmgpnRnSm/KMhb5+uO3fegaovaKVihw7muSfOekpf/0WW5VUzz6z2NH0eW23B7Nut4GNgA9pZRzG3LFpin/bRERDH/ffff9dzi3ONcy4Q0RyfptU8b+jIocxLLmVAYetoZqj7pL2ePwULFFJ//r1S3bz6Wt3/u9bdrBiQi/cOy5d9ueLl1cmEsxgf1H0GvnuttbFIqTBrI7/G1AJzbjYCnwWHJkb/dlSooueCs1ETxQ9R0dJnqEB5VwAvjqAy3QlYfo75/BU+yGASlJ8YOJzXnnM54fIko7p7XUN13pWyr6NQin3hGtBtsjkmDEQ1dy4SApB3MLPXXnstQInUJq1FxUQwxyJ6RG1qjxqong+6t/vTgYpc8rT0uodf8hO1D2hLwJaALYErXAK2AjQ2A4xHvshp1KhR+qGSLyaTJuGNIQRRCcJyZG/lRYgqdtZ/QAK2AjS2g+yvAH322WcRnTivvu6InixQoICObG0d9QjsiZs0aaLzs2XLBvTQjfCtWETvsx6RXRYRjcPrl359GaCI2/mgDaDZGrfZ9kaEQaYClUGI6LczQ4YMOo9+xtLqU3Ho0KG6LaLNLeJLMY/F4wQzjaxfv76uN3HiRKtayP//mgLU+Wh3UxkDE0xj3V8hZUNl+eOb22vlAX1/7jy3LWT5WGZS4YRphgA4waNtR3u8cePG6fnDOTRmzJhoqwctT1N3R7bcpmKj1xtBy/0bM7wjglvITyqOFwMRWhEnRAXIB14ntvTk76r0khx6zry3q5dXTmSbTzzxhL5+cwFGtmrVi6hEpUZuMCCWF4Fc86D4ymIq7Fz9kg+wG4o8LGl6DraEPogK+UBkbEHdq836zgf90IhYr6jo0m4mylVSBrV3UdIQlKeMy4MXuesS8YjvV7pvDEz05fLvPYF9xh4Y5i4V2R/XaSuQ1ebN96EStJ7KUM8/725/dF89lolLsqvhJ371NEpxPAxm3+qC+X3COAI5VDJl4aiP/fA6QdSizAz9IYyKdaKMqbQLRPwOps3xsS4Q8QrdsocoE2dHpZ6Qp/T8yZE9p1q0YpFqDl+lRH42Xn29Ou44pk6cOKGuv/56Xab6NTXUsTynMD6oC3k6u3ZLXhthph6cziGrCZhz8wYwTjwMUfHtqFHXbP/6GspAP6KlcahAeZcGfx9BZV67/DDJ+zX9HAf7aJjclIGx6ITdBHX0Qk64PMmoGv15nTrhSAm955MC+8H+PPO7GYSK/nGDBZWnax4+P7Av/LAaO9qJpsqAORYPgF3g9CGN7oXiXPuNTSW6N9Y9T897eKzPxW7PloAtAVsC/3UJ2ArQ2MyAjHgYiZhgNuMpC9Mhz3agjcTERE/y7t27BRGaPfv2hi2B2EngHJoaAT4TuyYvSkt10Wq9i9Kyd6MfffSRdO3aVSpVqiR4yZNly5Z5Z8uLL74oCPogUGgKUKACpafOhx8ugU9EwYcLgT9EAXrUUw9+2ATKCIG5q9x0002ya9cufQygdARoS80wnxQEKxFE7hUoWGX58uUCE3V5/fXXPe1EssFj4+OKzJ49W4AWkapVqwqivXuqct2BolX3AYpLgVmfJ48bWBZly5YtOo19sclXAq7X+4j6YphItqySYcZUiatcybeA317vnc/L9KMTJUeGnDKmwkwpnrWUX4mLs/vyy4L5KZI9u8jMmSIVKqT9OJyvnOOcI4h+LA888EDaG0ULau06cbVoLXLuvMQ91lUyvNErJu1eDo3g5VmA0Bb4/hR8UBGgsgXIWSlcp450wODwiaAd+Hl3ZzeeXScPbWol59V5eeDqh+XFYm9EdRpvvvmmDBw4UOBCR7777hmsYR+66w/B/61RtRVJYfWniHEXSuJE4p4Sice8Ix09KnL77SJ4dJH69UW++UYkQwYzz/tX7RdxNUHKQdS/A/UxZ+PizBL4QiNG+w6i5s0XSSwsGX6cJXEFCnhXD7s9ESXeA7PJj8B1wKTnnhMZN04kZ06RvhOXyluu1vjarOTlom9J+6u7mIUi+OUauXTpEn1NlCkzW8qVO4la0+S99+JwjYjk++AryVCuN9LipFvZMdI5182eVl/B1lxwHvAocOGzkEVzbKwHXwt5zUCtbNiOgOAKReC+RM+xOphbcE2RolZSkkhrXGa4tUjZsoJ7hHn+VkHjJchiZF8ZKJ9K5kxZZOqMKTIoe19ZeWKJFM1cQsZWnCVZXdnkjrvuEAQDkvJlKsiMXbMlx5kcIjXRSgmsjf2Gm2vjzGkSV6Wy1bTfvwv7HcALwXzOnQ7OCw5OMKEQozWulGUrREqXkgxzZkgc7qnR0BwUtu6mb2Mb0y0kcZ1D1HvBxwrBx0r54YcfpGDBgmHqvIz5O1HOOuPl/s3nxWEUkylVvpdcGXP71OOZYwpqhEPLDSIDG2Ibqs1PPhFp29anqN7hMwOfC/ABVlq2bCn4uJmyUKpSDqMWL2BciHITGOMn8eBLT/DTgbWgmcg/eyWuYQOJHzNS4uLTpy/eZ99r53Oee/jYCrMu2T3cuw/2ti0BWwK2BGwJ2BK4rCQQjR6VZu/ovGZGfw1FNG+xyjJCrE22BCiB2CNAifLjl//LnSvz9GNO/ghQHiBYEKTVq1dr9CaRmoEQNt26ddPX7DPPPKP7aSFAeR0T/e1NY8eO9VzfjCzrTSNGjNB5NLGPlnhsa93g//Dhw1M0wXaZd//996fIGzZsmKd+pNHg/ysIUNfHn5noI0aknTErhez8EwbseVsjp0oC+fX78Xn+2Rdtn9GcMbyIzKwQiTo2h6HpJf19ct706NEjNo2iFWP79jT784tZZ2LcEJFD+ICiTZKtaO/83wgUeW0ci8ivR8FEApJ2wS/kDSuK6TnTZVObgP4CzZKBfz///HM9PkR3T5vWG4WI+uS6/ik49qSRm0BPavQfgI9EEJIAbPX4nYU3DYVYYQHJACjOUdWNdqyF+n6gRWfXx83r7aqCimax0dIcVCCujXL+2qvyW2+Z1wdNjYfO3KjKLc2jZd5rx3NepcJv0hR69mzTncHy5c/j/Ouh0kmFJVRff7lfmoZ2M+u2u+8f4tPgu9hjvwD2VHy6o+m58063LEpin3DQCIlWBER+fvfdd9AhHQpYC9bxqm1bs19EvDLqvTe5sGYMEvP5NC4uXk2aPEk9saWD7nuV5YXU1nObtcWA5R4msXAR9fc18MWJdcaB9px9B0axNnLWc14WBa/37kbAbV5HzvYdzPYLFlMGfI9GS3+gQgUwZf5ZhJWfespEwubMCX+wyyNxHfEhWk5AcLscqu36TKrKMlNu/odbg4QqYPbl8T1KwZBEz5dXX/Uvae5zTK3gqQ0aNPDx5x24RqSpJ1GwPphjgQtQRY+oRaWYkHZzcWNtc4xvqJkqdG9MOuLXiPc9fKEXetuvmL1rS8CWgC0BWwL/EgnYCNDYDFRGvBDaZEvgXyyBO9H3PuDTl/E5EL8DGFE602+//SZEdDVr1iwgwgaRYQVBCWTRokUpegozeJ+0GjVq6H0iQ4nS9CYEINK7CGrknRzR9r333iv33HOPwFRPPv30U+nSpQvQV9/I+PHjPWjVfv36CUw2dRrca8gjjzwiMLnXSJcPPvhA8LIleKnWKLKIDvofKGSMHS/Gsy9oKFn88C8kvjmvm+A06sAQeX9PH2Bp4mVg2dFSL3fD4IVjmDNihEiPHugmLpmRI0WaNk174/ggIHfeeacgiI9GgL73HjF1aSd18KCJ+Nm7T+IaN7xsED9pPzOzhTVr1gj8AgtcXgjcTWBM4qQirvtHgRo/gCIEzQHwJQRGHnEckvYb75QDjn1SFyjBQUALxsdFjn4i6rt79+5oSYAcf1FatRqELSf4GfCT4NiS2gu04m1oEycSBwRnPCCMnHMA6kmbNiJ//AFAYAnBmgKEIyGOfqTOudGOq5FRETKYhfpeoEXXq71EfQk4KJHWIdGEfg27d3F4eRpsgCmB/4FJn38OFCBggESjfjRir3xaqKGccZ6W1vnaS5/iH5iFIviF72Wc4yJJSnIAFbhKbrjhF5z/D/Lttznl0UdFcjw8TxJaAyGtDKlfpJcMLIhENxFj9wWYD4+DwVWh/jI6oehs7BRA336ALAiMjIC2b9+u12oWhTsWH8sD7+rduolMBBwWy7wek9Klk3MNjN2kHpPlCUEh0BdfDJF11RfL1P3jJHt8ApCfM6V01nI4r0dl6tSpGM+rZFbhOVJiJQYYYxf3zARRjwPDjPEPvza+iiOMAWcHTwVfAw5NxlPPiRr3DeCqOSTD999JXJkyoSv45f6F/UfASWDiTp8AhyMiqXn/pMUElMtatqHrQIjSSwyM5ZNbk2TVqQSZUnm2lpt3vW3YwVBre5ubjwGFDJAsppKeM2+/7V3S3MaHVr328n7M5wQouWN0XwZkW+4DrwJzMhCFGx2iFhViQnBCCxQ5Fo0V6Eu5MqlC98akI36NWPfwOExs3sO5LttkS8CWgC0BWwK2BGwJQALR6FFtBGg00rLLBpJA7BGggY7y30mLBgHKwEW85BlYiL64/NnyHXrVVVdpAVoIUCKyuO1NOxDJlm0xsqw/LViwQOfR91haiMgZK5iaf9C1X375xeO7lP0g0zcpy1nnOXr06IgOf6UjQF2zvlcOoD7pl8z14cdhZTLt8IRU+xMM23iIAtOmKfh2NdFEiLcVE4KCxTNP6MeWgbViQQbC0TuA9NG+HRHghgigK4mIIicqz/INye3NCJbVHCdJ5Bejflt4q5OOE57owk3WVFfcj4YY8IaBzngN9+v3NKomgonq6hZNMxGX1X4qK7vRioCyWshNogzbtTPnH9wbq02bAjdpYCn0oB2Lof4u33KuAZ+a84JIa1x70dJaVLAQdr29Kk+YoLDGmf17//OjqsbK0hrh+OCG5spBCGaExAjgc+f+rMd3wYL3cE1cg5q71Lx5ClHREfH+nqUqcWlu3XaT7aY1gNX0JGxw/Mm4XDU5n3TLMgdkscydGMEfXCPpPnBu8X4SjF55xTxnIg1xa/Eh13Slfoj/WWUSc/4w4J+FeiuxJJtacHyuLv/SSy/p+ZU1azY1vy789RL5ibFzvjYAwa/cgcvCro0foS3Oy9zgn3W74X6cr/cx5wIigrt+mReueIr8rUipDqa8nwK7QcrYCk6DBg3S58r7NhS+wQt6cqYB/ZsTewmq57bMqsTi7CoQWpCg3rpg9qUd0M6Fiprjcu+98LrpQqIfcZ7diihVvK4ZcGrfvn1+JVK7yzUckG09FsRIbwenDxm4nzjvvtcc48SSihYBlwOl1z38cjh3uw+2BGwJ2BK4kiVgI0BjM7r8iG+TLQFbAv8BCViITPrNpB/NUETEl0X0x0a/f4GIqLCLRWz7+eefl3nz5mnkCBE8FkExKuvWrRP6deQ/fQw3btxYoBCWu+++WxcL5+/MautK/lcLF4lx7/0A0wHB17OHxD/3dMjTnXf8B3l6a0dolJW8WuydqPwJhmw4TOavvwLPA0APp12fPkA5RQJzCtMmgrsIAmhpFGPDhg1lwoQJQM4Rr5g2gg0nfB1ijq0C/K98WRPVRWeMVwjRty598ZLwmKH/K1apIq9jzSAarSSYeDHirc4Z5+Shza1k7ZmVUipLWe1nMWfGyJFY9PPbqlUrIBGT5NlnO8nLL3+HVk+A7wJ/Co4tqTOYY3eiTZ5IFV/kJgGo9PVJ14xwlwj/wimPDUCkGA9BLhba8ScAB72WUmPUaDGe62GiCUd8KfF3hvPU6HsMIuw6gtFNaQnuDSaxP3DPDAQ/cHp9z8iMOg3kn/O7pHqOOjK03DeSMS6yRzn6cP0D8NZTp07Df+huqVVrOK6Jb2XFimLwC41u19sgeV5uDiGdkRJAlX5f4iOzA+wD+GX3Xi/8twK70EH1GTayAD05HfWruwuE+eO1uXLlSl2K/qpLEG4bgODSWt55B2hTnB5AwvBBnVzImCeyuM1SaW20EgfwkXCfIoU755HXdj5tItfLjJabcjeGP9P3NGfMmEkm1pksdefVE8mP/vZbiLEEohNCjftf+zBrI2f862De774E3wIOTcYnA0W91Q+dzyDxE4CIbtQwdAW/3L3Y7wA+Am4A/gDMo4cirnFPPmkipumD27oXBq8zF9d4J6B/Dem/2ymjDwrm09gUaEH2AdNP9oGvAxR1KcZ5/x7B+go87BjI0g/szecH+lj++eefpVChQtrvOP9jQ7w5wMGs9j6LSSclwelDxqPdRU3DmnVVHtPHb8mS6dMRr6P+cnxOutzDvbpgb9oSsCVgS8CWgC2By1sC0ehRbQRoNNKyywaSgI0ADSSV1KdFgwDt3bu3wmqkEJgoogNaCFBGY/YnCwFaoQI9k/lSNAhQBCxSI0eOVL//jjCyAYi+y9hnvCAHyE2ZRNQoyxINisAtKQsESLlSEaDGylXKkbuARqfQH2E4WnpyoSq9NKdGfr218+VwxWOWT/d0cFOHcUYE5ydi0yzH3or0DNNaRIuODULTABLa2bSFifgpVkYZO3fGpsOXSSu8ronI80Z/rgMatAv6R+RXHTDc/mlKciWp/21soefLjStLqN3nd7hzIvuDib0i2pzXd8eObYFCIxKRCLvm4AuRNRJFKQNNOm9zoxVxMt5+Knv2NOdfIJSh9yGcuIw0ehBLorHCOwcouKnfKkcGN5oQ/najJSLs6oEp545gAE01LVoEVGZ2s39PP3/eg7ZlVPNjjqPuUuH/iH7mOsux/fHHodDjl0WlpfAZrVT+/PC5W22nKrKshB7PqhtbqnNeqNLfUNLyQWlhyF0D3LIAatv1bfjjWyUOHz6s/X2yH3/99ZeVnOJ/xAgzsnhcnFJjxvhmG0vhezTbWnWV5NXzB8H71OSDY3TfGfF93IHhugKUgDqf94Oxd4w3xy4H+js6eW10NGnm23iKvSlIQSU9N4ekyA2U4Bo1WjnismjmdrR0GBUagzkX2oDPgsPR999/D7/JmfT5Qukbrjjyl+Caw8DjvL7Ym0XLzpKbd2WunM3B7MvtABpXwSLAtbpmTQVf4t4lzW3egzt16qT7kSdPHkXf47EjXKh6HADRRv/Tk5zPv2jeB7LnUcaiP9KzK55jLz35u+ce/vZOysomWwK2BGwJ2BK4kiRgI0BjM5qRwQYC6HDHIQQpIz0HIyhBPFlQnOqvwJ6EABtE6JBtsiVgSyBtErBQmVgifBqib0wSUZP0EeZPeDlGFNdPpFq1atKzZ0//7Iuyv2TJEh2plhFiGaXWn6w15rrrrvNkQZGrfbn1798fPiKbetK5MXfuXNm5c6fUrFlT+wX1yfwP7ahNm8V1O5BcJ05KXNt7JH7IwJBn/9eZ1dJhU0s5D0Tf/QU6y2vFgVy6BAT3nDraNly5Svv2wPzFAPR39uxZad68uY70DAW9QDEAtFvaEZrQFojRobOo73+Er8P8kuGn2RJXvPglkNKlOQSjcDM6Nol+P+kvuFSpUjIM6OpfkHYV+GtwEbABKCSRwnOPfy9XZcwnEyrOkaJZSiAnMiLKlNc8o5C3bt1chg3bBhTaLlQmhHACOHNkDUVYSrnQ5wegtvkJFQBEy4B/y08l3AYL3AoHRBl6N+96DfXhg1Oyoj5AX3HVknONn34W474HAYk0JL7PaxL/NFFqkdNhFCXCjqi/G8H0rUnM/erVAh+KIpjS0qGTU3Z1biprT62UklnKyPiK30uejByV8MSx5FoK5SN8MB6TunX743+I7NhRQ6P4jl91UAoOvUOU8x/JlfMmWQBUaVY3qpQz4lEwgH8anUoMOf1uGs9hA5DE+K/ABOxGQCdOnBCiftkffKgSoj8DEVx1ysMPU81mrgkAE3pIAb27uclWaXoO80eOIqr4XdL+o3vkka3tdJnXi78n91/dWfuOfvzxx3XaZ3cMkrazATHPgi4P3Iy+e62N40d72k65wQnTGcx7aS8wJRGajOkzxOj8iK4S//EHEt8B8yIKwlKo5bwd/9eAh4OzgUMRn7cR4Ak+bB3y4osvag5VnhBow7gb1/k5+eagIW/sckmv4v213LzrnccOhkEDposbQKNCbOv+EIybyGygoGEckoKee+45QSBE7Wd81qxZ4n3vTlE4qoT+KM0bBF9bxoFrgtOHjLfeEfXhJ1imMkn81G8krk7t9OmI11HNe/hd+h7evkAXebX4O1659qYtAVsCtgRsCdgSsCXgkUA0elRvBCga4BNhzLhPnz7RdMUu+y+VgI0Aje3ABUKA0u8hr01Geycaw6Lz58+r0qVL6zz6CfMmBIjRfrpYj/7SSJcCAXrw4EHtkxRKWzVnzhzvLin6iIPZnO4vAiF58qCk1Wl169IjWTIRWYRACzpvGh1KRkhXGgLUAIrPUbS0RqcQrUjUYijacnajunZ5YY0AenjTvcpp0MfaxSdGck5MNNFELVoATRa5G8OgnaPfOSjW9Bzg/N8Fv5WxIuej3U3ET678iujaK4lgkuxB5TEaN9F5RF/3wvpB5FcVsDeO68Vtj+v5Un7ZVWrNaT8oZBjB7NmzR5UsWVKP0W23NUIMkfqoQeRndfCRMLWjz+YS6ASkUiM38wC5+WdyG19+ac4/+tYcOzY53X+LUcZ1/YxAD37nm0v0lyPhKvN6e+Z538wI9ugxtSmYciYWkfskBEdXV19t9u/u1i7Vfl1LLfNo0ba8B3AsOaazZo1WJ05UROvT1d69iDJfBn53ix1VRZfdoNsuAx+ue718uKILqiqYfeOZ8W7iwtLqAOqT8nB9goQIyYw6P1v3Y+nSpT73Ju8meBtghHvcipT/Y6GxTakdBTF/pJSeP40b3aLmH/5JlVqSoPv/7i7TusEbDdm3aT/P2DmH7oTvzzLmWIVdG39Ht/KBOTdf8e5i0G3Xz3OVI0tOs/1ebwQtFyzjHDLagilvIkAPgcPRsmXLFK00eO9GQMBwxZG/FT47eYQE9f2R7KooELP9d/VOUY93jc5glqyNga/v9o+LRwj1D+HKAciyMqFP3x9//DFAidQmDUZFjgORuJNT20hM6rk+GajHl2hv1ySig9OfvO/hXTe3VS7Dlf6dsntgS8CWgC0BWwIxl4CNAI2NSPGIGTnZCtDIZWWXDCwBWwEaWC6pTQ2kAEWEX48pXPXq1VWXLl08zfPF0Ao4wqAwVCYCseFRjFauXFnBV6gufykUoDzQqFGj9MsbzRRvueUWNXDgQPXyyy8rms/xpe6hhx7S/bF+EPld0fSeeUB6qvfff18rbS3lbseO0HZEQVeSAtRAoAlH2UrmC1qDW5Rx9mxISdBsmQoVmo2233CnuuC6ELJ8rDKhA1Ol8GZNJUdjvOljyqaZaOILn3d6XsD/K4LYbEpzm1YDzh4vmzLNllsZC36zkq+If344mDFjhlZMWf9A6an33MpPmj57G3jStJLzpfSSHOqPE/OjksGhQ4cU/PXqMapTpyZMaKnmoWKjMhgauYtAzifcykscxliUfIBx45KDCvl9D0ouhC3X5+76cdge7ZMFZepq5chztanw6tQ1qFLPt1by3hls3g2mkukW8GEwiTGBihY1r4/bbzdU13UPaplXWV5IbTm7wSwU4S9QvXpsZ84cj7X9WtQaq45Az1ylCs4//ylVdGld3XbJP6uozUkHPa1ux1YNMPv2KJifRVw/QBZZTHk4eyMhQuIHNn7gohJ2EWz64SMyYE0GObLM/Z991rcIXRbsK3FIVRRz/tSqWVstPDhflVuaR/e/5zYMNGj+/PkqG3wZ8P7wQpMeGBv0F2PnHLhfOcq518abGodZG/mBoxCYc9NsFxshyVi4KFkR/qRf50PWNDO58vLORXnXBWOJDEvwf62DGfJc77///qByTW5oN8rwik5Qvx9PUCWXZFSvbn8qOdu9xbHuDmZfqkH5eSsmANdqfrDaBiV0IBowYICWeeTBlwK1EiiNFx3HgTwqUIFLlub6amSya4MR6dsX66R3nd+eLvdw6/j2vy0BWwK2BGwJXDoJ2ArQ2Mg6KhN4+FRDkIKX8awVe6pfv37sG7VbtCXwH5RA1qxZhW4nXnjhBW32yCBBQ4cO1WatiMyu0xhQCMoOQZRnLaGMiDLRuXNnQRRdgV++Syq1Dh06CJSdOojFXJiwk0n58+cXBnLo2rWrT39y5MihzZq7I2oJzZuBJtL5iGKPgBnvCBCsPuX/KzsK5sSuJs1E/t4KO9obJMOMqRKXLbjx5IGkfdJ2QxPZl/SP1ILZ67DykyVzfOaLLq5Dh0RuvVVk+3aR2rAc5BTElE0T4XaoXSkA+avnL9BHCGJTPk1tWpWNN/uKen8AbJIzSvzkCRJ305Vzr4KvVG2SzKAlDBDF/wIFCsiy6tVlCIKQ8QFhENgy8Pz4n74yeN/7OujO0PITpXauBpaYwv7zWDR737BhA8xiq8CENj/MZOejXiJ4Frhw2DaiLeB6BWoben/A/Iqn2XodswXOOSw7jH+jzd+7dQvcsjEGZdx58bBLj/eyZlabt5jX2/ETEtcG5sRffg4zftiER0gXUO4RME3Mi4BxKMkH3r/fvD727BGpX19JhY+elMmnJkjODLlkXMVZUjZbRZSKjNbDxwT8umLtT0LAow9xbXRHAKT2cB0Cs+Zd56XIj3dBBkslY5aSMv2aOVIuUwHd8D/45anSNL8e+BNw/G+w8L8bG+h43DNwA9AH2xEQPsjJwoULBRYIki9fPu2ehC4W/IkeleC5Qpv7c8lnACSLFNaMY41OSrOdd8hG2SDXVr5OPp7+vnTeebecMU7L3fnul74lP9X3Arq/4DG7Nn5E+v1Ms2n09/2jooZibdyCtbHa9ZJh5rQQa+NG1KBNP43R24B59qFJrVyF4Fqoc+asxHX8n8R/8mHoCn65Luw/DebVkBdMo3zOiVC0detWHeTtyJEjcAPQUr7++mt9jw9e5wDG+k6U2SOrcGoPbb4gLfM+KG+V+NinCrWYPcGwcJcc2EnEzswveD8WBDUSuMXwKa53vvrqK6HpO+f/8OHDIwi+lLKNwCnTkGxdnO9hGxdtOpExeaoYXR/HgoJrAeMb3zH9+mKJgPfwdhtuv+T3cOv49r8tAVsCtgRsCdgS+FdKIDZ6VLsVWwKRScBGgEYmp1iVornp6UCRCnAA+EpUK1asUAxGEqxMrPoRaTs0WSaCB348I0JT0YQeL9cI5LEeprTE0ERPVwIC1DhxQjlq1DVRipWqKgNIu1B0JOmwarj6Oo2cumNtLXXKGZsgQaGOyTzGpbrhBhNNdN11Coi0cDUiy3/sscf43o5gSjkV/MpGVimCUq4PBpgyvYzMHSPodkRF4I8RJtGz3OjAmfqf195w+CIg8qsMeKZXS1/sHaDnS9HFmdX0wxO9csJvErVdu3ZtPUbly5dT+/e3QiUiukqCN4VvIBUlXO+4kZt+Zus//KBUFqAYiWh79dXgDbtg3eox9X7ft5wBGJzHzcTtzZUR5dpDbw8PgynnmuAdYBLAuBqZyb4BvK96rHlJy5zByZac/M0sFOHvRtjQE3E5ffpktW8f3Qz0VwBiqgYNcO5Zk1TRhc1128VWFFeLzyXD+g6gZEMw+9YGTJQqgw45cprydHbFPlCBkRDdriASuO7Hr7/+qt2qBKoHICOQjOaYAMgIlGJyKeMY1o1rT6u6Uk/PnzKlyqrFuxd63HZ03nSPciBgE5GuVlCt9jc/oC5kcGn0p/MNrI3V65jX8TXXhVkbt+LAnPmcm63BSeDQZPy1XjnyJ+r2nW3bKwNI9GiIp0q8KOVNdwPrweHI240ErSYo59B0BDLFhMJ5/XUqh6qwLKPqtLF1QHcnvVGKfamEMW7TzxyT3LkVnhWQGIDGjx+vgw5y/f30008DlEhtEi5UhQPrsXg3tY3EpJ5r9hzlyJxDj7Hrzb4xaTOtjRxJOqRuXn2tvoabrq19ye7hae23Xd+WgC0BWwK2BFIvARsBmnrZedfEY7ZNtgQunQRsBeilk7V9pMgk8G9XgBpQcDvqNzJf8EtXRHTrIA7a3OI44TjuiSTdaHVVddQBe9hLQNCBqTp1zBfq8uWVgtvJmFCPHj20YoRmr/PmzYtJm2zE9fkXpkwRzdn19ZiYtXs5NESFJN1hUEFmmb1TduPhL5bKD/Ikr45+vf8L/aJN0/dvDo7yygm/yQ8tCHCox6hkSUSL330fKlHBVAS8JnwDqSjh+syt/IzHOI5PbsDbxPrpp5PT/bdc36N+ZrfCr7dvrgHfxI5SFcy5EYGbCd/apil5dyRSxvgW4FH/8uMAlZ5UfsITiXr1z7e0zEsuya7mH//Jv5mQ+/9n7zrgpCiebpMkHCBIDpJzRsmIJEkSBFSQHEXALOaE+MeMophzQkVRMkhOIjnnIEnJQUAyuzv1vdezs7t3t2H2WO4Ovqn71e3sTHdPT3XPzM6bV1U7duzQYzthwjjZt49hBp4HSCbSrBnaz+CWQgs667YLw6V+1jk/5MYrAYrovrXDJ1+LGOtghxu8tuiK70TsbAhDqHBOcY6B1R/yBRW6KgUKmMfdDjsNjAVsoAOna56XRqqJnj9FCheVJTsXyU0AbQPDdoBVjHipeXWZDvU7yoXr3BgftPVEwLWxZPkI18a/cVRloZybt0Mjx+Uw/vpLXAWK6rngbtM+YrxlNJpInsEazgVEJJA1ibYmXnHo0CFfCBi+VIj88vIUwE8C4HGy42xWqbgyvXTZ3CpouBPCjOwLrdAF5xDnIkMS/BECe2esbXiPaLvD+wK1YiUL0BAQcT0Wz8aq0SS145kzV1yZsptRxSKSAABAAElEQVRj/PhTSWoj1pV4D2++vqY+B5qsq5Zs9/BYH4fTnmMBxwKOBRwLRGcBBwCNzl6hSjsAaCjLOOuviAUcAPSKmNVp9DIscDUDoAaCZ7qbtjTBmCKlhAmQwskZ92lpu/EW/eBUb01ZOXzxYLjiMdtG5lnDhuYDNfLfIDlRbJp+8cUX9cN3hgwZNJsxNq0CNPv2ezPWmwL4CSD0WhLGY5wBGiSBqSlTTOYnAaoJQMhK4EAJgHwbcMBjj3yv5wsBp28OfRywJfIiWdktWrTQY1SoUCHZubMnKhFgygsFrfAKiOdzAF9pTPV84d8B8u4gWYw5B/uDfhmKxWjMR93MUPw6cg/x1+eSAfDJVaaieb7VaSAGUf0ohNihxfargmUL/g18OVCqlMhLq0y2bZFlmWTGv5Oj2ANjNO7ygp/jwaRvgbpDwLwUadMGxw5WZKE5vfR4FlqRSyacWe1r+xSWWkM5/qx1AmpshR0wVNoWIO2CaGlLkI1cM/k5x2bNmoUYv8HBxN27Bcn6zDEBkVGDtNYOjHNgnzbA/FGt9PwpkK+gLN62SGqvKaX733FTEznnOaePl3OLDMQWNVvK2UwXdX9dg6O5Nh7AbglBcm6iI3IGGl4MXMRcRUvrueBu0kJ4LY5WXkYF2ptpqezw1hlDl3G6eawISYWoJxylcHIW4CePJ07+Pp9Vqq1KL3duNO2WsNb7WMG+lIZ2+8ocEzKlQ+UymjZtmi+e+PPPP5+wucv4vhh180A5Fg9dRjuXX9X4Y5E/ruvglO2LdTS8h7fb2ECfA/XXlJMjlw5Zm5xPxwKOBRwLOBa4xi3gAKCxGWD8xHfEsUDyWcABQJPP1s6e7FngagVA6Xbrvr2dfgAnC8kglSqMnHOflQ6bGusHp5qrS8i+C3vDlI7dJh/zDHcbJnZh9vdYCOLVaiCADKRff/01Fk3qNjy//ArX58zarnSBv5aEbExmZw4EPwlQTQV4A9xNAyCBEOfkY78iS/R1es58fODtqExBEKx9+/Z6jMjO27q1D+oT1MgFXRBVW3YLe74FWJfWBOwCM5SvAbUuZ04T1EnoYh3YtrEIdbOa9d33BW4B+Af/dFel6ub5Vr2WGBHBpwT18fVpaHFoRajlUZzw5cArK0y2Le0+6dhYlLQvDB3CsaXu3t0WFQeL223IXXfh2NMYUnDGvXosCy6/Xkb/R6DJFMJ9HaHsWxPoEaiB89SF81WDn0BEjYtYaUM47gtBtWUfCLRzzgUTEGl9idAQ6xRMRn8pA2zVC81ccocyk5rlviGP/LnxD2mwtoLuf5uN9YVAEEOmFMMbFQKCDas3kv/izun+uvpfEnfrO8yxinht5NHeBOXcREeEUHB4Icvel2yu7q1CFn60MgIVaO8y0AU2KjM5IX8/8VgJghIMDS/nAX62QpE4OXghq9RcnV7arK8vZ92J+/oZSrEvJaE9fzbPE7xTAjscK4LI3LlzBbHGdV+YRDF2shJN5YdyLAZADWjKiLFsubiy59ZzyN13gK2QPFe6pyl1D7/Sx+W071jAsYBjAccC9izgAKD27BSplAOARrKQsz2mFnAA0Jia02ksBha4GgFQAyCDu8Pd5gN+nkJibN4S1hLnPeel8+bmGjxg1vc952OEQobdKyLogXnWurX5QJ0fz7WxSsw+YsQI/fCNZCryI9N5x0g84yeKK30WbVfPsOExajV1NEMWHsHOQPCTANUMAFRkfREAeSegq9P/nSRkIJL5+fY/5KrZFzfiIHbu3FmPEZKTybp1/VCZoAZQSJltv6EoSnrGAKxLZwJ2njf9FTdsEMmd25yDHTpgewgWowEKniu7Wd/dC9BLAPZCsNN1U23zfKtYLUIcSf++A5eG4gttXB66FEohafC228y+8eXAG8tGmwAlbP7Lke/MQjb//wNE0QI/d+y4C7X6AQDzSPfuZvsFpj5gto14ol+d8kNujPHZCcq+Ef47ADX2wA5FTFu4GuJ7cAwTJeMLx33RokW6H8z6Hso9+wB2UhqTDlie1K4NV/v//O0YuGZcauORzqqLnj85r79BFqyd74tZ3Gz9zXLSdUL2A4QsBbosAcHalerIiWynMT7ocw+XuDp2NscKsTkZozO07MemalDOTXREGAQgvGgWcNlKZvuILWowdkGU8h7K09586TDTRl3G661Vq5Y+1rJlyyKGbiTW3wWMfTu0HCdHLmaT+msySPN1NYSu0wnla6xgX6h9AHhyTPBOCS+VsCKIMOZ2XFyc7sugQYOClEjqqnWoWAjKsegN9UBTRow1a8WVM58eY3fXngj7kHJ9sSyQUvdwa//Op2MBxwKOBRwLpLwFHAA0NmOAnzqOOBZIPgs4AGjy2drZkz0LXG0AKJNsuO/pbj6A4yHNWMsHx9By0XNRum8xE55UXVVI/jq3LXThGG4h0NQRtDI+UBOAYqKTWMj777+vH76RcVi++eabWDSp2/BMniquDHHmQ++zL8Ss3dTQUGAyGsvtnQDVbDDXyqCDBD9eD+jorH+nStFlmTVgNnzvMwFbIi8SdOvWrZseo+zwOV+x4l5UIqiRA/p75AaSUMIzDsAXQBsCYJ7/+RtAbjTEhjTnIF3ACcgHEwN0TBe6p9mOXQD4BeAdOsFYrfrm+Va6ghgHDwZrIuy6V7GVNi4LXegtybxJt99u9o0vB95a/LMP/GTM1WiESXEmTjSZn1u3dkXV7gBw3dK3r9l+gQlDzLaXxcnHJ+f4mgb+Kjhc3bd6+PwbavwDO6CzGkysj++nsdKGEPxcvHixBj8ZX5ZxZoMJ8tZJeaDAvC7cBOJlIJGWLvaX7gBoq3rq+ZMtLrvMXjZLmq6rrvvPmMVM/nIQY0AgkODnzRVqyLEcJ83+dsK1sVM3c6xy5BUCWaGF7uM3Qjk3K0IPQ8MLk8u5AIC7EBrDVa2mGEnI4vYhdsG5UBIKvDGiEESuX99MAFWiBJj7GOvwcgngJy68OK7jAD9vXZtBGq2tEjRO5GiUYl+o/WaZY4J3SvLDD1gRRJYuXYowEtm13Xv37h1DViRvDkDc9Vhw/mIipJAYGzf5k1rd2RlhH1KuL5YJeA/vtqW1PgeqrSosO89vtzY5n44FHAs4FnAs8P/IAg4AGpvBxk9QRxwLJJ8FHAA0+Wzt7MmeBa4mAJRMFDJS9AM43POM5SvCHiSzI/fe1kE/OFVCwpNtZzeFLR+rjcBCwAA0H6jpekwX5FjIZ599JgQ+qZ9+Gh1IFG7/nt+R5TdjNm1XdypJdBGuv9FsYxxOHeMTLslWwiMCVPNAuyMgR/BjeECD807MECbeIfPzpT2PB2yJvEjws1evXiZ4lS2bLFkyEJUIMIFaKRMjN5CEEp4pgEsymICd+3l/A9uBEVjJdVq2jB9f0l8KAB/eH/iS/NyF75i7lhiwkQsuzvp8Y4Ix+m1HKW+hPG1cGjrbW5eYCqIDwE6Idohwh28u/E3bmzb/4uAobyl7H2RCWuDnli09UeluAFOX5F7gzmw//9hnzbYBaI884Qeg4WUuPaDsW23obqixH7YoZdrShZXGKay0IRz3JUuWaPCTsSH/C6R0BtQ/DoJllSpmv/jJrPeW0O6uOw3ppfro+ROXOatMX/Q7kr3U0P2/dW0lOXrpsBwBglqhQgVdpmrZanLkhn8xPqjbHtfGe7zXxuvzRLg2nsRuG0A5NzEAsgUaXgx03lW1hjkXEAqBYGi08hkq0N4loONtVGa8XiuBWJEiRWRPhBjPsALAz85oOU5OXMoqjddlkAZrKmi7JdzdGKxgX6j95pljgsuqfPUVVgSR5Qiiez3SwRN07oI4Ehzz2MhWNMNecCzuhF6CpozQk8KVt7B5H0hiUqtY9/yS55L03tpenwOVVxaQ7QFJy2K9L6c9xwKOBRwLOBZI3RZwANDYjI8DgMbGjk4rNi3gAKA2DeUUSzYLXC0AqAY/e/QxH8Cz5RJjydKwNiL42X/b3frBqcKKPLLpLJCeZBCCn4yzSPAFz8vC5DOxkC+//FIDn3wAHzUqOpAo3P49s2b7s/w+/Fi4olfdNoKf8+aZmbgDwc+FAKjK4WgIOwwNOKoFJ2dLcbAECcQ9v/uRgC2RFw34jPfr108DJFmzZoUr9P2oRFAjGzSEP23kZsOW8EwD5JMRirnmfsJflHFm6VLOOcjkOnQ1DyYGiGcu4F+6/h0A/AKwFyY4ctVvZJ5vxcqIgfia0coIVKCNgSn6uK8EP+8EzsO+ITqAvDF3khRamkHb/JMD70S1iwPwJbfAz02b+qBuB+gFGTjQbD/fmBd1uwURyuANhDSwhOBnbyj7VhMKcyHBE+wARFyDiTfjOzFCG0IgbNmyZRr8nDp1qtBdO5gQ/EQIS33cZIAeDiBcavCzM+aPulfPnyyZ4uT3BVOl5Ybauv+3rC2vE7YdA2JauXJlXaZS6cpyKBfissKOrtsBfnbra45VxGvjf+heIyjnZkXoPmh40SEQbq5jtl+ushiBnQ9f1beVuCLtTR3rWxt6gbFTmzRpoo+VSZ54nwovboCS3VEkDq7uWaXZ+gxSf3W5oInufkMpgrDsS98/zDEh+Pnxx1gRRFatWiU5cuTQfenUqRPiyuIiHxPZhlbYE45FWyhnZsqIsWWruPIX0WPsbtFGDAavTmEJvIdXXJlXNp9dn8I9cnbvWMCxgGMBxwIpaQEHAI2N9fHT0RHHAslnAQcATT5bO3uyZ4GrAQDV4Gfv/uYDeNYbxPhzcdiD44PTvds7afCg/Ircsv7MqrDlY7WRpKBu3cwHambchsdkTOQr0JIY75PgJ+N/xko8c+ch4/f15kPv/Q/HqtlU0U4w8JPsvD8AUFVADwl+PAs1vL3989R8KYH4kAQ/n9n1gHetvQ+Cn/fdd58enyxZsiAD+GBUJKiRFfqjvUaiLOX5HcCXBX4GDN2uXXCmLWLOwYYNkUn8bPCGjU2onw+KX0Hu22GHi/5yTGrjurWpeb4VKSXG7t3+jTaXRqIcbUzwc6q3DsFPnZAI+yQz+q3Z03zg54f73/KWsvfBOJAW+LlxYz9UAoILAOn++81jz/fTUBP8XJpRhiGZlSXEePtD2bca0O1QA2CkC5NCg4nV8P1frLQhCcHPUFnJ6SlugZ9lEHOBMUAtYbgBV3dDBqiBev5kzphFps2bKkx0xLlYd00ZOXBxnxwHgsrM57wGlC9ZQQ7kPmL2t6Uh7p73mmMV8dp4GrttAuXc5FnwNzS8aPCzZj2zfYZACOx8+Kq+rd9hifam/uRbG3qB4GdTIPc81oIFC8p20pnDCsHPXigRJ6cBfrbckEHqri4jBy+C0ptAxuM7IUf2pc8SwUslc758+GGCgt6va0DfZxxf9uVOIPdMchUb4TGxJxyLNtBz0JQRY9t2cRUoqsfY3ex2MUK9MUnG7gXew8utyJVs9/BkPERnV44FHAs4FnAsEKUFHAA0SoOFKO4AoCEM46y+MhZwANArY1en1aRbILUDoASX3P3uMx/A43KKsRCUnTCS8MFp3ZmVYUrHbhPBTyvhCryfEQ8wNm1//fXXPvDzrbeiA4nC9UCDn1lymA+9AwbHMJ5duL0mzzY74OeT6Irh7c5igJ8ll2fXgNPjO++Lyhacn4MHDzbBq8yZZe7cQWiVoAbBz9HePcT2wzMdoJkFfj7obzsQ/ETYRMSh9G8LXNLgJ2KDavCzBewQQPYygJi6GzUzz7fCJZANnfzI6OQ9FCfAVBIKD30txI3uvtsEm0CmkxGzZwgzvRPkG7XvNW8pex8EPydNmqhZlxs2DEAlsufOy8MAgoFTSb4fXwoAP8f6GiXGa4GfIGNqx+944Gdl2OKor3jYhWjAT8b6ZL+CgZ/uXiKD1P16/mS6LrNMnj1R2m68Rfe/9ppSsu/C3xr85G8HgnBlipWVf3If1GPnao5rY99B5lhFvDaewfHcBuXcJP95LzS8aPATiY50CISS5ZMUAuF77IJzgWrnbGCysmbNmuljLYAYDlu3bg3fSfGDn2cAfrbZmEFqryqlQeOEFQl+ck6yL72W+cFPhFUOKuvWrZNcuXLpvrRHzIZLoYLoBq0dbuUObGRPOBZ4+5CS4Of2HeIqWEyPsbtpSyT8SjkgFobQkvAevvb0CmuT8+lYwLGAYwHHAv+PLeAAoLEZfAcAjY0dnVZsWsABQG0aymYxPixRCUJcKxIqflyo4yMjJVS24VB1AtenZgBUg5/3eh/wAdYZ8xcEdj3RMh+cBmzvrMEDskaS68GJ4GfPnibIQfATiYJjIkxyZDE/33zzzZi0yUY8c+aKywI/+w+8ps6fYOAnXZMXIlt1eRw7wQ+CnxgyLYtOzvMxPx/b2T8qW3B+DoS/NYGpTJkyycyZ96FNghpXGPzM5AUvHzCPgf+JU1rMz6jAzwD3eA1+Nm5uAl6Fiouxg0BNdEIsiTYmvDPJW5Uew/Achp2QCgrg51uzpvvAz3f2/c9byt5HIPi5fv1AVGoDPS+PPOIFP38Y5gM/Xzr2i69Rgp/9oOwbwc/NUO32DiKkZn5WwvcjWGlDAsFPJtUKx/y8+WazX8z6jnClPiHz091DZLB6QM+fjNdlkokzJ/iYn7VWl5R/LuxBnNBjPuYnwc+/8xww+9sM4GfvgeZY4Vz2zJvvazvxApHw5lDOzTLQ3dDwEgvw81vsgvamfhN+d3or7+XNmzfX9sifP79s2bIlQq3E4GfNVUiUBNA4oYzDCov52Rt4msX8fI9ofRAh+Jkb2et4brdr1y6G4Odf2FspKMeiFfQsNGWE57cL5zkBbneTFqkG/EyJe3jKjICzV8cCjgUcCzgWiMYCDgAajbVCl3UA0NC2cbZcAQs4AGhsjZoXKY75gMIEBYHCrM8//fRT4KpUvcwHvTvuuEOyAT3j8ZQqVUr69OkDV8kDIfv966+/IqFGFcmQIYOODXnjjTfKc889J3QfjEZSKwCq3d77DvA/4MNdO5y4EUjvvu33aPCj7IobZM3p+HMiXN3L2Ubws1cvE+RA6EfEfryc1vx1A8HPN954w7/hMpc8s+f43d4BLl9LLw9Cgp9ItR0IflqvS/44OTcA/Lw3KlvQbgMGDNDna2YwP5MF/JwBsC4E+InTH30RueWWKJifgeAn3d4b3maeb2CE0S02WhmFCgS7CH5O8FYm+GklBGNM3Ddm/u4DP0f8M8xbyt4Hs59bzM916wah0u3Qc/IgWLA89ryjLfDzOnnx2M++Rgl+9oWybyBj+sFPTAoNfpL5GQX4yfvNBCTVIvj5b4hM6MzuHhL8hE1c3RA2QQ3S84fg52/Tf5XWG+r5mJ8W+Fm1alVdRoOfeb3g522I+dnD6/ZO8BMvNELLf9hkMT+BwuqIp6FLc0sswE8CnrQ39VtoJCH42aJFC32s+fLlk82bCVGHE4KfeOsEINFiftZYVVyDxglrxQM/cVuwwM933klY0vxOt3eL+dmmTRvhdSU28heascDPllhOQfCTzE8L/ATjmy8/UlpS6gVmSh+3s3/HAo4FHAs4FrBnAQcAtWenSKUcADSSha7QdgJUSRGyIf5BJlrq1SgOABrbUQsGgB5GgoaSJUtKjRqM8Jb6Zf369RIXF6cf/AojcwkTqRDMJBBarFixoPHPXn31Vb2dZerUqQOAobNkzJhRr6tdu3ZUccpSIwCqwc9e/UwwBq6ddNcOJ4EPTskJfhLcsWJ+EvxcuDBcL+1vC3R7f/311+1XjFBSJzyyYn7+P3B7J/NzQQDz8ynYxwI/F56cIyWWZdWA05CdA6IGP/v376/PN4Kfs2aRiWgxP7+PMApJ26xjflrg5/3+Nsj8jBr8BPYSz+2dCY8aNDHPNzI/AY5EK8SSCHYR/KSrMQXkdJ/bO2Pivjp9qi/m58h9w81CNv8T/LRifprMT8QqNM4i/IAJfvrd3uODn/yl0QfKvvnAz4PomwV+VoEtjtrrBJmfdsBPJjyywE+8y5J9+/zt64RHXQzpr0zwnODn+Bnj5PYNdX3g574LezXz0wI/yxYv53d7b8KERwHXxrDMz1PYcRMo52ZZ6C5oeIkF+Pk1dkF7U+2cDXxpd9ttt+nziff0TZs2oWY4SQx+1lpVEszPvYkqjcMai/nZc6kf/Hz77URF9QomPLJifpL5GTvwcxva59nBsWgBTTnAUSc8KlBUn+8Md8GYvyktgfdwem8k1wvMlD5uZ/+OBRwLOBZwLGDfAg4Aat9W4Uo6AGg468R429ixY6Vly5bCH7hp8Aq+XLly0qNHDzCmFtneE9/GE/ShXo3iAKCxHbVgACiZI5wfVwsAShYn+/vMM8+A0QI6IYSfjz/+uF5/++1kOfllL7Ixk/XJOnPmzPFtYJKM0vCz5Pq3Qz3d+Ur7F1IbAGoAVXR3722CMUzqsSA8qnjJc0n6bOuowQM+OK0+vcx/cFdwieCOxWyj23sUl7Gwvfrss8/09ZHjGFPwc+YsP/PzvvujAvzCdjgVbAzG/GTCo/kB4OfT6KcFfi44OcsHfj6xK7oQAGR+9u3bV59nTHg0Z869aJmgBhBwW3APikUpnskA7DJCcdtz3++vTA91K9t7gwZhmJ/rUDePt35C8PO///zZ3m8sKUbEbNv+/VtLb2GBYBewPp/bO8MlImwi7GS6vQ+fPsUHfkYb8zMw27sV89MwziHxlBf8/OU5ff4XREzRF46NsbqFlEj+bO/wRDdjfoJU7ypn2sIVJfi5FFnNIjE/jx4VAWlTHzfd3hOBn/dg/igTPGfMzwmzxkurDXV0/+usKa3dt4+iEeu+ULYYwM9c3pifzQB+dulj89p4EkfcEMq5iQOW3dDwYuAe4rKyvScx5udX2IUFfo4Ovzu9leFbGjdurM8nur1HZn66cH/sjrom87M1Eh4x5uf+C/8k2tuvWGOBn90Xm2PC+fjuu4mK6hUrVqxAcq6cui+xjflJNiutwrFoBU05wNHYtBnJz240wU/G/EwFzM+Lnovx7uEO+Ikp4ohjAccCjgUcCySygAOAJjJJklZcnShakg415SrxB25PBMjjA30wZYy7Rx991JbrrgOAptw4psY9X+0A6IYNG/Q5kRX0wYSulPsRMC59+vRCkIXugZaMGTNG16nPQH8J5B349PEc43liV1ITAKrBzy49zAf8bLnE+CP8y5ELngvSc2s7DR5UWJFHkivhEcEdJASGrUXo1rtkiV1rhy/3wQcf+MDPaEDs8K0CUJ/6O1yns5sPvQMfuKbAT3oT8EUAganJkyfrT4Kfc5DtvSwMQ9ghEPyce2K6FF8Wp+fMU7uiS/7EFxO9e/fW5xjPy3nz+qB1ghpAwK9UtndQ2FwZvODlw9iNVxgeETli9By89dYw4Ocq1M3lrQ/sJR7zEzZy1b3VPN+Y7X3XLqt525+voSRtTPBzqrcWHTx4CeL5gQTaMhyxLZnsiPrB/je8pex98DpoMT83bOiPSndg/p4XEHB1+/nHPWG2vSxTvGzvvGL2gLJvBD+3Qg1gZC6AktrtHSClcQwrbYgbL2WW4CTnHCOrOFTMTzgfSKVKZr/wfjd+tne8MLl0l0d6qT56/jDb+4Q546X5+pq6/8z2ztiVZLpWrFhRlylXvLz8k9MLfrbCi6F7epljxRdDYa+NJ3BUQMT13KyAz70Rj9I4gqzyVW4222e29yR42XyGvdDe1B8i7pFz9rQ0AHLPexazvW/bRpZkOLkI8LMTCpjZ3gl+Mtv7gYv7ElX6EWusvnT7wxwTur7jEhtUli1bhmv59bovzPYeu4RHG7C/YlBeJ9pCowtRgwoxE2P9BnHlLazH2N28daqI+ZlS9/CYGdVpyLGAYwHHAo4Fks0CDgAaG1M7AGhs7Bi2lYceekj/qLTAT7r7Fi9e3Pegb60vgxSpuyI8gDkAaFhT/7/bmBAAZdzEjh076vnGBAZkar3yyivx7EIG11dffSVdu3bVLJumTZtqtiUftAOFD72sz8zbTDT0PlLFkhVyM3wbH0a64dWrV+viBCeZoIbsZrJ2yGomqGhHWJculfPmzUtUnPsnyHLdddfpB0WrwMSJE/Xx1a1b11rl+/zyyy/1NsYTtSupBQA1YGN3p67mA3j23GIsDo8qnvecl65bbtfgQcWV+WTjmbV2D/myyjEcHM1LcIcJXRKEn01y2yNHjtRjx+vhqFGjktxOwoqe8RPFdV1W86H3gUeuKfCT58/s2bMTgZ8zAOyVgSEIgDwPNbxGmX58ohRdllnPmWd2RQcE8xrQpUsXPUa8h82fT3iNoEZ26C/ePcT2w/MzwLr0JmDnfsLfNqJmwJPCnINN4OEcisRlLENdzFHNHG0HO2DuWmIgdqWrVn3zfCtWRozdu61Ntj+HoyRtDExRpntrYUhwLTT7hkuwDJv9iwlQAvz8aP8Ibyl7Hwx1Y4GfGzf2Q6WOAMAuAIQ2288/6WGzbYzp6xhbS8ivuwfKvtWEElYzdsMOWKHBT/jCG8ex0obwOvwnspoR/CSwfhKs4mDCcM3ly5v9An4pSFTvE9r9Ylu3dFXd9fzJkilOJs4fL03WVdP9r7+mnGYw7gNdlL+DeA2oWLKS7Lv+kNnf1pfEfWcXc6z4YuhP0BlDClFdvhzj3AQaK4mZkVgZTwyArq4KVc32y1cRI0zs6XgVA768j2Xam4zLnwLWh1o8hXO0Xr16+lgZ8mVHxIRbFzD2HdBcnJy8lFVaAPysv7qcHLwY/77N/X0DZV+oXeeaY0Lw85NPsCKIcHyzI0YD7X733XdHFUImSHMBq0C9liJQjgXvyf4XmfiSrGKsXSeu3AX1GLtbtRWDJ2oKyznPOemypZU+B5LzHp7Ch+3s3rGAYwHHAo4FkmgBBwBNouESVHMA0AQGifVXBpNPly6d/mHJwPYEbyw3Xz5IEDiy3rrzx2cRpLHdFQYEdQDQWI/Q1d1eQgCUTGIrfhfZk3ny5JFAF3K6iVtZZhm7j2BmoUKF9PxkPSa1sIQMEM5JMi0JKHKZiRGsrNxse+vWrUIAlSEd+BBnzXXOacYivRyhKzT32axZs3jNkFFtxftcuXKlbxvdgHk8rPP555/71kdaSA0AqAHKmLtdR/MB/Po8YiwFchNGzrnPSqfNzfSDU+WVBWTLWbJsrrzwmbF1a/OBmsw2hIuLiTDJEceN8+jjjz+OSZtsxDPmFwBoWcyH3iFPxqzd1NAQ4wbOmjUrHvj5+++/yxS4dBOQI/jxckBHJyIj+I1LM+o5M3TPkIAtkRd5blkvVgiULFrUDZUIalwPHR+5gSSU8IwGWJfOC14+52+A711wGcJ8MYHGUDiGsQh1gc1q8PMuAH5gLVui2X5Va5jnW4lyYiCsRjRCQPlFKG1MoHkWlEIgFqEcdd8I0L4w51ttbzI/PzvwrlnI5n+G+iDoSN28uRdqEZi6KPcA2VRpDCkwdbDZ9rIs8va/FvdU5D+UvBPKvtWB7oQaO2CHG01buGrj+wmstCEEvRmih33g3CJoF0zo5k53d44J3oEJyJQ+AVlVzje/JB3VXfocz5olm0xcOF4arK2o+99wXWU5fPGg7NmzR0qUKKHLVCtTXQ5lO6bHztXugrhadzDHKkdeMZYs9bWdeIGoay0o5yY6IuhYBDHQeVeZimb7lW8SIwn3rbewD9q7JPS3CPvjZno71KpVSx9r0aJFw/7mM5s7h9+NuPDiuP4F+Hnb+gzSYE0FOXQRqHMCCWShdvndHBM4GckXXyQo6P1K9rgVg5svOAh4x0Z4cygE5VjgBNQBGfCRAmIsXyGuG/LrMXa3aQ8W+IUU6EX8XfIefvfm2/Q5UGVlwWS7h8fvhfPNsYBjAccCjgWuJgs4AGhsRssBQGNjx5CtWFlyCUatXbs2aDnG97KC/RMEIDv0UCB9IqCWA4AGGAOLxr+ICfcYdEDqVs+VIUjpeLKcM4FZ4MPFAGWCIZYnoEkw1BJmVOdDEON/Mf4axQJAWZ6gx4IFCzR7jg+qBCW5nrE4b7rpJt8DHB/sGHuU215+ORB+sfYU/pMugMOHD9fMGAKtPC+4v4Qyffp0uL8W0IArmaf333+/BmcJoBEEjiZxQ0oDoAaALLrjuVRGuOoWEGNleFTxtPs/6bCpsX5wqraqsGw/tzmhea7Id+aJANaNsRUhsy3E5SzqfQ8bNkzPF443GbyxEs+33wNAy2w+9D5HuOrakbNA2mbOnBkP/OQ5MQEutQRhCMa8EXC4Y49878s8/urfAWhiQJlQi2SZtgbqzXM6Z84cuNYAgdOgBqiVMiVUtcta78E0cAG0IXjpecnfFLx0NeuYc7BtW0AqIXAMzzzUBe6iwc+uuE8EYDpk9/nYfuUqCwGwaMSDwiSj0sYMMTAXSgHuDHdm8/xAKEd5eu6nJkAJ8PPbQ5+YhWz+34WXoBb4uW1bF9TqimvaJZN5nc4jBWb0M9tGEqv3T8z0tUpuJnl27Ft96F6osQV2KGDawoX+GURIbQiv/wuR1Yz94Nz6jwcYRPi+Fj9Z9HUBtwLcV/yFDFwzzja6ILcrM3b59dlyyJSlE6XemrK6/03XVZdjl45ojwG+/OUcq1mulhyNO6HHztXxnLhuC7g2rlrtbzzREpmQ1aAE3G6GHoSGFw+uta78RfQ1wlW9FkICkD0anQxHcdq7FHSyjapHgA5bv/cI+Aa7v8Vv5gzAz+ZYFSdHL2aVRusySJO11bTd4peDeztWsC/Uu38zxwTv3wWOIUGFjN5MmTJpuzO0hfVyPmjhqFYuRmmcBHos7sFnwNuHqNq5/MLGwj/wIiS3HmN3h7vBAgcdOYWF9/D2mxr57uE7zuEkdcSxgGMBxwKOBRwLRLCAA4BGMJDNzXiMcORKWsCK78QYoOGEzIqGDRvqH6J8CCCTjUy3hOIAoPEtol0kMYu1W19q/uTT0RWQhAxQ7iIUALpu3TrN3iRTM9jcGox0wpx7jzzyiO5pIAD67bffxuv9Dz/84JurCYH9r7/+Wm+ji320wn2zD5aGAsToxk+g1CpnfRJ8DQR27ew/JQFQg9mnG95mPoAjMYOxYWPYLv/rOu5LGHLz6qLy17ltYcvHaiO9XhlyFUOj4y5GTFJsc8dWoisyh7/77jubtSIX83z2hbjSAFAGqOz536uRK1xFJRg3UIOdAKasmJ8EQ38GKFoCx0HwY2TA8Yw+/Lkv+c47+/4XsCXyIoFWKzt1njy5AXp3RCUCTDdAZ0RuIAklPO/hep7GvKZ7XvM3ACwOL2LMOcj4s4xDG0w801A3s1nf3RuAHxFLr5Dp6SpVwTzfksD2c6GdB6C0MSNL/gmlEPSrCV9znh9MyvTY/JEa3CiMpEQ/H4l/7TRrhP5PV2gL/Nyx4y4U7If44G7TrT7TJSk47x4T/FyeXT45acGvIoTuWkHZt4ZQwroGPJBdYKJqILgJvif+SYFSiYUvkObPn+8DPznnggnjsMKBQB937dqC2KD+UgRaT9U9K02V+bIsV47cMm3VZKm1uqTuf8sNtYXXsy1ohPEveQ2vV6G+HM+EuKy8l3fBtfFWu9fGPdgxR4Rzsw70KDS8GNt3iCtLTnMulK+Kl6l4mxqFGCj7IpT2LgO1czYwzEx5xAngsTIJJl3+w8tJgJKNUCRODl3IKreszSAt1tWSE67EfR2BUuxLCXSs/ffmmOD9pPz8c/A9jBs3ToeXYV8GDRoUw9Agc7DD3FCORU8oz5qUEc+s2RjjHHqM3V17CsPMpLQkvIfvPL89pbvk7N+xgGMBxwKOBa4SCzgAaGwGKj1+/DhyBS0ARptuHYBm2L2AYafgYqbgTqyQbECtWrVKderUSU2aNEkBHAhb9//zxjQdlUr7AyxwJnVbIU2dlO/fH3/8oQAcKrC5FNieiTrUuXNn9dFHH6nFixcn2gY3+Hjratasqb9z3oLNEm9b4cKF9XewQeOtt/MF8ccUEjAoMKAV4kAqMFbVzz//rH766ScFF33dBOLiqW7duikeDz/xckFly5ZNgaGqEO9UVapUSQGwVWCp2tllipVBMD3ladVOqaXLlSpcSKWbM12lKVM6ZH+Oug6re7a0VFvPb1RFM5ZQP5efoW7MWCxk+VhtOH5cqRYtFK5JShUpotScOUqVKnV5reP2pcDaVXB3V2ARqx9//FHdddddl9eot7YxcpQyHntSf0v71msq7eOPxqTd1NAIXpTp8xMvJxQYswqMLYUEYuqfevXUy5kz6y4+gf+DvJ394tAoNXTvEP3tuRtfU4MLPu7dEvkDjD+FF276PMufPx/GvaaqUGEGKmaB/gJtBI2tGK8qZTyHNtPguj4K+qDZ/gzstiOu9efOKdW1q8L5rVT6IL9ejF9RH9uVC03ch/of4xNtUWTnTuVp2kqpvX8rdXN1lW7mVJXGe00xS4T/fxGbH4Bi+qts0K+gvKsfOaJwrVFq/XqlSpZUqs03r6gxGV5S6fD3fqnv1B25OqGUPdm+fbsCIIjCoqpU+VoVL15EnTnznmrbNq1asPqCKjirs1IZpqk06bKr18tOVt2z1dMNH8L/HtCd0BJQ3hLzLlO4vmDhBGzQErYYj89M+B5BkFRLzzGAngoxmBWv/fxMKOvWKdW8uXn8DRsqNXky7ELDQOS4Uiebn1Z3rMb8UQtVvtz51VdzP1XPuQarw5cOqpuz1lGjy05ROzfswrWlhYLXgWpUqbGasG2yinPh3tTnpFJb7sC1EQdRqKB5bSxbxmw80f8dWNMaegBaAzoBmgMaWmTDRuVpdrs5oQoWUGnnzVBpcuYMXSHBFg++Pw39DXod9BNoI2g4AdNT/77btWsXxraKQvgKhReYYaocxf26Lc7zjWr/hTTq7q0XVJ70ddXoclNUtvTZffWIpg6DfgdlsKVyn8ECA5XKmFGpsWMV5o6vqG+B91PeN+HuroYMGaJGjBjh23Z5C9NQvTv0EpQz8kNoWmjyizF5qjLu7qLUxUsqTb/eKu1nH6k0uGampKTUPTwlj9nZt2MBxwKOBRwLOBZIdRaIDY7qtBLKAjmQJQSDbjsmId2PS5UqpeuwHt/MB4rDAA20hrMcDQOUiYs4p5hYiLE8E6oVO5Ru8BSLAUp2HpcDhW57bIsJKxIK3Sa5ja7plyNkeTZu3Fi39UlA9oann35ar+PxJBRmKmZ/GdfUrqQEA1THIITLpXZ7L15WDPqRhhFmR75lbXnNnLp1baWgiS/CVE/yJuQG8WV1Zoy/KEMlBt0vY8wxURbnCN0vmVU6VuIe+rJpU7A/PR98FKtmU0U7ZDbTVmQH4sWY/mT8vg/gB07mF/WbgJ6+/c/LJlMQLthfHfwgYEvkRd6HrHi6N95YSLZvb4ZKZHQVhIaLwRi57VAl3E+bTEW6vtMF3pLf4MqLPGiYLyL33ottAYxOqww/PTh4X8zQxwO3gPm4cZO4ChYz50a9hmKESOQTv5b/2zks9oDSxtWh66EUJgovCz949q1cOUPuW2xmZGeiKSacikY2btzoZX6Ow3lGLueTiBUJPiMIjWlznZFCi814gYWQ8GzcmVW+pvdg6RYo+8Za5D565sIWWU17ukHaDUz+hM0hhYxfK67sHMwthj8IJksxBXib4HG3wk4RxcMnxgGRw2WPSw1VU5/jhfIXlsmbxwuTvDAW6l2bm8oZ92mdWMmKf96q6u3yX1q4u6M916DD4qpW0xyrYkhOtXOnr+3ECxwJHjnnZnMoaKcRJF48yGa3i4FjjkYuojB/lXGv5JwugkYShnbBi0FtD8b+ZKiY8LIfsTirokic7DoXJzVWw24bb5Oz7vgUXjdKWOEYyoD52eItc0xwi8c4Bt8DY2tbcbyff/754IWStHYsal0P5VgMgaJDKSSen8eKK0OcnkPuBx+NIbs16QcUeA9n3NtgyauS3rpT07GAYwHHAo4F/j9YwGGAxmaU8XPTkStpATDl9I9exiW0KwRkmGCGAAH17bff9lV1AFCfKZwFWCAaANQCnapVq4b4eW3DKkEqCwBl/M+EYgGgZfn0n0BiBYCyWSZl4jkQmMipIlIMc12oOLkEXrkdLOoEPQv+NbkBUOPvv8VVtpL5gI/kGwZRlDCy+/xfUnN1CQ0eNF8PF/9LR8OUjt0mhl61EpswqzPB0MsVutaC4avHB8xFmTdv3uU2qesTLHc/MsS0KeJ+Mv7ntSSMG2i5u1vgJ12UX4c9CcSUhBJ+sOSlPY/r+UIX7DFHvrFW2/qkW67lpluqFGMUNkQ9ghpFoeugsRUMnbjhV67BL7jsesb422fkDcYwxOksjz3mX59wyfM+6qcx2/AMi7/VWLbcnwClSQu4gccHkeKXTvztFFbdBaWd4eUuW6EU3KalWDGzb1WrGtJz6b3a5iWWZ5N5J+w4RJvtcO4yWSKB7YkTf4VbNHzVZag+3ypXxvEXOiGFlt1ijidi/s48u8msiP/boLWg7FsHKGOAeibDDplMW7h7AoYiSmZD6OY+Y8YM3Q+el6HiKPOUxamrx6QjwFVMQZ8Yu/GSpOh+qaDMa3TxIiVk/LZfpMyKnLr/Pbe2k/Oe8zp+LV/E8Tp9902d5FyaS+b4P4xro5WQCNdIXitDC4F4vuji3GwLjQxkGvMXiAtZ5Pniyd3+rqiT4RDnhUm1vavg084dhiFimACTx3rrrbeGjKWK5ryyCyB/OSzHyeYzcVJ5ZXrpvrmttptVgp98JXk/lGNfAedQE2CZPE94u/7jD6wMIky6yX5QX3vttSAlkrrqW1TEpNBj8WJSG4lJPc/nXyJ+cCZzjJ9+LiZtXm4ju87vCLiH10y2e/jl9tup71jAsYBjAccCqcsCDgAam/HAzyVHrqQFGAeRPzYJVEUTm5BMNmbpZl0mdrFiMDoA6JUcrauv7WgA0KFDh+r59MILL9g60OQAQBnv7htkaGCm4WDCLO88B4oWLao3M/M1vzP5UqhstVYs0w8//DBYk4nWJScAamzbLq4ipfTDGVlOkTIObz67XqquKqTBg7Ybb5FTLkIcV142bzZjGcLUYAIivuCxy98n487C3VWPH1nGS0kji4EYoAS6+w4wbXpdVvGMmxCDVlNPEweBPFugp/WJ8A/yHFjZBD/KQKd5u+tBwMvHdppAHFmIU4+Pi+pAeC4UR0YbnmNVqiDL9CHQDzWoUQqfFvQXVZNhCxsugJ9AlDT4mRHg3SR/8Q8+ENz7TFDnpZf86xMueV711kdZz8j4Wz1z54EJeYMJhtxxZ9SA1xE0R1Yl7VwfuhNKQThlYaIjnh+1anvk7mWd9DladsUNsvy/4Ncys2b8/0w6s2LFCg06Tpr0C+xdDwVGyO7dSKoDk6cvc0gKLb9Zt10EL0EW4WWIJYSiq0PZt65Qwrqen2CL9KY93EDHCC7bkZNgxDLLO0FYvsBKyPi32gDxGKxt87hB4sY12NqCfeGasS3fTimuzEzuFctVkl93/igEhMn8HLS9q1zyXJLx48dLxowZ9Rzrc3Nfuag8evzdTwRcG8GOJ0s+tMzGpjxQgp9doAEoLL4FE8+06YgNe705F7r1ijoe5Ck0ejeU9q4BxeFGFN7XLC+g5s2bCxm24WUzwM8SKBInq/7LIuVXpJeBsJuLJ0qAkJfbG8q+VMEY1x1sjgkcO5CkLKBgwOKzzz6rbU72J0LdBGy53MV30QDHgfrG5TZ2WfU9b76tx1fHfh4eS4A36d0KvIe329gg2e7hSe+xU9OxgGMBxwKOBVKrBRwANDYjg5/vjlxJC1gMNj5Q8uE/FGstWB8YpN5yVeLnS3gKJBOObVGvRqlevbqULFlSRo5M8KR6NR5MKuhzMACUSSU4P+jCGiiI+6XX16FPZRAhqII4jPLqq0AUIMkBgI4ePVr3iQ+HwYSu7zwWMlYtIRjKdYGZ761t/GzUqJHePns2H5IjS3IBoMaatUhIUth8QLulcUQ33OX//SnlVuTS4EHnzXh4TuD+GPnIklaCD9B8kOYlpmFDJDLhk/9lCl0+Oe84bmRDJUycldTmmdHXfXcX06ZIduGZOSupTaXKen+DATdx4kQvO9D8XIyXYw8DeSL4QZ7YfG/PCS7dt91MkEPQaX5AdnA7B7dhwwYkuCqgx6hOnZvgpmu64IpURPXddpqIqowBFMfdzgtegjzmCThd//c/c/5xDr7zTvBmNXN0iLc+3ea/iF/OM3EymJDZTcCrR5+oAa99aK4xlHYmJ3M/lPLnn/5M9I2auKT18pb6HK28soBsOLPGLGTjP1/g8EUnQccpU37ESwZer79AEjszsdB1NXdLoRVmtvRiayvImgv/+Frlq4NKUPatP/QC1PMJbAE7EEx2P4MVNuUY3m7wdwr78ScOzhUiUQxzlKUHuMoxQb68eOCqASrk2hwbJb8y50/Nm2vJT3u+EYLwBD8f33mfEJzni1yGKOF14KGbHpFLytB9dr+wLoprI19w5IAScLsP6oaGF8+PY/wu0QMfQGIsT/gKCbby/U8bKO1NiNoCwrEYUggoWyxX3ldDMWr9DawA+FkIX+Nk0cnMUmp5enly5yBtN38ZXI/xpROUfamOw6gG9JtjwqgvwZLTkWFsvRRMjwFkAsPYyVA0ZYGfH8eu2SS05H7mefM+APan58OU7YvV/ZS6h1v7dz4dCzgWcCzgWODasoADgMZmPPGzyZErbQEriy5/9JP51Lt3b3n//fdt7ZYAEBmgrEu1AFEuX43iAKCxHbVgAOju3bv1XGG2dz78WILkFlKihMnOSciOJDOFwDTn1VNPPaWrJAcAStdePiRyjjOzdaAg2RFYVvl1n5AIybfJyhSP5ByJstn/hoCBPAYCOUji4qsTbiE5AFDjj0Xiuj6PCca0bBsx7tzcE9N9zKn+2+6Wi57IDKdwx2h329y5ItmymQ/UxJxDhAC025wux8zHSEylx6UYfIbJ+o2FGHDZdSOGn46jCtsai4BMXUPCeUlQimqBoEvBFuwF8IbgR2XoMu/xEhzvsqWVBpuiZSGyCQJxVgzgpk3r4rwir5TARk3oQWhsxQCK42roBS8BthveA+Hl6qGHzPlH1/cvEoCaVi/o1s0M75o5eh3AP//lQRfxfP8DmJBZzPPtgUfiXQetNsJ9cobWhdLOBL4IgFGAaeF6ZfavTYfzctuqOtrmNVZjXp/bahay8Z/XVr5w4thOm/Y9sqdXQa2xAsK75M4NlmWzjQA/b9Rtl9pQS7ZfOuJrdQaWykLZt4ehLqhnuNcW+FngeR0rbApfyFqsYr5QIiM1mLwLkp/Fxk0YNpLxRv+MWyY51Q36HG/csIl8vneUFFqaQfd/2J4ndJMM5WP9lnm+2ou+sXO/DNA1R15zrFq0iXBt/B5t4QKl5+aT+PTf3/ROgvzzvP8hwiNkNNt/6tkgJcKvIhBOAJz2bgzl90gyZswY7aXAe1H//v1D2tXfzmyUyYOvcTLz38xSfFl6Gb73af9m7xJnQSso+1IbA18GX/hTkGzh3buxMoEQzEaiQD0ujLfMMBqxEc6TB6G8RmSH/gRNGdEeAAC19X0A57znh5TrS6AF5pz4PUXu4YF9cJYdCzgWcCzgWODasoADgMZmPK9OFC02x55srexEEP/KCObFH8OWMo6hXfn666/BvEjvq2u1Ybd+airnAKCxHY1gACgTV9BFnPOkRo0agkzqvp2SlXIdMopw2x133CHvvfceYus95gNGOS+tBA3JAYCyY2QFsT8E95s2bSofwPeViY4s18FevXr5+s8FgrXlypXTdRir8JlnnhG+KEBWW/2AzXZ4nHblSgOgnslT/a6XnbqKAfAjnIw/NkaKLMukwYMhOweI224Qv3CN2tgGz1S4ppoP1N27A1AhsnKZQttaLtWcWwRDYyEGWGuumvXMh958APrXrotFs6mmjc2gAVrgp/W5DLEE2wMhJPhBWHKjt7fHLx2T1hvq6flCFuL6M6ujOo5p06b5mGrt2zeWCxeKoj6BDcI9/0JjK8ZhzK3qXsCuECAsMB4pPC2A1eC8Nuchkx8FE80cvcNbH930EBEMEM/IUX7A6/mhAVvsLXIm3QSlnTtDrdcowLRwXTX717nXf1JvZQVtcyYn23dhL0raE16f586do8d3+vSv8KKmEirOEBLW+fIhrtNSKbg8j267AhIGHXRbPRAhzlsSyr69CHUD/3MDBdVAMNifns+w0qbwBZMFrDMGaeDLssAmGDGFY0IANKHjhgdjNC3DDIlTWfX1uF3bO2TEnmG672R+vrfP9CawEtchD72MrPKe2V8Aye5hAdfGu+5BsqZwL3oCXa3NdgP7GWw5XlK0t94JViTsum3YWgdKe98O9cPQ+BJCPv74Y9+L6iefJEgbSX6F7a9HoTj5+UgmuRF2e3/fG4kqcYY1hLIvDWCmougYx6VKFYFnEVYmEN4nLY+hbJhY8+bNS1AiqV95/+oJ5TUCby/E/r0WhWMqvJe67+lu3gcQ3sAzZVpM209qY+OP/pQi9/Ck9tep51jAsYBjAccCV4cFHAA0NuPkAKCxsWPEVvjQc//990tcXJx+UGjWrFnEOoEF6J7YoEEDXdcBQAMt8/97ORgASot8+eWXmm3MuULmRyCzZ/369VK3bl3fQxrLEGDv27cvEm8c9Bk0uQBQ7pAP4hZQZs3v3KBCffrpp0EfzE/BL5vnkwX0WnUI+IZyjfcdWIKFKwmAer7+1s9EGzA4ouvl14c+8jGn/heEAZSg6zH7SqadlWzmQRB7AojDSd5HYPKP2rVrRxUDOdxOdRKpcpXNh94S5cQAyHqtCEEo2s0CPa3P5QBEecfQ4Ac+d3sPmJmFb11bSQNOtdeUEibbiEYYgsI6h/r2vR0xHfOhOoENIIw2kspEsy+WNfYArAO5VAN2+OR3CkMjIrqLBnQIAiIBeVCJxxy9AfXpCx4gbiQ90UwwMP4877wXsMXe4kIUqwilnfna6AKUwnDCeK+i+9fnkcNSDcmICPA1X19Tjl4ComtTGAd35szpenxnz/4Ix10BNf8UEtyZ6T7boJkAP7Prtqtv6yinPFYPRD5GSfaLSijQAA7lBmCsbYkXF55fsdKm8KWsNbc2BfObRjskg9LVnSAbXd+ZkCpQPJ+KfJfmB0mvzJdtPfAC6rldD+m+M/nW6MOfYz659Qs48x6TQb6rMNrsb070/bmAa+N994e5NgLllWegnJfUj6DhRbMC73/YnAtMiobrcLSyChWqQmnve6B+GBpfQsjLL7/s+432+ut2qLif41qbFa3FyScHMoplt4TN8x0BX3qwL7edRvTTsua41KsnYA8nLC36WmuFHGFCTcaZjY2cQTPtoByHAtBF0JSReB4A2XOLsYBnb8rLVwc/1OcArw/D93LeOuJYwLGAYwHHAo4FYmMBBwCNjR0dADQ2drTdCl2S6G7IbKtJEbLl+MM2WGbupLSX3HUcBmjyWpwZnfnQHUyYUIiZ0gmIhioTrN6VXMeYhwsWLJC9e/cGBT4T7pvnE2OeMqEOE3kkRa4UAOp5/S3zAVwh4/DzQyN27c2/h/oenD7c/2bE8rEqEBhvMVyymWj2Nxe+9LxGEfjgy55YzS9j8xZxFS5h2rVqDTECAPto+pcay/IlBcF7C5iyPpcBrKqPDhP8aAm14Lbt5zYLXa/5oN10XXU5dPFAVIfFOMyWS/LTT3dEXSCKGtjojU+yvGIrBqiVroJewK46ADzvgSA8rBDIIdAGrEa7gQfbswGWWzzm6CZ/KQNAm7vPvea8yBAndIGPViagQmko7fwY1AWl0OWbfaMOfmmnMMQAbd5pczM5HcDONEuH/m8mGpqqx3f+/LfBtK2MwuvBeDfB1Rwv/SgFvczv+n8hOZCX+U34bziU/SoBpRO4cRYAYiuvLQEYe0IAxiiaSALZxaHCUSBaCuJBm8fMpEd4PxVP6HL/tnoXNjHD8wx58jEZvKO7tkuxZVl08i2GXOnQoQPKKCR0zCKTS0zD+KDPwM3cj4zwXxtfeCle2/G/cBQI2JcrfAAAQABJREFURRNwywH9BRpedFxgixWIGLCeCZPCVwiydS7WlYfS5vdB/TA0vgQRnruDBg3Sx8oYp5999lmQUvFXGcarWMHjipNX9maUYkuzyLTj4+MXwrflUJA8dV9aHUOu9bzmuPCFAV8cJBTeQ+kZQbsz5Mi2bdsSFkni9yOo1wDKPheD4oROIWHyQNfNdcw5RA8AxNdODRJ4D/9o/4jU0CWnD44FHAs4FnAscA1ZwAFAYzOY+DnqiGOB5LOAA4Amn62dPdmzQKwBULL43I8+bj6cMSHDB+EZS3RxtzJ337g0o/x05Gt7Hb/MUmR4gUSLB2UTgEEUgZgI47VaYRY6d+5sI/mHvd0ai5eI64b8pl0bNImYRMpeq6mjFNnWzBhN0NNyS+bnH3iBAaxQgx/Ao3QCFPZ45X9LpOLKvBpwar+pUdSZhS2XZAKg77xzN1o0WWgij2IZEyPG4pkH4Ot6E7BzNwaAd8rcAbAaqVDBnINFiyKLeAisxtiOukCjfMzRvWZ9/jfwIsfdtoM5L+Jyiuf36f6NNpdAgNY2JuBFWIqgIzBVsBfNvpEB+eio1YjNGKdtPmA75nUUcXmPHj2KREOT9Pj++efLCC9xM/awRyz38lyfvq3bJbDaeu9TSHzDHpgwNEeE/SoDnQI1AIK56nhtkQffV2KlDSFIt3r1at8c40umYML3SA0bmsedA5gj3kf5BHmMxP2QyFPqGQ2wEQB9beSrvvizpZfnQAKfeWAlnkAbDXWZHNlzysICi71jh2tjvyfMsYp4bSS61x5KwA2on8yGhhcDngHuJi3M9skKnB/Q+fBVfVvHYakUlDZ/GoppEFYI9Hbs2FEfK70tmOU+vHjwcu9BFIlDCIM4GbLzOimzLKcsPjU/UTXOZJA9dV/aYLgyZDHHpVcvjL+F0AfUIpu3cOHCui8Mu3TgQHQvRQKaSrC4G98Jw3IsKkF3QlNGjF27xFWqgjnG+DTwgiilJaXu4Sl93M7+HQs4FnAs4FggeS3gAKCxsbcDgMbGjk4rNi3gAKA2DeUUSzYLxBIA1THJuvY0H86uy4rkLGPDHsc591npubWdBj+YuXvWv1PDlo/VxoQMr3F86o+BMKaslaiNyapCxRWMdldkcbkQ443uze52HcVASJFrRcjEJmOW4KeVkIbJSqaD5WSx0MiBs454xr+Tfck1em9tL+c91pbIFiHQ2gvoCdlhdH3//vsOqERQg/pm5AaSUMLzC8AauGgTvHR3AmB30WwExHOduZoAPLAaAdYbVOjm7spt1nfVQv2j/mLG8ePiqt/IPN9yFYBL/DL/RhtLhBkJeBLsohIIpWBIhEnA2DcmPRoy+nftnkyA8pldDyTKzG3WCv6fLPxJk8xkVitWPAnX8oYAV4/Ivfei/TSG5Bv3uA/87HfgXV8j8HSWHlD2qyL0D6ixC3YAEqqB4GL4HgIwRtF4YnmecI5xbjH5UTBhiF6OBY+bWcUReccnxgUwITu6pLfqq+dPurTp5aMfP5AWSNJEu5jxZ1cJY4taSc8K5ikka3NuNPtb46K47+xljhWvjWMwMUIKUF5pBOW8LApdBQ0vBsA+F1jhOgRCgaJJigv8EXZhzQU7ZwNZvT6gF2gxE1uFl3MYf75wiJMLnjjps+06qbyigGw8szZRte+whoxf9qctNqdJa45LqLCif/75py+RGcMlEYSOjbBv7AXHoh70MDRlhExPV/4i5hiDAUomaEpLSt3DU/q4nf07FnAs4FjAsUDyW8ABQGNjc/zMdcSxQPJZwAFAk8/Wzp7sWSBWAKhmHzVtaT6cZcsFt9S5YTvA5DVtN96iwQOy+VadBtKTDEKGVyNgCwQ5yPBauPDyd0qg86mnntLACFmFb75pBz6wt1/Px5+KC3H8NPjJWIGk5l0j8t9//+lwKIHgJ5MSjYFfeEkcI2GHQBbad4c+9QFx0SbI4r6aN2+uxyguLgsShbVC6wQ1skO/h8ZePKMA1gG40eDnQwDsiDhC5s0TuR6MUM5Bsg05J4OJB5RHFwBIXb816pMU6BVj925xWbFgi5QSY8tWa5Otz0soZbEr6fo+wVsLmKrPJT9XLri9T/jMB1C+/c/Lttq2CtHFnGNLXb9+II6/LcJBnJY2bXDsWS5KgTndzLaXZZYXkPzMkiNYwOHq8a+JT+KQBjBAV37TFgwFYBzEShtChiLDirAPnFtWkruEVRFJRIoUMccEHtRCdq4lxr+INVnvtDRXLfX8yZwxi3w9/Qth3FmCn/XWlJXd5/8CYLrBx0CsULSi7Mrytx47122nxNXQy8zktXFWODbnLuy2KpRzEx2RHdDwYmzdJq6ipfU1wlW2EmLL7glfIcFWD76/AOX5VgL6DTSSENiuggxEfJlQCGjxxo0bI1Q5DuC7EcrEyclLWaXdxgxSZ1Vp2Xuexxtf3sJX9oXaepo5JsGSUFm1xuENVubMmXVfmNyQMedjI3PRTD4ox6It9D9oygjnjAusXn0fuK2VMAZoSgvv4W021vfew/Ml2z08pY/b2b9jAccCjgUcC6SMBRwANDZ2x+OHI1eLBcjeIbvC0qul34H9dADQQGs4y6nBArEAQA08DLuq3Gw+gIOhYqxeE/bQ+NDbYG1F/eBUa3VJ2XEuOvAmbONhNhLUQDJ2DTwlZHiFqRZ2E69LPXr00A/fZBV+9913YctHs9H93IumTcH89Lz8SjRVU33Z40Dapk41Y0JazM9Zs2bJKDzYW+DHuwFH8frfL5hgGQCnEf8MC9gSeZHJzXjtJViTL19exNk0gRhE3UTlGZEbiLIEgU73U16wLg2c6l/3N8CEPxnBCCX42akTWIUX/NsClzygY7rgeq7Bz74A/AJcfo1Vq/1MMMaCJXUxCjmFst2gtDNOB1kIpewCFlUWPsfsW5EihvSc+Yy2OUNT/Hj4S7OQjf98IcDYyib4OV527MCBSl85fPiS1ASimTb/KSm4uJluu9CKnPLJSQJNpuzExy1Q9q0J9G+oB0Pkyuq1RTPYwiYOxdi7nFPsx8yZM+V0CNAI0RfAHjSPm/FYCQJbYuwV+acM5o+6Sc+f3DnzyHdLv0QIhny6/7dvqCvHLh2R+fPn44VKDl2mQZlb5Wi6E3rsXHfh2ljZe20sUDRCvMaV2G0xKAG3utDIKK8OjQH2r2Z+1r0VIQLIHrUvhAoHQGlvDL0Ab4woBHpvvPFGfayMt8m4m+FlL8BPE9TdfyEOicsySMt1tbXdAutxig+Bsi+lcA41+dAcEybI+vHHwJL+5VGjRvlY9wMHDsR+YvWCiDvEGzI9Fn3wyVcGKSOeb78XF2L7avCzSw+wyC+mTEcC9mrewyvoc4D38L/ObQvY6iw6FnAs4FjAsYBjgdhbwAFAY2PT9HggcuQqsQAeqBSyXPt6iyngW76SC2CNKCRfwiPh5e9v9+7dKleuXFeyu07bjgWS1QKycZPytGqn1L79SpUvq9L9PkmlKVo0ZB/Wnlmhem1rr465j6gKWaqo0WWnqHzXFQhZPlYb1q5VqnVrpQ4cUKpiRaVwWqsiRS6v9VOnTinEv1Nw4VZZs2ZVv/76q2rRosXlNYraCHCnjHsHKfl2tFLp06m0n32k0vbpddntppYG9u/frxCPUQEoU2DM6s8cOXOqmbVrq58yZlRp0dHh0HugSO+jHt81QI099r1Kh783in+suuTtY/tQtm7dqlq1aqX27NmjypQpoaZPz6mKF1+B+rmhv0L99xTbjYYpKBeVMnpjDMegUAal0n4B7WlWeOcdpR5/nPCiUg8/rNTIkYgimSZxY56hKPOyuT7NC0ql8y5zjTF9hjLu7qrUmbMqzW1NVNrfxqg02bMnbiTEmoNY3xe6DZoH+hUUp4NaAZO0aaPUkSNKVariUSVG9VCzM41VmdNmUZ+V/lk1ydESpSILYm3qsUX8RRybW91008eqcOF6aseOYaplyzTqn+z/qAKT2ioxNqm0GfKpD3H+t4urphtehf/3Qk9CuQamUzm+wzH3x4ILtuoOW6LDaWDXSAIXaIXkcAovKNT111+vkDxRIUZlomq//KJUT4zPRYzbHXco9dNPSmXObBaT9UptbrZNtT7SUu1Ve1SpYqXVC1OfUC+dfURdcJ9XTXO0Up+WGqMm/zYFbfREGxfVneXvUt9uGa0y4k/136zUdF4b99m4Nk7HTjlRzkGbQn+AZoWGFmPcBGV0763U+QsqTbvWKu2Y0SqN1fnQ1Xxb9mOJ9t4K5Qz6HFoTGk54reM1j9c+uJorgMvqhhtuCFNlHc7v9ipduqNqy1lR3bZdUpUyw25lxqjM6bL46p3B0v3QP6CZcH7EPaHU3LcVxk6pceOUatLEV1Qv8PfYk08+qUaMGKGvIa+++qp65pln4hdK8rc3UdM66R7C8ivQICdqktu3X9EY/poyXhimK6R54lGV9o1X9fHabyH2JQPv4RWzVNX38LzX5Y/9jpwWHQs4FnAs4FjAsYBjgdhbIDY4qtNKclhg5cqV+FmsfJoc++Q+2rdv79tn4P6TulyyZElhBmJHHAukBgtcDgPUM3cekrvkMdlHTMzDlNZhZPq/k3zxG+/Z0jKqLNJhmo24afp0kWzZCDuJNG4c2uU4YkMBBZhEpSLopLwOFChQQCdYCdic5EUD/tBuuDhqRheT2kxD568hCXSLthIeLVq6VHojqwmZX3T6ne093v9cp6Tz5haaZVRyeXaZc+L3qCyxEPENAM7oMapbt6ocO0Znb7LrKkP/iqotO4UNMAddDUymogue9Z5ZZi2S0qyEW3Tlfeut4K0xPqi7h7d+OtT/JH45z5dfgxWaxWSC9egjjLkbjWxG4TpQ2hlESrHCjk6aZMb65PnR8LYL0nhJA23zKisLyrozZCXaEwCACClhuptPmfKjHD1KB/bPZfFiEbrTZ26zRgquuFG3XXxdZVlxYY+v4alYIgORfesPJTPRPdRrC/SLjFoQS20Jk98w1ieZn4wNSZZ2MGGkCo4Hj5vjw8RolpB1Oj/LIsmpzPlTu0YdGfXXG4lCMLz++utow8wG/0C5h4B/exCyAv19bL64cuS1eW38ErvFBUrPzfvwGUD3tTqU4NPzznsIr5DJnAtJCI1By/MsoL1rQXdAIwnZ7WS585rXCfRlhhcIL9Nh0zwoEid/nMwsZVaklyd3DkLyI5wQAXIAy62g7Et1bCp9pzkmIJnGi8NqVeF+mWCO/TBj+cYqhAXtPhjKawQox/IxNGXEwPXQ3X+gOX8iJsxKvj6m1D08+Y7Q2ZNjAccCjgUcC6RWCzgM0NiMTHr8gHLEsUBYC3z66acKJ5xmKYUtaGMjGQuOOBa4FixgfDdasxTVJZdK0+lOlfa7r1QasPdCydeHPlQv7H0UbzBE3ZOnD5h8H6n0aa78JfjLL5UaOBBMQrdS3bqB8QYG2XXXheqlvfVkL7YBXQ6u1WCTVgSbdBrYpEXsVQ5TSvbuVZ7W7ZXatEWp/PlUuinjVZqbbwpT4+rZhFu2IoufTExLuC5PsWJqeJUqaiuokORkkoVWFbr/4t+qx7Z2atv5TSp3+rzqu7ITVdWs9tmaP/74o+rbt69m5d1xR30w+3aB2fcfWq4N/RnKvcVOZLcCExrtkVpZGKxNMIzTVFbq7FkwWUFlnTIFzDYQEOFMoDp1SrxfAe3R6AhEZx62gfiXFl1Me7tZjnYyXhymZPjrekWaZ59U6V6xGGqJ2wq2ZhFWDoaegdaCfgYl6++jj5R6CCQ3EDdVh57/qr8fqKUOGntVyUxlNLOrSKbiKBVZzuJAlyz5E8d7Hsd5XNWt+57Knv11sKJbaYZl+n4zVM6enbGjsypH9oZqRulfVeH0OXTDn+L/G95d4BRVQy/Bdv1hi+/xJR3s8D50kLdAhI+dO3cqxKPUpXhOVq1aVSExWbxaPFYeM4+dDFyQCNWQIf4iBibhTwPHqH5GH3VRXVBt27ZTlUcWU68fe04XerzwUPVgvqfVoPsGqc8//xxtpFVvlR6hHtn6GKiLaHPA90o+gLV5bbyrg0o7+psQ10ZieEOh73h3TgajuQ/vikQfQBSV8cjjaP9j7Ah2eX24SvvU44nKhVtBpu0AKOdCdugYaKRRHj58uHrhBdCRIY+Dxow4xxGYiJ8DVh4C2xtq7FGPemK3Wz1a6GX1cKH4LM3NaK8f9DC04HmldjZU6hDYyBg2zdIvWBAbAgShM1SHDh0UEi5hfmUHO3Scatq0aUCJpC7SGqAYq9nQzNCvoaBEp4AgUK4yOnVV8vtMpbJkVml/+l6lbZcyfQk8/K8OfaBe3PtYst/DA/vgLDsWcCzgWMCxgGMBxwKXaYHY4KhOK8lhAWZyZfZWS5Njn7HehxMDNNYWddq7XAtEywBlfD/3Cy+ZzBRmJR/yJJhZoalZHsMjw/Y8oVlfTBgyct/wy+2yrfrs0rPPmkwiQCl6OUw3bbXJQoxbCXd3IhfSpEkTJLAJkcHGdotmQWPFSn9cx4rVxADD9FqRwCzcZlxIMzHOwm3bNPuMzC8yEv/xHjBZh1VXFdJzpiGYgn9f2O3dYu/j5Zdf1uPDMXrooRbAjEDH1KyubvgktzC2YiwDZy+vl62IUIeGl1oJIqLcdJM5B3MjkzvIiEHF2I26oL4y3qerIOqv9hczwHZz39PdPN/A/vR8+rl/o82ln1CuFJR2fhBK3h7ZjkMQcJHnBrX3M9ul9PIc2uZ3bGwoTHBiV44h7uS0aSbjcu7cd5FFnvEeVwrIkZphecOIz9FuRt123R095bQHVFcI+XbPQNmvEtDPoEw4xFw52hYg4XlIDbUh8eOOTpBtmFvBBGFBzSRMOOZMmUTGjvWX4vWBTNNhajhsYrI6Bzw4QPps7aj7XhTJmn47+oMwoRZCXeg5liljZvnlxt/M/uZH/f4Jro2BtFL/rrB0Dsr5SLYh5+e30PBioPPuth3MuZAxW4RM8sHbQl4tH9O2L5ZhjrBC9myfPn30sQJIlg8++CBseYwg7gccVR5XHOL1ZpQiSzPLr0dHJ6o3D2sqQjn+tx1Facx9zkXkKoONsTKBbN+OOVq6tO5L4cKFZd26dQlKJPXrflSsA2Wfi0FXQFNGDMS5dyGur/YAyFNIjGXLU6YjAXvlPXzoniH6HOA9/N19rwRsdRYdCzgWcCzgWMCxQPJYwGGAxsbO+KnliGOB5LOAA4Amn62dPdmzQDQAqAZjkIRBP5whM7nno0/C7uSs+4z03tbBBx4EewgO20ASN54DtnD33ebDdPr0AFaIrMRAmHAjXbp0+gEcMf9CutZGuyvPhEnI9p1D25Xu73SDv1bkHAZj3rx52h3Zcnln0qPpSJxVAQdJ8KMrlIl5KNOPT/SFSei0uZmcctm3BV2wOS4EPtOlSyujRrVGiwQ1qARlQgP12Jgk8fwCsC6zCdi5W2APXuAGeWKQKMacg8BskAgoePMaPM3nBfzgk2wE5JMxjh4VV72G5vmGDNCe6TOCNxJiLTBOIVRBG1PfgNICBAGRLFuDTfBolntHzfG5dg/e0V0ueAiR2hMmJZw0yQS0lywZivC1tXFe7JZ+/dB+Oo/kHfuUDzjp8PeLvkZPY6knlP0qB/0dauyCHfDFBwSvwUobQoAd8T59c4x9CiZcXa2aedx0yQ8EpA3g4ufvvCQ9VW89f8DqlOEfvCytNtTR/a+wIo8sObVAJ2G0sp/nyZlX/rxhmdnfcgCq2wVcGz/+NFgXvOsO47MhlPOyAHQONLwYQNNdN9cx5wKSHhmL/gxfIcjWj7DOmgsvYDm+I3riCv8ipEmjRo20PbJkySI8f8PLOQDrXVAECXs8cfLQX9dJueW5td0S1iMcWhLK/jTfiMRYGc1x6QtUFsOZSBYsWOALZ3ET3iogjnCiMklbwUnGnnAsCNxjEqaQGCtXiatAUXOMy1YS46+/Uqgn/t3yHt5nW/wXAP6tzpJjAccCjgUcCzgWSD4LOABobGztAKCxsaPTik0LOACoTUPZLHb+/HmhhmMg2mwq1RQjuyiaTLZ8+Ge246SKXQBUgzH1G5kPZ9lyief36WF3eeDiPmm+voYPPPjz1Pyw5WO1ESRxqVXLfJi+/npB9ufLb5njMXjwYA0EEFx76aWXLr9Rbwuet9/1x/LrOwDZvoM8/cdsb8nbEBLRyHQEYCXr0wI/ES5AvkWabTL+CH6AhOjLr/zZgXel0NIMes48trO/XPJcst3hQLAma9Y4xIBsjLoENRhbMRwYZXsXiQp6hgOsSWMCdu4BAPC8QweSsC/mbP36gtijiarqFZ6fUdcCT5uhvoUCY6uxdZu4SpQzz7cipcTYAJQoCiG/kNEkaePSUOC0WoA7S/Xq5vmRM6chvX76yAdQvvVPdPMaCaYwtuP1+K5bNxjX4bZy4sRJadoUgFauM1Jggfnyo+CyTPLY4a+8PTBjj7bEN/atBpQQlLEItkC4SA1+VsF3gJV2hAA7EvPoPpCdfRSgcTBBCHEpWNA87jJlREAm9IkBPPJIzX/lVuUF+zLFycdT35eaq0to29RdU0Z2nNsqK1as0PF+eQ0oV6i8bM+4y+xvw2PiqtPY5rVxM/ZbHsq5yU9+Dy/G6jXiKlzCbL9UBTG27whfIcFWnkUgtmp787z7IsH2YF8Zq7cMDMVjLQjDrVq1KlixgHUHcd/CZMdxnXLFyV2bM0idVaVl5/kAQ2MrQdeXoRx7apPJ5pgwFisZw8GEsUevQyp49qVdu3aXdb+L3/4kfM0N5VhwRh6Hpox4xk3wvwRr0kIMXDtTWgLv4eVX5Jbkuoen9HE7+3cs4FjAsYBjgdRpAQcAjc24OABobOzotGLTAg4AatNQNovlzZtXPxQtXx7fTYxJEn76iY6fV4fQXfOuu+6S3PCT5UNexowZpXLlyvLtt9+GBHeRcVzIRGISCCbhuBF0s+eeew7up4Q+7IsdANTYsjU+GLN+Q9gd0IW5+ioz2Un9NeUSPQSHrXwZG9evFylSxHygLo6n682RsYWIe0O2Y7+7K3xmEVsyYh07BZjAxt3vPhPUSJNRPK+EePq301gqLEOGlpWIxgI/Z82eLS8BrLfAj1HefhPofHznfT4g7r19r0Z1RATiLNfYggXzISHVTahPUCM/dGZUbdkpHC9ZUVq4ab/tr8X8dvAUxnkMZmtXuJuHIFN6hgHsA+hDwM8NpNICT9mSZ/YcceXMZ86NmvXEOHjQvwMbS8DzpC2Udq4KXQKlEMOyQMCSpTzScfogbXO6do898r1ZyMZ/vhBgUkIznME4+euvjqh1v+zc6ZLywPQyVN4nBZeZLz8KgTn5ecDLD3RBg57s223Qv6Ge72CHjF5bAIeyWLTYFFYIev/++++6H7NmzZLTp08HLf/bb/4kT0yCFpirzViH60TB7VJGldXX3gJ5CsonK9+TUsuv17Zpu/EWOXbpiPzyyy+SOXNmXaZR8cZyVJ3QY+fqtAXXxvLmWN1YUoyw18bZ6B8Zn5ybjaAcqfDiGT9RXEiGpln3tzYVIxSaHqIZRBSQzlDam3DrDGgkCWRbVgNldh9R87CyDuCnyaLcez5Obl2bQdptaJAojAJHpw+UfSlt4EXVG+Z5ArMKbmeJhC82EXdU25z3xUceeQQMU/KaYyE4UXWiI47FQChh4pQRz1vvxH8JFiJpV3L2LuE9/K9z25Jz986+HAs4FnAs4FjAsUAiCzgAaCKTJGmFA4AmyWyxq8SH5A3wFVy2bJl2k1yyZAlAi836BzeZfdeaOABobEc0GAB6+PBhKVmypNSoQW5R6hfOfYvdUrduXWQjvl9n2KXLIR/6GH8tobz66qu+h8I6derojLgETVm+du3acCH0UtESVgzyPRIASqanL9O7DTBm2vHxPhfmOzc1kX9dx4PsNfarAll39eqB0XXk8vexa9cuqVChgrYr59piprOOgRDEcDW8zQQ14PruGQuE5hoSAvqBsT65PH/RIumJB3uCH+WgVmhHzg/OE8aWK7Esq0w8ZnEV7RlkJii+OXLk0GNUvXo5uCiXQEWCGhWgm+w1EkUp4yiAultMsM7FGJWTzMo85QYM8LPZEIY0qNDV2g1gVDMd06E+cZgA8Xz4sT/Te8dOYpw9G7A18iJfTdSF0s6E2HZCKePHwyowC4HZOreekwYLb9U2t1y7zVKR//O+vGDBfD2+kyePkYMHG6DSSNy/zUzvWdqv9GV6L7q2vCwIYACOQ8myUPatB/QUQDD3M15boF/uhwB+kiJoQ/jbgaEUOLcWYW4x/EEwee01f6Z3uuUHYkscuxmZZksOlVPPnyoVqsprm1/wsZDv39FDhwMYNmyYL9N7v9L3yjl1CYAV+nsvro0ITaDByRp1hW7qoeUjbMoG5dzk0Uf+feN5/S2A5Bl1++7e/cUIcYxoLKiQJ9oQSnvXga6HRpKvvvrKdz+yx7acBFDSZFEuPZVZKq5ML4O2dUsURuEf7LgFlH2pijEug3OAczE/3lEkeH+pu4ikWnLnnXfqcWHYkQ8//FCvv/x/BDoHQTkO1LehKSMcTzdY/3r+8CUYxjs1yNTj43z38Ls2N022e3hqOHanD44FHAs4FnAskHot4ACgsRkb/PxyJDktQPdeBtEn0JMtWzb945agTTBNj+B9BAwHDhwoU6ZMCcmES87+X+6+HAD0ci0Yv34wAJQAOufT1QCAks1SokQJ3d/33nsv3sERfMuXL5/exgd9S/YiOQ5ZnzzGOXPmWKsF2XF9LLi337b/UBcOAPWMHCUuxPrkA5r77i5iRGCXMjkCgSxqtC7MvgNJwsJbeG60WHdduoRm3UXTNFlQefLk0XauVKmSIHt5NNVDltVs2pJexlih4sK4b9eKkBlIV9mE4OfCtWulCeY6wY9a0LXeA95xbovUW1NWzxcyhteeXhGVKXgv4X2C50LHjvXk7Nk8qE9Qoyk0Bgh4gt4YQBddOAgNXt4IsM57IGQUIh8W+iFgCcLdPASGaxxCXSBRuj6wsMAEPwx94B78kAmG8Hx75vmo73lT0F+Cy7RzJyjZf5Thw/0gYJvuh6Ti0sLa5reurSS7z/9lFrLxnwm/ZsyYpsd3xozPkQAMATVlonz6KVifGURyPDcWzM9suu0KAE72usweAOcUQjvsF3Uo1AVc193Ba4v0sMXHWGlTTNd7M+7o6tWrg7ICybztAZyRY8Jrw5tvxm/cg++j0nwo6ZQ5f9re0U4e3Npb991K9EKwtwsuKJxfadOmkxFFR5pjhynm7hdwbezUNcy1kYDbA1DOSyqRcVoktGhgDIDn5QBjC9B8FSjt3Q6KqRdWeO4+9thj+lh5vI8++mhQuwY2YhgjMEfN4xpzJJMUXYYEOf+8ElhELyP6gNwMZV/qgQaaC7RkjgscGOTvv3WReP8Yw5W/ldgPvtyYMWNGvO1J/8JrQnMo+0zQdgI0ZcTAGzrXLd6wCXwJ9uu4lOlIgr2Sfe+/h98bVRiSBE05Xx0LOBZwLOBYwLFATC3gAKCxMSd+gjmSHBZg5nbG0IsEevIHbyglCEEg9GoWBwCN7ehd7QAoH94536tWxRNhEBkJf1pu50sAS8aMGaPX1WdwwQTyzjvv6G1t2rRJsCX012AAqH4AD3TPful/YcGYc55zMnB7F/3gxBiOH+5/K/QOY7iFIAdy3uCYTYDnf/+LTeOfAtGxQOZWrVoJ3eBjIfHYtGSMxSyRRyx6d3ltmMzABfHAT7q+z9y50wfEtMYuLI7cvBMzpOyKG/ScabGhljDenF0hw3nQoEF6rvP8eO65JpifWVCdwAZofjrPud3W7JXzACsh41ODl0BxjYNmPYZZKFXKnIMFCgRns7GkAZzbBdBU1y+K76RqesUAgupu2tIEvDJlF8/oH61Ntj4Jp70DJcBEfRpK2I3vKzp39oOAXV9YAZAqs7Z51y23R5Vg6gDYjZMnT9Tju3DhG3Dtvwluz+vlwQfRfhpD8vz4og84uXXnADmLsAYU8lfvg7JfMJN8DzX2wg7VvbbICfBzNlbaEI47w51YADvjVAYTEjFBhNfXhawYM5BEfcLwBRd6umSg8sf0fXTow9JhUyPd/xLLswkZcDzeWggmzPmVNUs2mZRrqjl2RRC6osNAc6zI2gt7bTyG/ZL3yHmZCzoWGl4M/FbyJb6C6ztd4KOVr1GhJJQ2vx8aiWtKYLtly5b6WOmN8Pnnn6NWODkPcLQvCsRpAHT43oxgb2cTsv8Tyi9YURbKvjTeA6Ac483rdfv2gpAFCUsjXMOSJWCF5td9YVgLgt2xEfJf+XqAY8GZuBqaMmKsWy+uoqXNOcSwCYjxmtKS8B7+0f4RKd0lZ/+OBRwLOBZwLOBYIJ4FHAA0njmS/CU9ftw6coUtgEQYqlmzZgqu7r49IWahKlCggCpSpIgCy0ohtpaCC68CC0EhfqMCU1SBBaDAdlNwbfs/9q4DTGqqi76FhQWW3nvvvTfpKipKFRBBRBAU7AUVFEURRCwoAlaav4gFBEFAUbpIR3oXEOkISm8zk/uf8zLJzO7OzM6ywy5q7vfdTSZ57+Xlvpdkc3Luvbreli1bFFyyFNhtCrGg7LacFccClgUQM1OBLal/grGn7r//fgV3ePX8889bRfjRQ02aNEnNnz9fcU5x/gGYVmC8KCR7sMuBnakeeOABVaFCBT3fPvzwQwXGpZ6XjRo1Uj169ND1OF9Hjx6tkIhD4aVZAcxUgwcP1se1GwuycuXKFdW9e3eFWJ4BSyCup94Od097P68VCuKj2duslWzZsulVuAxam5K8RBYR5bmzi1I//6JUpowqzafjVZqOHYK2A+BK9dzVQW25sF5lTptFjS01Wd2Uo1XQ8pHacfSoUu3bK7VypVKZMyv12WdKtWuXvNZ5/+G9Be6WuqH+/furESNGqDRp0iSvYdQ23hypjAEvYAV4UacO2q5R3rFMduOp3ADv8QCm9L2b93ZeYwCQ1fHatdXQvHkVZ+ot0JFQzt4Pj4xUw/4YiO2GuiPnnerdUhNVxjTmvMbukAKms+rUqZNatGiRypAhRo0fX0d17boKdThGL0OfhkZWjGEYthfRJmCZqHtwpE+wzKDUd98pdQ9+43GlatZUauZMpQoXTnhs4wvUvx/bL0IbKZX2G9TPa5aTHTuVpw2ur917lMqfT6X9dqqKqlc3YSNBtlzAdp7xPCgtgBmmekIPHjSvh3XrlKKzRZtRE9Wiig/qc+id/zH1UtE3VNqoxO8THMtdu3apHTu2o9UoVaTIUlW9+mac8/eqc+e8asH6c6rAoh6wxyzsT6NaFXtTfYL2KQegD0B3QrNCeVU1/Fnh/oKVP6FlYIvZaLUs1hMRAOwK4UIUPkYosH4VGP4KDPkEtdasMe8LvGUWL67wPFCqShWzmBzBYdv8pbqs7awWqQUqJl0G9ernL6qppcerQ2f/UPnTFVSTys1QF7a4VK32tdSRI0dU8Twl1Ldnv1OVTlZSqh46HXW3khnLMJEzmPfGTjyZQLINGztDf4fmh34NxSQJIbLuV+Vp1wmDh84XLaLSzpymoqpXC1Ej7i7+p/QSdKp386NY8j+lKO/vQAuAyKp169YKYSv0s3D69OmKz7fgclh5PJ1V2rQb1AWPUo/scamNZwuoWZVmqkqxvr5il8JloyZ5GyqyUKlFLfEDO17AJH31VfQrXscmT56sevfurf/nu+mmmxTirqocOXJ4W0jOgnOzN5RXSx3ol9CEcwcbr7kYM2Yqozuu0PPoS4N6Ku2Mr1VUgHl8zTvid4BDlw+oXrvuTPFnuF8XnFXHAo4FHAs4FnAs4FggpSxw1dCpUzEsCzA7Nd3dMZ5a69Spo5PTHA8zQB8AIh3fC0CUzchiW8z2+k8UhwEa2VGLzwCl217OnDn1XKNrLF2YW7VqZR+UbuItW7bU+5nQolatWlKoUCH9m/X8Gcace5xrZFq2bdtWr+fKlQuukGn0OtsmO+VGpDy2khAxVhnrAIgUxiJNrjDpA9sbNGiQ3RSvKSveJxORWMIYeDwflk+cwWPVEiQw+U3XYdxUY92v4kLGae16iazD/B1KVp/5RaquLaiZU3Rl3nUBdLgUECRjlsKFTSZR8eIiGzcm/6AnEJezOTKk0H60LzMPR0IYNsDd9V4fY+yVoSHZtJE4Zkq28Qd8WK1YjP7Jjp4HvYusL+o7ULIUL3ouCuMqWi6Wbx14JUm22ABX+uIYcI5RgQJ5ZeXKKmiVjK780O+hkRWDbtqdvUzFNGAqjvC1PwyevlbYhS5dTLalb6+5ZnhQH3RMzfoELOzuAzuAgWiJZ+Z3vhiSNesh8/kBa1dYS5a+DUobV4UuhVIYqpaxFWEmKVHKLbd911vbvCiysX9+bJxZKIy/ZFwyRrHJuJyOzOmgk4LPuXXrZc16TV93rxRcXU23XQhZosee8lE5l6FkDSj7dhN0L5Ru7i64ytMebhAjjb+xMQzhtTl3rul6z2RHDKUTSD7/XAR5yvR5N20q+JbjK2WsAucvzyYpocyQI/ly5Ze3Vg6zYx0y2dHRy4dl4sSJ9v21abFmwEz/NMevLe6NRbz3xkRDV5C1mRfKudkYavGesRpEPFO+FFfGbOZ9olFzMZL4/ODTpj2U9q4ADcdXhh4G1rOECfUSD/OxCqzfYmg9VvZfzCTNN6aTVhsbyPErcR3sOazdoOwLkx3VfN0cE4aHCJSbML77PeNgJyWONQ4TRHjXeQ3KcaD2hl6CprwwoZMH9347puu9vcSgC0Mqy+ozy1LlGZ7Kp+0c3rGAYwHHAo4F/oEWcBigkRk0/BvuyLW0AAPq82WV2gVvicnJ4EnQ03JLZYbs5LR1Lc85VNuRBkCZnBV5ApCl+vrWd98NZZWr3xcfAGVLoWKAghGq5yIBTYKhljCjeiwyhIBtgpdm863ZAkA5d7NmzYrEH0s0WMOXRDCadTucjzVr1pS9iNdJYVZixh5lnSHBsqBYB01kSWAyA97mCarSVd5ffvjhBwBABfQ+ui7yhZHgLIFYgsDBEoL4t2GtWwBoSST5sV/AGzRJNPM0gRTLnfaubS3lb2+8P6vda7WcNMkHcjQGthDmt5SQ3dkIBLUE0sZz3GjXlStXhiwf7k4D4KCrVn0T1MiSSzzf+mK5htvG9VqOL/RgUNvuyJZb8iKgb53w8YDgRyXoD94TOHjpD6GrO8FPZtgO5C4b6ly/+uorsRKD1atXUQ4dAgKuQQ1Cf9tDVb2qfcbvAOqA4GnwMivAO+83N+Yk6gxQFFNFA6BMshNIjNMA+W731o9G/TG+UgnAkC73JDnZ0TI0h+5pO7fAco+3+Y8/FiSxMftXv9lZqb2klrY5P1SsOvOzt1TiC35oWbDgJz2+s2d/LkeP3oBKo4QZ1elWnrnPAoCfeXXbxRFL9OeLu+1GJ2DNcsEm5HQG3vDMdG8Dwf0BfgIcDkf27dsnFrD+yy+/IImR6VrvXxfhK+WZZ8xz5rgwYoh/MQ/uGV9Efy2ZVKy+xmvVqC0Dtzyq+875yHjFF65ckMcff1zv533goeKPyEXlQgxk9P2eKb57Y8OmIe6NBNyGQAm2UXtBL0CDi4HYuO7nnjfvEYz9+sBDYvh3PnhVew8dqOtBec1xlLZCExMw2+1zbQq0mOMdWv6H/7myo0is/HzKTHb0xO5eCZId7UCJJlD2pQaGqkhbc1zwnVH44Sq+ENzmR0TanM9TeFrEL3KVvwmS3w3lOGDCyjX6JwQtJyYGAHt3u47mGKfJIMz6fj1I3Gf4LSn2DL8ezt3pg2MBxwKOBRwL/PMs4ACgkRkz/KvsyLW0ANyZ9D+2ZBcEenFJ6rGZKIb/KFMJ3PzTJNIAKDP7whTXvSKR9jWRpACgBLnI3oRbecCXPcao5bwi65LiD4DCtT5O/z8H1ciah2Sl+QsZRNzXtWtX/81JWidDmvHP2A7c9xPUJYAyFJlNrD5YS4Kv/sBugooBNtgAKI6lkx316Rcy2/Blz2V5Zm9fGzx4cd+T4g43dXOA44e7CWQ0M96gd77HBznCbSd+uSlTptjAGhnqzC4dCTGW/iyuvIXNl97SFcXYEg4sEYkjX/s2CLATjLJAT2s5f+tWqYO5SfCDIAjBEAqBtyprC+g502B9Wdlxfou5I4y//NA1YMAAe6737NkA8SeBSGpgozWWf4XRStKKeH4CWIeQjRqwKwOwzouv8jsHw/XiUsFHEbDsZgdu18BQu8p56+cG+LnIVy4BGDIi6bH2PkZzFsB4P9aBteKjhy8LPfvXus9uKbk8h7b5rZvryaFLB3ydSGSN7PU5c8wM6/Pnj0Wsxhr4+DMfTHQz1m7uj99Cu+l129V2tJHDLvbA5Nb1x5LjT+WZeUAOdDXy2iIDfk/GxjCE475+/Xp7jiGETkC2MPAzAGjmmDAR0/vv+xo3cM+48phHnlMD7fnT9f67pdvW23Xfi6yMkfFHRuuPXj4QLr18lG+cOfY53eLq+Kx5DVvgJA0dUGgDfI3U8zILlqMClvLfaOAjnPuWO8z2ozOJZywoskmUqSiPqabt3QVL32e9wA0R6OwMBN96ZvDDNJ8nweUKgM8nsZtAYqyMOxIjxWC3CUfGJqgyB1sqQTn2Df8UyVTSHBeGqz5yJEFx4bPT+vDEuJ/LlhHWj4TsQiM1oexzQeiP0NQRY+cucVWoao5xjnzi+WFe6nTE76jxn+Ev/f5UijzD/brgrDoWcCzgWMCxgGOBJFvAAUCTbLKAFaLxT6Aj19ACeEnWrTPGFGPCJVfuvPNOBZaGboZxyRjf8b8sjHm4DOHIzp27vq1gxWBLzV7+/PPPOm7m7bffrsD2TNCVu+66S73//vtq+fLlCfbBDT7ONgBl+jeYoTrmp//Owt4ggGCD+m8Oe53xPpF4RzE2G9z1dTxR/8qMjdutWzfF8+Hy3nvvRYy/LAoMVTVs2DCFZGGKsVAZdzdpEqXSfDhapXmwT9BqR68cVn12d1a/nlulMiAI4ogSH6iOeRAE8RrL8eMKcR+VWrpUIVYwYgmOVYjvmryDMt7nc889p5A4SjfUs2dP9cEHH+hYxMlrGfEe3xurjKefVcrtUVEtb1JpvvxMRUUkll1ye5b8+kiYouN9MiajFe+TMWfPII7uM4UKKTcO0RA6BpodOvHoWPXyH/2VW9yqcdYb1YdlvlDZo8OL68driHMcjGfEfUyLsaqrHn10E1qlMM4kAgmqtPwRMTHexPgNRHOIVRh1O6JaTsYSJ4IuINaoUgh3qsoiZiXjfZYvn/CwxjTUR4g/xXsyQiKm/Rb1i2MdIrt/Q4zHjkpt26FUjuwqzRf/U2luYWDE8IQhRAdAEXpUyyP4+yT0yGHEWEUoSsbDBWlctR7+jfqlwd26TMfc9+jrNEMaBC0NQ3jfAYtel8yffy1imy5RFy9OR/zt4mruivMq3/zeKk0sThJSv+AL6qvCL6noqDTqEH73g26BMporzKhuWwEz4nQV+qcKwxYzYIvaWE9EOLfWIJgnY8sy/m716tURe7RIglrr15vxPhEqHPFAlZqGblnhKwX3jJMdTql7fumK+Kjfq7RpotXAD/urhXVmqN/P7lE5onOpj0p/qTL8lkXV6lBLIZSDypc9v5p6ZbpqcKyBUpVPKpWtOxpF8Mp00SrNeyNVmr4PJOiDuWEnFl2gu6E5oZ9Cm0ODi2zYqDwd7lJq3+9K5cmt0k6doqKaNgleId6eK/g9FIrpqeVe/B0EjTZ/Bvy7Z88exE1ur+Ox89nFmJv83yy4HEW8z7sR73ONumIoNfB3l/rhZHb1ZYWpqn5WX19xqejx/tjbUKE1Sv2C3XJJqb59lXrvPZgw3r9/YHSrXr16qQsXLigkm1KMPYpwNMG7EvaeuSjZG3oGWhH6BTR1/k80Zs9Vxj33KXUafalSyYz3mcr/sx65ckg9sPsu/QyPiYrR94ZOeTDPHXEs4FjAsYBjAccCjgX+GxYICIs6GyNmASvre6Tcmphp2HKD/4a+eP8wiTQD9B92+hHvblIYoJZ7I91o6S4eX63YoXSDp1gMULqgx2cv0w0ed0gpW7ZsgnNaunSp3kfX9KTKpk2bENuysK7PTO6c7/HFYsPxfOILM+iyv4xrGq7YDNCCoeuQxVdtXSHNnKrza0nZdG5duIdIVjmEILTjffK0IuGdToatFe+T9xMA38nqo1XZgH+0He+TjLFnB4pB/9x/iSApXYJ4n/N+/FEGIYu0xfobhnPlGV9wn48T73PI/meTxDJi2Acr3meePDll0SJyy8joygOdBo2sGOfQb7i2a9ZnFNZfAvMTxDjqq6/64n0ieoacJtkvnpAE7X7OWx8MTHc31D3vK8Rs3q6suU0mWGUwKpPowbAfTd0GpZ0rQy0eGUlzVrzPwkXdcvO0h2124ydHEmchoiktvMf54n3OkO3bu+Pc75XNm8/reJ8xN+z2i/eZQ14/OdOqqmOP1sAv9q0pdBvUA4KgFe/ThY3GMWwMQxiC5Pvvv9fMz3nz5glA0IC1GKKXMSXJdq1fX8Dc9hUzlsPdOs96O95nrmy5ZdjSF+14ny031ZE/Lu2T8ePH2zEw6xdqIPvVIXP8b1krrsLeeJ/5iojxcyhm4gwcOB+Uc7MedB80tHg++9znUl+noTBURlKEZMr2UNqb7M+voIkJbcpnG59bSOwXRnb15Yj3WRzNxoI9HCu3bU4nN22oKQxl4S9knGKq676UxrVSA1OOY4IwyjJunH9Jc52xPRmmhf2g4sMTGN2XEhZM8hYcXHj34ThQ74Hiok4F0SEuXn7VF++z091iJBpi4Np3dOXppXa8z5R8hl/7M3OO4FjAsYBjAccC/wULOAzQyIwy/k1z5FpaAMwN/U9ujx49InKYBQsW2P847/XGXYxIwynUiAOARtbQSQFAkW1dzx3OSbBeQiqTMlgAKON/xhcLAC1Xjq+fceVqAVC6/zF5El8KmfSLfQgklSpV0mWOHoVvaQAh8Mo21q0LD6C0AFAmQQom4468J0ygwnh5nbfdLCevwO80BYS4pBXPkPE+g5xyknpCkIdhEGgjxvukK3ckxNi9W1xVapoAF+N9TpseiWavizbojswQEparu7VcgHif7eASTCCmEpQusJR9F3+TGzfW0POF8T5nnZhq7gjz78SJE3X8W45R3brl5I8/CqAmQY0q0C1hthJ+MWMnwDqgina8Ty+2B1xX2rQxAR0mPELUCQ2Ixm/ZwOXgvslbPxrgn1+4QQLgcWI8EgxBgqikyE8oXBVKO7eA7oZSGFuZbt8wk9RpclqqLaipbc5wA7+cXmwWCuMvMqvL/Pnz9PjOnj0F7spNUOsd+ewzuDFngrv/E7MBfubSbTPe56ILZnADQk7AOaUklH3rBT19Aba412sL9Mv9JGzmwo4whPci/3ifgWIZ0wP9kUfMc+Z541ap3f+t5gm8jk87STKojPoar1mjljyxyUwCxfvXE7/1ktMXT+t7LOcX9cHC/eS8umzG++wE9/eYLOZ13ACxkBloO6DwpAZCOS+p90HPQ4MLY3u6H33SbJsfSHr3TXIinJVovjaU9r4BugkaSnjtvvzyy3byvnbt2gVNImW1YxgfYp7zuRcryxDvs/LaaHl0Vw+54MHg+slGrLMP7Et1jEuhdua4BPtQdfjwYWmMGzltzg9PY8aM8WstOat/oXJ7KMchC/RtaOqIDmtwa2tzjBnvc/gbqdOReEflM5whH3gNMGZ3Sj3D43XD+elYwLGAYwHHAo4FrtoCDgB61aaLUxH/PjtyLS1gJZ1hMpfFixcn61BkgliAKtl6/0RxANDIjlpSANDBgwfrF68XX3wxrE6kJABKphOZqUxi9PrrrwftH9wF7ZfHYACpFct07FhCE4lLKAD0rPuMPLiri35p4ovTq/ufSxKLL/GjBy7BRDP3gMBDgIP66KNk5AYum5StfOFOD0SVL+ANGzYUvpBHQjyzZosrO5JIAdRwla8ixrbtkWj2umiDc44JwCzQ01rO3b5dqnvjfRKU2+Xt7Y9/zZbya0ywrPGGirLrAvmA4QkBrwcffFCPjwamHqwLcMsCmDqgkcBswPBaD1zKMxVgHTATDX4iVjHBUArwXsThNecfHzfIOxZQDCBSrqLe+iACGkt9xQwwjd0tbjHnBWM8vu2HjPqKBV1jnqA3oQSYqA9Cz0CJn1qJmHh9tOq3UYotz6yvU2YzP3w5GGiHyvHkIAC+776bqcd34cL30HZtXGuLkFgN557OLXm+fMG+/mvt7ChHcE+gnIYCe7T7xjPz7IEdanhtgWHzfImNYQjvtatXr7bnGJNrBYpLSaJkPZAsec5kGDLhkyUGsLkL3S5LH+WbP90f6SZtNzfR/WfCtk+Pfggw/Q+A6nX1HItJn0HG55xkjn2ei+K67QFzrAhOPvx4iGRER3HYW6A4SckGTfxeSyDV1bCp2X76zOL56BPUS5rwdEtDORe6Qwn7hRImGLoFGRJ5LTH+NeNGB7Krr41z+PDWAz95XrHyweEYKb6SdvvIV8S79gWW5aDsS4ND+FBVxByXZs0Cf6jih0HG+WRf6KFAb4XIyK9opgKUfUYnZD40dcRYA+ZwsTLmGOcuKJ6fUq8vlgUSPsMHpMgz3Dq+s3Qs4FjAsYBjAccCkbKAA4BGxpL4N9qRa2kBgiuWyzrZbXSFD8TqSKwPTIbABCX855kaKDFMYm1cD/sdADSyoxAIAN0OYIZzpFatWnEO9sUXX+jt9ekvGUAQU1M6duwor732mt6bUgDo/PnzNSjH64R9TEyKFSumz4OAQSBphjdQnj/bDUeCAaBMVEMAi8Bn2TU5ZM7J6eE0l+wyOwFAVQYbD6egs02HYZJEj3kWiNHdd9+t7ULbMHwAxze5YsCdU7P7ogB8EjTp0FmY5ObfIkyGM3fuXA1MWcy8OXPmyFhQcS1Qrg9OlmfMRFiv/eEDy+4HWMaX73Bl37599j0+Q4YYmTgRSJoGNTJjyWuSfMPIiYHhdz/hBesw19xdcAQvMXPCBJ97NQjjEszZwDMK9cHA1OBpA9QHEGSJsXyFuAqXNMGQ/EUBjP5s7QpreQKlukFpZ3KzLQgKeaakfHnz+siSxZDbx46xAcrn9z0mVzzhzWsyAxlywwK0167tLy7XzToJGG+R0WWPSsFfbvS2HSPdD/mYbOiCNIWyb9WgC6EeeIK7gAVqW5SBLTZjYxhC9ulPP1nZ5mcHTUJGABqRS/R9AbfAOBnFCVrvKb9f6igvsJkug7zwxbO2u2/NdUVl7ZkVei4z9AnvAcVyFpfV0b+a/a25BwzgeuZYZcoudFEPLr9gV0koATeOTOJAnufHn8SVp5DZfpFSYqxchXrhC8HmvlDrmuNIeBKpzudD0aJF9bnmyZMnjOfBdoCfmOw4r3PuWHz4Si811hSVX8/G7Ss5oE9Crb7U/R5jks4cl2efxXXkTtixt99+W6Kjo3VfWrRoIbyvREbGo5kcUI5FEygQ8lQSAto2c7heoySHNbgW3Y7/DJ998ptrcRinTccCjgUcCzgWcCyQIhZwANDImNkBQCNjx5CtvPnmm/ofX750UBkXlPENByGlLGNwzUYq3QVwbacrKplGZMNNnTpVkJxEyGZDUpc49ZEYBllJE/v3P2SXUm2nA4BG1vSBAFACKZxndHP2Z7swzljJkiX1vvjsyPOgHNIFnPWQGEd3MiUAULLrSpQooY87LlDAtADmYpZ69hOJmRJks2dcXO6ja/eZMIG4QADoN39+LqVWZ9XgB12Z91zcFaAnkd+Eyx73B/NlGmHqZFv45MGgnUFCFx3zjnbhvefrr78OWjYpOwwEHXQ1bmGCGmT3vTkyKdWv67K8bvghwQLHrOWPCxdKL8SyI/hBJtqHUAN69PJhab+1uZ4vhZEdfKwfWIbdiQrBVSs+YYkSBeXXX4uiDkGNYtDwgHwUDFsMECRdDb1gXXqASaPNqrgcEawJsy0AAEAASURBVJPQnH+YLtK7tyAOb8JmDeC67k7e+gRPAaQSULWETE9XulhzbjRqLkYSmcZr0BDwVG3nOliu9Db8OXC5WJiFfStb6ZLUn9VG27zk6izCazZc4f1uyZKFXmB7muzZ0w5Vn0bszSuSOzeOce9SKbimsDme6wrLhNNL7KanYM1i/t2B9f0unP/TfrboAFucsouHXCEb87vvvtP9WIi5xQ8V8YWPepD3wWA0z7tVK2Q6P+krRZbptxm/kxwqp773FStUXJ5d87BwHvLjDUN2HL14WH80JcOe94FWBW+XY+okxgf9vn0GYrPmMceqdEUxNm7yNR5njTP9HWhWKOfmrdCj0OBioPMexoKEK7T+QIKM7wZinCZFGPChCZTXXFXoj9DEhM83i+neoEEDQeK8RKp8if+pgC7jvHacz4QPX+mk45ab4CYdt6+/oURLKPtSHuNSGuPOuYhv2zIDAHh8odcOki5pm9PufLYG81yIXzf07/PYjYtTjwPHgpDsZWjKi477fG8vc/5YzGHGaUhlmfbnZDvmbUo+w1P5tJ3DOxZwLOBYwLHAv9gCDgAamcHFv26OpIQFJoBSkxEZC/hPcHKU8Q1P+r/9pETnI3gMBwCNoDHRVCAA1D9RVu3atYVhGCxhIgjrxbAtspmMGjVKnnrqKRsYZXxNZJ7WxVMCAKVLIq8HvpjTLTCYtmEgQq8QvCgPChjrMZnFwIEDNbMa2eB1O3R15HmGK/4A6EXPRXl2bz8NHBA8ePy3ngnivoXbblLKMQeGf1y/u+4y3XyT0kagsp8hiGEsECPaih9SduzYEahYkrd55i8QV97C5ktvoRJiLCMr7N8h/FDAj1EW6Gktf0BSovqgdxH8qAe1eGFLTy0QxpzkfKmxrogw0Ua4woQo/fv3t58JbdtWRdIbC2BqgWaAVEZYPD8A9MrjBeyKAKzzoou7gPFXBcKEqaLjXn76aeADG8DHXGW99dFVzzRfOQP3DnfbO31gyNPPIv4lEMIwhRDbh9DSUNoZGKuQK0cQlrEu2Tdqs857peTS/NrmjTdUku3nN6NUeHLkyBGZM2eWHt958z7B87QuwK+vZMAAwf3DkNyfvIF2zViBFba2kG2Xj+iGCTn5M/9ewO9LwNVsIBksQA/xwTCEIBi9Oqy5xYRXgYAxEgVvvtk85/gxWA1gTJf6ueRp9QxsYgKbt3RoKZ02tdR2KbQynbzxx2A5dPiQWKz4NGnSytDcw+WKMsQVe0VcrZ7yjdWddwG4DYbcEnEFsmsDbjz7AFRHv3Mn0OluebvZPmNBDhkmBESTIoS0LbC5Ndb3J1KZbNrOiI1g/Y/1KGKHhGa6I2mb2wckTvszg5RenU5G7H9JPEbcvs7EsStBOS/r/AV2fnVzXHjN7N6dsGNr1qyxP+5lz55dj3XCUlezhV/FGAWVwCcuZAECnkpibNkqrorVzDEmc3jylFTqie+wfIY/s7evvgZ4T2bM2/ixW32lnTXHAo4FHAs4FnAs8M+xgAOARmasHAA0MnYMqxVmXqbruhUHyvonPbFlDIJ9EawiU+SfLg4AGtkRDASA8ghkFluMMsaf9WcM0+2TrBgChdbco3ter169kPzDfNlnGykBgN544412H6y+BFqyv/7CF92HEaTPCi9h1SHgG8w13r++/7oFgBYtUcROXFNiVaxMPvaJf7Frto4oGVKzpvkyzYRHo0cn/1AEiZld2LILE2BxW3IlAaPr5lbCOI//FmEG7h/ga2wBU1zyvjsOTD06+xL86AYlL4wAydsHhgiBJr5oM7HGn1cI14UnZKUxDivHKF26aHn7bSAqNsAEX1rxo1SG12TIUkzE4wbI54oywUv3LQA/6WcOmQLcwmIeM6/Z5iB4oudj1M1o1ndVQ30/4MdYtVpcxcuaYEiOfOKZmbTnFSG2+6C0MXU4FF0GaO8DZmNiDGk5bLINbjy8uzvclc+iVOLCeyBja3777Qw9vitWvIRwNI2RWGwHEtOIpC35pxT4+Xa77db7B8plhDWg7ITeBGW/CIJ9C/XMRf/AFtUsSgLJK7AxDCEzfQE8Pji3Zs2aJUwoF0hQxM5unzcveMDzfaWMvSL7qmL+qBv0/EmbBkDPhw9JrXXFdP8rrc0ni//+UR/H+n8jf7YCsiD9ErO/5X5HwrIbzLFiPM5RY3yNJ1gjQo5JoedmYSwT/7hkLMZx8GFExwSG63tSY0Gew1Eeh1pzYRDWL0FDCZPeWV4MTNz31VdfhSqOfbsBfhbCMhZhE2IBmqWXiqvzypJTP8Wpx+M+D7X6UmcZgHJgjwTi8cgUsqbjy3vvvWd/aGToor17MWARkc/QCiadHgs8NGRbRFq9mkY8ExA7FqCnHuNK1cXYmnp9sfq/+8L2OM/wz4+Ns3Y5S8cCjgUcCzgWcCzwj7eAA4BGZggdADQydkxyK3RTZrzDIUOGaAZQnz59pEuXLkKgol+/ftpV6mNkOGBm7EBucUk+4HVSwQFAU3YgmODjHFx2Awndz/nSSEA0WJlA9a6nbWTQ0VV55cqVciooeyl0jy0ANLpQlAYPGPdzy7kNoStFaC/f0fGurl+mmYR+7drkN0yQp2LFihoYYWKpcWGGFkjsyHR5dze72XzhJaMLrq1JZXQldozU2h/M5X0eUKgHAFgR/CgJfRtKXtiRy4ek4zYzPiQB0LcOvJKAMYZiQYXAlxWLsUiRvLJ8eTGUJaOrIJTwWmTF+ANAXUMvWBeNc3gNgB3olsTESRAnmEPFIwjPm4THNk4DPAUrWYN9KOdGHSbdscTzznviApCmwZC6N4gRBNSzysdfrsYGfuKgnWtAF0IpzMJuubyXKHNZ6k3rrK/RpH6gIPi/dOkiDTrOnPmN7NqFWLVGP4SbuSAIDymZ71sMl/ciuu1CAA9H/j3X7AD+fgEtD2XfWkJ/u4Lz7w9bRJn2cN8KW3iBZOwOKfv377dd3hmjONA9izEkX3rJ5/LevLkgWZmvWZBVZVamOZJTmbE8C+UvLE8v72tnuG6zpYkcuLBfh9ixPnI1z9dCDqqj5vjdPBMJy/KZYwXAmsB1YMEEkXeh2aCcm+iIHIAGF/sDSdqMZvsIkRE8i3zgdoi980gloASbZ0ETk9H4asQPxfyYUBNfk3YHomTGaYQu72RPxoIdmEnu3JpO2mxqoq9r/2LE9zG8ui9lceGXxrjwOsmc2Zyb/mW5Tpf3O++8U/eDfXnssceuKuZ7/HZF+AzHRafHgWPRB5r8D1poJMli4P8Jt7/Le88+Qjf41Javj//PDlvTaEOFFHuGp/Z5O8d3LOBYwLGAY4H/jgUcADQyY41/5RxxLJByFnAA0JSztXOk8CxgAaBpCyl5ZPe9YTPKwms9cCmyhvr29QFPnTohqzRApuQKwU4r1AZBUIKhkRDP7LlguxU0QY0CxcSzYGEkmr0u2uCHACYA82d9cn0OPg7UA8BOIKYOFMQvLfMBjpFhR9ZntXWFhC7w4Qrd6wmKWMzcVq0qyIkTQFM0sNEUy9/DbSrsch747rpyesFLEPgM74mQ5YkpogEdRGeJk1Hcv3FjDeoC/dXgZxaAp2CLWqLdnG9va84Lxv97/KkQmcOtWr4lweTR0NJQ2hmXgRDrI57iH4u0UcffpMRiM8zADevLJwncOATg3nJ5/+GH8bB3fSQ7moIPj2DypfVI7k9fxVia8TLLI47rxssH0QMzy/vDWLJf1GehF/bCDnW9toiGLV6HPQ3sSET4oYYfm6w5thZfOrgtvqCr0rSpOSZ0eX/5ZRyDRoLoLO+9LstjijGQTZf3m9rfKO03NtNzkfNxKFire/fvlUaNGuk5Rpf3F3O+LJeVBy7vyPJ+82O+sWrTQRiyILAcw+a2UIJt1IHQhP3FRlvifyBxDxosRqCMQHaNhCsTsKkslPa+DboHGkoYrsUfcKRXAK+x4EKX9wew2zyvGScySNnV0fLU7t4JMoMDZ9a51dmXWnR5r22OS5UqJis5/jEYNqNYsWLa7kx4OW3atPhFrvL3JtTjZwH2OQ+UgQFSR4wNG8VVvoo5h2JziOdTfKFIZTnvPqdD1XD+U1PqGZ7Kp+0c3rGAYwHHAo4F/oMWcADQyAy6A4BGxo5OK2FawAFAwzSUUyzFLGABoHmL8+Xy2gsIt4JQqxp4AmlJ3n8/+cckk+wuBA61gDWGM4iIyzuSWbifRHZsK8v7ra3/VS7vDPlgZXm3wCm6vI+By7sFfHXH8PwJvey5LIN/f9oGm+7efluSXN4Zf7U6UqpzjNKnTweX90oAzzKhZQIbdLIFtTCCYiBupvtRL1iHJ737DoBoJ8wDfPSRL8s7QdBAODmBPc9I1E/vbaMW6pMS5xUPQHBXgWImGJIzv3i+DYerZ9UGixarIJzadh6BdUJsCIcpdMMn0y5jRkOavfaxbXOCG2fdZ1AqcWFMzQ0bfHE2V64cBDZeE7ic7xBEypB0VQ5KATvLezpp/wdc4r0u7+vRfGMo50BlKDBkIfPSzvJeHLZYgY1hCFmBZHtyfnFukQUaSEAK1gmYeN7I4SbIiWQLM8pvLbVTqqsaev5Ep0knD33S2449W3VtQe3yzmPkzGkmQyqYtZAsiLZc3rcjbmtNc6xisiTi8j4fx+WZc14Whc6FhhbP3B98Wd7zFxXOjaQIYdjeUOuaewnroWBMtr106VI7y3t4gONmgM7VUDNWLiLL+9N70kulVfnkm+NxAcWzKPE41OpLTZyK5fIOR50ELu8MrcBY1laW97p16yKpVmLQLQ4QlvDhkBPKsQDyLjugqSOed0f7srxXriHGtu2p0xG/o24+tx4Jqyrp+wMToX15fJLfXmfVsYBjAccCjgUcC/y7LOAAoJEZT/yr7YhjgZSzgAOAppytnSOFZwELAGX8uGstjO+JkKwa3GGW9w0R8LQne9FiHjHL++TJkyNyGsbOXeKqBbYcmH3M6M0s73QV/zcIwbGNGzfajDwL/Jy3aJF0gw84wY/S0A+gPOM9F3fJLZvr6hftoqsyIMv7m0myxcSJE+1kVKVLF0CoAyBcNsA0D+uRFQPEXxeYapq1CQDT87bZPvPndehgzj8CbXR/D+S9agCdZIxQ2+UdiBCT7lCY1Mg9cJCd2dvV5EYxEs2ybda1/vKMq0Np5zrQpVBOrbfRT8bBZd9KVzwvVafdpm1eenU2mXo8fLYZYwQvWDBPj++sWVO9Wd6fxLVxUcc6zfbsDCm4Oo9uuzBYvB94Wbwe9INjXgbKvrWB7j8HW8BOti3uRF//xo5EhNcKXbFnzpyp+7EA4RQY/zO+MMHTQw/5xuQW2J3JjyzxAAMbl26iZFJmMrMSxUtKv5Xddd/JeLtr2y2y//Q+tPGQBkcJsN+Rp7UcVSfMPjcfh7it3liN5SqLsT7YTYcAPIF4gm3U26CHocHFuHRJ3I896ftAgqRHhn/ng1e19yzHWn0o7c05kdjVwGv3JcQISJs2rT7f+vXrJxpj0zDeB5M2B1pnlveM0mxjOum85RY5fuUotvkE2Ludcb48QhEUedQcF+QwQkxRXzlrjSFmmiNGAW3ORH7M8h466ZJVM7HlcRTAhWqPBToiFxKrdE32M8az25/l3e9RMThpU1F4bX14eKQUW5VRXwfNN1aTXRe2pWKPnEM7FnAs4FjAsYBjgWtvAQcAjYyNHQA0MnZ0WgnTAg4AGqahnGIpZoGUAECRW0dat/aBHMxoHQh4SspJEwgYPHiwDQSQecRziYR4PvrEl+CiZPkQcQIjcbSUbcMEx8wkNBbwyeVU+IRXAZuLQEwjKMEQChNplFqdVb9o119fRn49u8rcEcZfuuj6Z6W+554KAMEs1icomZoHGUZDSSjiGQuwDiC7BuzKAaxbZ1ZmEp1Chcw5CA9dxKAO3KjnO9QFGVrXzw3wdJavnIH55arXCPsAiiPOo+eVoUmKA0vYZBCUNqb2gpKUehQ4FIE/Ap/UxvetkSJLs2mbE3gmAB2ukH03a9a3GnScP/99xNmsj2tttnTrBiZfjvOSb44vQ3S1Ha1l1xWCTSKHoP6M1KH4fXk17AA0VNsiI2xBdDQMuQiAiC7R1vwi2M7rNb74s8EJ/I4caQLBLGegWydu/Vs6qy4aYCPI1rbfHdJifXVtlyLIVD/60OtgzP4qFfA1hfvTRaeXtzK/Y/Y3JwDQBp3NsWJ4gvt6C+M3Bpbd2EzOK4HPrNA3oISDg4uxeQtAdi+rlB9I3ng7SR8FiKcPhyK6gp4LnbDkGIQSJoy64QYz8RPjm77wwgsBQwn42jgKu+PG6wUSPzuGLO/8gHEw7gcMjswoKD96cF7WREfS49rhXMThwBrGxngyY8YMO44vE0399NNP8Upc7U9cqLoXHIvCUPKPU0eYvMoFRq++3snynpF6fbEscOzyEemy/VZ9DfADwPP7HhVmfnfEsYBjAccCjgUcC/zbLeAAoJEZYfx754hjgZSzgAOAppytnSOFZ4FrDYAiqbh2aeXLdA6QkL75Jrx+hSq1d+9eO4M4gYDnn38+ESAgVGu+fTqmY9s7faBJ955iRCI4qe8QqbZG1hDHmgmILGCKyzlz58ogIHAWKPckekie3skrJ6Tnzg72izYzjp9xnQ67/2T8FS5cWANTWbJkkk8/5REIaoBOppPLRJZNS8CMWI/NVOwNEA14F6IYyDPPAPyLMgEdhIcMCOgwxqT7Ib/6LVH/sO90PeMmiCtzTnNuFC0txs/LfDvDWNuMMjdBaQVgSzIBSoFXuDDLub4+crml3pgBts1f/r2/Dj1glgz9l6Dj8uXL7LH99dfHcU20lhUrDoMhDXf6Nr+C9Wm6yxZcFSsPHhljNzgba1Wh7Fsd6BJgf55hsEW01x7VYIut2BGGHEbGIiusApcMsxBfyHZFonCbDV6+vMj69b5SzDA/P8ciKayK6PkTmyGz9J3ZQ0quyqxt03B9OVl3ZqW89dZbdrbxCjkqylq1wRz/Gj+JK19xc6yy5UHc1i99jSdYG48teaCcmxWgK6GhxfPeGIDsWc32ySpdZ30uCF3P2vsbVm6H0t6loe9C3dBQQmY7Xd0J9PK6Wrx4caji2Pc9wM8iWMbKX1cy4VpOL3XXlpL1Z1fHqXcAvzpC2ZcSGJdKIBqrdIIPS2Yyqvi4NZNS3g/qNPtBve222+Q4WJLJl0toYgCU40C9FZoYJIwi10DI8HQ/8bSP2dvs5iQns7oG3ZJ5f31nx1+uvDa//PgXr1xHHAs4FnAs4FjAscB/wwIOABqZcXYA0MjY0WklTAs4AGiYhnKKpZgFrhUAykRHyMmBl2RTmzYVQWjJZMuECRPgxpvFBgIWLVqU7DbZgGfej76YjtnziufLryPS7vXQCBMdLV++3AbHLAB0zooV0gJuvAQ/CIBZ/KbFf/8o1dcV1mBTuTU5ZcafX4R9GpeBOPZHhh26xBIgadiwBFx0QbnUoAadfDeE3Va4BTVrM58XrAPI7plm1ty2DelTapjzLxpg3pAhAJoCIE1kiboqeuvHoP5IAH5efFaD4u06mmAXmYR3d4cL+N/hdk3zCMeidBko7XwzFN0SkhEZU9G6Pqo0OSwlvy+vbV5jXRFZcmo+SoUnJuhoAttz5nwmhw61wHm+JQMHeiRNerfknjBcCoL5R8ZYCbjLfn+ecCwy3kOfgmrwC8ve0L9+hx2aeG0RBXuhgOX+j91BhUmN1gPFtOYWGaAEZeMLvKalJcBl67z92eCM23qh32V5Wj0jUSqNnj+1m9SSO9fdqPvO/j+1p7fs2r9TbrzxRr2fc6xfjofljLoAwPaSuBr5gCsXs7AHoi/qTh3DX0J/FuAGP38JDfAbAHfdt7X2zYU+/ZKcARz4ogDv1TZvimVi0Gl8FnX79u3lJGM5BBUmOnoce83zWnIqo9RYFy2P7+qVIMHdcJSy5mUVzMfsrcxxKVqUMUYTHmAF7hcMlUKbZ0Ask/eAYkcmLMgmHKyut89ZsXwDChQ+FUQnOqpU3RxjMnuHvZ4klve16DITHT2z18fcJgOUTFBHHAs4FnAs4FjAscB/yQIOABqZ0XYA0MjY0WklTAs4AGiYhnKKpZgFrgUAumaNL5ELXVtHjMDrbDLfZ8kyatu2rQ16dELqeIIDyRUDvvjuh8GW8yY6cjW9SYwgiVqSe6zUqM84fXPmzLGBKQJUs0A7fA8sWgv46oSOAZeSC54L8sK+x22wqT2ygh+8tD/sbm+GG321atX0GEVHpwXgWBpgTCbUJxjzCPR82G2FU9AAgucGamezPlsArDtggpfvvONjGDK87coAxD7m/PG8ivrpvG0ABDX88FnP90huY7nAkkn4efhAMPtPvJ+2tez8MtbJcwMWDSDJBJtiYgxpMPB/UmCFmcW5z67O8pcrFMCFBrxigo6/2mP7yy9DADo2QczPDRr4jWnwmxRc0dgez5sxtqe97rI0RyMo+0be4+dQz0TYAfiTtmdB/P4RG8OQEydOyI8//qj7QYYx7ymBgLEvvzRZ4AQ/8+QRgRe1LcZaQOMlt0hVZc6ftGmi5d73uwiZbgQ+K67JI7NPfiNTpkwBkzyHnmN5YvPKzLSzzf6WRIbuUjV8wNVrI0IAV3Nx3OJQzstC0KnQ0OL5epq4chUw28fSM/3b0BXi7SXc2hNqzYX+WAfmGFJo00KI20DAkR99xo8fH7K8yGqwfiujTCyYw7Hyyu8xUn5VLpl70s/Q2MvZ1Q9q9aUS5nyanOZ8vOceQdgE7PQTzrPBg33hRpjMbOvWrX4lrnaVD4WR0OxQjkV1KCZCKoiBB5RnxFtIepbZHGNkezfW4stIKsvqM79Ig/Vl9TVQfFUm+ejwOwGvrVTupnN4xwKOBRwLOBZwLHDNLeAAoJExsQOARsaOTithWsABQMM0lFMsxSwQSQCU7Dqy7Mi2I8hRGe/ikUh0RFAlL/yECQRkR0aOiCU6WrESMQ4rmi+8ePH1DH8jBGiSYkMSkQORibkGSLTFyLOWc+E62wHJaAh+kP01Bophk3VnV0qjDRX0izYTHTG+oscID7VmJujXX3/ddkcuXTqfrFoFREWDGjwSAafIirEMQF1JL1iXAWAdcBSyNkn4a9bMnH+cg0x0BK/dBGIgrKarnrd+FGwA0hwZiBQDFdwPPmzOC7A+rwYU/wrtEIri2deHLoVeuYIYoINM92L2rVTl01Lu6xba5mVWZ09SFuc/EVj3xx9NYHvWrK8BOnbAR4anZdSoC9q1POdbn8Dl3YwjWmRdURnrZZQSgAXma4NfbbC+D+icu63XFuiX+07Y4AR2JCIcdwJh1txatGiRMMZsfCFh9u67fWNyxx1m3FOWM1ywy0uYP2nelPSwNa/xkuVKSteVd2i7EPy8a1tL2XJ4s/CjB/dTW+W4Qw6pYxgjN2J9vg4Q2wtc0SU9KHB1Bkd8CEqwjXo7lNB/cCHb192thz0XyAAlEzQp8h0KE9rjXOByDjSUkLH92GOP2Sxqxv3ciw8WweUKxn4w5n8WFImVbUh0dNMmJjpqKUcvx+3rfJSoA2VfymAy5BlhjktOXK6BEh1tA426du3a2uYMN/Lss88irATiSiRbfkcLN0OtsXgC6+eT3erVNGDAtkxmpmN9Yg7yg5hBF4ZUlCueK/LaHy9I4ZXp9XVw86ZaSGC1JRV75BzasYBjAccCjgUcC6SuBRwANDL2x7/6jjgWSDkLOABoytnaOVJ4FogUAEpCEN6T8aJsxlt88kmw3Yi2JEMIpvTq1csGPVq0aAE3evLqkicGXuDdz7+oE9nol96qtcD825i8Rq+j2seQifoHBF+1gClrOQFgRhmAVgQ/boFiyHSMyeF/DLJftFtsrC6bz60P+2yY6bthw4b2GPXtWwru3RbrE6iX/Bl2W+EUNDCn3M8BrEvjBexqAETjiUAmTkQKGzAYOQfz5TPja+odfn8IknqA+rrQRc10LILfC3wFjMVLxFWinAmGxGQxk9vAZuHKURTsCaWNqQ9Dgf8J8gDZ7vhRUYbU6TtXCvxsZnFut7WZ7L8YCuBCA15hMqHNmzdhbGfo8V206B2Ajg3l8OH50rixSLpKh6TA0tY2eFhvdzfZ7/pL196EvzdB2a/S0HehrunQPF5bZIctPsPGMOQUaIILFy605xiBUAKi8eX7733JpzJnFvn4Y18Jjtv2Spg/ykzsQ2Cz/Yu3S811xXT/S67OIhMQq/Q7MJaZaIf7M2NMPko/zhy7vDvFVe4Gc6zA4HY/8kQIl/TFOHB5KAE3gvOjoJgMIcTzI2KJFi5pth+bA0mgPgpROuEujvsjUGsu9MQ6sOaQwlAVZcuW1eeaLl06ee211wLa1dfINrA+6+En3LWNWBl7KEbKIcbreNjNn4V7DiUGQK2+VNuGD1XFzGsF+eOEoQn8hWP55ptvald32r1YsWJhxB31byHU+njsxAWqxwJfMSRSCZRCHTPwPs+HH/ti+xYoJmR9p7ZsO79JCHgS/CcASiCUgKgjjgUcCzgWcCzgWOC/bAEHAI3M6DsAaGTs6LQSpgUcADRMQ4VZjDHmqP4vemFWve6L8bzCZdqcAaPvam2QXACUrE+6uMfEmC/TeE8GMJJ8886bN0+KFDGToDDe3Dvwab7ac/TvjbEeiVKq1TZBjTQZxD3gBcQ4jASjyf8oqbN+BRRD/ziMFvA5BynQeyBcAMEPwg2vQS9Bt57fCKZYTf2iXWhlOhm6f2DYSXc4FmPGjJFMmTJpsKZw4Zwybx6QNA1qFMCSTtWRFWM1gLqKXrAuLYDQ5wFhARc4dEiErEICn9Q7wWAEQTKBGPtQp4W3Psq570X9U2YxMr78E5+4atYTY4sXWU3QUuANM7C5GpR2rg79FgrvYXkVlEuGgmDfCha/IOXHd9Y2LwGg6oPDb4fNtGXIh/nzv9eg48yZ38j27d0BjvWSCRNOSixwvRxDPwPrM7c5nmtyy0snvkIPwLCEjoQS9GTfCIJugR+0+x4/W4CMx/ABiQmBsR07dsjMmTN1P5j9O1BMShJByb61xgQYOViqZuskFrvfNGRU9BjJqMz5U7BQQem2uK3uO4GfO7bcIBuOrouTcKdJ9qayW+3DtWuIq+Z7SESUzbyOkZTKM39BkK6fx/anoQQ+qY2h26HBxcD9NA4DuGFTMQD0J0XmozBwRW3vSlgmFjzhEr4WPYNsXWRZEnCsDPo8M9wHFzfG/k0oUGuc1+8XM0nbLenktg31Zc/FXXGqLcOvRlCOfRm3SJHBGJcoJMbKCD7sQxj3eDgwnwmNkC2M/aD27t1b+IxJvnCCtYZaY3EP1jERU0EMfEhz39zKnD9kfd7VDaznE6nQE98hXaBDv3NwqBRbZX4Yoes7XeAdcSzgWMCxgGMBxwKOBUQcADQyswCvI444Fkg5CzgAaGRtbblFr14NZMRP+DL5xReJvXL6VbjOVsneYxKZVq1aBe0ZE5907dpViiJjBV9SY4GAsHxSY7MlBwAFDiL16/tADiZ1Se57MlmffdCQ9fJdr149AD2hAYugRvLboVmfL70CV9lY86W3dEUxflnuV+KfvRqM9fkp4nJWAEpN8KMJlFcK2URvHXhF6OpOsIlZtZPyor1nzx64mTezx6h79xLy99+Z0DKBDQIcf0AjJ5r1ORBgXVovYAcin7HSbH/SJEQQBAaES0AvP/ss4XE16/N91AUDUbM+84Lp+I2vHOeBC67Tmg0cnUncg4fANRvIZZhyHOUegNLGVOB+mum3BR6rtWpZ14chtbovkfyLsmqb37a5vuy6sA0lExeyPk1Xc5P1uWDBGNi7kRw79q3cDOAyXcXDUmCJDzystqONbPG6Pm9G87dBrb4NxfolILWu/F5bYNjIiI0PggXqFa/NRYsW2azPjaC1Mj5kfMG3C3y8MM8b3y7AJMQxPGYpA5fyrhp7pZlqYc+fVv1vljrrSmq7EPwZdfA1+W7OdzrbOe8DMdEZ5I2Yt+Wy8ogr525xVWjhA6569hGDaGtAIXhUFcp5mQ36OjRhf7HRFs36BKCq5wIZwAyLwa88YcrfKPck1LJ3Z6wndjXw+VWhQgVtj7RIvz5wID5EhPwoQ9YnEGUvkPjZsQxSYXVGGX0wbtiKsyjxvF9fquzjXDHHBfimDUijiBZ+1GBiIz5LaPeCBQvK3Llzrd3JXH6K+ph0us9FsZyWzPauvrpnwiTEus1tjnHuguKZ6nczuPpmk1VzOxKTtdxUx/4AMHDvI8LkR444FnAs4FjAsYBjAccCpgUcADQyM8EBQCNjR6eVMC3gAKBhGirMYoEAUAJBzFTLuGX/RGFsvwIFCugX0GAAKF+YrTKVKlVCtvWHhXHi+NKaGX6mSQEMrwYAJR7wxhsmg4jAU+HCAvZf8q1N1qcF6MaAUjoC1FKCP8kVxgR0ValpvvDSVfaxJ0O4yib3aClbn6xPMsUstqe1nI0EKj3BaLKAmMHoFrlwm86tkxs31rBftJ/f91jYL9pk/7377rs26zNfvmwyfXputEqAiS6t46GRFWMNIKtKXrAuDZiDzwCsu2i67PL7AOcflQxQMkHji7EXdZp766Oc+y7U/9MspRNgPf4U3OkzmHMD2Z+NdaFYd/FbF5mOTTWgtDOhtqlQYoLDhvlY0fmLXpByH3XVNifoPPLgq0K2VzhCdqXF+vz22+lwf++N9u+RceOO41oH6Dtksh/rM5c8c5xAE0IbQN+CWqzPZlhfewLnf7fPFsz2bvyGHYlIfNYnk/PwPhVfiEP6Z7bHtwvci8xSTDjles0jI9OOkkzKBNjy5M8jnRfcZs9FAkArDv0s9913n76X8X5WL1t92ay2Y3wAflZ7x8f6zF9UPLNmx++C9zehv6egsV5FR4QBAIKLZn0+8JA5D8AIdNVpiNAK4QHUVqu8BdaBci5UgPJq8OK+WEsoZPk/99xzQtCT50oQdNWqVQkL2lvI+hxhsz4PXsqE+KjppMX66kIAzV+W4scNUPalNDpRFNivijYTg739tg+Qturs3LkzDuuzW7duEUkyJ0LWZzuoNRZdsH7MOmyKLpnczn3LHfYYu9t3EgP/L6Sm8D7w7sFhNuuz3vrSsuzUotTsknNsxwKOBRwLOBZwLHBdWsABQCMzLHgdcsSxQMpZwAFAI2vrQAAokzbwZfKfCoC2b9/efvkPBoDWAq2M5/gqfWv95EkE3uT2m0kLC1OSCoAylqEV6xOHkp49E2YNDvPQdjG69vqDHnURlI7jmFwxwATWsT7B6tOMLiQ8Mn6mQ+i/Q44cORIw1uekTZukIlA4gh9NoYRULnkuCWN9FlkZowEnsj5XniZMEp7Q7dk/1me3bsXg+gz6oAY2gD4mynML7zhWKeMCwLr+AM3SegG7cgDrVph7x40Dnw+EPs4/JASX//3PquVb0s3a8x7qAncJxPr0LFyEJErlzXlB1ucLLyUpFAKx1vugtDH1Xuhh6Lp1cH+v7gNmq969WPIvNJMR3bIZ8xrx/cIRMiv9Y32S9XnyZGPE+vzKjPVZcz9iffoSBVXdfodsumwiwOtxgJZQ9qsklHeJS1Nhh7xeW8AmntGwp4EdicjfSALkH+tzA7KaBWJ9Ik8ZMpab581wGMiJhY8XZuMGsLktlTF//GJ9tny6udRca8b6JOuTINCMmTM065D3sAzpMsqI9G+ZrM/sYDyWbuQDrnrcLwbuGYFlPjZXgOIkNeuTZ084OLh45nwvrmSwPk+i6Ueh1lzojPXfgx9O71m6dKkd65Nu73R/JyAaXDbB7qDbe4HE/x3NIBXB+hz5x9A4YDow6DixPiv/xriw5riQrU/Wvr/wAxM/NDHMCO3OD2v8iJJ84eT6CJoPyrEoDP0SmvJCZqtnzPu+WJ+5Cohn8pSU70i8I/JjlBXrk0z8AXsflnNugveOOBZwLOBYwLGAYwHHAvEt4ACg8S1ydb/x+uSIY4GUs4ADgEbW1v82AHQckB2+hN544416GQgAZcw9qwyZWf5y/Phx/SKbO3duYSbhcCRcAJQemS++iJfpdObLdLFiAvAtnCOELvP1118jYU0+fU58CY8Y63PJUp9bM2N9PvVMqmf2DW2J8PcyxEOgDO/fIdbnPV7WJ4GvV6CcBavO/CxNNlTWwCdjfb78e3+54AlvfhDsYiIWCyApWDA7ktIAddSgRn4sx0MjK0xK5CrlBesAgFqsT4ZhbN7cBy62bSsCDDiBGFtQt763Pp7y7i4A+8B+pBhI3uMm0w9MYA2K16grjAsbrhDWmQytDCXgVQ06DUrsCmQ+sPnM/uUvdk5Kf3CXtjljfY45BDYzaZBhCK9jK8M7Y31u3doTGeTvQ8zV44jbaEjO98baGd4LIdZn/+OTdKtk+A6BcuzZtxbQDQdx/rCTBoFpC9iPrNjEhMDYFvjwW4xisj7Zr/hCAt1dd/nGpEEDwccLsxRDF1wa5JJhaV+XGOUF2Irll/aLbrRZnwwFsGzvYuncubO+B/De1jDLDbJVIcGRugLm9mviSp/FHKsipcQz94f4XfD+/hvLflCCbVTyH0ODzQbOx931XrNtsj7r3pBk1icZwDWhtHdF6KfQULgyY2n269fPzvDOWJ+hWZ8XASQPAlidBS3HygGwPjuD9XnLhrqy8/xWbPPJ91itC2VfSmOqFQT2qzAfEaYXMZQTsj6ZXKp48eK23XviaxYB7+TLTjRxE9Qai25YP5r8Zq+iBWPnLnE19guZ0OnuVGd98t776v4BduK5+uvLyM+nFl7F2TlVHAs4FnAs4FjAscB/xwIOABqZsXYA0MjY0WklTAs4AGiYhgqzWHwAdBICAnbo0EG/0BEEZAbxYfRF9ROyQSZMmKDjZ1atWlWDjf3794f7rMmesooSAGB9ZsIlCDR69Ghp164dYvrVkscff9xOUEHWzhvwB7/11luF7XXv3h2x1UC7SaKwDt3XGwBBINhAICAQANoWqA/3/fzzzwGPwH4nRcIBQJeBNFkRb/c4LJJ0ILPxIyJnk0lUob2tc+H5NG3aVHbtipu8IynnYZVNAHBVrCbGci910Cr0D17uhxvnnDlzbGDKAqg+AFhVBmNP8IPQwxroadcpeXZvPxtsIgi65szysM+ewAznNMeH2qtXITl1CmiKBjY6Yhn3mgm74SAFDWAv7vt9YJ2rGsCktfjtMhmFjCfJOZg3L5LKfJGwEQMgvfsllE/vbaMwQB8wEy3xTJsurgLFTMCL8R2HDk9SrE9e1Z2htDGVcNtx6OLFSC5TxuwbM7xX7oms5YuzaLu32dJYdl/YgVKJC+M+rlu3xh7bhQtHAZBqIrt3z5aaQNkyNN8uBVY0scez9q7Osv2KCSwtQvOE/DT4heVwoHCX34cdsnptkQ22+BD2xPbExARgf7T7sRlxZAOxPsm8zZXLPG8mYRo1ygeyGUtFlhdbLVVVNXv+3PJqM6m0Jp/uf8lVmZGx/A35ZNwnYPHm0GVi02fWLvI61mfuFWBlVjfHimErAFoHj/VJCJpnTsAtJ/RtaOj7oOd/k8UFJqAGwTNlF8/b7yYp1ucfOEJ3qDUX7sH6AWgoIeBoJXZLj6xYL7/8ciKxPvERh/EfcF7M8D7uSAxYn7Hy/qG34iTO4gx4EGr1pRJw0XTlzXHBtzTZuzdur/hxbMCAATYImz9/foQwmRe30FX9woUqb0I5BhyLktCZ0JQXA6FBPMNeR8iErOYY47r3zEidvvif/S+nF+uYy1aGd/0xys1PF444FnAs4FjAsYBjAccCoSzgAKChrBP+PgcADd9WTskIWMABQCNgRL8m4gOgdAHPmTOnfpmOjo6WPHnyxAERGU+vZcuWen9GpMAlmFkIfpsEd1hv9mxfTDnGVuR2xta0gLpceNu3svSybboFk63JhEV8sbViuWWDfy5jkYYrBBfqwz+RyScISC5YsEAfOxAAyjhxjI/J/lEOHDggZFHSpfLsVaCSoQBQkoEeeEBwfubLdHm8VBMMTY6Qtcrs4VmzZtXnSFt99NFHAGbCQGYSObDnmxk+gAtgiuflV5Pk1pxI86m6+9y5c/LLL7/YoJQFfM5ctEjaYaAIfpSFjoQCB5Q5J6dL9XWFNdhEF+M3DwBs8XBP4sJ59Nhjj9lzvVSpXIhDCSRNgxrFsSTgFFnxANC0E/PEAEjDdwuGyVyzJq5LeY8eyBtNn+N4YuB7gKuCF+zDfHUDnTROm4V0xufW7U0ghEy/G5oliekHIqO2K+1LO9eBzoUyaTRDQFjXR6HyJ6XopJu0zcuszi7jj4yOA1ShSlD5A1mp5841M6vPmvW17Nx5t1y69BAS4vwtabNekjyTX5GCqzLptguvKyLDT5puyuiCPA5lv6itobu3wQ6NvLbAfznudrBFGFg1AVj/eLJ0fWd4ivhCJu5NQNkJRlNvuQUu37+bpYxTCInR86w8qh6XKGVmNC9erajcsqye7juBn87bbpZFW+aDzdtc3wN4n701tpXsUfsxRqfFVfEx31iVrSSeRYvjd8H7ez+W7aEE26g3Q3dCg4sBNDBOHEhkAue2cIWw6sdQTDVt7xpYJnY18GNPx44d7XNliA+CysHlbwCffXFPNM9r+/mMcgcyvLff1Fz2XoTxvcI75hRoVSjHvhwmau4nMCZRZogIhoqIL/QgYIxs2pzPLWZ7jwzrcyUOxSvDGou+WMcDJBVEJzVDPF8NbuN6d/dEoqyIMFuv/mROXjkhT+3pbV8DjMO8/uzqq2/QqelYwLGAYwHHAo4F/mMWcADQyAw4/nV3xLFAylkg0gCogXc9V20ogKnrVvGmSBfWayHxAVAeI1QM0Pvvv1+/+BHQJBhqybRp0zT4SCaSldzDAkD5okiwbsmSJRqk+x1v+oyxye3p4A9eE9Ssvd4XaIIFjD3KfUOGDLGaT3Q5ePBgXefjj/lqLSEBUPalMLIOnQD6YiU+4vGo2ZEO+8svv0z0eP4FggGgZNjBMx3tioCspN3f4XmdLFm/fr3w5d/qL8fh4MGDyWqTlQ2MiTs+wLVte7LbvR4aiJ+AxgI+Z4FN9hqQqJIAjgl+dIDugh68tF/u29neftFus6VJAlfZUOfF9i2WWnR0WjDF8iOcgsX67IOqvusmVDvh7jN+w/0BAJrlou1qjPHcAfYqwMtHHzUZx5yDJUEmA3aTQOja7u6F+gB9dBu4FxIMpRgA2z2jxvhi/2XLI54Pkga2r0A7LaC0MXUAlLjqp58CbMptXh/p0nuk3CPjpMCyDNru9+1oJ4cuJcYHRCMQE9heYgPby5YNw4eMFrJ8+VIkBBPJ3GcB3N3L2+PZdM+DchDMXoJfuESlOpT9IiA3/gJs8AIU16u2RQEAyd9gRxhCZjEzfnP8ZyGgJz/uxA+xAXwUcYfNRDocE7I/aQdLPLj1zMgxSwqrIvoaT5suWm7/uLmUWmVmvq+4Jo/878DH+t5ohVTIkyGvfKammP0tiA8YuYpjHSB1ulhxDxosjOObUAhDjoLmgRJwKwidAKVVAovNCMyYzWw/Z37xfPpZ4MJBtm7A9jugtDeVwDMB6GAS/2MPGf5MIhbfrv71DeMLcbkLY1Ms4vZmkjf+iJHKq3PJV8cm+RcTYNz6mrf6UnYxwi8UMudjp06IR3s4TnH9XKN3gnXvJbN75cqVcQtd1S+CnLhQbeCzCtYXXlVLya1EkNP94MO+8BaI+exZuCi5zSa7/ldITFZprcl8Lo6PGO8cHCpXPFeS3a7TgGMBxwKOBRwLOBb4L1nAAUAjM9r4F94RxwIpZ4FIA6Ceed4XXcxkG0C4HtdJDLkGkhQAdCOy95C9SXCHoEN8eeihh/TL4RNPgEID8QdAP/V/y8e+zz//3H6RZFIQf5k4caLe17VrV//NQddXrFihmaN3MI21V4IxQBk/ji+wZK2SCVqwYEF55ZVX5JNPPpEePXpoRg/3T5061Woq0WV8AJTe+2R0EeCgNmniy+ScaGNBCpBR+NRTT9kMWQK4M2bMCFI6/M0a1HgdIQrgwqpBEwJc738YETZp+L24diUJxs9HXE8L9LSWX4EJegPmMMEPwg2fQi/hhZouxaVWm2BT2TU5ZNLRD8K2xb59+6R169Z6fnEO1a2bVzZuzIiWCTBVgy6CRk4MvP+T5enCIfS9C16znnGAsIBhEcNHLhY9/0DkRoIYZLA/n/DYnomoCxBS148BEDoY9b14mbFqtbhq1jPnBVlgHbuIER8VStikvYXAVn+oBTCRW7gGimTZceKQlrxhtxSYWkkDlDXAzJx9MjzEkaEqCDLOmjVDj++cOZNl//47EGJgKOJhXpLoMsck/4/32sBniY1VZRJiuVIIft0Jtfp2L9aPzYUdABJrW0TBFg/AFqewIxHhPYXhNKy5RZZxICY5vv8IGeDWfQGJ2jUDls0bu0T2NtovbVQ7e/5UbV9RGqwqZ/e/366u8s0PU+3EP5xj98bcJ8fUSQC2e8RVpo09Vq4GTcTYsjVIz1dhe30o5yWVZ38UGlwMxgOuUNVu333PfcL4n+EKAe9BUJhX27wRlouhoYQfe+rVq2fbgx97yNYPLrvwzGmJ3eZ5LT+dURpvSCf9dnSTE1d8feVlgMtGSkM5/hUwxpk7m+NSrBiY33Ow0U/IrOeHNcszgp4Pw4cPDxjSwK9amKtfoxx7wT5nh74CvQhNefFM+RIM8qLmGIP9737x5SDgecr1bfeF7XLn1hb2NUDm856LuFgccSzgWMCxgGMBxwKOBZJsAQcATbLJAlbA670jjgVSzgKRBkDZc+MPKMhu17UGAC8iYfWkAKB0u+ZLd9++fQMemgxPE/ipq/f7A6AECf2FsSpZlmzM+GIlKWJM0MSEQAPdEelOf/So7yU+GAC6d+9e+4W6RIkScVisPNb48eP1fgKjSU2CVKJEKQERFcluzJdpRARAe5hXAKSSI2TXWoxChghgmIJAAEtSj2Es/Vlc/m6Od3cX48iRpDZzXZZnkqN1SCdugVLWctb338sjAFEIOVAfgR6DMpt7MwBkdC+m9t11txy9HI8ChnKBhPOcSY4yIVMK53S2bBkR7zYHWGpkfeaAEm7xooqBGriKbTrJUQUvWIensBsYlgGMJz743rAh0thsSngAA9iYq4lf/RtR34srMDu4ZoEh8ZUGxYuVQRzQ2QkbCbLFg+3kBRLypY3LQUdDT+Ee9vzzJhsaZpKsuS5JiSFPanszsdTAvY/omKsomqgwPMZPP/niuK5b9zSu1zYybtwOic3ikZzvfAjWZ25zPBErs+vB4XIeADc/2/iDX7xT/QgCtbujzxY6buqKRLugAbCtW7fKzJmm2z3Zn3TDjy+8Ld2L8eE5UwmCMuYphWDzxUFXZGja4ZJRmfMna74s0nJWA3suNlxfTmbs+lrHXOb8olbIVFEWqCUYn0viKjEMAKg3TmP2vCE+YBCSfghqAZ+YQIIvgCFEJzm6r7cNfLrKVRbPgoUhaiTcNR2b6kA5F8pAX4degAaTU0iy9Sioy1Y4lMQ/9jDJ0Su43gggxsrJK5nk8d/SS921pWTJqbiUZ54tLgndl5KYqEU+QfgFPIL4kQBhrPFhL26vGM7AH4Rl+Jf4z7K4NcL9tQMFb4daY0HgNnUY9waY/u7mLX1jjIRH3JaacgExPV//40Vh6BHej6usLSDT/pycml1yju1YwLGAYwHHAo4F/vEWcADQyAwh/p13xLFAylngWgCgKdf76+9ISQFAmbiIL98EehjLM75aDBm6wVMsAJQvslz3F7rBs62yZcv6b9brjMXJfeEAoJZLfnw2ZDAAlMAh26ZOnhz4hapSpUp6f7jujRYDNDqaceHMeIY9eiC5CwCp5AjZbVaoAPa3Tp06duKo5LRLkNN9by/fCy/dHH+an5wmr5u6ZGvt2bNHx6K1QE9r+T4YzBUwDwnENIMuhR5HApzHf+tpg003rC+fADQJdXKcZ+WBaFlzqmvXvMiqnhFVCGwQ4NgdqnqS9xkE6+7yA+uALnqAR5HdOQgUO4S21XOQ4DtIzQnAd+MM6j+F+gB8NNMxH+p7LwPazjPxU3HlKWTODbpQD3hBjEDU0SA934DtraG0MbUHdB90OlAwsut4fShlSOmOP0j+eXm03W/dXE82nF2DUokLP0qsXr3cBrYXLBgD1+QWsn37Z0gyZkhs55Vos649nlW2t5KVF/fqhmfjbwMo+1UKOgS3pAtvwA6ZvbbA0vM2bObCzkSEMSmZ9MaaW2QrMv6nvzCXGpMaIUSvPm9+GGFUD6uYZw5CEhRcKOVVBezHPSlKSZNX6koFL3BLV98R+16St0a+hTay6TIZozPJ0DTD5QKzu2f/SVz5KtnXsbt7zyDZuQ10ayK0CJTzkkDhy9DgMKSBznvGvC+uHPnM9pEIx/PK0CTFA96JI3SBWnOhM9Z3QUPJ/5AVKh/ihtAejEHNjz1k2AaX2QCi+QyJxVyPlSnHMkjVNXB73z8YjG6gy17hDLgPavWlHPDH9DXNceFHgnhOCGARxwVh6THw1VdfWc0lY0mEFReqYFLoseCYfArlGKWsGEB73c89r0Ml6A8duQuKZ/xE2DHl++J/5nNPzpA6v5a0r+H+CFnxt+sv/yLOumMBxwKOBRwLOBZwLHAVFnAA0KswWoAq0fhH1RHHAo4F/gMWQHxOfZYALRUYiSHPGDHa7P1ITKQQ69P+7b+CJBL+P5O0DvaVAmNTgUWqwJLUajUANqhehXu9ws1eIaO9Quw4hRhyCmCCOn36tELsUat4nGW1atUU2wYAqcD+ibMv1A+3W6mqVZUaO1apRo1ClQy97/z582ro0KFq5MiRCsCxArCswDBUffr0UQhBELpyiL2gSSl5b6wyXhmq1JmzSmWIUWkGPquinuuvomJiQtT8Z+xCTFq1adMmBcAkTodd2bOrcRjTXVimx55HoQ+IW31+dIzqc+hVddZzRsVExahHCj6nHi74rIpJk7gtwPRT/fv3VwiVoI9Vrlx29f77l1SLFufxuyD0NWhnvS8Sf4BCKXkX0OEQtHYOmkmpNIOUinpaqenfKfVUBaXQJcXL6b77lHrjDaXy5Il7ZGMy6j+Dbbw0MI2iHsJiGJbZ0fa6X5Xn0SeVWrFKV4pq3lSlGTtKRVUoH7eRIL94Z3gL+hWU6BUtgO6p0r8p1Q8G/+EH/IAUrHxYyZNd1YVKv6jsabOpAUVGq+55H1BpokLPa4AyCh8a1K5d25THE6XSpr2kypWbofLlK6iefvobNXGhW+Ue86DKlnOiPk7a9EXUg8XeVi/kbK92YUtX6Eq9R6lqWL79k1JFH8PKDnNjVAfYYhRsUdhbKMgCoT/0HENoBV2C9xLEgtTXqH+VZcuUevhhhbLm1jvuUGoU2i9ZEvbZo9TvfQ+oZ+c/o6ZqiylV6sZiKu+QjOq3tL9ikJRqnPVG1ebAPWr4/SPUli1bdCOtYu5Qoy6PVsVpqhLdlNo3y2y8YnmV9v33VFTTJubvOH/X4RcmiVrr3docy5HQMt7fCRfyy3LlefhxpTZu1jujbm2p0oweqaJKl05YOMAWXn04VfU/KJ8COaEDoXdCgwkSGsFeDyuEEtBFGjdujPvoWFWlSpUgVfYol+sJPFcWqehopbZdMNTAfW6VQZqrmZXfV8UzlNL1LuIvbsfqEyguIZUOG44/p9QpbMyTS6kRE8zrxXoM4X9chXAtChneFVjGaDtaIfSIQpgU/exAE8mQ6ag7AHoYyudeL+jLUFooZcWY+o0ynoYhDhzExI9SUX3xbHltiIrKkSNlO+J3NLi2qxf3P6GWnMbFCamcqYZ6rfh7qlaW+n6lnFXHAo4FHAs4FnAs4FjAsUAqWyAAKOpscixwzSzgMEAja9qkMECtREMvvvhiWJ2wGKCB3NwtBmi5cnSQjSvhMkDJ0MTtLywtXry4fRCL4Un2XiDphAwYbJeu+OGIxQDNlasUMMZwagQvM2XKFJ2gicdnvFWAnjrNxGNqAABAAElEQVRZU/Aa4e3xzF+AzNDVfGyxNh3EAFPy3yAXL16UtWvX2mw8i5U3E8H8nti3z05ydD9Odj906akF0nRjFZthdO+ONrLv4m9hmYLHYnIuy909NjY93N+zgdWXCfXJ6hoIDcVYC+swcQp5fgBDEW7TmrEJBqUbwSsZtmM7vFSRSwxz1VTkEkPinzhV9Q8DtEz/jOYuMN6MX81y2sW5d19xWe7uBYqJ5/MvEjYSZAvJkpOglrs7XZxHQI/CBM8953N3j812WYoOGCQFlqfTdifr9s8rx1AycTkCxvJPP822x3fVqucRAuJ2mTDhV4nN7pKc743xc3fPKO3+GCQn4ULLuJMgXNqxHmEemfk7bNHBZ0sXGbTzEu8D72UAIm139zmYW3v37k3AlmM+snvuMVngHBdE2UCMUrN9Ayzdc89dlJfTvmq7u2fKm1Gaf1Pbnou1fy0hkzZ/LF26dLHvayUzlJJv1XcY/wviKvSKz909c07xjHhLGMc3oRzFpr5QMj6p5LxOhQYXxncli9QVhQRKClq8rHi+9XY+eDV7D3mDX0NrQ8m05BFfgp6CBhMm0mPsaMvdnexPskCDC1iL7kFwdzcZlKdcmeSFfeml1uoi8t2JaXGqgWBru7uXQOeKTEFCsDxmUjBGcUGkhziyatWqOAnmmN0dH1TilLm6H5tRrRXUGovGWF93dU0ls5axcZO4m91sPwdctRuIsWZtMltNXvVz7rMybP/ztrt7hTW5dexlj+FJXsNObccCjgUcCzgWcCzgWCCOBRwGaBxzXPUP/IvviGOBlLOAA4BG1taBANDtQFYIwNWqVSvOwb5AWnNur1+/fpzt1g8mAunYsaOOh8ht1xoAJRjFjPWBdOLEibqvTZCBiPv947bRrZLnQUA3vjC7MGOK8oU83DibFgDKelcrBPD8M9LT3X316tVX25xdjyCnu0Nn3wsv3d3nAlH7FwiT4OxERh1m3LZAT2v5HnxaK8HXmEBMMyih7v1whe69s5MNNtHdff7fc8O2xHT4cZcAosW5Q+3SJaccPGi5uxPgACIZQTHgQ+y+ww+sg6cvwToCN4hGIenSmcAn3d0/+AD74uEFjAnKRD6uNN428qHMJICfAIMMl8vM7p49rzk3mPTkmQFihHQ3jntyy/CzJZQ2pt4L3Y22J+EY+fNbwKwhxdrPlXzf59d2p7v72jMrUDJx4fW3YoUvuzvd3Y8fv1nWr58opUt7JHPfnwB8+oDsyttvkyVIkEIzEML1B+Jehefx+RdhBwyXBpIzwxZvwA6BsEO/rtEdmB9rvkfsWGtuMS4kY8z6C25FMnQoIC5gXJgaOg4wby/cTvGgQ9NyzZDiyjt/opU0fK2GlF6VXduF7u5Ddw2Ul155EW3E6vlFd/dXoobKOcb5zPqNuHKWtq9jnYQIbvgJhScEv3vBAGjAje7uOHE5Cw0szBLveW0EQgHkNNuHu7t78BAxEG4gXCGe3g5qzQW6u28LUZnXLmNKW2FT6O7+2GOPadfzwNUMzNspcsVVHLt97u411maS4b8PEsaMtGQrVu6CWn0pg47E1DPHpUEDJOJaY5U0l4wd3bNnTzsBHt3dmaQv+XICTTwBzQIl+FkEOh7qgaasGACa3Q89Jq60Gc0xprv7R5+IEf+mkYLd4rX15fFJUm1dIfue/PSeBxDD9c8U7IVzKMcCjgUcCzgWcCzw37GAA4BGZqzxr74jjgVSzgIOABpZWwcCQPft26dfwJl4xz8eGF/6S5YsqffBPTFOR+C2rYFDAkPPkfoFudYAaJwOxPuxAOxO9qVVKwJTcYXx+2IQLJHZfMn68Zd33nlH12vWrJn/5pDryQFA+fLdq1cv++WbDCgmYiIQmxwxTp8247vFZDFfeGORlGf4G0mK4Zec41/rugdBtfOPwWiBU1MAwjdD/D6CHxWho6En3Wc0w4ggExNqMMv76EOvy2XP5bC6yfiOnA8W8Fm1anZZsiQD6hLUqACdHlY74RYyQF10Pw2gDgCnBuuyAjJ5E+sA04AZIfauCeYAo0dCMl8mcat9A6ely4Mkp+ujHfeTAPu8VDzPnO/jZvS+rbUYO3dZ1RNd/o4SD0ItgIlXCrnSK4Br1q1r9o0gYMEaeyTvxPra5pXX5pfPj42TcFhdvG9s3rwBbEszu/vs2VPwAaMTwM/npG3bUxKDrPH5F7ezQZNiSBI04i+Tqbgc/bjNr2+dAcgeAKHQVchrC/TL3RW2CIQdop6/nDhxAsmKFtvAJ5O8IQyIfxG9PnWqCAnmPGcqvgEJbqFaDNxe1lbdIM1UC3v+lL2ruFRfXsTuf48dbeW9T9+VokWL2mU6pOsIT/n9iNW6Dn1vYV7DZGXWqCvGsl/MxhP8nYst1aGcl9Q7oaGZzZ5p05FEqZzdvrtdRzHAbA1XaEZg8fZcAM4o3yZSef78+VK5cmX7XBnnmMmkgssqPEsaYrd5XuvPZpTbN6eTe7e21R81rHrA+4VPnpJQzs2yuI6y9MGY4AMActrJZ59h3DEfLOHz7PXXX5csWbLovvCZMHDgQCRCAlqeLHGh9vtQTDrdZ1zA0h+acO5g4zUV/aFj9FiA5/nNMQao7n78KTH+/vuaHjexxlef+UX4McRKOtd6SyNZf3Z1YtWc/Y4FHAs4FnAs4FjAsUAyLOAAoMkwnl9V/LvviGOBlLOAA4BG1taBAFAyKxGzU78U1q5dW5hoyBIyodKnT6/3tW3bFkk+RglipNnAKN3LLZDgegVAeS7Dhw/X55A9e3bp3bs3GHQfyN133623keVHt9tw5WoAUCZzYeZw6+WbNn322WcTSfiReI/I6PF8PE5ceQubL7xwZ3X3uB+ATxiIT+LNp3qJv/HiTqaxBXhayxk//CA9/LK7P4WeHoYL5eRjn0jVtQXtF+1Hf+shhy/DTzkM4RwgOM1QBAQ/c+fOKGPHZoQLbibUzgMdAQUqGSFh8h3PBwDq8nrBOgA37t4AbY4hV/c8EVxa6IepLVqIIKdTAvEAfXKV8QP7bkf9HWYxY/MWcbf8P3tnAWdF9cXx8952wS5LLp0G0iAhKAKCdElKlwqiIojYgRh/CyyQbgkFJBXp7pKUloala+u9+//97sy8fQu7sCAsxhw/Z2fe5J0zdx6+7/zuObU9sCueauAZs647RkoLyE8hclQQomrAhOYoNFft2o9iN80Th32nz3pBZXmvs8q20lflWh2o3trfQ52LvzlwIfRnAatZs6aZ93cKin69qM6fb6Lefnun8s99RmX+qZeKMitDZ18Todoc+VRdBMg+gHZA7OoBcY9gnpwwvkxiLOIBZ90kpDcxvsxZC5mg1bd+Qd86hL51rVFJCIG5554UK+ZV3R2bH250TLWXjsoBAsf+k6FoelVu7v2evlh5c1E1aP7XqgKq8FhwvXhACTVPFuEeHQH47Jh4r1CYKmXFHodp40Z7wCchKDrMDcy9YaOKf6xa4vGLllKu+QtusEfSVZfxEfWi1P1wwsb74J/Bb4QOObKgTp06nmulYp4xTtkOAXy2ArQMwSYh6hjSTLyA6u4V1yUtVBaDtYPgD8HZlnwJSmXpj/6Y3igKBqYJNT9WeNmECRMArfN42lK3bt0kowS8Nr3FWULoknCjzUZJsO23eIw7s7lrOgpE3feQ5x4nPFFLubfdm7ZYV/RnzH713O6nPc9AqQ251ZRT463V9tSOgB0BOwJ2BOwI2BG4ixGwAeidCa4NQO9MHO2jpDICNgBNZaBSuVlyAJS7UoXIau78YR6I8sXeikTmRSuPsYQWGOI2HMJIWOQNDv/OAJTXyB/fuXPn9vwIZl5HVp7nsOpbsVsBoFTUMscd1bUW9KhXr57avXv3rZwy2W1dv/yq4gEydP4+qsUqPn7P87sl29DbWEgolVyez2kzZqg3du5UhTCklvCDmrdN8MXnflNVN5fw/NCut/XRVFca57lQhEqhYJa+R/7+PqpnzzB19izBJ8EGXwgchd85c80AqHvAC9ZVAqzboJCDUKkaNRIhG7MsTJ16/XndEE/FA8ZZeULjHwRM/cXYzn3ihEp4plvi8FdU9nZ9MSCF3JHXHzsOi0bAidU0YML0Ffjuc5hixqo87x8Yr6I6faOyLkyn405l454rqXuW+L0xb94sD3RctqwfXqQ8qSZNmq3CMseqyO/6Y7i7UTU+apWfqrS3k9oRd1wRq/aFF4KzbYXho/EoxUGF6YlFdsRiNOLppf7DZteZoTz93ZNSgakVCO3ikS7A2w4eVOrppxOBb6ZMAHAgcBRtuy8Atr16Rb3n94EKEbP/ZPZVFcYWUdnRbireCq/Loj5d01c1b9E8Ufntl1V9L0NVrFxQ8Rn7qviACOM5hoI7ofdrioru6+04Fj0Hx3h+3S9zYPotnHcseXP/+WfSPJ8Eq4MGK1Z9T41Rlz4RXhbOeNO7w2/0SuHkyZM6zyf/jeB3HnNCU3l5bRoBHMa084j5GyrBFYHPIeqqK1h9eThAlURuyBHHvlMJbqOtvJ3T4BXhVlty/aqUL14A4DSqMb4Mrk1zzLzR/LfL+u5FASv0u3k4wl81fuvUglvgsyjmZ/7Vg97W/u6Nm1RClRqJ/w4UKqxcP+ML5h4aX4D0PfiqslT4+VaHqk8PvZskdcE9bJ59ajsCdgTsCNgRsCPwn4iADUDvzG22AeidiaN9lFRGwAagqQzUHdqMQ41TGhJIFeP69et1oYiUtrlDzbirh0G1X51vMxY5I2/HUgtAFyxYoFB53vPjm/Nc9ldN/+CtVjPxBy+Ll0yc/FcP+7fYn1DKu/iMpcrjtD9yMRaDWpnw4xH4dPjvlzaqZttreMDnwxvyq5+jJ6XqWpiXcOjQoRguG+W5Rw0apAecDsL+BBtPwNel6lip3ciNWigJj3vBugIAaT8BKIEoIS0hXjIYMAdCZfXppwrFlpIe2b0f+7fA/g7zGBmx/9cAcWB2bgzldb33QWJuRw5/7d5DMR9gao16NjTPA5jA/dRm8LWvcY6MOBdBE8qWq6g6yPP5cx4d92pbSupCU6k5B9XiS5fO84DP334bpI4eraVWrRoIhV68Sv/6jwCfhTz3s/D2J9TPuMcxOPj3cGKmvPB88HdOAT6+gDj4mbEIRmzeRhwuY+UNjC93+AyzsJHVvwjb+f3mbWSQzO6B90H6ujnlZy5nvOO/dqkhYcNVdsmh+48jGHmUP7lf5VkVottPNeyrm59Xz/foplNwEMIFoPhUb+mjzshZ3KchyPWZy/McJzzVXLmTHY5+Ec2iFhfkVfdLSB1Vb/gZePKmU2L0eUPFI7+nfkFCsNrrVaRFAMVOpfGbCize0xcaYB7dN0Vj/Ki0J/DktTKv8nPPPYdUBidT2CcOEBnDteMxXh3XReXn1OhAVX5DoHpnX091Pj6xrSuxRV047z09/y7cl2rGfUH6ZPQpLPQyvmCyituxLVmzZlVDhgxJ8mLPa/NbmN2MbevALQidE/PfwFOG0Fh5V0zD7XadEguaRWZTLhQIS75I1l1pwnUHjXPFqaHHvgL0z+x5hqnCPxzz53Xb2gvsCNgRsCNgR8COgB2BuxsBG4DemfjaAPTOxNE+SiojYAPQVAbK3izNInAzALoJBXmYi9RSHVH9SRWod37V22msG1K0JFWbqez79AvFoib/dCOMZFxnzkys/m3BqZHLlqmKZp5PAjCCsH0xBxV/WFs55e5fG6m+xfDoq66rqQrFDChJH3zwQc89KlMmHfI/gnBpwFQMU+LVO2fuvYBzLQHNHCasiwS4HACYFq3UG28oVJk3YA4yI+iCR0hHmcTc+JzwMvYNMPdHUxP6AMRpGIcCRwO/V/FZvWBavUYYCg9KlEpbhe0IuCzAVBXzv0FyhzpoyPVrtI3wM8vDW1TGkQ/ruJdYn1ONP4H8tamo3swXJmvWLANwNPJ8zpo1Ruf53LPndSj0zqnQdoswhP4Rz/3Mu7mI+gIFq9AEnXH1Ea+2dQCnPPYR4gAOqFWfgMYJHRCLI9joBsbnj0Pb586d6wGfy9C3mGbB2/g4ffFFYu5VB+4ZFaBUgtIIrKdFof9IYaP/+Ii6r1tudd/KSE/7O21tol7/qI9HVS/iUE87W5t5Pn9GjsYiHvAZX7aici9dZhw8yV9CtUHwPHACeXoz+G548uYGMXcN+Aaq0ijj+EyJ0aK1cu/fn/wOySzdgmUt4FZfqIR5Pg28F8kZn13CRRYTsr7zateurYvRJbc9l7ndP6nYOEigzetaeT5I1USez/bbGqsDV/GwmMYe3BFutaUAoHdoe/RH3HOkUEXxIh7L2lopvtzq1q2bJ6UL8z6/gQcstQXuEo907Rxh8+vwMDjvAyH0a/CkfQcL7rq58RKBMNsDt1nQ7OVX7mmeTz5bU6MnqArIz2t9Jz+1varaculGyPyuh8o+gR0BOwJ2BOwI2BH4T0fABqB35vbbAPTOxNE+SiojYAPQVAbK3izNIpASAN23bx9AydOeYa5UQvXr1+86ZdmtNtQNBVVCj16AX2aBI6q5evZW/CH8Tzf+cD4IspRcgaMfoJatC6BB+MEhz33h++Ki1bsHeqm8qw2VHYdY8vOZ+NOpCsXy5cuRx/FRD6jJly9ETZgQAIgCAqlywwfC4+F3xtzHAeeexxEtlSIAZkIvZBI9hhyKnyVCNsLFJk1QwmZP0vO6LwG44cLj08GxDQFqQhtAHwiqGDtd1AZDXj1pEMpVUu4lS5Me5AafdmAdeJIHMEFMp8bC58xFZsOSieAzQ/4jKsP/Gmq4UWhthOp/GP3aqxI3dknWmF948+b1ngJH06dPQgGc9kid0UU1a3ZABdXZqLItqe2BJjlQIfqFE4NVLIY9c6ByTTjvP70Obssu8EAKBq3h7gnYwP07Vt7ECMYWLlzoAZ/zUTTNO30Hd+eQ9hEjDLDG+0F/7LHEKuKuBVAaFl6pKonZfxyicjbJrB5ams3T/vpbHlPvfPdmkgJHVXyqqTWyAW1epuIzVU68V8zJOhk09Toj0fsRXgRugc+qmF8BT950LuBRY1Q81OCevoCcn+41a5PfIZmlxI7d4Fa8i2N+KDwWnpJNRX6GBx54wPM8lSpV6iZDzOdD1VwWhzOua/eVINVup7+qu6mi2nBxtec0hzAH3u8pcJQf0Dv8DaQhCMI0HNl4P8EzdNWzuQac7777rieNBdWnzPXMAnh/zagK/hyOTue5F4wMn5y0NTcUtq5PPlPx4ZmNe2zB7WvH/adts9TCs7+q6ltKe56BRzc9pOaemZnGrbBPZ0fAjoAdATsCdgTsCFwbARuAXhuR2/uMnwS22RFIuwjYADTtYm2fKXURuBaAsrJ79+7dPcWiWF24R48e6tSpU6k7YApbuS9cUAnvvK/iwyITf/C2bKPc+/ensMc/a/HRo0cVQZSl9LSmP6ICUCtA0XwAfIQxL8B3JFxUnx16TxVcE+75od11dyvFIhupMapyvQuyZMwYoPr39weMIfjMDH8fDjnlHTJd2f0tgDpwHg3rfAAu22N+v4JaTqkcORLhIiEbUhUmMV3ZHcPO47OY++Nf3oQnAfs2Gpvp/K+lyiXCLub9Q4Xv1NoBbNgDng/OGBO14XRqEdpRFazNAoBhWc+qyNefU9mW++sCR2/sf1Gdjrt5v2Z6iW3bflczZhiKz2nTWODoJTwTzdVLL21WAeX3qKy/tfLcyygUOGp++AN1KuGSIgZ7Cm6BuEfAA1dCiRpfIDEW8aUBLElIb2KnMfzfu4gWCxwdOHBAw2PvXVmbx7voFAsczZ5tbOFeq9SGcptVbanrAX2ZqqVXRefn8LSf0OfNkX3U/fff79mmqG8xNVPm4B6hAFHGuon3CgXLXN98l8JQ5V9w0vJwdBztJTCl/jJlY77H+MLFE49fpKRiQZzU2lFs2AeO8OqY34fpR/AbPQ1M5eGdW7NAgQJ4kTDhurjiMKatw7P2BOaN62KBo977/NWjKHA09/QMayPFnvUunC88eP/zAXpn+gapITD6nykImIPW+70PAfvnn3+uMiExq6U+ZY7lG1eZx4FvajixGgbPD7fuRV3Mmw8g5tLKOKRdK7yz5/XcY13gCIWt7qWtv7hKUeVpKT5Z4IiKcCtn671sm31uOwJ2BOwI2BGwI2BHQCkbgN6ZXmAD0DsTR/soqYyADUBTGSh7szSLgAVAWVX4VSQFZDEl/vhmkai2bdtqReNfaYxW+nz2ZeIwVhQ4SqjTQLk3b/krh/3b7Es13uLFi68Dn1NAnLoid18BDKkl/GgP3+iKUYOOfqELyVg/tFvtqKNzf6bmgv744w9ULE8sPhMW5ocK4wHI40jwCSmZ6gk/kZpDpWobrdj8EKAuQyKsS6gPePm7MZy8EMiOBRdLgG2BxyUxCB+Vazj2zZO4fzx4mHuRsRmHSsdXquIBIfFReTQccV9TuCfJQb0+UA/nDbsImt6DL96EHIvgO1bbgtJfURm6v6myLQ7RxXwIm/df3eN1pORnWUBo164dSGVggc9pgLtvAnzWhxp6oQooeVBlmfUMoEmAAU6g4K0JBS+VvezdbeG89/RS8F/BxuIguLMUn/Ggc67JVL9i5Q3sHFImrFy50tPHmO+TeSE5XNvbGH/mkLSuOy9OPBYSWB7fvQ3gvfofqpm0wHoHHAV9Hg5SxWfl9kCfMhvyqdcm9FRUPloALp9vfjVGxqs4QUGlDC0S71W6jMr1bl8UTrrg3QRzfgmmIM8e2FYQ8+gIKml7scBjrt/mqXgofj2Kz7z3ofjTWEU1aGosGht9ACfwZLwJQF+DH4OnZCtWrFBVqlTxXGuWLFnUt99+i+rtcSns8jvAZ2OsMyDi2fhg9cHBAFVuLdInHB/uSZ9wDltAEK2LWun7j0vIgvvgi+cAYk6dHxfZCzzGfjYIlai8h91XrFhRw27PRrc1w3iPgxeGW+DzEcwvgKetsVCVi6pe3FfPPcZLD973e2nMu8yCZ9b38YNrM6nvjnyW6vQj97Lt9rntCNgRsCNgR8COwH8pAjYAvTN32wagdyaO9lFSGQEbgKYyUPZmaRYBC4A6kBzQgh4NGjTQxXv+SiPcUDPp/H1ZE3M5xj9aVbmXLf8rh/3b7EtF7JIlSzxQylJ8TkXez5dRfft+QBTCD6r/lrli1bBjX6vi6xNVdg22VVZrLixL1fXsxbDQ9qgqZFWiDgz0gSo3ACCO4DMU3hG+H35nzI3huC6MlI2HmNSCdQmVsQy3bjKAnbe6sCDYFsRySSAe02i6xmBfrLP2jweDcU0z2udevQYKUC8VIQueMP/rNYV7Urqak1jxHtwbdr2Kzwu3G0PvmeeSENA/GBXY238BdaaRz7LdroZqx2XQ25sYgdTu3X9ANZkIPpcv/wA5Geuq776bpgIeOoqiSS+oqNVBJjjx15Xd16M4CpqgOsM1+MKUatSpczD0GmDSE4uciMUwxCxlHoi9oFpEhaLVq1d7+hhzvW7fvv06QLdwIaqJV0wEn6iRows9QbiK3KnIsllvn2ovHZWPGJXMg0v6q2JTE8FnkXXZVM9J3VS58uU83wHZfKLUNzJQXZWdGKbcAcVpggxwFZTeKEB0bWJX3WLqXakstGBbbsx/BUeHSsHcixYnheBUlLL4DRufCmPijE/gD8KtmHfH/H54SrYBBciY19P6vouIiNDpPVIuhrcD4BNFnVDYiNd2JSFYfYXK7uVQHGfwkQEqFs83jSi4P7wo3GpLFMSrfg9huDv6JNNC4KvBYwTYo0aNQl7a/J628P8RZltyXc+Wtzrjxg4/wqm4te5FScz/BOe6tDOd2mLSjyr+gaJG/8ELsPgHi2mFN9fdK9t1eZvq/EdTD/jMvyad+ujPN5MUq7pXbbPPa0fAjoAdATsCdgTsCFwfARuAXh+T21nii/8Bts2OgB0BOwL/+QjgC1Rq1qwp77//vpQuXfq24wE6I2rIMHF/9KnIkaPGcUqXFGffd8T5ZI3bPu7fZUcMQ5adO3dKdHR0kiZBMitr8uWT6QULyhV/fymCtc+74+XIqaHywpGP5Xi8EYsiISXl1Rzvy+PhN48FhjfLBx98IIAkAlgivr4O6dw5UN5+2yE5cjhxhobw1+EPwP+6qRhgwyGoi/4xjmXeOikv4vxAZMZFkXe6imzebJwnTx6RN98UadtW0C5jmXJj/8nY/z183mEsk0LY/x1oDpvj8/p14qrdV9TsX42V6cLE+fKL4qCHhZk7pDw5hVXfw8fBY+EOeF36TpERfUWqTsC50QbfgARJ13iw+LXuKz4R0VIx3ePSJ+cHUiL0YWydsqGiuuzfv0/27NkmsbE8ukMiInZLoUJLZNasllLt2fYS9u6XEjmsFS6UwXJIrsgW8kmOtyRLYEEZgD1+MQ8fiOmb80Qavy3is9JcmBWx6IOjPgsPMJclM0GRG9m1a5cg56NeCzW25M2bVwqibyElhWePpUtF3kOs5883FmXMKPLqqyLduokEHhbZ1/yAfDitn4xW6D8SL4FFfOXBt3LK6VzH5JQckfQ+4VL1QAPZ+NUO+Xzpt/ogGX0ySS9Xb+nmqiWBYV+KXHpZ5ByC6ucrji4dxfnWa+KIivK0wZhZg0k/uNkQSYf5F+FoiITCrze1YqW4335f1PyFxsrIDOJ85WVxPP+cOEJCrt/hmiXn8XkofCT8MpxWFY7Wpvg0bNy4EfF6T6ZPn86X3xKGPvfSSy9Jz549JX369DzENbZH4uLeFz+/qYKCXhLjVjL2hEtGHA2Sppl6y4LiL0qQT7A+Px4boV8wjxCPyzr1GvrpapE6dUT6jhEpXtxYyX42btw4/WxDyasXIt2A9O3bVxo3bix4GWUe5VYnCjtMg38C32runBdTfkc0g/M7I22M8VU/ThH3++gXW7cbJ82XV5zvvimOp1uIA336XtieqzvlyyP95OfTEwUtlEBHoLTJ8qw8H9VbIv0y3Ysm2ee0I2BHwI6AHQE7AnYE7AikWQRsAJpmobZPZEfAjsDfOQIYfilQHt12E1VMjKhhI8T9yecih0BfaCWKifO9t8VZt7bx+R/8l8CTUCo58Lk+Tx4NPi8GBmr40g3g89SpYfL60U/kaJwRi8LBxaRnjnekRgSR3Y1t//798tFHH8nIkSMFakQNPtu3DwBwdEq+fAQHjCfoo8asNz5WatZC5icKZNH9P2x9zNyjFHAJ4No0kMa+PUU2bTKW58gh8sYbIh07gon5GcuUC/tPxP4f4LMFPvNhf8A/Ryss27BO3PU+EDXLxINhoRp0OXv1EEeGDMZBbvD3FNYNgo+HE3zSqsPrgKuM6ytSY5IBPn38XBLRaJT4t31XfDIdk/JhjyLmb0v5dI/pfVL6QyB14MB+2b17qwd8hofvBXBcLAsWNJBaPb6RkLf6S8TQzib4FInK0Eg+zP6O5Ah+UIgOrSeHePLNuQCf7wPELjfPCK7iBJh0ACA7glJqBeDZhQu6jyGfrN6I4DN37twAsIUkEH3LskWLDPDJKS08XADxBDBPJAS77mt9QD6a8qGMUiM1+Awo5iP398kpZ/Iek9O4wWE+6eTxffVk23d75ZvFxIgiEc4M0tP9ijzvqi0hod+IXCkjchE31tdHHO3ai/ONV8WBfp7U1uJjP/g8czEhNuiuvACPMJclnaglSwHFPkwEn+HpxdnzJXG8+HyqIPhZHG44fBT8knnoypji0qWo+fnayfr16/WLHYJPGtJ8SNeuXQGLX5WMpMbX2U6Azw/F1wSfcQCf40+6ZdiRQKkb+YLMKfqypPNNr2HnMOxLJ5ClxS8B+MTzEbtMpFo1PDsrRcqVM9axn40fP16DTgt8Emq/9dZb0rJlS0GxI2PDW/4LQC1T4QSfJmyU7JgHbZfWcF942pgGn5N/EnffDxPBZ66cRv9p31Yc1pdG2jTHc5ZdV7bJgCMfyvQzkzX49HP4ydOZO8sLUX0ki382z3b2jB0BOwJ2BOwI2BGwI2BH4N8cgbT7v8J/cxTta7MjYEfgHx8Bb8ByKxeDsvCAZ0PF/ekXgGfHjV2LPgSlz1viaFDvL6iZbqUVd2/bkydPaih15syZJCeh4nMdgNBMAIwLgFOFsPZ9V6wcPzlQ3jz2hZyIN0jiA0FFNIR7MqL+TWNBwErwSXUYFZ8+Pg4oLAMASJySPz/B55NwqrlKwv+6qcvgeSCL7k9xrBPm8QA+HQA4k0Ea+4GfbDWFZBT9vfaaQIEqUCEa26oE7D8O+5OB7Tb3zwPYhyY62uPzymXirv2JqF9/M1aGhiSCz8hIc4eUJ2B5WlX3A6Zx5mY1MH3yd8DQD0Tq/2iCT/8ECa87RgLavC8+WQ5L2bBK0ivHGKlwE/BJuHzgABWfOwC8HDiyAzBxnxQosETmzasndXv3l+A3v5T0A5/HhaIFENhli2gg72Z/U3KFFJOvscd8s13+mL49Q6QR2uVLQSQNl+h8BUfF7o4QY1FyfzHUXfcxVHLXqwk+c+XKpcFnUFAiMaXSk4pPKj9pEWCML0JoSfCZ7pDIzmZ/yMez0X9krLiAPgNL+0ih3lFyLtdJOQPwGeoTJpV21JLfB+6WQStH6mOkd4ZLD3dPecldU0JCCD5Bbi8BqGnw2Vacb/YRB9SnSY0NYKdZYC4OxfQ5eHd48kDbPX+BBp+yZJmxT/p0Gno6e7wgDhLcm9gprCeqRXeTK+a2FTF9GV7c/HztBOkDtMpy5syZepUFPl955RXJnDnztZvjMwH4B1B7ztKKz3iAzx9OueX7IwFSO+IFmVW0pwaf57Dll/CR8ItwWvwKkeg3RWKg/HziCZF3l4tUqGCuQz8bPXq0fraRzkIvJPh8ExLqp59++i+ATxeO9ROcby526uOK5MC0F7wNnL0ybUwB7qqJk8X9ISDsNvMtSO5c4nztFXwXAHxCFX8vbPuVLdIfis9ZZ6bo0xN8Ns/UXroDfGYPyHkvmmSf046AHQE7AnYE7AjYEbAjcM8iYAPQexZ6+8R2BOwI/JMjoKBWU999L+4vBkDyFG1cSsniACYYIvsPB59UMR0/fhyKwN1y9iw1Z4lG8Lk2Tx6ZVaCAXACcehCrOrmuyqETXwF89pczCUYsHgouLi9mf11qApjdbEjrli1b5MMPP5TJkwEQMIabQ93btvWH0tIHKkSCzzpw0EcpBv/rpnBJSPAobtw6SAINg+BPAVyOh5TtI5wKLFYbOJweVk3Fpwd8xmLbkdif3GWfsZ0UMMFna6xb8Ju4qgKEWLCLis9uzxpKv2QVd+YxzMl+TL+HE1kkmMuIfiutFPnhIwz8B8/CLRIfgM/09UZIYJt+4pP5iJSD4vPl7CPkkfSVzb2Sn6DIjezbtxv+BxS2jC/B515A5mUyZ05dqfvehxL8ypcS9nU3nCge7pDsGRoDfL4hmYKLaMXnEvPQQW7ALjS0bj8ww03mQrA1JxiUA0zQQTaYghGqo7CVoJCW3sJSfBKOWeCT10nhIrqHrDHBKkWzPXpAZ/mCSNgeqHMbbZGPFnwoPwrVbW4JKu8reXpllfPZo+WcnJQwZzopt6W6bBm0S4atG6fPFenMKC+6e0h392MSSvB5GeQWQFwPdW/d2lDsIaVDUiPIxn2VVebiMEyfgaMhyYBPrQacORvpMNBRVq429skQIc6XuovjhW7iSHbYubGZ9ZdIeDB8AhzdTltl/H0eXlJ/uv4PqrpLv379oN5doFeGYEh9N+QF6NWrl6DC+vU7yHqAz36AnnN1H48l+ITic8TRADy/3WVGEQyR9w1H2gDj6sdiylDR4hbhEQKUjsG0enX0hRUi5ctzjQiqusvQoUPl008/lUOHQKhhdwZ8xuFI4+FfwK0HMBfm0em04tMP07QxnfJk1BhD+b/XbAvB5+u9DfB5jxSf6y6ulG+gwP/t3CwdiADknGiRuaN0y/aKRAUQEttmR8COgB0BOwJ2BOwI2BH470XABqD/vXtuX/G/KAIxGHZNY168m0Gmf8plM/8flUq3MhyS+4SGAjLddu641EcHlWDE3f9rUQOBJc5fMHYs9zByA74uzlrEVP9cI3xk3kWCT8bU21wYnroCSri5+fPLJSg+iSLbJJyVncc+l9dODJILLpBDWMnQsvJi1OtSLaKW/nyjP8uWLZNPPvkE+SVn6ZyEAQFOadfOT/r0AcDK44Nd68MxdvpODXUHTXJ/CZ4H1adHulYB6rVXAJkOinwOjmVyGgy1NxSfzPFpMQyF260VoziGHIfT7gPsewPT5m6Qup/FVeEzkbXr9SqJCBcnhzYTdlGueBOjbmwgnMgC3E9nLKyHaVFwtzEAgAMX4QPMNzBOgusPlaBWH+uh7pXTVwdsHisPh1U0NkjhL4HU3r075eDBA1DYEnw6JTJyB2K9VqZMaSh1B7wmIc9/IWEfEeqhBcopOSObyfu4nz4Y6s6wmVcm6cGg+o1G3kkIIX3+ME8YhSP2BvTsAg8ylyUzoaqY4JP5ZGl81vMAqhcAVLeU2BAAywRQv48/hqBum3EQsruXXzZyfIasFVlebYV8svZjxAtE2Kkk9Ak/yf58RrmY6QyGZEdLOKBk8ZWPyvrBv8uoHTgYLLMzi7zs7iVd3UUlSIPP9w2aF4jv0A7tMFS/pzhIvT2G+yo/w3FfZbO5NAOmXeHPwq9Xb6I8vaEG/BjBsfI/ZowUne+VOT5Tke+VOklC8GlwhEJbdfwl+HzI+JjkL2ErikTpFwlUftKY15PgswdocXJD3VENXWLj+klgwGoNPq8CfI5Djs8xx0KlYWQPmVmku4T5ppM/cSxcCQBzohI5Zq7IGYDPuJV4PVEHaSFWiZQtiw1gVPQOHDhQ+vfv74HbRYoUkddff12aNm0qBN23Z5ex23D4V3A8zNry4W9PeEt4GoLPy5eRL3i4uD/Dl8GRo7olUjA/ctxC8dn66Xs21H3xud/k66Mfy8qLS3SbAp1B0gpD3btm62UPdTfukv3XjoAdATsCdgTsCNgR+A9HwAag/+Gbb1/6Pz8CzI9HmLAG0qgyZcp4Lig2NlamTp0qzZs39yz7O88QhryBxIqLFi3SOSYJdJn3j4ql1lBjJQc2OVyW6wnR/vzzTwxfDZHHHntMq40efPDBO365CkM33Z/1h/JvNOROhhbL8fhj4oDSx1mt6h0/X1oekMPNGUOCTwuqW+dPAP1bCBq4CM7iRmQcjeKOynoMq+x5apTEKiMWzDf5AhSfj6a/cSwsUEPwuWLFCn2a4GAfDC13yCuvAGBl98eyZnCQLtLFO2AKgM79OXjeKBzMaK44qmOkM2jSgI3AKZ2gYjNYnBQubCg+W7QAaDT/hVQnsD+Yi/oW+583G1QSzK0P5uvggGOgACsMELKb2AqWJbMBu57rkirYxSh8D1/KfWHEOA1cIjlBnEaCPA0wqaN/2GUJaPyVBDcfID7hp4VpBV7M/poUDSml90vpD2H2nj2/A+6eAGgmfHJCCbgFsd4iw4c3ly+PlZHQNgCfZUG1aA5/KZixtfSNekWiA/NrnR1CqC0buHg/NLYCLtd51FwIBqWHurfHrgHmsmsmvO/M7ck+RkBG80WA86Ff0a3iRuBKaBO0fRD3HTigN8NweGj7IO7r2AEve+YA9JWcKZ/uQf+R5XqUc3j9AMnYJViuhF0E1z4jGROyyH3zS8uKIetk/GFiO8TSmQvg82Xp7I6SgGDczCtvGuAzJBhFmTob6txs2YwT6r8x+DsWjm09KkMOG38R3hEeCk9qCoBZjRiFlAoIzoGDxsoc2Y1jd+6QquJGG7EXQTO1pjTerbpw4tbkngaqeceNGyefffaZbN++HVuJVnmyuBHh5/XFjdxQWU+TuPiPAD53wJF7NUHJ6JMu+fF4uDTP0lt+KfqsLm60A8diW2bBiYH55wqI7FlAadcGkSZNkJACG4BtauPLE0LP77//3vMChf8u8bu9Xr2/kg7kFI7PJ2Qw/Iw+l4GBCT4bwX3MZXd/ovDvrfvr77T6X86cNU7IlCevI0dsExRwum24e/ttdyEJMYe4f3v0U9l6hT0IKSF80ku7LF2lU9budnGj2w+tvacdATsCdgTsCNgRsCPwL4uADUD/ZTfUvhw7AgSiFZB8LQKKs38CACW8rVSpEnIQxmHoZHlp1qwZCuicEuatawv5HaHocBIRL1u7dq3Ur19fCEELg1jxh/4mVKlhEaMlS5YI17Oq8J0wtWq1HuaupuCXvwsEwOkQR6P6UIr1EsfDZe7EKe7ZMQg7WXBo3759Ouemd0NioPKk2nMFIHssIOgTWFkFhTQWHvlAXsaPbWAUvTkhXDeAMio/b2SE8gQ1n3/+uQfUREb6yvPPO+B+UKgFY/d28BfhOeB/3RT4mPszgMvpOBabC5rkeAoF3lthKC8I04jmADpXjPNw2G6fPoBNoE0Oh7FMgQC5AeLUGHyONZY5KmP9a/AyZ6EGHSLufN9CDQpCSsuHKs89UdGdOf+8clcaK5P+Bd+UOXAina3mKkag4WVUMEd3H+oFAAMiz4p/s08lpPEg8Q+9Ko0iW8pz2XpKIagyb2RUWO7ZsxnpDC5gM+OioqJWQfV5UD758mmZFFlQgmt9ImFiQBNxhkjxzF3knWwvyRb/KJ10wGKcDx1BjlewwMJosOOcedZiCOmr+NwUngKDIlw/ePAglKd79ZBo7knYmR99i6pPP1Ney1Hw33wj8t13QFwm4+IjzKruLcG43KPjZGy+cfLFyc9QZ2q7IHWnZGoeImHNfSQm8AryYl6UHJfyStTMQrJ41ArZcpaqTZEHHYWlt+oBga4Sn6ABGJe920iiSUVm967ITwpFZpJCVDz5UPhAOMEbLS+c/RIdRwLhSU1DsW8GGlDstNn4+woa3xGtWt5UDUi173z4EPha89D+mIIvSmd4LnOZ94QQedCgQfLVV19psMx1zJvKiu6dkajWSiGQuM8VcblQVMzVXwL9j2rweSpeyZBjLpl/Ooe0y/aqzC3eVvyd/rIEOzECy6ydEyCYxjNw/n+43/uh/G6N+zJeoNg1NiB4JYDl883vcVo1VEBikSVOb9/2YFd0OhkHNx9A/QrmFXx+Ep52pvbswUuUAUlegMkj5bXi01mnVto1xOtMV1yXkaN1uAw+NkAOxx3UazL5ZZEuWV/Uld2Z89Y2OwJ2BOwI2BGwI2BHwI6AHYHECNgANDEW9pwdgX9FBAg9CBtKly79t78eDrluAakdfzQPGDAAOf1e8LSZYI5AdMSIEdKwIYbnkkyZ9txzz2n42bdvX11Iw1r+MsbHfvnll/o4c+fOtRbf8lShXWradCO/5/KVxv7+fuJoi9yAvTFE9r5Ct3zMv9MOhiJwj87LR2Wet51HKoHZIBvrcuYUH6iZ6mJ94XPzZNqRvvLypRV6UxbSaJqxDSBcLykQlJwuLfGIrBrP4bDffvutZzhsrlx+GMrskE6dfKHczYiNu8CfgXP+r5muyA5WTfDpSdUIZuVogwHMVaBenIRhxQRqAKIEnTVrGuDz0UcTz+teBOhJcDobyxgegtOGmPTGfEaAkAHfihvV1uXyFSyAMfcr+8VTjQACUyCBxpZ65P1kzI+EHzaX8arrH4OyDiz1O3A3CwAG5T4o/i0+luCaYyQkyFcPZe0MuHGjHH58pvhiYM+ejXLuHDEr2u2Ml5w5l2Ko+VXp/VFLWVtpCwomvSDB7j+N9b6ZpWJWDJXO8qzM880gnbD0kl6DgjabALu+gIJyAmIQby58DMcEmHQidikZ4TrB+oEDB5Bn1NiRaSoIPnOyb5lx2rEDBXW+FBTJAeIyGReL56BOj9Qti8I6n0XLR10HycCr6D/IO+ADGpi9XTpxPhknLmesxKAB+Y4+KIE/RsriyctkTTwAJ6y8VJA3MES9ujoAQes7GKsdDfiJFXlyG5C6QztxINVGonE/0Fet+uSGtBLwHvAGcHSCa0zt3GW8HBkDQGeqwqVsGaMvMA/wTdSAbPtP8OHw/eaxiazAF6UdPLmngfEk9GRuTStNRbFixbQani+8qKpNaicQf6TscAwRf9/LiDvEqTFKvj+WIFvOFZauud6UPjkbSILDKdOx4zD4LusAlwE9AbzP4/6HoUP0fNYoOpU1q7EBv2P5ffvrr7/qFBa8p3yB1bt3bylZsqR1lNuY8nvma/hMOB9AWm34S/Dy/JBmppYsRdqMr/ASBW0BROd7BEf9OsY9rpC2bbEu+kTcMRlx4jsZjdQj513n9OJ8gQXlmWw95CkotwOd+MKzzY6AHQE7AnYE7AjYEbAjYEfgughc+3/K121gL7AjYEfAjsDdisDmzZs1JOEPeG/4yfPlRb7JPpDkMX8dlZ0WAJ03b56sX79eqlatqnPKebftNZTpJmzbuHGjVptdr4Ly3vr6eYWhwmrEaAx3BomyClogj6MeIku1WJIhstfv/3deQtBJdTChFKfX2mFUJf8FcGob6EY6kMF27lgJOzleJiKf3A+x+/Tm6X3CAeG6SAfAsqxQCN7IdoBscTjsGAwPZ+5JWsmSBJ9OQBIfgJr8WNIdTlVdEPyvmToPVALZmvsbHOeAeaxITAFtZuREneiR4KGAOTQIEFF92sgnySHvNAX4pgD5dGGkjcYyNsvRDujrZXw+ChDyMRRgM2YZIASLHDWeEEevl1KVAuEQtgcyFfBXD1zMi/kq65Hjsj+qm09ELlKDE0pw0XUS8DSGKFeaIVkDskr7LG9qRRcL0aRkhIwHD+7D/d2OeBuwzt//ouTOvRBpJdJJm/81kBNNZolvj8YS4MY4djdGjwfeJ/UBTZpmbCUTnQGCkKB6Oq4L657FZbZHuyIWmGfE/y04miEWvTAtnVIrAHFRNIt9jMOhLbieAQpL5vfMir7FdBZk7r/8IugfInxPwc9khXjPoYe6lw8V2f7uTnm28Zcy1j0GkPOq+JdxSJ52ERJXEs+o44okYKcHt5SRSxNdsmy+oZt0AFI2lMbyOoZFF/dZgkY+jwvCjY3DbOmSuI9Q5zZ96hpIvRgr2WnmwC17AjNUfFa2FnimvCb12zxR/QEVf2HjsYqq8AZ1jaHuFR/xbJvSzAmsGAunrvGcuVF2TDvAm8JDzGXeE6b6IGz8+WfkmUXFcRq/Awkbq7P60HW2GUD5S/H1mwqVrbH9uotuGQTF55WYx6V77tflo7yPIlOq6KJWbM8p8xjuY2gX7s1FPC/ZQWTfAAOGqFSYupRK7uHDx+m2bN26Ve/B9CPt2rXDs/2yTmdgHuYWJ+z8P8Lx3SubzH39MW0J54uxQuayuz9ReJZ0RXeAT9lgtiXAX+f2dPbqcc9egG2+tE6GHv9app+ZhP4PWS6sTOgjeBH1slSPqKufrbsfHfsMdgTsCNgRsCNgR8COgB2Bf24EbAD6z713dsvtCFwXgVGjRqFiMnU8YEBQCnXs2FErrlh8wjL+gB85cqQQJPIHLKsClyhRQoPGqKgoazP9I7tLly7ywAMPCPPJcbjl/PnztWqwYsWKeng696PS6+uvv9YVh5njjzDznXfe0ef1HCyFGSo/meOzaNGiyW5BpRiNMMWybzhOFvbuu+8CmoCaeBmv5dKlSx51mdeqm84qKBVd2YGkLl4yts2fD9WaUcCGw5nxA/+fahyCzArMVAVfZoJFL3MDRv2Oez4PcOpweLgeeN4t/pScPvq5jDk1WC65AMpguQPySeesL0izTO0k2CflWFB9SFhNhdpvv/2m98UpAK99AEf8pHJlyM+kHJxAow486f3Dgls2tRssD5xCjcSu5q2Tghjl3BH5C8FdvwIUtboPRzpDPIwh9wIYZ5xKHcf+A7H/IHy2uHAWtKwbPneIEfl1griaQBm4aYuxA4vlPN1CnD1eEEfhB41lN/i7CutGwRkNcEVtD4Nd3Pczhj0DMr25zFjmcLolpOo0CWr+pfgXWSWFg4sh5sOkQWRz8XP6mXteP6EKcN++bbjHx/DMMp5OFAQ7CvC5TFateki6zKknCY1HoRjTk+JLWodGpEe+1rYAn4XCa8to3KBW5mHTXRB5azhUsRDf+e8zFwJ6OTrhqOCBjtzXn59LLNUp+xgBqGX8PqHikwCUxu4HHg61t8jOncZWfLRYaOrF7lBybkX/eWaO1Nj6NeI1F/lElQTVdEq+duESk/USOOZF8b8aIAUWlZA94w7L/D2MrkiwI0Taq3bSB6W5svr9BJIMlEjmRzBJtR7B56OV9LbGH3QMAXHWGS4NiAcsjs8t4Ogccj88qSnkSlCjxxovR3bsMlYGBRqqcB6/YIGkOyTziVx9BPwXOLqAtmL42xleA86nw9v4/Thp0iStjl+3bp1e5e/vL61atdLfycWLF/feHPMu9IGfJTb+CwkO3KRBvxvf97PPuGXYMRSa8m0lr+XqJfmDCsk2bP0KfAY8Dk6LRxc/9xkeowkAazh0D3R75vmkqPTw4cMoWDZIBg8erFOUcPvs2bPjWXpennnmGZ1yhctu3U5hF0blezjRMC0jHJ1ORwYPYxoZUxmowcPwfTAYLzxAgWmZM4kDuXydXZ8RR+bMxrI0/Mv8nnPOTJMhx7+SdaYC34lnvHaGRvJM1h5SKqxcGrbGPpUdATsCdgTsCNgRsCNgR+CfHQH8b61tdgTsCPxbIkBFJXNm0s6dO6erAnsXRzqDsbUccs6hi1RHsljQTpAIgk3m2RyNcai1a9fW+xNqcNkjjzyiCw1ReRQJlSABBxWY48ePl6VLl+r8mwsWLJAcOXLoXHRbtmzREJaFjTLf5AdjWZQNpqdkVD3RCFUt43GZQ9Dajz/MV65cqdVlBLIcZntbpguzAG5VflQcrNxdr85Nh7De1nnSaCeCYEJwuqUYs04d5+cny5DbcwmKz5xHP3gYkKT+5U2y6fC78sW5WdZmUg6gjEU0akTUA0tKGVayrzFVAeE01X+0kBCntGnjBKjxQ0GrACxpDCdVLAH/a6YA8RSayaJEai6OpYzjOapBuFsH+T03i4x/F6OSwS9pVHkyuwK4kVijntVKgDvuPxkbWAQITSPokwp/iho+WFQx0EArpyNAiIYgLGx0k359BYeYBh8N/wNOI8KsDsDqN0RkyiDgt8N6sfiicE9A3cES0vRb8ct6WKqG10QOv9/kkfSVjQ2S+cuXGCeQNHPfvo2AUVbjWdhoK57R7fL9hMoydlsF8SuHkxXcZmBmh7/ki2whz+J+ng4pptWHp8xjF9+BYjaIRTGQWocFkfMhFs/jcwd4+mQagUV8+cH8nuxjnKcxpyeLs+WFgjvYDDbqHuncnugiKICkN9OFjZC6VzqhWzjGnpdh5YfLwHPfotzQXvHJJpKhib+ENfKVeFS8jwHZDj+aSTLNzisbJm6RAxeN74VckhuDojtIR+Ujwf6IdtxQUDwcPzREHO3a4F52EwfgfqIdxOxgOO/MWXMxoVYXeCc4wVtS07kfAcSoDJez54yVOXMYfaFLR0maPzTpvvwUC58NJwQ3EboGnbXwuT28FPxa43caXzgNGTLEo9bmy51nn31Wunbtqr/rku5zCurhYeICxQ/0j8ZLCqOw0Q+nXDLtRLg8EdFNht7XTUKR3mAudnwdvtY6AJ6ly6CgFwYgdEsMFe5LCwXf+8YG/I7nCy4W1ePLFFqpUqX0CzNWdLdyuBpb38rfddgYD4JMgVt9uDDm0Sl0ETR+Z6SNqdVroBxHDtdJP6Ip7ECwIoXxAqy7ftnhCEi7thgnR+qH+JMy7uRQGXtyiByNM74sWNjo6cydoAjvKtkDclmb2lM7AnYE7AjYEbAjYEfAjoAdgVRGwDeV29mb2RH4W0ZAbdgorpr1IFmxfrX/LZsJFVJd8RnPH913175A6WQWwCDYpDqIxYC8jcMlCT9ZQIhw01Jm/fTTT1rRSTUmAWPGjIkgYPny5ZIuXTpZvHixLlbEauE8BxV+RVD+l07lF4EH4SiHY1KtxErAb731lvfpb2mexyQEYF65sv2EBgAAQABJREFURo0aefalGpQw4MKFC/o62D7LwqFi5D7MQ3fLFpZOfABcHUWL3PKuf5cdCMaOHz+uCxuxkNS1Fo0xrPMBPdcDVjsg63oSw9wznBojv6Ki+9LYvXrzQEegNMjYQjpmfV4eDC567SGSfN6wYYNOOUAYfsWsJpQvnw+guI906OAr4eGESx3g1LhlTbLv7XxQpwEshwFcDsTeB8wjBOEzbvecgiIfTRdZ/ZKxnOLgOoChLwJoWnVYFMikG4yM4NMzyhawyEEI9wIoagyGNhN2dZwFMR3IEK1MKaNYTrMmyCXJIbkp2z6sGgcHRtG5PrllJngFCBUPfYP8ipPBV0zWE5BnjwQ+9ZUE1R4l6UN9pXmm9qja/JzkQdX1lIzDjw8e3AvguMszzN3HJwYvH5bjuLHyxuRKsqVitPjWelX8OMwdl+T0yyoVkLagSZZnZJFfZnkPByfG8sGf9qC0Hb+DyA3AyzJHVcYCjtilxLyZZ5g5eqn4Zp+j8cUDq7lTtc08lHh/ghcwGNCMWFvD3LkdwRphdMPsyMn60Ubp/fpA+cGF/uNAhfsKDsneIlRUaWBDjMOPw/D17KsLSfwUX9m8+HfsfYyHkEryqLyF2uiPAS87nV/ghgK+Mq4F8gPaoqhR+zbiwHeWYWzfPPgQ+By40V6Micf8s3B+tyS9rzoH8Kw5uqiR+nVu4i4VygGq4uVIowb6+cGOKdohrGFfwC33oNYIzDeHt4KD8V5nCxcu1Llyp02b5nlpwZc6VFm2bNlSAlGYzNuUWoXUo1+Lv/9MgEiXhux7rrqRH9Il288VlTbZe8qMYk9JtMNXRmLHH+DR5gHUBUBPPEsXvkbFcEDp7h1RaX64SJ48/Of0Er6/x+lnmy/VaASdzDHavXt3XWRPL7zlP7hPOuvpIEw3mns7MCUOhjRbHjeX3f2JQloOd7+P8aJjFLrVceOEPk6dyoCFsZxVq9z9RiRzhrUXV8jIEwNR1f0niVcGjM2PVBX8Pm6C/J43UuAnczh7kR0BOwJ2BOwI2BGwI2BHwI6AVwRsAOoVDHv2HxgBqo6gPvOoNv6ul3DGUhvduwZSmUmVHgHFOFTrZd42yxo3bqyHsH+HEsz9+vXT+d2sdZxSAfSoWSWG6i7meyMAZd5BgtS8gJ80Vp5nRfb27dtrZaleeBt/CO9qojoNVWUcvk8IQONwX4LPMIA8Vo5nJeT33ntPONSWalEqWPkjndD0qaeeuqUzOzjU8R8KP5NT4lkXT9yzDblLFwFO7QXYjsLnprF/SvShz2Q6KgjHMvklLLt/LuSZ7CItM3WSDH6Rellyf5jPc+LEiRqOrFmzRm/CYe5PPOEEHPGDgtgHUOphLKeqrjE8KVzSO9ziH7UMjOt7cCiSRTIUWn4UC2qK7I2XoC4cD6Em4CiNo63R/fRQd4y+1qa2Y//B2B+sw5N0MTMYWyd4kzMYnz5S3B2GJuZ99UfBq+ZNDfBZlteSshFRAJFp2AXO6bGiAExRIGDL0e7+BkMCUHRJ4KMzJeSp7yTg4QVSMOgBqLk+uSnYMIDjZgDH8wCOILvQdAYHn8CzvEJWrMslL+54QK4+MgVFmIZjmDsM8DFdaEVpkPU5yRfRUCZjCH1vs2XZD4n0xqVWBQ/0N3gi6CXi0BpH7YZpYXPDayZ81qlMPHDggH4GrdXZ0Lfy4vnnSwkamCi+E4AbcXy8K9FGISj4nXTtgEyOG9F/XpkkFf8cKGtktTgjoMqt65DcTUMlPmMM8GSM+ET7SfZ598u+SUdk3dEd+hhBEixtkSGztwCy+gJkJrxpHBwdXOdifQFqz5o1vPIgnsL6MXBQPjlobKv7IoEnYVspc1niROHlAYGYG8Og5aDZeA5zb9EMsXlWHCWN76HEPZLOufBxEZzgczHcQq0MKcIr9eEBcG+jKn/kyJH6hRFfPtEIG6muJPiswIpQSewSlJjjJTbhOwkJ3CNoHmrzKPn1rFvGnUD6A3dDeS53T3koT0ldxb079p2HhrgcxkHitgJ6fgfIidAUL4gB/wgjBgVgRAAUqvg3oisKTo0dO9ZTYClLlix6iDuHuXunSEnSpJt+2IUtRsAZGevfQjyouKPGy5FcmKaN6cJV3w/Bd8HYREUvYLnjuc7ipLob/76ltV1MuCBTTo/Xas/tV7bo03OYO5X37aD2rJSuile/TuvW2eezI2BHwI6AHQE7AnYE7Aj8eyKgfyv9ey7HvpL/WgQcqMLqcwkAAz/O/86WtNrwvWkphzJyWDuHuHvDT6s1VE0SgK5YscJa5JlyGLy3WcPqqQz1Hp7ObTgUnsYf9rdjVHgSfu7GuFmqSZlP1DJWFKdxG+bC+/333z0q1k6dOmlIy7ynL0L2x+u81SJI1nn+CVMq71jMiEOQjx2zSFZiyy8HBMiyPHlkJX7Qc5h7BXe8lD47W9YcekuGXzV+ZDvEIY+nryFtoTzk0OsbDXNnrDkkl3DEyvOYIYMTMNyJobl+UrAgKJc0gT8DL57YkNucU+AkCpCG4FO2mwcB+1M1ARWLivQFe134MT4rY11pCPowOhgA3IA56ir2HQ0fjPXLzf05AU9yPIedMi/BuOTh4i43FeOU44wNWCG8C4Y1d2x302HuRGqT4JPhlqoODEnKrMOQYpxzDqCslXLVN+K0BNYdKsGNvpfAbMekFqBkmyzzpHy6x7BH8sb8j4cO7cP93QEYhQs3LWvW9ejXf8oXc4rJ3AuA9veBNBaMxp2EOYOlUMaW0gj38yDUuz9jEXkxuKs0nAXsh3blBjtkkSNtIHNOsEBHG3iYueyaCe81oSefOSuVAp+9POhbdD5jVHuiEDggnqH6NEdKo/CRAaLblYQC9rutMqzyUBkTNxoM+iwAsEMyNwoUv0puUT5Qe7qvSvo1WcR/ZoRsm79TDrk26pYUkvtQzb0+UPoFCfD5CSTvgiFhjcyglZ7OZzuLwyLdGjkuwn4j4bx669+F3JjvCCeGNEAtZrRptSeLGgF66krfCcSYMKpJCcSoJsWLnRvZEaxkP2B/MLWEGrXWwedW8OSeBr6woUr+xx9/9KQP4Hcn1fXMvcyCUUltg1yN+Q5FjaaIn2+czst5Ol7J+JMumRudBUVwukr//J3EhZcXbEc3+GHzAKyXc3kKXiABfKrVgpdDuC+/GGpcKrcnTpykn23v736+8HoOCXOpvuf9vnWLxS68B8Phy7x2R2fQL0fQCAG9TQNTUE6rKdOMe7wIz71lJYrp3LDOjz8QxzXqWmuTuznddGmtjMEQ959PT5Sr7iv6VJG+maRl5o7SGqrt7AE57+bp7WPbEbAjYEfAjoAdATsCdgT+cxGwAeh/7pb/+y7YAbUMJDP/vgu7w1dEoEijSnLyZP5cT2rWUFZrO2st1ZS5cuWyPuqp9YP4+h/pUDgBvN2uEbLVqlVLK83qYPwy22mdi8e0VGac79u3rwd+8jOtQ4cOwjQA27Zt02omK0+osfbf8ZcKTKYhIJSy8i5aV0YWSJXnUijytgKgRGAc+KOxh+Xywa9kIYZVLlTEYVBJ+mbUBY3a4Ed2rsC8ellyfzgUlmpPgs/Vq0FOTCtbltATw7ab+2JY7oNY2h7eEh5ubnF7E8JMtQg+DA7W5VF7ZoPCsy5UhVg/ALwyGhCPRhEzsx1AnCYPP2wsU5vAyMBc1Fh8BkTVlg6A72l4Y6DKtSPE/d5IkT17jXUslFOnpjieBeyigpBj51MwIh1wI10+Z5XXNvlxnmzjMKoe7R6F81sWUHKRBDccLIGVp0mOkGzSKnNnaZG5g2Tyy2JtkmTKZ5CQ/+DBzYDaFwEW2RYnnqlzepj7tr2h0mldVjld4ghy1Y4zoCfgY2BQUXk8SycpEvm0zPZNJ1+aR82xX+QlxKI6PPCouRCPp6MRjoqYOR5LcnrPB8JXqj0J16m4toypMQg9qfpkATIqPJnXk45NtfGrmICtC8jfw/vQf/pPlJp/DjHUnmCPwbUdkrNRsLgyEzoniPu4U7LMKyBHpkbLziNs5FGoWP1Qkb4eihrlk/udK0CxBxgHd2FSvqwBJpuimrvnu+YYVvCGj4IfgNMYu1rwzvCq5mdMTFMoDEYVoHvYSOxiNt7XB7GpL45nOonjiWo3VN2BKcoC+AT4YriC0/LAW8D5KuDap4EvLFiobtiwYbJr1y5sgVYijnzhw/yefGnD79tEO4d3ez9IrGuQhAbu1WpPrlt5wS3jT7jlfEwV6ZizhzwXVU2WOhw6t+d8NMRSeyYcgNpzKNSe6Jd5Q6H8xT1vh+cKt1HncX722SHyww8/eO5x+vTpkbe3jW4L06jcnm3FbqPhjIz1EgwPqq5v3wnTYvC0MfX7VqS8GI7vgh/QFPPLIBT5YZ9GETOC8+Jp1xbris8lnJWp0ePlh1MjZNuVzdZiqYCXIa3wfVwzooH4O28HOHsOZc/YEbAjYEfAjoAdATsCdgTsCKQQAd8UltuL7QjYEfiXRcBSZBYqVEgPg7/R5VlKL25DtWhKhS4c+NF9p4y5PAkAOKydCiiqUZPCACPPIH+kc5uSJakkut6oSCUAZXGnfwsA5f1gbk9CT0sF633lVHuuQmqDVVB7RiMXY2nkRKx5brpsPPS2/Bizw7NppXRVdRGNJyPqy40qi1MtzHQJBNCEoLTwcFQLb+UDhZqfFC1KrWNDOFV15eF/zdRhAKSR4FwAaaiCYxi6lgvcalEBkfc3iqyAetEyFr9GF5GnATWZ6pFqUfc3cIA+T2pBbgwo6ugAVJX+V/AYgM8nQU4thR8K2Tg6tBUn3HEN4LfOY02JdH6ET4NbODAAoKkICBjzKC6Cug4iM22+4WckoOYoCWk4RAJz75cnwutA0TVFKqevnqLCliq8Q4d2AyjuRS7VRACWOfMmDHU/IF+uyCXzUOFdRQEsZT1vgE9nkOTL0FSqZuksp0LL6iyXBHKBEJK1AuRqj1jkAJlzWGTufsA2sEBHW3gyGQ4IX5l6gtCTfY1qcRpfQDBtBsEn83zyOiFaBMTD0Op5iLmxGfJ/ojegO7QvhMJPQ5bJqMYjpaFrolz2vSSBVaD2rBcgvg9jY6eSBBwkeEFG8ZkdKruX75Njaqc+VwEpIG9LNWmADKpBztk4OB2rIsIxRL8l2g917kOF9baGunM65sfAcX/1hlyVE97G9Oxc4DGtBPx5hh7mrqD6xNhxY13ePDh2B0PteZ3y0rO7ntmFv1ZfOG2uIq6qAW8BL2cusyZ8dn/55RcNPWfOnKnThnAdh5MzVQgVn0wrkmgKMV0gV2MHA3z/gu9e5PYEVD4DteekaKg9T2UELOssb+TuLFf9o7Ty9FXsfNI8AIqGyxWE5SKeF9dCDLuvj2cFIapalWkionXxOj7bmzYlknoOs2c7OOzeKlyV2J7UzJ3HRozKKPgGrx0IGDvAm8LDvJbfvVmFlDhq4mQDbK9dn3iiUiXE2am9UdQIKVTS0tyo2rbswgKZcHKEzDk7TeIU4T+6tW8kXkS11d/J+QILpmWT7HPZEbAjYEfAjoAdATsCdgT+kxGwAeh/8rbbF/1fjAALlNDq1q0r77///k1DYAGQm254BzZgYaaGDRuisMtV+fjjj+XVV/mTPnnjMFECUA77fuCBB67biLkKadmzJ4Uf1234D1jA4ceHoFSjWxWYrWYT3exENXIOcd8GaJMRMLr41Z1yeu9nsiJ6DBRpBtzJ6hclTfEjuwWK7NxI7UlVKdXBI0eO1EWtrPNUquQEHPGFqs8Xw51BHjVcItCIsDa5rSkLEqmpcDATNR+HMEGa5IIg7zHk9ryIet3gWle5DgburYe3E7KVKYN9wDXVXECe0ZiSTMbqzUQA97Ta85E/RK1EQaO3oEQ7FW2s9PM1FH6dALtqPHFDtecp7MHDgm0KoZdl+f4AiMc51wMqTf7TXIox5QFl50lwveHI8Tld8oXmBvTsIE0ytUlR7cn7eezYEUDPLYDaoFYaa/ogxtGAY6tlya5AeeNgoJzNB1BVcqxxIsQoOKSMVMzUTnJGNpe5UHuiKdpKLUcKAMSy/EQRX4vSBuOoT4E5dsK0krnhNRMCbquP8fmzLDP6FpXfltqTAmCIF2UCwoluqY2jhlmfrAOElnnX/iljPh0tlc6NQh33PeIH4BpUyyk5agWKOxQ3S1zi3uYjGeblkIOzjsuxCyew7IQEYBh0Z+DDF1CBPY9zKYbnjzAOju7rqPyoOAgmWXTIM0SZqjnGYxLcQpD8X5l68HbwKnAnPNHU2nVIhzBO1Hg03lICBviLoyHUngTg1areUO15DoeaASfi+z3xsALWq9EeQnCd2pNqdqo9mW+ZQJnG4lAsQMd0HVR9Jn3BsxdweSTUm6NR0f60hASRzypZch7gE3QzJra6tMmBYkhFqsocPOsv4Hjr9FGNP3HopJcQuku4R/fjGeiD56Q1whQeniCzZ8+Wxo1HijeApZqXak+2JbnvUa9DpzDLPrsAPg4+Ex4Dp4XD+f3QFk4AevdNATITaFPRq6aB/saYXwbh6cXRCuC8Yzu5F2rPvVf/kB+jx2o/GndIB4JpR/gyhEXPmOPTVnve/f5hn8GOgB0BOwJ2BOwI2BGwI2BFgL8abLMjYEfgXxQBS5VpDWm3Lu3++0EkYCxelBwAZU66AQMGaGXla6+9Zu1216fz58/XUJbtZTVxFjG6kTEvKBWeS5YskSpVCDsSjdCWlckJFsqVu1aLlbjd33mOakAOPyaQvGwlkfRqcDQUuasAptZBlXcFUKhkQrSUO/GNrD3SV2a5iGqg2nP46x/XBJ+PpX9CfBw+XkdInOXwZuYgZF7PRYsWevJp5szpABzxlXbtfJHHETRFmsHbwIsm7nwbc7jFIksAdgBpdEGji+ZBAqCkfByAKR1SGyxD7sIxxnJwHtxjpjYwQBsLtegh7i9jOh7bkKHRnIBlT8IbnBF1DhDkBwDgr7xQVZHC4myHXI6tWtwwtycRDnnrFDiaCWRnWDoAv5wTkcdyNNavNBdi4ht1QFjFPbjOSEmX7ZzUjXxKmmb8Vcqmq5S4kdecNcT90KEtgJ/nAbWN++J0xgM0rpMLcaflf/vDZGvwYVE52BIQT4JAKMUeyNhKSgB87gp+SA+55mFz7hV5C7GqD0+3z+tE5RESxMyB25Zcbk8OcWdOT4JPK58r96b6j9CTztye6IJ4IcG0GYDAAGyWUXzdHo9pHeTjnD98inwwfgzatAixdUtwG4dE1cYNze3Sm8cdjZewqVnk0px4ObHvFHJkotGwx6QkKrk/JI/Inxjy/otepiF4rpxQqbYSJzwxt+dRrCfw/AG+zdhW/30If1vB2T8xvt7L9BB3DH12jwYF3AlqbVnJ4obqt2XzG+b2pEZvIXyqOTVeqxg6xnpYBq58Hd47ceIEAPEEDT43btyILQwjYGzXrp20bdtWWFQo0c5CETpBriYMl3RBO6D4NNb8GWOoPdecySdVI7rI23layzbk9pyM1V3QH9g2mvsScnsiLBeHQ/m7FdgR3LEDGsyvvnXr1skHH4zVQ9w59J5GAEuVPZWnfBHmnV5Eb5CqP4w/H74JcOsB5I6V4a3h9eGB8Ltveoj72PHGEPejx4wTMqVFtSriaNcaKS8aeoHzu98enuFswhmZfnqShp4bLq32nDRXQF6t9myasa1EBeTwLLdn7AjYEbAjYEfAjoAdATsCdgTSLgI2AE27WNtnsiOQJhEINJVS/NFL4GIBUSosqQJdtWqVHl7elRVjTCN04w/0vXv3Sn5PQRFr7d2bUnHGoZcEMkOHDr0p/GRLevXqpdv/v//9T+cLfdhK/oh1X331lb6GypUr6+G6d6/ld/bIvP6jR49qIGWlKvA+QyzAxQYoWtcATB1AmfNCKBhT+PwC2bn7bVliFjTi9kVDSgHAtZEGGZtjeGUG70N45qmQ/RUVawg9f/55GvKIGmopwsUGDXzQD3ylWrUAcTqrY5+n4TXhJpnxHOXWZtQWwBowE0V+BahmWRxA2rJ8Iv3Ap5aYDIzr2AVbg6WAF0mePNjvIHwARq9TbAbQ47EHAPiaov3pZ4rMHiburkBW1rBmFslh9W4WsblB9W4gRlkB/xnOJlyG05wxaMcMfMY5180R2WxSJ2fwJQmoMhm5LMeIf/Gl8kj6xxDz96V2hkYS7MNch9cbQfOhQ9sBto8g3tY/uz4SEbFbQsK2y/d7/GUeVM2x6X4VKWBSYYefZAmvKyVxPxNQoGq500+jwwhIUzuAhLVEu3Kx4ZaBqTjAAp2ImeN+a2Hi1EqjQLhOUGe9ICEU43BsDnOPjIwEEHXIGABVCBcFmRA8UBxpP6UlOGPLnAly6KdfZFyfsfKKe7rEhlyVwDoOyVgTmTtLOnFy3ILzCeIzPVScv4XK0bVHMDz7qG5ITsmKIe4VkDwhRtI7QLqVCTODgww1Ju9VlcfN76wL2AcN0aBtCaYgf9oi8ZcKQ8K2pEBeQZqqfpoqatwEUYuxj7VL1iziQOOdbQBViyXdRx/S/MPNOWh6GnwW/DychquSSvCn4NXh3k8DFbTTpk3Tz9M85ASw0odkwHPKlzmEnt7fUVRKulyz5ErsCOT0XOoZ4n7ZpWTWGbfMjg6WrE7sl/NZqZajiEzH+WqjYZbWlS8RYhZC6Tka6uifRKo9guekG59dFGA6vl8rTtu1G+vJMYrdpXDhwvr7vVWrVskUV+IWN7PD2ACdTme/9X4AC2BZS9PTBuppsP3DJHEDfMrvZv9BC6RQAfR9QE+kSnCgL6elXcX38byzs3Ql94XnfpF4ZeDyUJ8wqZOhsTTJ2FrKhlXy/Fuclm2zz2VHwI6AHQE7AnYE7AjYEbAjkBgB65dY4hJ7zo6AHYF/dARYmIg5O6nu4g9v5sQkXGRxom+//VYPwezWrZtw2HmVKlV0zj/+gN+3b5/+oXyj4ed3OjAsWLR//379w5DV3r0rvnufq1SpUoB1RFRG7rx3331XqFKtUaMGhmY/JVxPRSgLeuTNm1dPvff/O85zCDRBFO8Tp9eaG/LHHRiGTKUnh7hHIHdinkvrxPXHp/L7WWIRw7L755JGqPz9VManpUBQMuQLm1EZu3jxYq1Oo+LTgqyovyKPP+4EbPTFEFlf5NMsga0JNJrAM8Fv39R+8CeIxAg+vaGlG2xiSxGR/hiV/gPG8Lo3GOdgoW0q2DAqV5CSUBRAnwJzSeD+K+AAP9oygrE1SQAZXQYyiSHu/5sNEgRaSeOw5jq19LBXR60nxYH8lSnZJqwA39SDd3EqbRxWH7UAwAugdvMUFJQig6OhjHpA2fkSVHOsLmh0X0QeaRyJausZR6JScy5jm2v+Ur17+PAfUFruQxV3659aX6gsT0AFuEGmH46VSciFeToIoC6Xef9BY4ODy0iRTK0kAyD2SkBsNEdCwETrg8q1RiwemIfmoJ3aQhGLxvA28Mpwkjov431nzlhCT6aM8E6jwCHuhJ4c4h4b6yMzEAwIsJGvEgpDE/YSiterC41lEQzxX7ZEJn83QZ6IQ/8JQFX7xx0SVN0pkRX8RPkhb+VVtyT8hqJYCyLlyLIT4ko4j5aclxAJRjGjCtBpBkp2x1rkJCVahKF/a9hJYMUh7jov41Ws+BlO2EYcbcB5AznWwufm8OpwP7hhCi9R1IxZeni7mgOAHGdqNYMCxVG/LmID6FkdBY18fKxdrptuxxI+UcDoJqo1NgFf15luqWn0fhr4woJ5Pan25PcSXyDRqKhk8bbWoPdJFZYY/o+8npevjhT/wDmoZh8nYcFQGINmLj6nUBTHgS5cTRpn6yx97n9SZjl85Tkc7099VPwBVI7bYUDPSwDTD4aL9GiF1xP9BGr34zJp0iTk+JwgK1eutPbQoJMAltCT34+3bkSuvBeT4HjWPBaBuUZwvhx52LP0bs4o9GGCbTfApywhlTfPxpccKIblZB8qX+5uNuG6Yyfgy2L5+YUaes45M00uU44Lc+I/qu75IqpGhvrIZYuHyDY7AnYE7AjYEbAjYEfAjoAdgb9FBKxfZX+LxtiNsCNgR+CvR4AK0EGDBmmlJIdBbt26VQYPHgxFn1OefPJJPTTyGZTNngHiYUFFqsBYQb1fv35QpfEHbtrYwoWQMsGoRuOQ3JTs2ir0ffr00XnrXnzxRQ13CXg5fJfXx2H8yVWnT+nYabmc6jDCTl6rd6EZ7zYcDA/X0HMjFJ9Ofz/Jf3W75PjzE9l5cqAcMjdM7xMutaA4bAzwWS4MeRIBk641xpRqX8IROhWmlhUp4kABIV9p2dIXECw/FhN4Qt4n91mb3NZUoYGElu6J2H1N4iFUBpHdxUWGg299DehppsNDBXkMo64D5ArmWqsWANJl7I8hvK53MWXXsEBfCBhQHdDB+zeJ2jsICj9sdAFUkMZLf6ySODm8/alG4kD8UjKCLnA+Dbqs3ob6JBK+GOARbd4BRd2B6MS9/R5cI0E1fpCgapMkW1an1I9shpgvkiIhJRM38pqjovnIkT3w3XLunI+5xhdg7CL65DpZdjZaxrrj5XAsghBp4i2c3y+goNwH4JkN93NzYAHZhD2DEIvKgLAtwHxKz8bwZbJBmh8uuTYcMXM0gAcbi62/vO+EnuxjhJ6EdZbx2WZuXCM/biByQwJv4fiEnybDA1ADYgRjbFlKSfZtq2XGzInSBRsd8zsqAeUAPatiiPtjaEQQssxiqPbVZUpClkRK9MKzEqfVxEfFB4PaX0Q5oE7IE1sI9NspS40mEFwVKyJOVOGmItOh8/SyfQvgP8KJIA2QhCvD/KNwQk8iyPRww1RMjKhf5oqa9KOGn3IJwaL5OA3YyWMzvycrZKVgu7F8Fpxn3Oe1TRTmwXxRiCnp00B4TIXnxIkTZerUqToPMXfjs1epUiU8T09LkyZNhMpPw9yAnovlSswYcfrNkGC/yxKGfkzbfMkt06Ldsu9CCamRqZN0zttMFvqESn+s26m3MP4k4JG9jJcIl8aLZDkp8kwLwGg0OirqtEyZMgUvCybIokWL9AsO7sGCdVT6E3pWq1btmhyjXgdOcfYc1vAJ4b1YBHfBaXhQBZ1OK2+rY4r7f5dNQRGtpv6MlyiTkSMY/cMqXkawXa+OUczoyeriwMu+tDIXKkytvLBEZpyZDLXuFAx3JyQ2rDhy8zbK2ELqRTZNMe+vta09tSNgR8COgB0BOwJ2BOwI2BG4NxFw4MeS9S793rTAPut/KgKs3M3hoM8//7y89NJL/6lrvxcXSwgSDiDEH8bXGmHNjh07tFqUQ+OT2+baff6OnznUn5WrqXS9nZx2HPZfoEABPfR/z549d/wSCT3ZRqrwUoKeR6F+24DiToSelzEcOH/MHrmCisG7TgwACTQUbUHOYKkeUVcaoPgNi2gkVzyDX+dUgbF6O5WePKdl+fM7MCTXV1q08IXSNysWN4Y3hZexNrmtqYaeAIfuydidAjTzXxSFLnewKIZSg6F8shEiTVOYR8AGNoN2QF3XEDkVATnVz3CAODUP+1vQk1zjCbc4Cm8RdWQwhrjjJOfOY6FppUuKE0PcHU0biwOxS8m2YsUc0w+YG7FSdjCEl6E45F746ePmCkx882yXoCcmwydIxrynNWgm+KyQ7rFkq7hT/Xf06B74bgwfJ/Q0YLSv7xVAzw2y/sohGQcIuTfdVlHu/Z4TOVGcKk9kE4nC/dwTWlrOYg0ruFcG4GqKWJbDFIcwzGSBTsSMRY2ureLO+07oSchN6BkLZallrNzOwmF0pzME6Q+At8C3pk9H7siL5uFx/LJlgRrLKMm7b6UsWPSj/HQZ/cfvkAE9UcU9+FFcW4gBPWNWKglcnEHOLLkgsVcswOqQZ6SIdJHMUlh2A4J6BbVgfnE0b2rcrwfux0nZvvnwqXBQWM9gc8xKKTguUvdP4kjDNPSci0I3hJ7TgS0vXrJWIVgPi5PQE2pAR5Icm4mbcI7Qk2dDaFGmKdEiMVsLXhfOsxt3EHXmkS6COYr5LFElf/r0aaw1rESJEtKsWTM9zD2xijuh53IoPUeLjz+hZ2Ib90AhO+20W7aeK4Qcse3k4aytZbV/Jt2WHdZBMXWhI1xBnyT0DNuGKDQyin898MAptGGqbgtfHFlqXir7WVCpBR4oqk9vvYo7ex6jwnvBe2I+qIDY0IfDm8AZmTD43TWdwuDnGcgPPAVFjdAWS83rh+JlT6BQFfqQo0E9Uy18d9tiHZ3Qc9WFpQCeP2noGZ0AEm1agcD7kW6kmTSMbCF5AvNbi+2pHQE7AnYE7AjYEbAjYEfgjkeAI4yYwmwMclXxZbdttxcBWwF6e3Gz97Ij8I+IwI0qobPICYH0P904lJf+dzJreDsBNBWfHIp8rZ0ElCbwpJ8NC5XcMXslJPpTObb9S9novqI3D3QEyuMRtVFcp4lUD68jQT7B1x5G5xzk8H+q0qgK4zkty53bgRQBPgA1vqicTuhZD94YXhF+zXhpLEmtKdAjBXWiG6AmidIToz0PFEbWRgDGz7ZCpGmOyCX0rFLFGOLOquEZsZ6V2xWa4lqEYySYZ+a/SNVc4rgP0PPUMJFfJ4mafcFciQmLGTVrAhACTyFXLfnrZjih5y/wQ3AaObIfhGSEnvtx7gOnjOX865Njj1Z5BlWbLBH3HUSs60Lt+bkeyurnvF5hxryPx47tBnDcB6Wn9c+oLxR3MZIp0ybZmLBHJiZckT1qp7j9ofT0x0nQBZy+WSRHZGPJhvu5L/QROQL14AWI7h4fCxiMeJZFgz1KT1K4CtinqQk9s7OlicY+derUKQ09Cda9lZ58mWEpPZ3OdDILxO+tt4C5wLm862qVBu17qoRLch1YKitWTJX/rfpJjgUdkYDyUHpWhtKzIq49GMPbLyu5shxpAJaml7PLLkmcptnRgJyCodoPSAcMEH9I9gOZ7cISOixPbsDahuIktCrF7xn26d/gn8LRELkIt+whzDwFZ9/May0UhTir2b8YeT0x9Sg9uQUBOIEnAXju3J59rp1BNxQwX90X9nqtDMd8DTjBJ8KsrwUT5GiN0YXiCD2ngxKfO4cbZBpzaRJ60gsVKmQujccz+Ktcjhkvvv5zAD2veJSe+6GQnXHaJZvP5pbCIa2kdPYO4pcju9ZYMgqWucH1L6NPsqBRwBoMMMdj+n/23gNMsqu69/2fCl3VOeeeDtMz0z09OeesUY7IXPDFXNIFBx4Pg20M+OM6cLHNu7YBA3pgYxuwhQ0IhBKSRtLknHPo6Zxz7q5c5/7Xrjrd1T09oxmhFhLa6/tW7VMn7rP2PjXTv7PC+z7PdAfz2+id+wsWrfuZSmFh5ReVFCcCPaUfjzL5Z2pqqnWq22xl8j9P5UVVSS3rAZTfBIGeMg7yW5FBnVkxJVc1gbb5FHO37t5D/hrti3jz7mA+WHnW38MUCeOetTPbHzl7gF7aB4d2K+D5MtON9LHQnCVlrjnKy1MKns1PWGSt1q22gLaAtoC2gLaAtoC2gLbAO8AC1l9u74Cu6i5qC2gLaAu8fS0gXncCogRAijfedM71nfTGO0vgeY5FZ3oJPQu91wj6/gbD1/5/XAyPqpsT6Lk9/TE8yD+wd6Y9MG1hHQvSCPR89tln6JnWN24YgZ7vfa+DamcO2Hyuf5D6GHUzVZDVGxPzNBkeeYl4a+L8xDnChJ51jJz/LzoC/v1VMqqTkW0CPbeRpTAqmPlFmUORHFOODbMrIQGjFhMWvrgtAKPsFMyOf2LkLUHIq56JCyxdDJuEtr+XoGve3In1MUtkmzhK3UUVxNZFFZG0fE6SUDf73fCCiZFBoYoRsRdfQ/y2nyN++8+RWVWvvGsfzPjfCnpO510rIKy9/TK1lZ6TQjRFItAzPfsUjoWq8QwvWGcn9JTq2PKvK0GvzZGH/IxHkcXxbGQhlE4m6gy3E7zRw+8ROt0tJZS1yw2ISPfWxUDPIrV2/EM8EsWbWLw8BaxbXoCyg3h6Sj5PAZ8+X6ry8JS0uYzaJtQbPwVWraA/X6UXOTWv4MiZp/F/Tj2H/tQeuLYRem4xkL+WHefthXpNjL4agnN/MvqPjjCnpwxYvwqG/ixTJfwPhrdXMnjcrgLI6yIXKCvlOL0nMl6rVnKdzEtB0V+lvkaN6Yiqoc7JoILN57CNiEmoq3J6/uLZiBdgtEiX2irQU80Fzgd6rU8nNLkqZCTQU7QtZqc0LlvQk2ZWQySbZWxfICUWL0/J7SmA25JFixapPMOSa7iqqiq6eoS2/xmGvUyP4N4Dt8OHlMTIJoGeL/QJ9CwjIPsAKgo+gjGOyXMk89+amH4IDRAJPxeBngl8Zh65nwj4/2E62OJqPP/80/hf/+tpHD9+fPx3RLzbJcWH9OORRx55A6lK6tlBXlD5nMY+gPKbwAdVjcNDbHOoMysm802bv3iOvyfPAocO80GlcUQc9oinJ8G5SmGQnR1Z/xZ8joSGsWfgZQjwfG3glxgKDY5fdbZ7rvIEfyjjt7Awcen4er2gLaAtoC2gLaAtoC2gLaAt8M6ygAag76zx0r3VFtAWeBtZYJgxxBb0HGTOOhH5Uz6Gc6CF3lkXCKbOUweSE5A7eg6jXV8g9PwPXI16eibbU7CDodD3ZzyGban3TAs9BXw9//zzKnfrrl0vM2fjBCSsrDQYTu7Ae95jx8qVxeyBeG89QhXfNvHqunMxCTTNfVQyCgU9myfOEUoCLpUBPxwGvttArHU2so2MBvffRQ+29/Dq7EImXe5YKBwm+Uro8sTxiqJtHIWRcxhm03dYbpxefnsEXVHEeGtWwSY5HB+n5xfTE0wnQ1y5lypYTVp2RUmwlfyOHo82wr+GV00E/HJCEQOO8guEnk+zgM/PkVfRpaDnfRl/hU0pO25IKSDedr29PYSN5znGA4SIvDklcUwbMYr4rKPYF6rFS7Z+tNiucNwJzYQl8TZszmJ6eT6GZI5nY9J69NDTM/0i8GH26QHaY+4J9ibKfITCGduptJnxGLUgeploI6kqBHYK9BSPz1iwnsIclwI9pYp7W1uKyuUp0FNq4VhOx1LoauMaZhNgEsn46y/g0Jnn8LendsE3axTu3zLg3mxD3iJ2gn0P1PMu/jMM++FEDJyn9yVD6yU8PY8bP01Pz/dw4EoJPG1o4HpRyvwK5aGnxkt5etZwpXh4fol6iCrg1JLVXLDmZpm1Emb1dc4xAjEqjhBlW0DMxrHbuB62xwnE3sP5UCxz+0aRVwf7qWS92EMlWxwXwXn3UO+m0gzj0LOhoUE9S+LlKXk0Y2GyFA16nNReYOPcuRZ0Fy/b72DY/yOkJpyFwxFGOp8DkStjYbzYZ6J6aB7mJX6Q4/FBZBbk4ke89T7r8eOthEjmRzk+Yz9nRlPOh8cf4LPyqTBTdxzGiy8+h89+9llcvcq3CFGRcHYp9CZ5PR9++OE79PSUsTtNlbF4nnqJaomTCzupj1LZiRn29FTz6MRJhKVYlaQvOM+bt0QKl921PeLlKeHtb6GnZ43nGn7a/UNcGjuHQ0N74JcfvajMj1+kfo/lN7kyYaG1WrfaAtoC2gLaAtoC2gLaAtoC72AL8K8eLdoC2gLaAtoCt2MBCTuWPIACo0TFE3OqCHaoy8xUwFPAZ8BtIG34CHo6/xdGrz6HwWhOz2xnLnYyd5z8gb0hZdsNAE7Oe+7cOYYt/1KBmmPHjhJqydkJyQhTVq60EYzYFficP38B1wrIEA+u5bIH9c7FJKAxyUtMMgpzF4+3qCIXvRmMds8F/pn7PNXLqPULkfNLnZmH7yVKIUt5YBM9EY9Fj/9iBPiM9yLNhLGKAC+BmOrqP5JWsaCRtVFy/AkEeYwARCAIgd50UseVu6kCPU9SyRoJ6Zgq8BRr8pCdednvVmE+lpAyxi05RMj3LNxbnkHp7BDuozfmfenfxKrkDbBNKZsu49nV1UTgeYVtkKHN1j+RcSzY1AdP5j7sCjTjgKMHfeFrJJ3SAwpBl9O9CHmZj8DGPK0dLJI0xKkxfy8rtxPG3k3NqVd7Rj4SOELkTwYZtfEwNXNim8Ai8UgUsC7g0wLr1h5SZEegZ1ZWPk6dSsR3v0u8xfuOTV/LtJDYsYr5LB3n4b/2AvYdew5/YT8G5xLm7vykgaSNnJMlDqYFMOE7bWL4Hw2Yh+Mw0jwWvcwwVsKFT6Kc4DDIAPdGziixflRWr4wAaoHUFbO5Uvxvf0b9n9RqqiViv61U3qTyRM5jyzGjJ6u5fzfMF17kXOOEu16r1qsPAWIS+iwV3EVvktOziTvviapc3a8OjnyUsRG8J+BzKVWeBnl2pSiYFH+TFwlSHM4SKQK3Y8cOFU4u3pWzZs3iJuY7pdvzyNgXmLH0GWTENxFUEupTwxyjE8MmXukDWkaWYF7G7yMx/1EEi1LwT5wLfgt6sg3QbGMCPX8BFHUwtJ1jvvOzIxzjl9iP51g86ZfKY9zqi4yv5PIU6CnwU1KV3L6MctfdVIGe4v/Kh3VcUrgkFnmQKjg4mTpzYjLXguTxlPFVY9wZ05fUFBj33xvx8rzvHhj0Xn4rRJ6tc6Mn8So9PF/pfwEXx86MX9bgLFmdvBH38Pm9N/0RndNz3DJ6QVtAW0BbQFtAW0BbQFvgN8cC1l93vzl3pO9EW0BbQFvgTbSAeOBZYcfigScgRcBdLGL0Mt77KkHNJerlvDy4jUEYAy+iq+67zJ94HOSFSiriFyivw7vTH8SyxNU3VG+X0FspuiLhuL/85QsMp2+LHskwbrfk0bTTE8yOhx5y0stsA7cJ9BSgMXt8vztZkAroOEHU8xKhjjATLk9QSRYHIod8ldf9Fr0/jxL2qIhmNlJziA5pDMUl3sqhVx2Zi/kv1A/xPFY4N/dDMQFhJYGY/+fAmW8TiMhJopKeBkPgx0MPRNpp8hgKXha4tTeqAr1EpFCMn7Hu8S+ySy+aGOqcGA3DPQrX6lfh3vQ8XBufx8qi2djJPKp3pz91Q84+CzZ2dl4ibGwjlCLdGh9ZB9wp15mr8wBeCXfhnL0V3lB7xKFW7GY4kJC4FZmZD2E0/WGMukrhaGSigf/gONGW68l548akt1EhPDY4VAp63sU2hmtJ/k6ZWwI8Za7FFjGyc25lMxRYoGc4nMuQdhe+/vVIaPvQkHVygjkC6p1VIygafA091wl4Dv4SL2W2qCJG7g0GctfYwBpI9EI0IUWMPE/Y4T0eRsDDMSLBTSLo/CDS8BHkE372I16VZaqNXICTz7iLUPJhVt9+8H4Y+UL4OAD4MvU1akxHGBofAWz3sRUMmUrl3GBqCPPl70dyekqBm6EYus7OKyAmwPOendMCMQGc5NwKegriq6NaIqO/kkqzKrWeBrHpk6z6JC8Rdu3aNamIkeTNFMD40EMP4YEHHoiGlA+w8BH3G/4sXK59SOIAJhFWC57zhEzsHwpjf78LI57tKCn4JMxZG1FvuPDSxPSDyWX/cXp6PksgT11BzshLYP5nr+PatadVX772tUOTPE7Fy1T6IV6eGzZsoHfpnfzXjCB+PPnDQS7HouBZ/C7jIL8Tm6lO6syJeZUpPV58OTLG+w+wKzE/BpITVubOw3zet255y6q3DwT7sX/wVYa3v4Td1NgiRnEcuyxnNj5V8Hk8mPE4MpxZM2ccfWZtAW0BbQFtAW0BbQFtAW2BX7sF7uR/2b/2zuoOaAtoC2gLzLQFLC9PK+xYqnyLxEJP4R09DE+9ItCTwLM+Mx0p3qsY6v0uhi//hEWuG+QQuPgH9jpWbN+Rdh/uYj7PYneZWm99KI8kenm+TEgjuQcPHz7EMNsJaFBQYOD+++0ENHbs3JmJxMR7eah4cQlYEtB052J28F7IrgR6muIkZtFZLobIR67mAz/lLf+gh95tUf4qYdTr1hGjkKM8tAVY2B09/uM8iFQybHXDRistJgzLPAZ0fp+xwQSf3D4ulfMioEug58YNZIg3/hNUw52JTlRIs8BPH1VArXh5ileqQejZToBnhi3qZMCe1wjXhhfg3vgC0ledxObsjSp/6o60LyMnLuJ1yNMoiXh5NhI0XiV09NPeAj1FXKyS7ocvaz9O2C9iv60LzeEGXicKlEK8tj2TYcj3Ij7jAfRyXO3BVMzbR7REW257GSi5EjmT+pTuLecxtJlN+BM9Mi2HUxn3/v4BBTtlnvX3k+jGiHj95XFeZWTkEZplsriVnSHSwIWo162164JyE6tTz8HZ/jKq23fhZ0cOwFgShOujDG1nIaO8ufTy9Jvwn6WX57+EYB6Nw1idWFTEj2WEvf8DRcRjLpSgnaHtHq6vU1vBYj0KUAu0umsTjITzXE+qq4oVnYvsM/5ZwSWZlwLb1lPtvK4fJvM7mi/tUlAMFy5xfYwsWkDb3Acbz4+1a2hbe8zGyGIjm/1RPcI2lieTKyqkt50tp6QK4pYw9mPHjuEHhJ0v0mAnT56clDJgDtMpCGgUD8tNmzYxlQHto7w8/x7dJJaZCXVcx+lLFWnxmfQWDOPCQA4p/weQmf8R9JbNwUFSzjFbZB/5DJPlevhMjb3AO2eHd9LtdPv2UcR9+lV6nT6PJ554Gc3NzeMHCODcsmWLAq/Sn8rKyvFtr78g4Fiswgsq8NkUc4hMujVUGQfRBdSZE5ME3tyzj78jr6hxRn3DxMUkfcH6tWp81UuOhTPbF+vCYf5YnB89hb2Du1ROz9Mjx/j7NP4LhaK4EtyVfr/6PV6fshUum8s6VLfaAtoC2gLaAtoC2gLaAtoCv+EWuPGvz9/wG9a3py2gLaAtMJ0FpMDMwYMH0dfXp6BJLPCU/UOMO5fQ9svi5Un1xAdhG9yD3p4/R7hxN4aj+TwL44qxPecT2E7ouSll+w2V29va2ujF96rSXbteotdf93h3hAGtX29TwFPA59KlJGgKdt7NVsDGjZBo/OCbLJhkWuYBqkBPAsTYAkZyyAA56r545vPsIlIJEOREeQpvFb/Ny95PfYD8J4VebRIej78g8AnKkVHJ5JfyWhqIG699i+dvtbbQRZOeg1s3K9ClPPzKyia2RZcE/R2msotK26Prg+yHh/2NY7/7X6HHYr/Anag4AohbxtD29S+xYvlLqKwKKci8Pe2PsIZhrLFFjASK9fV1EzZeIvDsxdCQ2zoL2ziEEutQl7Ibh40WnDfa6OlHL1UZfAJPIks441ciNf1e+NLuhi9xDUrP27CB4cwbyAJXsdNxwgwtobOjsYNKpqc039pAOEaQLt6d4pUoKvPNEoNzK5MGz+W8GhrKYcXvFHzta8Rc5FxR/q52TUrk/ChtQ/7YaxhsfQWHa3fh30s74dpswLWK51huwJZgR6CGoe3Hmc/zCWLO07wVXwQAsTwSPoAEvI+FblYzv0G85C1FdP4J5V7PfJsSmkwwaSyO47Y91B9QP0aV8GpLOGEUfhToKVqiNpiXLnOePUF9lfljaZzRMbVefbDzxvatEagq15gmnyfRuZoLh9gepDZSY6WCX7ZQt1PlyZD/wNQw9v/Hr7yiPDx3795N+8lZIuKm5+rWrVtVxXSpmh7J59nM1BW/RJ/3q/TsPIVEp1dVbRegGmCKiaMMbT8wYEO7Zw3iMv4QZtZWnMlKRoPdOitbTkX/Fc5Pgu8xTvs5fInwW9tDKFl6GZ35P6cX90v41KdOMIWCmkTqQAHa0of777+fLzN23kE+TzkHB1F52r7Glg9iZHKyFRGvxbuoO6MtH9wZElPu5ySLldGDN0zoiaPHmAtj4h6RnQXj3rsjYyyevG9RPs8WX6Py8tw3+AoODu7GgLiIR8VpOLEueTO2MreyvIiqSHhrQKx1fd1qC2gLaAtoC2gLaAtoC2gLvH0sIH8/aNEW0BbQFnjXW0DCkCW/pyWC27oTE3E1J0dpfWYa4nwXMdj7z/DXsZgHK7iLSNX2tSmbsS3tHv6RfTfmxE/25pIcjvv27YtCz124ciVynDqYH7NmGQzFtSu9665spKVZMGMHt+Zau912awqcPEmGR1Zi7qYKXfROHB4g17pA6PkUOdHThHc1wgqoAl9XrwPuJc96dC59xzq5fi+P/zRb7itMUImDS/MIzZKIqVr+lWkGCUImzMYD50fCmAWAbKbnICFUrAgSO0EVyCVKjqQkRI9T7x5eh/32v2ZisEZGwBJ6eRbUwbXmFQLPl5G1hl6eeWuwlVBya+qzKHKVWDuqFAUCsbu7L1PbCD/Fy8+iV24E7APozHwVZxzVOGXrQFewLXJz0Rs0HDlIZFEke/o98HA8i5uzsfZlesCyXxupaVFeqC4oXVxBHnYvvTypWMvl6L+qEsbe09qjYGdPTw9GmRMxVqTATQ7nlmHkMJdnNn7yEwfI75hbdmIvOf2C4kHMceyjR+2ruDb6Gl7lfblWEHh+MAI9c7IdCLbRy/MUbfbVMIInCEBZhVwklbqTfp3/jWWMBBpmq7B22Ra9CCGkcS/HScZqB8ctVUAbO4F/ntiHSxGpYiNzU+blBqqbBayaOMf2RvRV6XwH18fI4oWRc0uqgw3rYUgSzRjxcfkU9TBV5sJ5anQYuBTp/0a2m6MqT4PkRhXQ+V2mipB0EY2NjVw7IeJNeffdd6vw9m3btjGH5hi9fAnFfH9B6LkfGW5WsueUtKZlM70899DL8/JQIYZdn0Bc9uNoLCwjDLchTCZsSZjPgIfjL9DTeYQQtsLEggUM618vnqa/YC7W/ZOqx0vV9s2bN6t+SKj9kiVLbkh5YZ37xlaeir1RPch2kGqJzGU+qGocdrJdTpWZMjNiXmaBr9eYr/W1PTD37mdXaAhLWLVdFamS+UPFiuX0co4xmrXfm9z2BXpYtGivKlwkwLPeVzPpCsWuMmxJ3cnf5HuxkfmVE+1Jk7brL9oC2gLaAtoC2gLaAtoC2gLvTgtE/1R7d968vmttgXe6BawiPC5WPREvMi2/mgVGnU5cZ77Fauq1rCz4HF30PHweXhbMMJuIaExBNgwBT1iGTfl/jM2pd7Fwxga4bSQqUZHK8OJJumfPHuprOH36DKHcBNZJTqYX2xY77rpLwtrdqKoSxCNQSRDVEuqdjaMpPOssu7Y3qvv4XaJkoyI5CRsygBfY9V+QwR1mRHdA4CaFEcH4fXKLx+YTqRCcxh/lOb7NDYR8Ez3m9wJCj4wzBKU/ZZWh/2KdG/EcjEpONuEZ80PexSJGAkIKC60tqhX2KpCLp1YqwdO8lMrjSR6FwF5eaw8L/8iG8XtnSZLEQbhW7lHQM2HNbqyqyMam1B0EG3+EZUlr4IiSRiuPZ0/PFcLGFgJPg/kVnXIyiouB3szhmrEfV11nCTzb0cQ8nqZ40IW5WZRpClxJG+FK20ngeRfyexdj7T4Da8nzNlDzmuQ8MVLMQ2gzgyxQqTjgURRAp4epwE7RWE9E2S5hz5LL0+kkUL+azTyviQp41tbK1gnJSRvGguSDcA/sQdvwXlwaOY3aFWG4/huBJ8Fn3iyHyuMpxYuGvhtG6LQN/jaZBJGyNlt5Uw8yl+c9BJTFrIfO8kbc0q+2g5PP2EoovXMHdSmMSgGhHAT8BXUyRGLZJq7bSt1OlfmZD5Pey+LZae75rIKeqK3j+hjJz4uem+eX+UCvx1jh1JOpquaBQE9ZlnWWyKgJzhO8Kk/FYmovvWXlBcKX9+5Vz9Tly5e5dkKy+Jxu375dQU8Bn7NmJdO7dh8GvE9hxPwU3GYnhLvmUEWGgibBWRgnhpJYIui98Kd/BP2Zi3E+y0U4HtlHPuVFgo+gU0LbA5wHy7ht6cIu5oXdj7q5P8Ze9uepp0jtY2TBggWqmJL0Y+vWrUxZkRiz9VaL17nxQFTlAe6asnM5v1vjsJnLKVO2v3lfzerrHN+9CnYq4NkR/bGwLjG3nGN8F4y7qduYy1OqoM2wSB7PY0MHcGR4v4Kel8fOT7piij1VFZKT32MBnyXu2ZO26y/aAtoC2gLaAtoC2gLaAtoC2gJiAQ1A9TzQFngHW6CkpESF1alfbQQAAEAASURBVB4/fhyrVq0avxPxPnv66afx/ve/f3zd23nh4x//OE6cOHHTLn7jG99QOfNuusObsGGALmFf2bEU/qFX4R34GsLXSD2CEdfGUlc5NmR/kN5E25VmOCfCTCV/4ysHX2G48n6Cmt04c+YsAVx4vEcCX9awAM2OHQI9HVxeQRi2jdu3UNdT48f3vZ0F5eFJRz1zP3Uv9SCPinUQ49d2QtZX2IXnCTz3kn/190XOLDzqvbz0eyrpVUcwmnGRx/+c26KMYxx6ZtBPM+sCMPI80PYjais1cg4kJ8HYRI++uyKQC8ztFwvfBY0SlapA3WNshWsGqCFCVS/76pN+7wlj6Dw7IHRWCVuXB3GLDxN67lbgc+EyLzalbyX0vB/rUv4WSXbeFEVytA7Q5r29V6htVFsM8IyD1/CgPXU/ahNO4aytFfWhjgjwlJtTnNAOR8IauNO2w0fvsFk967Bmvxur93GcqIUNcpUYIeA0tlK3RYHnvMg2ecbEY7j3QgR6TgWeNptNhbU7HFm4fj2b8C6N88OYVK1dzpQS34/5qQeROHIA3SMEtXGncHRBiCH+BJ7UnGIC3TZCzjPM4/kDenieMRBojcyvdB6/kXe3E4lKZ9NV16aAJ117JZ+nTL51a2BTgHohY/ZH6KEqKPpfqNXUWBEvOcGOW6m8WeaPVB6e+w8Sev5VxPuvZgqtTUuFsYVAVc6/nbpAvEQnROA3p+r4XBDgSQ4/LgaXFlDXUQV6rqYO0AX2wIED+B6fJ4GMAjwFclsiUFE8K6Vqu+iSJUUKePaz4pDh+AortHepPJ7ZUQbu5cuHE0OiLjSF70NvyicwnLQSV1OT4CfUtEQuESBX8/Cx91Ln9JhYMqebEPMoOjJ/wvy8DK/eOxlMSrV4qx/SSqGq1xe5l6vUw1R5ePlAWA8glyLCB1WNw1a2W6izqG++KLuKh+cBjrGM8172ZaoXr0BtGV9Lec8zLb2BbhwfPoQjQ/sJPfdhKvAUr/tVyeuxMXW7Ap+LE1fAbsQM5kx3UJ9fW0BbQFtAW0BbQFtAW0Bb4B1pAQ1A35HDpjutLXBzC0iewfXM5Zeenv6OAaDPPPOMChW+2V1JGPlMSyDYgoGzJeoyUihjQ9qDkCIZogWuovHLNzHs9+VDu5SX58GDe1mYRgDN+GbCTQKddTZs22ZXumHDYobhbuUOm6kCmFKpty8miaJJkih5PMVJzBR+RT4ZKx2JDFwOAS+TOO3lhraoBygdDrGTl3xvWeTK2XQ0U4WP/jNy9Hi3U3nC9IsEni+wutNTLK1O0BWFpkhMYPhy1NuLHl8qzFVuMirkmsrD8yTb49TLVMFzgfoo8GSfw/tDGL0WCyhsjCP2IW7hUcQt3wcXdf6qfmzMWh+1+R+yEA07L+dhrsz+3m609B0ncOxmwSAnQiHr+i4M2QbQnHIU9QmncZGV2ptDXUSAvDO5OdpEyrbb41cgLnUzQklbUNG4GWv2JmPFQVYOp+a0yT4xQqpo0GbG9gj0FDdEg6ROQtgV8DzTq/LEjowI6p0QAZ7yzIXDAjyzCDzTCTztaGmZ2EeWEl3NmMv0Ae6xg+jy7EdT/kVcWEJWucRQmsU472Atgec5As9/ZpV2EuQgK7eLFFNZOgpbmceT2WWZeZNAU20J8pPPiIzLmlURz7xtZTDWeVltXkbmP6hNas+JD04aidlXgG0z5/BS4BKreAsMO/j/UQnompondpelFHqQblhHIEzPv+1b6a7JMkq8b0tkygjwPEGVq3JGKfjNZlwquCRXFei5htpZXa2epe8Ten6MWjvFJVZSBcjv2datW/k8beOLnhwC7/3o8z8PV9w3eIY+xXlz47hI8RF4nmUez+MjCagP34u2xI+iP3416goSEbJHrBXZM5LH07s3knqhpC2M+XkdfFaPocv3Uxy/8iLOHxmwdlVtQUGB6oPVl/Ly8knbp/8i+F/QL+2plG6l4w8XF5Xk8FN+GzZR5XdCrPTmixSmAl/QyNhGxpl96rUe9Oj1cpmWYSvz9irlOFfOTF9i767RW6eA57Hhg6qtjaYXsfaRYnLi9b2OqUbk93hF0lpdvMgyjm61BbQFtAW0BbQFtAW0BbQFbtsC/GtJi7aAtsBvkgUE0ghEWLly5TvitqQokBSFWbhwofL8mq7Ttx9KOt3Rt7cuyZaAfyx/AmuTN6HQJagpAt/OsUr7z448rSq0Hzq0j9WcOyadUHIJrl5tU2Htmzez4Ma6pfQa28J9BGiIh2fapP1f74vZQHZHLmGpSoyoQN7EkU0JBJ50pRPouY+r2+jpKSIOaA+uZg5PQrSV5C4ZBJ54kUowKhLBaFxIZUh7Ev00+58jTH2J7Kxmwos0NYUAkEVqJH/npg080QoYTA0gEqaK36BALgFcEtouiMwkV/Fxpe8QlX0PHArC3xn7z4uduUBH4Vx4DK6lB+nZuB8L6Y24IXutKlq0NuV3ke1kpykCGvs7G3G+7whB4ygGB2lgQkwRBoKjzdGE1rRjqI+/hMtGG3rCMZBK7MTQeHv8cthTNsFt34xllzZi9S9TsIzcaSnhcWIUDqsTykcWDyFzMjhkoljE6zCvwAChu+QS7TtBZSsen7FiZ9LUlJR05n3MZF7XLOajTOccsbO/sXsFkOI6h2LXUdjHDqHdeQADVW2o4TXiFhF4UrPshJ0XTQRICwdfJPBkGx41VXiGVGmn/yYRpYtozIHMcf9JudERnoSpL9YTI25mFfXNLECzbpTV2mVUvkeNsYvqkoB3wY6ReWkOz4V5nHPg8FGYR+jheYSUfWBS5wnF0zgXmLtzC4EYPT2xjGHzkiyWInOJs0bNBZ5FzYc6trEio7aAyh4qXejxoIaV2Q8fPoxvHTqEDxw5otIFxB6TwpBqAZ5SpX3r1vVYscKBUf9rGDVfQor76/Tu9CgPz8L4yFEeAs/T9PA8NZaDOuMBNMb/DjrilrEYkYsDOgE8LQ9PSbvgOwCUdAZQldQIu/0Q2tr+C+fP78ZlAYQxUlpaqrxNxeNUNFJEKWaHaRd7uFZeBXDCQXygZTwmzx3mlOA6PltKadeZAp78XTWPHudvyRGYh9ifE3xqvVP6UlTIubNRPetqnOdXsj8zJ76wDxdGT+PkyBGcHKay7bZyckQvG8/f4uVJq/lbvFlBz+UaeM7cgOgzawtoC2gLaAtoC2gLaAu8iywQ+xfqu+i29a1qC2gLvF0scPaseEcxOpch/GlpdwYL38x7yKLH4RrvFhzddwzHjn0LR47sZ3GaM/B4JkMRKWy8fr0dGzbYsHFjIvtNbyRXBCpFgnjFs+72RHl3CkkkmFNenmzRMfnYIBnOFbKcV8ktDnITGSN66bApsmge8AfkFTuSgflkmomXuPIZtSnmg6gqo50wiCfvI/CUmPlBYkuLdQkA2fBbEc++TbyPxYvGvfoE5cjoiArkYoSwqgUeaCDS4elEA0eD8J1hwRh/BFJyF4oDNlYLilt0BHEEnknLjtFx1IG16WtV6Oqq5E8hzZGuvDsHB3vQ33AZdX176N1pEDS6I6fg55DNjwb3ebQnnUSNs47ArQM+oa0iQuBEbUlwsDq7kbQBxT2bsPr0aqw4mqCAZ/kV3rbsEyvlXMfbHNfKKHRlWL2kM+g/2E+IOahC7WMPk6I2TmcGOjszcfZsJl55JZXev7xvocLj0oos9zFk0dY+72F0lpxCYIEPzQsisNNeaiK1icDzkgnvfubwfIIh7UIN2cciNqsJO1dHPTwXMVNqnELOcnIBntS0DIKqtRyreew/CeCqbhYWEsD2DeqkjvB7IVWA51qYYbZX7JxjJ6knqE/SPZOTJTTlmOJZERAm0HMjAR1D2q30Bv080zmqNRekncqSZeSWUldGNYUvYi4Sch49ehRfoMrLhGAwyK0TIl6VAjw3btzIcPI5KC3rwUDgZdgc30d2wt/AaTP5fHEKRw/pCzCcfcSOC4H5qLM9hGrn+9AWPxve1AiYtc4s6Xp9dEWVtAvhoyZKe4eR7b7KXK2vob7+SVxqvgR5XCwRD14pVLRhwwalAmAlxP3WEuBmeSrE59VSGdCpUsEVMhYCPddTS6hvrpj0lMa58wSexyLQk+DzhhytwoOrKjl/ZHypAj4JeWdSmrz1OD16HKeHj+EM24ujZ+C3nuHohTOYJkJC2iWf8prkjViUuHw8x+9M9k2fW1tAW0BbQFtAW0BbQFtAW+DdZQENQN9d463v9jfcAj/4wQ/w7LPPqrtsaGjAxz72MUiY5he/+MXxO5e8b9///vdVVfKLFy+qwizLli3DZz7zGQiMsCQUCuETn/gE5s+fjz/8wz/Ed77zHVV1ubm5WcGKD33oQ5DjpBDTN7/5TVWZWbw5BSL8+Z//ubquda5btWfOCFpjZPWKFbfabca3NTTU3wA8xIGsstKgV6ddhbVv2FBIe9AbzpAgXtFF1Mng5WYdNaOsxCQnsVTFiwvbipEB/iofJpc6RD3C9ScIx8RpK5G86/GFwBOMlhVLFbYRMwrBqY45WBbjZGeSv7HXSID2cQW90PqitFOqNi9ZDGPtA4QgDGUWLS5WJ6A/oQJCArks5SVU7k4BSUqPhxA4TmjX41THRD7YYSMMR9klxC0m8GQez/zl17G+Kk+Fqq5KfgyLE/83kaiDhYEGCRmvob7hNbZ+DA/TlZXAT8RDUtnkrEVryiW0xF/EdVsres0htU19REGmEVdG5rkWGf51WFjNkPnDC7H0uB0LyQETRid2V0tC5Ggsg+xJKdmTP92HgYEBBTtV+2K/KmA05UhWCU/G2FgGvakz6LGYwbmfxP7H7tUPm3EKhe7jcPmPoz/rCDxV3fDNN9BdxQj/KgNJNHvgKnN2XmaF9lfp5XmFwfkeOlbyNMRPWMW5s5q6Dk56d8aCQX/kQvMqCKo4XusIPjdwe2UD595RbtsV2xEuyz/lS6h0/xXg2VTCOcYK5SdplOO/YPsl0uQpuNLJY6Rq93oC1fWcB8wVahQJho1kWLjMVtCeNReaZMMUKeD3ZdTl1GIp/ETYeZr5iF+mfoWenuI5GyviNbt06VIFPLdtW8RnysWxJBAzDiMjfjeSmRZBJCl6UJi/VdfGDJzyZqI6vB7V9vfgsuM+DKUlckAj8ya6K4LtnKP0PvbyoUm8EkRBfwtcxgn24XnmXf0pzgVp+BgRT9M1axhWvW6d6o+0su7mIhOwmir+zwKdRcVCkT5zISoyp+UJtX4jZExkxN88Ubk7q1ms6Dhh9olTqsVZjpQvOm+sSyUlwqAHN2SMBXrKGDNNw0yJ5O48O3oSZ0dO4BzbM2z7gvIaZUIMzvuK+AVYmbwOK5OobGe7507soJe0BbQFtAW0BbQFtAW0BbQFtAVmyALyV5MWbQFtgd8QC4iH1d69e9XdCNx57rnnJhVHEiDx27/929i1axdz3cWzAnkVK1JfVWDzX//1X/HDH/4QDzzwgDpeis3IOvGIkqrmkqczMzNTgaNTp07hRz/6kQpZ/+QnP6ngZxHhiQDQ8+fPKwhbzdx+OTmkda8jlgeogJGnnnpKFUMS+Cog9ZFHHnkdKPE6J7+DzSF6w4l356pVdlW0aO3aBKxdu5J5HUnPFFhaxTbvts6oHJwYymySlZjkJKLTsRLx7qQToQKe9NdSAbO15FziS3lPGfDb5FFfjwNmkyMlCXshiJwk4t6Y1ExKSerDfJLqDH6iKz/pqUhhAYw1W6n0KyT8UOHsHHeBnQK4LlDZTdXWsw12k6Gwz37213cyBP/JIILNLm6xRGCvXXl3OhccZw7PY0hceAZLV/mxOm8hw1bXEGr8BfKdRQp2Dg5Wo7+2BYcH6vg9nnkmI7DYYwTQ7GhAS2IN2hMuoN7exBpLvMlYEd5E705b4kqkhNZibtNqrDuxBmuO5GDhSTpDTtldHVpOLsbbNMichFH7qnwYHBtQHp3yPAycH6BH72QQJsc5HHH0Rk1Ha2s6vTsz8PLLaUx1EAt5xf9xN9Kcp5AUPglP5jGMVjTBSTjuqaTdCD0Vu7tG2HnVxMiTBJ9XwggPRtAXs3LSK9JGUCgh7XEsaTOFegv8TOXkW7uQ/c7jWDFlwJpeGGkyOk9LF6eIoMeV1DWEncWcZyEqafip0wRiPwa6J0MndXBJMc/JnshcYKvgJ/M3jHHjFapcyZoLNVyOziAuRYT8HQupgllL6SlL92jUMJRdfguepra2tkZ2jPmUokACGQV2bt6cisziJubhPM5Q9p8iw/WDmD0ji718SXDGk4JLoSp6+96NM8Z70Z5SCjNhMuwMezlHOU99ZPuhU2HktPYhfegC0ye8hqamH6Pdw3kVc3YBr4sWLWKqCoZVr12roKe82BGvz+lF7l6scIYqvq6WToHI3ALMo8pvAyedUtLv23wpwh1fV8Zhp4ytUvbpNHV4ZPKxYqJKegavJeRcyzFmqwqURVMWTN75V/8msPM8Q9klnF1a0VZ/0w0nznRkM3/nKvXbIHk8lyWuQrIj5Yb99AptAW0BbQFtAW0BbQFtAW0BbYGZtoAGoDNtYX3+GbfAKK8w1Qdnxi96hxdI4/43+1P7Dk91y93/4R/+AVJRXcCmAMWpldU/97nPKfgpYFHgZoYQP8rPfvYziEfnBz/4QQi4zMrKGr/OIebqE8+offv2qbx8UgRIrvHKK68oqCBgQXKOlpWVKTh699134yS9v7773e/iS1+i59nriAVAP/CBD6CxsXHS3sX0ThQou2XLlknrZ+JLcbGL1/9dnlq8t5ZTBWS8/qiZwkTofGWSkSgVZiIkaYozlvC86zwdHShVvkQyPJyVldTtOcD9hcCnCTvLeb6UBgK8em4TjRV3F/cnBZVkm+KBJmTVKsaTznyN9OjDqvsIAAm6Vq+EQY9eMk0FuIjHlIfnZbYN1AA//Oyrn/32nfKzDSPUKi6TlkRgpxE/QtB3Cs75J+GqOoWKZYNYW5GPpYQay5IeRbnj8/CMDBEyVmOwqQPVAwdwangCdg7ahtEisDOhHu3uy/TybGQge791kYnWiIMtfgnS/CtR3rISK8+txOZ9lVh42oaUgYndxpfIoo2VERX+NLZkFEPGIEGr9GVQeXl6d5OUTRGDOUKDwVR0dKTh4sV0wvs0XLuWGLOXgDy+ILCfQTJt7C86Ae/cNjjnGbBV0F5zOCuGDLirCTurCTv/k7asDkOcVYt45BLOGcndyWyZnEkOrpNBjhXCT3cCd6R357pcjpODOgCjXIDb4dgdo8visbcMZmgZHRDzOccMKp+TM+cIPb/KfAjTkOCszIjn3yrmb13FeSBzITdXIWaBnTIHrPlQx+WpPZT/GJDrYhE9MPOZR9Lgi5U2Pv/nTp/Gt5iyor29nVsnS2pqqso7vHNnBTZvIewsbYWTeVpT3QcJO1+ZvDO/jdIMF3zJuBiYi+vhbThrexTXk5dy8k+GnUzHqqqz+/jABE6afDYGkdhyGbaRfehvf5Ye6CeZzSE46fzyWyQ5kAV4iop3+c3zCMuDKhY5H1U+zOqVwBTAyLV8o0CV3wfrN0J+J1Kpb46oIkWXWFRNChXJ+LKVsHaMyL9yU2RWEcc2Mr6Q8ZVcvbf0YJ1y/B18lTD2S2PnIjp6FhfGzqDdfyPwTuQLCwlfX5q0Ekv44mIptdhddgdX0rtqC2gLaAtoC2gLaAtoC2gLaAvMnAU0AJ05297WmcVjTrzyxsbGlLrpkSN/SApwEm87+a7l5hY4zk3/nTrVW+nmR/x6ttAXB+Qkv1YRz8x/+7d/U2HeTz755CQg8PjjjysvzieeeAJf+cpX8LWvfW1SXyXEXYqAiJSUlODDH/6wAqBSoVtAqgAHEamCLR6hH/nIR5RnqVp5i4/h4eHxqs8CY//yL/9SAQsJs/+7v/s7dY2HH34Yly5dgniYzqQ46bUYyaU4/VWkiApIi8woJ5FWLddy/RSCJPPxOpVOauNFYmQ5mRu2ZTJnJ4Hn/+Svb8kgHTjJEQxyTYjGSlwH3dsIO0OCSkkqBXh6eyN7COxkQRqs/ISCnsbK5QjOnq181gRwXaVabdcYwRGBrI9cx38uTNDpReCCA+Eh0tZxiSwbCcNwzj1L4HkacZVnMHfpINYsSMfS5OVYmLAW5fgQfCNdhIwNGGocQMfgVdSNideXQQQVQIejHa2ORrQmNaDDdZ1ens2EU9PAG8JOp3MxskaXYU7zcqw4uwzb9ixC1fk4FcE/3i1rQWCnsCZqaEUQI0x4OuSiEnZawDNIb9UbxUFAlkrP5DTm60zF/v1pqKtLoieqQDaBowK+XoHbdg7xSczXOfs8wuVDtAE9OqlGlgl7C7MK1PL+rjNv526GsXMOuMnMFvCe6a/JIvGGgp5L6PWXNnUiyHcXYefi2fS6TCekslEJfyvrWEzoAq8tGivp/LIEZv988rhUmNxsnm+DKRDswjfo5Xsj0IXATlZjxwpiV6nKzrkQKi2FTMtrVGsuyHzopE4V+U/AXGoFn+VUPndhAs6OPXtwkbDz2xcuME3B8NRDVK7etWsX01t8NpatdSC9qIW/J3XIYsX5RMfRG/YfCRm45E/HleA8XAtsw7m4e3EtiVA3YfILBpNDGCCZFS/kwJkwEmsH4ao9j2DfPvR1v8R8q2c4nybbQAoVLV++XAFPAZ2i8m/n9MJnapKvq7ypECtNN3cEdtKuSvmsqeymuWzfHDEJkc3zHODzF9X4qjG+yr4ESXynisBOGV95wUFVy7fhXT/1NK/3fSw0iquei7gydgGXqZH2HIZDQzccKrBzYeIyAs9lTHGxXGm5u4JpISaP6Q0H6hXaAtoC2gLaAtoC2gLaAtoC2gK/JgtoAPoWG17+mBSPNgFQkn9xuj8urS45HA7lYSchhA8++CDuv//+8YIU1j7v9jaZBsinkvG8raXkbdC7AwcOqMIuEuI+nTfU+973PggAlQrNU0XC4GNFChaJCKiXUPVYsUDl1Px/sftYy1JZ+8/+7M+Ux56A1+RkGVEW9GF4qniS3nfffXjppZfwp3/6p+qZsY6b6dYkJzGFjVClVcsEMyp2fMrFfZHdxnMl0mcLjdTZZGzbCDrv5i39v2QaeXTFdI5wgzBM0XHhRhb4oXsb15yjEnYJ8PQTlIkI/FiyiByGsJPQ01y2BC2EPgJYBW5VUwXh1AXIx/jFz/4K8PSfG4OffCXYGM8bYGeUCJwgkKPYMjoJ+c7BWXEGCRVXULnYgzXzs7AoaQkqHauRH7yXsLOFgJG5Hdv86BpuR3uohy8bwui1d6lq7G0EnO1phJ1xdWi3dTOwW9DvZDFsqQwbX4KCXp63dinWnFiC7burkN/qnLwjv6luShg7eZO5NIyRpSMYKR3CsH14HHbKyyJ141OODoddnEepaGhIxenTqQzNFvApnp0ClGqox6mXkOA+A0fpWQTLmmGfbcLJ6zmK+BJlhJ6VdRHA6d1jYvh7YRg9AgcN+gIbBJ42ZnyNQM9yLt+IeQg7U9PJL1lUarWbMDLI8SLVntfJolIyUlOlEOZYFUl1AeeXm0qwd6mZ0JMTreXVqTtHvpeW0DZErkv5zIkuX4pWFuqROSDzQVq5Ui2V0+EGEWvMY2qLPL50c9Fre5S5Olt2s/o5oeeL9L5W4dZTjiopKeC/PxXYelcOZlUNIS2zDemJ7chynVI5UKfsju6gE5cCebjmX4ar5lacT9yCeuc8IN6ag5EjwhxGmZ/igRy+EIK7tgPmlRMY7NrNNAVHuNMFwk55uiIi/x7On1+h8g5L7mFR8XKXly43ygBXCfK9HKPyAE/jLcsxjVRhX8zWUtoWWdRfXUymXoB4dbLolHmR7QU+nFKAajrPXRv7ImHsfM7VCw4Za1mO8cj/1XvEuREOoNZ7Ddc8l5lj9ZKCntI2+GTm3CjZzlwsSFhCXYoFiUv4MmSpyttpFci68Qi9RltAW0BbQFtAW0BbQFtAW0Bb4O1nAQ1A36Ix6ezsxF/91V/h3//9328JPWO7I9VypUCMqBSgWbhwIf72b/92PEdj7L7v1mX6SeHAu/Xm7/C+r18XRAIF4H/605/ecLQFP6z9rB0kf56EoseKVMQWycvLi12tll0u1w3rbrZCQu2//OUv32yzgqMCQCUMf6bFJKsKbuJVhJNE2ePUa7ZxBZnNeLAsnQNV+ZllCazxnAZ8klSsaJiIcZAbxCtUXO5i3e5shCFhgZyEIONn4gUDBD3xbkbdz4chVdiX3I8woWcLl6vpGSv4TkZPqYcclqcIkO9INfHARYJOFtkJ1rIToVgsx+8i9gALFF2Bc84FAs/zyKvskDpIWM4xnW9fjLLwGiT4ljOSvg/DBJ1DQy60BbtAtIkeewfaHa307OS3pBZ0OhvQbm9HwAhGzj3pk2Hh5lxkDy1CefMiLLm0GJsPLMaKU6U3VmLncSbBsEGuG14SwihB5+icYQxnUn1UvigaHR1l2DeNOIXJiPfm2Fgy4WYKrlxJ5e9jCr06Uwg/5d4FAcoAXoUj4RySqs4hXNoIe2kIzjJCXwJpyc8aauC1G0yVAmDs5/TyZEQ3sRPDvg0wM6RqBXrSn43liaYRO//pLGV+1eVJVPZxySDHrIspBzj4N9DZBJjD9LEU0HklGeblELlcH1veWMNLNIBMlCmSyLFbSB/TRfQxXbwQYc6DZoKwWr5wkLlgqcwHTodppYigM58eson06gzSk7OHL0BqCDufIfiUHLtTJTXVrUDn9nvzMXuxD1m5PchM7mbl9EE4bMen7s5K3gZq/RkEnRW4xjl01b0el+KWo8eRG3koyN0tCTRwvgrsPG/CVj0M27UajF7cg7FRAZ0C/GWQJ+B5dnY2/71br16uyAuWxYsXY8GCBawGP/W3hW8VIL8Ngn0t5YPBJAvTCx9Slcl0YUxbxeXoszL9Qbe11mSqAFy5yjGmXmYfLrMl+ET7TfpCL27I+PJhlBcc8tyrMWeO3jdLvEyWWuetRrXnCq6PXWF7WS03+GoQFHfbKeI0nJgbPx/zExahMn4hqhIWK82Ju/F3fsqh+qu2gLaAtoC2gLaAtoC2gLaAtsDb3gIagL4FQ9TPghE7d+5kCKagk4iI54QUiBCwJH/sSUEa+eNOoKdU1ZawTgkDlpyI4iUnIh6jEg7893//96oqd+RM+lNb4PYsYHlkzps374Zq51PPEAtIxFvU6ZwWA824R7J4gopI3lEJt79ZP6b2/w19F3Z1MHKk8E9BlBGUFuGhgqlKaYZVKcBjZG2fGmEotEWf6M02yQ3Z4ApTjiYAUWcRKMMzhknaHHa6Fc6BsYCIbeH9GF30OTQSdl2dU456FmURFKSUtNVDNhQg0wtcZo7Oyx4ErtkRaqYf37hHp3iv8bsIK7Hbi2oI+i7DQdiZPrcZlQsCWFmRhoXOSpSZaUj2r4Z31EvYGcLI+QSCMCcuGC3ocrShy95G0NmKTsbkdzqb0W3rQojnnE5coULkDC1AactCLL6yAGuPLcDqk1Vw+26EN6Ywq0qGNa/08F5HMVJG2EnQOWKjdyfzlyqPTrmI2F80KpJywONJZL7JZOboTMHlyyn8PRTwOcZ+C/o7w3sm6Mw9Bxc9WBNLOuAoIcycRchGb8PwqHi/0uSNJnxHmXPyxyayesXXz1Cwcx7hpiwL5CQbZQC72HKKSKXx3GyCqhSGHdOjc9EwlRC7woQRJzh8QsywHWYDq69X55LFJcK8RttdHYB5tRloO80dRaeIVGKvInoV2Mn5MEyvzgbCsFqme6jnteu4u8yFBiq57bSSQZiZy5yn8QI6L19G/5EjaGCRs4PM5Wu91Ig9sKjIgfsfrMK6uzJQNp+gM7sf2UkDyOJkthkWWp04QvhsPQtEVfuZq9NcgevuFbjmWIQ6Yx6CcXwgIu9C1AGhLvaT09wvU/8aH45rDRg9cwi+3mNcIf/+yQY+OFERj2/JV7xgwSb1gk/yCYvmMl/phAS4KJZ4lSr9E39nPhSqvcmbCsg8rKAK3FwQVVkuoL5xMfkbhNo6jjHn3zXaV1TC1gk90XeTvgjMruRMiwJtLJTnnuNdWPjGOzLlyA5/G0HndQU7azzXUOO5ihp6eLb46NWr3sRMPkAqsZe6ylGRsECBzki7gF6d8+C0Tf9bP/kM+pu2gLaAtoC2gLaAtoC2gLaAtsA7zwIagM7wmIkXk4QcW/BTQoc/+9nPYseOHQp8vt7lBfocZ5iihM1L/kb5/pnPfAYCsSQkXou2wO1aYDZzRIo89NBDyhv59Y6TKvAzLQL4Jb+nvASwwupjr2lBW/EUnVH4yYsKvvgClXgSs8gAlpBbvIcmyCKvsVlOesJiCNEmRFw9xfNMAKdo1AvNJHlzkQzNYwD1/Er4569GV9WHUE/IdZnragmUG7h3NZ3Gesl0AgR0gR8GCDiHFPAM1tBrcCyGLCnKFP0uHp1FtQzjJvwj7Mya04HKyjDWzEnHYnc2ckOJcPlmwTdWRMDohPdqAjwEsiftzQSdHeimu2MXc3V2pUrbilEbSeF0Qsia5CtluHQlyhursPjifKw6WYmq6iokj5ECT5EwOax3lQ+eFaMYm0vIWTiK0RRCToPt6MiE16HYkqHlloTDBj0+E9HSIqAzGQ0NyXz5E+b3Dv7eCfA6CFs2Q/WLeL9Lm5HwkCcCOZMIJ4P05uxk02wi1ETIeoJFclqYfoDrywl5JHx9LgEncbNaTmU7nZg2jnpeFlmZhK57YFTRo3MBTzKfjDWhj4eIkjsLlW2Ng3mY3pw16VSOSbWfQIzba3hhn4A50Ski3r0yF+jhO0aPv0bmcWwiFGvIz0MDPazruXsDddLUij0Fr5vJF2GpPT1wyEsxPjPdhw+jgYXI6tvaYvdUy3ycmD4iA5vvL2LRKjsKi8aQnTaInIRRJDjkueb8VDpxaJDjXe/PxfVgJWps9DZ1L6TH8XzUEnT6nASKMVwsyEsGyPb9V2iP6hEEr9Zj9OwxhHpO8oQC/UUjNpMrSH7fyspKhrC/jzpfeXMK+JzwLA9xLw6gwr2/iLYy9qIN1Jv9FqVw2zyqwE4OlpB2pSVspx9rbrilmOIdK+kArvPaVLOGCFpa+V7fwMkmfZ1GUtkXAZ183mWclTf3ArbMmfxmhIpL1XWBnA3eWtR7a9jWMIy9Wq0bE9o/jThY8KuEoHNufCXmxVdR5ysPz/L4CsTbOKZatAW0BbQFtAW0BbQFtAW0BbQF3kUW0AB0hgf7Jz/5CY7QI0fk/e9/v8pjaKOX1+2KQB/JvygqlbsfffRRBUE///nP495778WdnOt2r6n3e2dbwPpje6r3lwAIEaneLukYpsrBgwfxjW98QxUU+cIXBAXOvOxmSO5HP/pR5ZEqleSnQs69e/eqTki+v5mWdF7gb6yLCOgUtqlEgEcDVWCM5XlmeaF1EpzRW61iHrzUnortaKn4PVxjHr9LZWWoC9tQQwfA3joCI9Hvj7KYDiFnHYvq1NNLcMTFc1oihElCdCNiS+2BvbiaXo3VcBfXYfYcH1aWx2FdiROFRgoL8bDSujcfoyOl8NLzcrCpH/X2Tpyw16Hb0UnQ2YGehE70pHTQ2zLGtdK6QLR1BpMZtj4XxW3zUHF9Hpafq0RFTQXKmubxGgR3MRKyh+nF6UHPkm6MVRB0FlHTxzAaxzbAe6MH+ySJuazXG4fOzkTU1yfTo1eAp5fazWrsjQjbD8OefxGOwutwFLTCvtSDxFzxsiTEovnFszDUyjB/gjeTYdR5bMs4RiwtRO9Ng7DTpoCngM6bQU7VrwRS2hLusYj5PZcS0FXQq7OS15hDXBYXwY+mj1Cvgdep41gcSUe4jjaoZZX3OpLwWo63x8NTEYpNJwX5MAg6u1etQDMhZzOBWFPxLDSnpaGJHp2CHWPY7w1niCN8S2XEgKulhSC8GoMsRNTO53Lw3DnU01vWEjJTcjUH7tvEyuvb5mLeIicKinzISR1BTuIYCxEJMPRRb+xnfygJdUHOTQLDOtdCtgTyhIhNxuxJHp1h3maQUz7AqR68FkToeie8DO32Xz3NkH4JW4/C/miRK0mVMWdOGSoqKqgfjrYVCnjmqII90v+GqMpz9DJV0K+oWGbK3OGaiHB8UErlICnYOTfaVrDNo965mGLLunqYAjSlFcgpnp1UgZ8I3KQvkqNzNmccxxgVBNp85hX0FPDJiI5fRSQkvc3HqA9fPbUWjay8brUSsj4SinmYplwo3ZGJcnpvznbPxRzCzTluvrRgW+ouh0BQLdoC2gLaAtoC2gLaAtoC2gLaAtoCkUxd2g4zaAGroIzkMBMvzl8FWIrHp1TG/vSnP608Suvr61FeXj6DvdenfidawO2OQKuuri7lsWYB0cceewziBXr06FFV7OgP/uAPxm9PwpA//OEPq4rsb+Wcuueee1TqB0n3IM/Hxz72sfE+iXfol770JfX9i1/84vj6mVsQ6rmbKtBI9HpUCWiyUhBkiPowQ9d7qM1zN+M623Oz5+DSSAqaG+j9KNykdgzBn4whUE9YVz+MUFsynddiX3gQwFkh61wyGHrsYNi6Y1YNEllJu7wkgBVlzM9ZGkZxogtOfwKCY/Tg9CxAv+lBn70bNR3dOG6vV4WIegg8e5O70JfWjaBxE2jD6zhC8cjpn0PIWY55NXNRda0csxvnKsiZ0zcBkUy6unozPBie70HX9m74y8YwlkdNpRJyeoIC/6ZIiN+jq71eB4FmEgFnAkPXTeoIWltZMKmrFt7Ei4ScNdRmOPJ7YasKKcCZQqZkjtGDs4OQk2AzWG0incMwq99ACU8tgJM+dCiNajHXObl8MzFd9OIsJOScF2ahoH4CTsLOedyfzMrI8jEHKCFmM6/J0Hg0JiH8Xxyjenp1NvBGOGZooy8wN0X8MafxyczNQR8rrbetXIFWhjK3cB60FhSghTkdmx0OtPBIQY83EzshZ3JvL6vLt8DPvLyDLEDURS9//7VrvH8hvAzjtwOFhXYsXpaKB+6NR+Xnc1AyOwe5WV5kJ3sYru4n2JIreKk8ZooMEnI2hErRZJ+HRvscBTkbiIjrCREH7RkRN2ceY7KjAU5vBTqvh9h2wl9dS/h6kakWTnMH6xmQu2JqAb68K2bRpTmr52Du3FWMRPgA27lKZ8/O4wuMdu5H4yqg2cj2ELUhqtPYklsmpJCL5VGdw3Y21WpdXL59MaVQVhMLSjU08PL05qSqNgo80XOLvohdZ7HwGJ93laqC4zvelhO5M1XNG5GQGUKHv1WFpTczNL3F34hmXwOaCDybvA1o8zfTz5Vz9iaSYk8l0JyDMlFXpJ0dP1eFrac55PWNFm0BbQFtAW0BbQFtAW0BbQFtAW2BW1nAcauNetuvbgGreIuEHU/1bnsjZ3/88ccVAJVjq+kh9FbCqjfSX33MW28BKUwkc02g4urVq1Uhke9973sKNH77299WnsSf/OQnsYt5Ardv367yzP7iF79gIZk6FZoqFdffKikgOPr617+O3//938fHP/5xVSRM5ngL4dA//dM/YYAVlP/kT/4EW7ZsmfEumQwLH9zyf9BHD68OakP5KpzLmYMTDCGt7U8i4Awi2DCM4EU/gr8kNGpxIdROoCkAcFwYNx9bUMUIs/AOgV9BAxLy2wiPBlBZHEBVUQjzCkIEWU6EvYkY9TnpGZiAfnsvIWcPjvl78CIrrvcTePa5e9CX2EPAKYD25pI8loP8rjKCzdmYWzub+Tlno6R1NoqpuT0F6sBAYgDeTA+hpgcj4sn5UB/a8lvhSffA4x6D1/BOmzNQHUy+SjaH/n43waaboDPMdoxenX3oHK5DF3OeelKuwZ7TDnteP2zFBJyzDXWM3WPCTe4onpzuWhMFBwwU0sN2Fk9M1IRienAK5CymFnHdLQEnt4dZDMg2i6Bzrp/5OUcJOHmtOSRXwsuk/nlzD0yGxaPJxlSsKTBfdMFsku8Ehu2EnOOFh4a4v+iE+JizsWP1KnQsX4Y2As52Qq/2ogK0ZWailflwW0knbwU45UxxTH0S19GBEF9SjV65gv7z5+GvqUGAGmptRWqKSWiYiCUrkjB3SRyKt/O+Z9mQk5mL7EQvsuKZ5kBAnLrSjVcLM1y9PZSrvDabbWXEjbOJHUtVK8sD9sxxyBkizw3WCZyX1kOt53IjgrWXmDrgLG1Rw+two0K3JhISEjCfL0rKHuRcms2CVuWPUssIO9PodcqiUE4OpNq3he1x6s+i32/l28pdIC9mSqIqcLOMarWlXI68uOHCLcWU1By0LZpbOMbsg7TMEayAZ2OkRffr9CWe1yrljONzzpuEwTGGwE1py4jaoy+RbtmRKRuHgoMKYrb5W9Dqa0IrgWZs2871ock/FpPOIHk5C+KKMMtVxvycfHbd1PG2HBlOjqkWbQFtAW0BbQFtAW0BbQFtAW0BbYE3bAENQN+w6W7vQAE5IrPoNfNmSCb/CBe4JblAPSoU8804qz7Hb5IFxAP0O9/5Dv74j/8YJ0+eVMWzBCaK95akTZB1v/u7v4vnnnsOzzzzjLp1h8OhQtG/8pWvID39rfUm+r3f+z3IvP7c5z6Hffv2KZVOSX7Ab37zm/id3/mdt2R4GpMKUZL3LwgxOje4J45wMwnmaCyUkZ/Lqbaht15mB9yEiBn5XSjMH8bsfL/SWdmswp1u0jkyjF5WYx5gBfgBAs5+Wx8usz1EHTD60J/Ug7GU6XP4xd548lg6CjoIR5pLUNxSisKOYsxqKyPgLENRRwnsLju9N70EnF54clhwqNQL3wYvGrIbcDXlCjwuD4sahWJPecNyBHDGoavLoPrJkUbQNdqKHsbv9zD8v999HeH0btgSCOXEEa7UAPJNhAcIN8nFMttM5F41mDeUMCdEyEmoI4BTVPz7pGU5oRuuG7uCmBIhgkZbXjxsJfzGQj3GQnr0yU9oMlUOZ7/QOgKzlcsNTAVwwIFwC++tha6o3th7FI86di4qw8zT2Mk8rJ2suN1BuNlFL79OzrP2/Fx0pKWjIyGe0Jnul68jDgJOG701A/RSHr16FR6CzSBhZ6ChHhnD9ZhVYsfcpQkone9AAb1P87awUFFWEFnJfmTHJzIPp9ylyERYe+R75FPGoSucixajBK1GMXGjaImCnNLKuoA9Tu0cJkgONHDONor62A/C8vpjhPUErvUXYQ5e5X4koCrUfFgV3CvhPZdUlKD0nlKGre9gfs7HUVbmRlGRDWlpMhfFq1T0IvXl6HKsXbnqBpH+yCAVR7Uk2payFc2lvs7YS8E/8YJta+fYsqWa8m+oajnYLVTZfrMQdV5BiYt94b+5BiGnAp1WW1aqACf4ksjyjFf73+JDUon0BLvovckiYVQBmZHlVgLPFn6Xthk3y8MZe+pcZz6KXCURjSsh7CxRoHOWi89zXDHibOy3Fm0BbQFtAW0BbQFtAW0BbQFtAW2BGbGABqAzYtaJk4qH5lmGOEoeUIFOv6ocZuELgZ8ib0VexF+1v/r4mbVAZ6d4Y90oH/3oRxXQbKW3WRrzD8amXpAqyzKPBKBfoXeaAHUJjZdq77Ei66fmEbW2l7Cwx822bdq06abbrOOntu9973shKv2V0Pc5c+Ygkjdw6p4z9z08YMfokxFPSesqtvhRJOV2Ii2nFzm5QyjM9aIoK4C8zACScgZgTx/CiGMEQ7Z+hhYPYJDtkL0fewk5ZXnQ3nfL0HTrOs5gHPJ6C1DYWkzIWazgZkHnLHp0FiFnNA8ZgWxCR3oeZvjgS/fSg5Ogc7kX/ru9aE5uRo2LRVoMC6pZZ72x9XgM9PQQ6PT60DsygF5vB/qCLSy+00QwK5CzCaadRX0EVAVZP1pYIH9uMsicsum9uYBgM4fMLp8em0RIqqa2tMx8SaXnoxz3OhKyE1amJtIrNg50XoQ5m0WHCujFycrtJsGgRPLbegg86V2KdgfMI9Sf8Z8qAtnpIoRNFlnqJ0DvyStE96Z8dNOrr5v5GbvLytBVVIguhqx38Rnoomej9zbgpsHfV4PpI4L0oPYwL22A3oVmSwMyR+pREteN0qxBzCoOIn8WbZEXRtYDBJspAWQmBJDhCsFhEwPwJqZ4lsaaZdRMRIdRSMRYFNVZaI8utxIgthtF8Bv0WqXtJe9pqJltcxjBpiEq0x00HabWEnheIuAksafvJ10gCfWGVQV1eeE2t6oA8x/P5LNUjNLSecjPtyGLEDYxUTxe6UGp9EW2zIV6W5LNvSIYOwI6i/hdgKelNwecJoExOghhOzphtvPa7QScqpXlDi63K8iJ3tvoi0yxHPZFwtSZX1W18oKxhP7D8p0tjfC6gFNybvYEutAd6ECnvwNdgXZ0Uru4LG2nX763qe+38txkb5Qk2BLpwTkLBa4i1RZyudDFZ5lgs9DF9fzusr2x8HnrGrrVFtAW0BbQFtAW0BbQFtAW0BbQFnjjFtAA9I3b7raOXLFihQKgP/7xj/GRj3zkVwrllXDgP/qjP1LXlaq6ZfwDX4u2wK0sUFgowGJ6iY+PVwWPpt/661kr/b1Vn2eyV4nJY3j/p36K+OxeONJZBZyejv74PgzbBjFsp7JtpxfnNeqwbYjAMXxb3UnyJSKvJxd57SXI65iF3L58wrQcZHpykOHPQlo4AwnOJPjT/PCmEWzmEHKu9MGf4sOYy4cGoxENCnDd/HLiMTg8FEbfkAf9o0Po89HTNMhCSP4mdHubMUCQMxgagC9IDztCtThGgWeIx2Y3lbk2F5CJZfsMCOLKg52+eoR7XJY2i62N7e1IwOki3IyHI8cFu/CwTELLjGHmTQxJCknmnDThGAzB7OQFO+303OTK5/iduxK3jl8i4HSgPysLvQRdfSyg0zs/G70EmT38zesl4OphsaEeljrvJdjsTUpEkN7NtyUEcRKC7qdXoaOjHplD9QS3bYRWnShI6kNu8gCyUkeRmRFERkkQ6VVUdxBpTuYRvT0ToB8ZRIsF6OSZI22BajsID9ujOmykQQp3q5yndGoMtQaYUmGIbS+CrS2EnQcQarlOr9orhL6kn/T/dDr7WFAoD1VVWZi7LB2ljyXRydFFsJlMD+oqpKSU07tzmC87SKrVfLl8WyaJpALP476CsOUFgKj8bsh3aUVl3QS8Uy8/+O8RujiBJNdw15FI28lryzq+mDFlWVTC1Ud4s7cjHHfeEC9HpF7Ia1KNIoJW1bIfBNr8gbhpHk5PaAy9wW70jJ4k3GRLz82eAAuBcblbtXwmCD27CD37g7fIAzqlr1JkKM9ZgLy4AuQzTD3SFqrl/LhIm+pIm3KU/qotoC2gLaAtoC2gLaAtoC2gLaAt8HaygAagMzwaUk1birt4vV6Ve/GrX/2qAqFxcXcW6iZepJ/4xCcUTJUuS9iwFm0BbYE3zwLelHa8+PB/v70TktWleVKQNZCJHHpuZvYWImM0G+neTKQGM5AWTGeodxqSCUWMBAM+wk1fug+BxX6E4wgDozLMCtqiN5MQc1UOjzJ83jPCqG9WTB9uIdxpR5+nEwO+Hgz6hvjbMgzXiBdpA2Gk9xogu0UG+WL+GMEmGW024aWAzSzVOtVy0m0CTemXYElfnBshAnN7ShziUu0wkunhmEQPTXq/qrSGHu5EqOqkZym6qJKCMcrfmK4SgwSVA/TS7M/MYJuB/pIsFhLKUpCznyCzn4CrLz8PfYSefdx3iHk470j6e5DcdY33XUeo3IJsowNZBIHZzh5kugeQ4R5EmnsEafE+pM2incpDiLffHsCWfoSIgPtowW4iYdEuYmLRyHK+gp2R73nwDDA3LJlfqJ3a4WfLYlgd/fTk7CLwvMTvz3P5OpzeOqabYF7YYuaFrXTSSzMFxYsTUHCvi97PdmRkmEhN9TMnpx8uF/OdGqIC7W4X3Lm5r1BoSwVyxqoATvmeDdPj5Wl5XhYHMns4eOKJKW3PdX7n+m5CTebVVNskv6Zse70wdJ55XCTnJsPOkUekThXIaXC8oZTLBJ4CPcG5YIWmS9EggZSW9gWYHzdYjb5e5sTlsoDOvkAPWyoBp3z3hDknb1NsHNNMZzZynHkTGpePXPmu2nwFOnMYtq5D02/TqHo3bQFtAW0BbQFtAW0BbQFtAW2Bt7EFNACd4cGREPi//uu/VoVcBgcHFbi0irosXbpUeXHmMlxPvPEkd2MwGFSwdGhoSBWxqWFuuf3796s8jlZX7777bnz5y1+2vupWW0Bb4E2yQKYnDeljGQRp9MwcyUbqWDZSAgSZ4VQkEWkm2VOQ6ExGQhy9DlMYGBtPECgukqJThLiTJWwIjqbI4PAwOvsZejtI77QRVnAf7SHg7IWPIenG8BDi6C3nHvYhYciPlJEw+0CoScCYFTQwj+fKILyUTKTSymVTqQbu7KdcgJ7PQagpYI35Ep0Mr3e5iDodhJcMKUeAQExYEmGqwdbl9yLAkOEhVzqG/MkYDKdjkJWnh5gvdoDe6EOsgC7tYEbk+0B2FgapA9w+yIJF4dsIPefV6GPo4f0MICdUh9SRJkJmpnAItiM93Il0wr805k1NY6qBNOcQUpweqg+p7HNyWpAeu3KG2xcfA/YFavYSAIr20OfVamXZ0u5QDrp7sxHstrGIE6vVd/rYjlAHucxq9r0dcA6eRsJoA/t6HQUpbYSZwywaNEIPTTtyFsUhc6uNsNOkl2aQQNOLuLhRVnr3T+ksqxW9rqRwjwjOjrQ5/C5KiGly/WgSU57y5Vov01f08vx9PGc/la2p2kYun4l8F+ApoFNaL8f9ToX5VFUoOj10DQlJZwt66aplCUHnsoSie3KSMZQQxmCQKSFYkWkgyFy4QaaI4PcBJi4dCJ0h5OzDQB+1q18BT9k+FOLku0NxMW2AQM1MZw6yHNnIktaZS80mDGeBKbWco4BnhiMLNuM2PYfvsB96d20BbQFtAW0BbQFtAW0BbQFtAW2Bt58F7uyv5rdf/98RPZJiNFLkRSpvS97FYQKQ559/Xumd3oAUsXnyyScn5XS803Po/bUFtAVutEB2KA9fHvxOZEM8G9EpIvl3h0dZGMjTjbH2MUb2jqBvmDBnuAeBQYYvD/XDGBmCjeudYx64R32I9zDvojeIJC8BGJmUBMpWEVmmspXldC5L62I7Wez8KnprET9GrxHHojgMP5fCOI44OAgc3WQ7DkJLBFiGyTsCT7wLIympGE5LUeBSCgINp/I7dSS6PJQW+T4sXphcHlItlwk4vcyheSuxM+8l0ShB8bDSLIaWz8ZVtS7Z340UhiOnsLJ9CrFjijGIZKYUSLGNIJmENdlGmGkfo6dd1DtWblsMJHobwgB1FXpOX0/V9iOTV6HHqWrpaRptZV33cDaBZhaGe5IR6gnC7PNQWdSofwgOjqV7rBcJzI2aFj6IbHsj1iex7NCsQULNQb6wGkJaKWsxJYeZSzPAl1Z+eixOhO7fRldjdpGQ8gyqVPfOhBnkzfoJMD2JDBl3wxziWA44CSu5mZHkZgfHso8etwMEg3yZhgFCzYH6yHeBm3xpNlHdnsfcibjZF/4bxdh/GPTCRRaX2QayUjGayxHNjsdwJudPehyGkw0MsZvKe5mQUkCl6LBATYJrqYY+xHQLgwSdg+xjoD9wJz0Z31c8NFMJ2TMYfp5OWJnh4IsJZ5ZazpTvXBaImck2k7BTwGfS/23vPuCsqO4Fjv+3ssuyVOlN0ChiUBR7zbNX9EWDDbtGDcQuxvasqImaGEWFaOwaiTG2KGpUFDViLEHBEgEFQRAFpW3f5b7//ywzzu7cu32XuzO/8z6TmXvmTDnfc/ct+/eUrEL/eg4QQAABBBBAAAEEEEAAgaAAAdCgRise2/yfhxxyiNx6661y77336rRoOkaygalDhw5u9e7TTjvN3aOBl1EMAQQaIVCiQaQZV10qmSXFOjy5VDtDlkuebeXaa698nXSsXCeFGuuylcw1/qOBPNtsVXOLldYOXtZ+cP09zXTpHSnNzNF+o7m61o/TgvypAABAAElEQVQGM21FaA1qiu31/wdUFVgAM0eDkjmyqkeB9rjU3pYatFqhw4aLOxdKUWGhnu+s+07r9/a5Oq/YFriqNYml9meUAl2FvKMOwe+o+4LA3oKYvXVgd4HurYx9Lli3WreVUlC1WjolqoOcnTL0uswiKczSXquZtXs0Bgy0ClqtelOZ1lsHq+umvUtdX1Dba+9SDRRa/krNt3M/VHXXwLMGO1d10w6M6rCiQDJWlUvm2mIdlV8kHUpXa5v9IIUacO2W8Z30zJ0rAwtmyB7dvpbB/Zdrz8wV0n/ECmXVoGIzks29mlintpUaeKvQfZkGiUt1uHeRtttaXbxptf6KXZWpAVYtqItP6ao6Oidmha5wrl16baGn1TpvwOoFGk2crff4cWqEJr2SfgUru3bSBbK66qb7np2kaKOOUtxDW1cDl8Vdc6Woc7Z2Es2StfqqRfkJfc1KWZtTKUUahF5btUbW6La2aoHuP9L9ailL1OoZak2sHUbd1sCXtF6ZFsh0W1Y36arTQthx1yydKsL2buuugc0e7rh63126ZOn0EbW+sw18JMUQQAABBBBAAAEEEEAAgZAAAdAQSetl9NRAxcSJE922YMECmTlzpsydO1c77qzWDj3ag0Z7htrK25066WBbDWTY8Pnhw4fL1ltv7fJa7824MwII9Cgrk9/Omp8CwgKcqXtjWhitNCPLBTDLNGBZqUGfqqyOUpVTIBV5+RobK5TyLoVSspEG9zYq1MV9CuXbvtoXspcGMHVOxO90qPBqDWhaoLJYf/5LO+ZrKLBUA6vFkqf7PB0ablv1Z9vb52K3tzwNc2kfwh8kr1LzdB7EfF1hJ39dyfrgpn4uLZICDVZ21GBlx0z9rFteZq3gVoqa+9kWw7UtxW+NSvVZq+Fg7dOp4VLtXepv2qs0cLw6oT1QS3Wg+1q1WNtZVq3W8ms01LoqXxcGSkiHMn23Cn1fDcZ10V6i3bK+l54dVkjfguWyScdZ0qdgqfQt1B6aXXUofA/tcTq4yH/Fxh4kKrWHZbkGK0s0Oluqx0VauSJdnGmNVlQ7VMoPujTTSg1crtAWXq7BS12JPvGNTg+wVAOY32vfWxulrb0fqw/qfrot8lSqj/K2Eo2T2nGJruvjjgtzpLSbtmzXDhqs1NbX+VZLOmVrh9Bs/V5kSonOJVus1xR3WKevWyUl2Rq41GH0xdqOxfodKU4USXmiYe/i3tTirRqDrStlaZsW6rQPNvVD52ydBsL2uhVmddF9F53jtosGKnXvH3d1+bYgUGcNYFqgk5XP6xLmHAIIIIAAAggggAACCLSVQIo/Zdvq8fF9zsYbb6xDKjeOLwA1RyDNBMo1gDm7y2CpyO0o5R0LtTddoZT16CRlvTVw2Vt7VvbvKmv7afCur/aZ7Jmrq7RnS6UGpxIanNJ4p+Su01klq7QPY5XO8Wj7RKl0WKeb9qLLtSCmfs7LKNWg5CrpkVkqI/Q4L6NEOmSUaTBSA5pu0zzb6+yhTUqN+P/oNg9osfbvtK1I+3hWH2vvUXcc2Cf0uEJ7kpbq3rZi7ROqw7RLijX0qpG7cg0eVpZlS4b2DrTga8eE3iFjjQ5t1z6c2dpvM1sHnndYrkHMhbJF/rfSq+Bb6dpZh7931l6kG62t3TG1zmonKjQwWaKB6BLdF2lQ+ssMWafDxTXCqgFLC0hqVG+lripve8sLbJVrE1JZnBCdzlRKNX6p8W4pz6yQ8txiXeRJj3Urs3io7e1zTkLKtF2rj3VvxzpKvUynuywdpfuOOo9qx2wp1e9Amc43UJqfKeV52otXy5Xm6rV6fWlOlZRm65ZVKWXe8P6UNbQ2b0K7B9ZysmHjBVmdtFeubrrPzyxw+05+XmH158z1ex0ybsPGC3SrDnR2ckFOL+iZn5lkHoiU788JBBBAAAEEEEAAAQQQQCB9BRrx53L6VoI3QwABBJorkDNEZNhcHRadsUQXR9Fef41N1jvSNg2iNTfZ0zUs6vqAWn9P6wvqbdavszqvel9SpftKDUaWaz9Q3UrKtWyF9iTUiF1ZmYZStYdjuUb2Kiqypao8S6oqsmSddmbMrqqSjrrgkW2dsjRomakLC2Vr0DLXFhnSweZ5S2VongYv83WF9U7aI7NAy/YsThmw1EW7da7RhG46LFw3jQPr82yvgUeN69lxhU5VWblMOx5WJERHrEu57sv1Xcps006WpfpZp0uVEr1XqW5F63SYtu7ts85+KWUa+6zI1mvUuFJ/e1VYwHL9Zsc2Cr1cJ1S1IGZFTobbu/N6TcLapkWTvpROI2At1dCUpyu552lQMV97B+dlVO/zM/U4M0+DlR1rblqmowYwLQhpgUy7xj67Lcv21Z+9QGdHzbP7kBBAAAEEEEAAAQQQQAABBMICBEDDJuQggEAMBTIz1mmgSaN2mqx3ZLkOQq/etLenHtv8lDU/a+/HhPbtXKf7Kj2vW/U+V4N5eqxbWaVeq1uF27J1b4HIHKmq1EBklW6219XdE1Xam1FjaRka8MtcVyVZGk20YepuyLouDlSgc2x2ytEek9k6yDxXe0/mrtZ5LRdLlzydkzNfw6G6ZXcolioN9FVY8E/vVVGlgUfbaw9BncJUV3G3Yw0e6t62Mj1XZnu3aeBRy5TosQ0oX66TW5qEjZAu1vheiW0rtFejlrFy1Vv1NRrfdJ8rdZ8yafWUr3pLWailT9R8IRvOnaPTE9iclLmZuunehmfb3j530OBkBz1fnZ/n8ixg2UGDij+e7+CCjJZXXb46oGmfq4Ob1eUtyBneCE62dAtzPwQQQAABBBBAAAEEEECgoQIEQBsqlQblbAXqZcu0+9T6NGDAAO+wVfcrVqyQt956SxK24kcz08qVK1nBvpmGwctLdbEeS7ZQVlQWDLG5cAt1QZ/GJLvG5s5tjsH3Jd3lylcnaOizUqe5tGHrJRr40sCiBiJzNDCaY3sND3bQIGR21nf6uUjn7NXVw3PKpWOO9tfUoc4WBNQOjLqQke01AGnHGvyzoKTGQ92xlbEApNtrMLFSf67sc3WAcn1wUj+v1GCly1tf3gKZ9rnM8jUgaUO5y1dWl7f8Vk/6jGwNImZnZOte/8/2unXSrauuPu8+awDRgoxZmpeTkaN5OfrZyumx/Z8u8uTl5+rK9e68V86V1ett72/V96v+bMHJ9de4QKWV1Ty9pwUtq4/X57mgZnUw0wt6Zma0eBfQVifnAQgggAACCCCAAAIIIIAAAi0jQAC0ZRzb5C4fffSRbLfddv6zWiIg6d+sjoPTTz9dnnzyyTpKNO6ULe5EahmBwYMHy7fffiv//ve/Zfvtt/dvWqYTHFqbHX300X5eOh989tln8pvf/EZeffVVtxjYpptuKrvvvrtbMKxv375JX33p0qVy4YUXyptvvilfffWVDtEukD333FNuuukmt3hY0ovqyCzRNcany60a4rOZFDP0/3Sv46YztXdmZpXl6RkNomWW65HOF2prwWdmdNbc9fmal6mbnXP7TC3jPme7z5n62QKDbq9BwUzdsiwgqPkddJ+VpVuO5uvegonuid797Cnrj6ufVx2ItHfy8/UaO1f9ufrY3Uevc8FJ3Vt5O7b3sHIWlLTj6vM/Hrs8O7u+rO0JINbx5eEUAggggAACCCCAAAIIIIBAWgsQAE3r5kmPlzvppJPci6xbp13Qmpnef//9Zt6By+sTsIDoLrvsIt26dWsXAdDZs2fLzjvvLEVFRWK9mseMGSMvvfSS3HfffTJ9+nR3/JOf/KRGtd9991057LDDxIKgW265pYwbN05mzZolzz//vMyYMUPs/LBhw2pcU9+H/vkby4y95tVXjPMIIIAAAggggAACCCCAAAIIINDOBAiAtrMG2xCvO3r0aLGtJdJ5550nzz77bEvcinukELApC+bPn1+jt3CKommRPXbsWBf8vOSSS+S6665zUyRYsP3iiy+Wm2++Wc4991x57rnnarzrWWed5YKf1157rVx++eX+ufPPP1/+8Ic/yNlnn+0Cp/4JDhBAAAEEEEAAAQQQQAABBBBAILYCTIrWjpp+6623lm+++cbf2tGr86oIJBWYM2eO2NQONn/nRRdd5M8Pm5mZKRYsz87Oltdee028uU7tJi+//LJYT+K9995bLr300hr3tSBqXl6e/Oc//5GSkpIa5/iAAAIIIIAAAggggAACCCCAAALxFKAHaDtqdwsG9e7dux29Ma/a1gIPPPCAPPPMM+6xCxYskFNPPVVsztVgoNDmjr3//vtdINECkD179pRtttnGBRz79evnv3JVVZX88pe/lC222ML1wpw8ebK88sorsmjRItltt93kxBNPdNdZcPL2229383cuWbJELFB/5ZVXuuf6N0txYHN92vylNvzdhuwHk33Xc3NzpbKy0m3euUmTJrnDq666yg+YeuesLmvXrtX5NLO8LPYIIIAAAggggAACCCCAAAIIIBBzAQKgMf8CUP1oCXz44Yeux6TVauXKlW66geDiSN9//70cc8wxbnh4fn6+WyzIFiCywOa9994rDz74oBx88MEOxYahW96uu+7qFhp6+umnpUePHvLDDz+4HpiPPvqovPHGG27+TVu8yObvtACo9ei0IOznn38uvXr1qhPYemsG3y9Y2J5dXFws++67r+sh6p2z+9qq9zvuuKPLWrx4sbz99tvSp08fF5C13qQkBBBAAAEEEEAAAQQQQAABBBBAwBMgAOpJbKC9BYwsKGWBHtssINSlSxfp3LmzCzbZZ1LdAv/9r2ivv7rLbOiztoaPNmmrp9///vdy+umnu8DmyJEj3WJAwYdOmDDBBT9tASELMHbv3t2dfuKJJ1yPzuOPP94FLjfaaCP/srfeest9H19//XW3MrutuG7P+Oc//ykjRoxwm805OmTIEBcc3W+//eS9996TKVOmyBVXXOHfpyEHFtx8/PHH3WJGM2fOdL1J77777hqXfv31167X6urVq91CSPZ+XuratatYT9WjjjrKy2KPAAIIIIAAAggggAACCCCAAAIxFyAA2sZfgDVr1rhedo888ojY8GP7nCrZkHcLMFlPt0MOOUQOOuggycjISFU8lvnTpom6pH/VdYS5fPDBhn1P65lpK6sPHDhQ7PtXUFDgv9ARRxzhhrDfeeedMnHiRLeQkH9SD2yI+x577OGyBg8eLCeddJILgFZUVLhAqgU/LdkwdluR/eSTTxbrWdrYdNddd8mtt97qX2aLGdnzvGQ/Lxb4LCwsdMHYVatWydVXXy02dP/NN990P1tHH320GwJ/5JFHepexRwABBBBAAAEEEEAAAQQQQACBGAsQAG2jxl+2bJlcc8018tBDD9UZ9Ay+js19aIu52Ga92n7605/KjTfe6A9RDpaN6/Fmm4nsuWf69wBdP6p8gzaTDVe3Ye02xD0Y/PReynpNWgD0X//6l5fl720YfDB5w9atp7LN+RlMNhTekvVsbmz6xS9+IRaMtcW+brvtNjeH6dSpU+Uvf/mL6626fPlyd0vrBWrzg86ePdvvxXraaae5IK3Ne3rOOee4etowfxICCCCAAAIIIIAAAggggAACCMRbgABoG7S/zZlo8xhasMZL1pOzb9++MmjQIDec1wI1Nq+hBT1tURnr5WaLzSxcuFDKysrcZdZjdPTo0XLLLbe4RWm8e8V5r+v76JyXcRZoeN3nzp3rCts8nzbMvHayxZEseeW887agkH1Pg8mCj5Zs3s3ayb7HTU277LKLf6kFQm2l95deesm97xlnnOF+VrwC1157rR/89PJOOeUUsWkAPv74YzcXqTdPqHeePQIIIIAAAggggAACCCCAAAIIxE+AAGgrt7mtbm097rzgp/WcO//8811gx1asri/ZEGNbJduCVjZ82T6fd955spl2fbQh8SQEGirg9ci0744Ng68r2QrwXrLeojk5Od7HGvvWnJLB7n3BBRfI9OnT3aJKFgC1BY5sjlwb+r7tttvWeBfvg/VItQCoDcEnAOqpsEcAAQQQQAABBBBAAAEEEEAgvgIEQFu57f/617+6FartMTY3oc29mJmZ2eCnWuDJhh/bZgvXHH744S4I+pvf/EYOOOCARt2rwQ+lYCQFhg4d6up16KGHuukY6qukDZdv7TRv3jyxRYw23XRT9x2v/Tyvh6kFNL1kQ+wtALp06VLZYostvGx/b/+RwFL//v39PA4QQAABBBBAAAEEEEAAAQQQQCC+Ag2PxMXXqFk19+ZT3GqrrVwvzsYEP2s/2Hp83nzzzS7bepR++eWXtYvwGQF/oSxvSLtHMmzYMHdoq7cnS7aIkM3BecMNNyQ73Sp577zzjltQyebHTZZsNXlL9vPjJVtl3tKMGTO8LH9vQdsPdLUpG7a/0047+fkcIIAAAggggAACCCCAAAIIIIBAfAUIgLZy21vvNkvW6y7VMOLGvILNi+ilzz//3Dtkj4AvkJeX546//fZbCQZB//d//1esF+jMmTPdYkf+BXpQXFzsApF/+9vfXO/K4LnWPLZgZseOHd2K8i+++GKNRy1evFiuuuoqlzd27Fj/3IUXXujmy/3d737npofwT+iBLZw0f/58t0K8DZcnIYAAAggggAACCCCAAAIIIIAAAgRAW/k7YEEcS/XNudjQ1+jRo4cfSC0pKWnoZZSLkYANG7dguy2itcMOO4itjm7JFie644473Orp48aNc9MpWMDQ5tkcMWKECxxuueWWcvHFF7eZls2De9ddd7lArfVw3meffdw7XnLJJe6dbDX4E088UcaMGeO/U79+/Vxg1L7/+++/v5x++ukyefJkOfbYY938uEOGDHGrxvsXcIAAAggggAACCCCAAAIIIIAAArEWIADays2/iS1Truntt99ukSfZkHpvjsNtttmmRe7JTaIlYD1ALSDYrVs3sSHkNu+sN5+nzRtreTvvvLM8++yzcs4557hV07/66iuxFdRffvlld11bipxwwgny9NNPy+DBg+WVV16R8ePHy4033ijZ2dkyZcoUt/hX7fexOXCfeuoptyDSPffcI2eddZa7h9XvhRdeSLo6fe178BkBBBBAAAEEEEAAAQQQQAABBOIhwCJIrdzOo0aNklmzZsnUqVPl5JNPlj333LPJT1y5cqXrrWc36N69u1hPN1K8BZYtW5YUwIKZtn399dfStWvXGotlWW9PC6RbD8pPP/3U9Ra1ofG22nswWS/S4BD64DkLVqY6t/vuu6c8F7xH8Hj06NFim/VatbltN954Y9druq5V5m1RMNtsqP/ChQvFVn/Pzc0N3pZjBBBAAAEEEEAAAQQQQAABBBBAQOgB2spfAhvKa4Gk0tJSF6yxHm3l5eWNfqoFUW2+RNtbOvPMMxt9Dy6In4CthF47sOkp5Ofny7bbbuuGmqcq45Vtq71NFbHHHnvIoEGD/MWc6nt2r169ZPvttyf4WR8U5xFAAAEEEEAAAQQQQAABBBCIqQA9QFu54W0I/PXXXy8XXXSRW1zGApd2bD1BR44c6Xpx9u7dWywYZUOXKysrXbB09erVrjfcvHnz3GrXc+bM8d/UAqHXXnut/5kDBBBAAAEEEEAAAQQQQAABBBBAAAEEEEguQAA0uUuL5tqq1bZ4kS08Y8OO16xZI//4xz/c1tgH2RyHNqdjZiaddxtrR3kEEEAAAQQQQAABBBBAAAEEEEAAgfgJEEVroza3+T9tnsJLL7200Qu02OrdNtehLVozbdo0N/9nG702j0EAAQQQQAABBBBAAAEEEEAAAQQQQKBdC9ADtA2br2fPnjJx4kS3LViwQGbOnClz584VG+6+atUq1zPU5gvt1KmTdO7cWWz4/PDhw93iLpZHQgABBBBAAAEEEEAAAQQQQAABBBBAAIHGCRAAbZxXi5W2Va5tIyGAQHoIzJ8/X6y3NQmBqAgkEgk3r3RWVhbTpkSlUalHqwqsW7dOqqqqJDs7u8EL8bXqC3FzBNJcwH5e7OeGn5k0byheL20EbL0P+3kZOnRo2rwTL9I+BJYsWdI+XjTN35IAaJo3UNRez4K+S5culTvvvFOmTJkStepRn3YoYEGiAQMGyOLFi6W8vLwd1oBXRqBuAfvHNgkBBBouUFFR0fDClEQAAeFnhi8BAg0XsL83Pvvss4ZfQEkE1gtkZGTI4MGD8WiGQIb+8Z9oxvVcikCjBaynHf9QajRb7C/4+OOP5cgjj5RNN91U/vjHP8beAwAE6hOwOaMnTZoktnjer3/96/qKcx6B2Avcfvvt8sILL8j48ePlwAMPjL0HAAjUJ3DOOefIvHnz3L/L7N9nJAQQqFvg4IMPdgU+/fTTugtyFoEkAjYtonXcITVdgB6gTbfjyiYK2NymJAQaK1BUVOQu6dKlixx00EGNvZzyCMROwHo1Wxo0aBA/M7FrfSrcFIGnn37aXTZixAh+ZpoCyDWxE/i///s/V+ddd91VRo0aFbv6U2EEmiowbNiwpl7KdQgg0AwBVoFvBh6XIoAAAggggAACCCCAAAIIIIAAAggggEB6CxAATe/24e0QQAABBBBAAAEEEEAAAQQQQAABBBBAoBkCBECbgcelCCCAAAIIIIAAAggggAACCCCAAAIIIJDeAgRA07t9eDsEEEAAAQQQQAABBBBAAAEEEEAAAQQQaIYAAdBm4HEpAggggAACCCCAAAIIIIAAAggggAACCKS3AAHQ9G4f3g4BBBBAAAEEEEAAAQQQQAABBBBAAAEEmiFAALQZeFyKAAIIIIAAAggggAACCCCAAAIIIIAAAuktQAA0vduHt0MAAQQQQAABBBBAAAEEEEAAAQQQQACBZggQAG0GHpcigAACCCCAAAIIIIAAAggggAACCCCAQHoLEABN7/bh7RBAAAEEEEAAAQQQQAABBBBAAAEEEECgGQIEQJuBx6UIIIAAAggggAACCCCAAAIIIIAAAgggkN4CBEDTu314OwQQQAABBBBAAAEEEEAAAQQQQAABBBBohgAB0GbgcSkCCCCAAAIIIIAAAggggAACCCCAAAIIpLcAAdD0bh/eDgEEEEAAAQQQQAABBBBAAAEEEEAAAQSaIUAAtBl4XIoAAggggAACCCCAAAIIIIAAAggggAAC6S1AADS924e3QwABBBBAAAEEEEAAAQQQQAABBBBAAIFmCGQ341ouRQABBNpMoHPnzu5Z3r7NHsyDEGinAt7Pirdvp9XgtRFoMwHvZ8Xbt9mDeRAC7VTA+1nx9u20Grw2Am0mwM9Km1HzIASSCmQkNCU9QyYCCCCQZgKvvfaabLLJJjJw4MA0ezNeB4H0E6iqqpJp06bJnnvuKYWFhen3grwRAmkmsGbNGnn99dflwAMPlKysrDR7O14HgfQTWLRokXzxxRfu90z6vR1vhED6CXz00Ufupbbaaqv0ezneCIEYCBAAjUEjU0UEEEAAAQQQQAABBBBAAAEEEEAAAQTiKsAcoHFteeqNAAIIIIAAAggggAACCCCAAAIIIIBADAQIgMagkakiAggggAACCCCAAAIIIIAAAggggAACcRUgABrXlqfeCCCAAAIIIIAAAggggAACCCCAAAIIxECAAGgMGpkqIoAAAggggAACCCCAAAIIIIAAAgggEFcBAqBxbXnqjQACCCCAAAIIIIAAAggggAACCCCAQAwECIDGoJGpIgIIIIAAAggggAACCCCAAAIIIIAAAnEVIAAa15an3ggggAACCCCAAAIIIIAAAggggAACCMRAgABoDBqZKiKAAAIIIIAAAggggAACCCCAAAIIIBBXAQKgcW156o0AAggggAACCCCAAAIIIIAAAggggEAMBAiAxqCRqSICCCCAAAIIIIAAAggggAACCCCAAAJxFSAAGteWp94IIIAAAggggAACCCCAAAIIIIAAAgjEQIAAaAwamSoigAACCCCAAAIIIIAAAggggAACCCAQVwECoHFteeqNAAIIIIAAAggggAACCCCAAAIIIIBADAQIgMagkakiAggggAACCCCAAAIIIIAAAggggAACcRUgABrXlqfeCCCAAAIIIIAAAggggAACCCCAAAIIxECAAGgMGpkqIoAAAggggAACCCCAAAIIIIAAAgggEFcBAqBxbXnqjQACCCCAAAIIIIAAAggggAACCCCAQAwECIDGoJGpIgIIIIAAAggggAACCCCAAAIIIIAAAnEVIAAa15an3ggggAACCCCAAAIIIIAAAggggAACCMRAgABoDBqZKiKAAAIIIIAAAggggAACCCCAAAIIIBBXAQKgcW156o0AAggggAACCCCAAAIIIIAAAggggEAMBAiAxqCRqSICCCCAAAIIIIAAAggggAACCCCAAAJxFSAAGteWp94IIIAAAggggAACCCCAAAIIIIAAAgjEQIAAaAwamSoigAACCCCAAAIIIIAAAggggAACCCAQVwECoHFteeqNAAIIIIAAAggggAACCCCAAAIIIIBADAQIgMagkakiAnEQuPPOO6VPnz5umzdvXhyqTB0RaLDAc889J8cdd5zssMMO0q1bN+ndu7fssccecsYZZ8isWbMafB8KIhA1gaqqKvnzn/8s++yzjwwePNj9fOy///5yzTXXyHvvvRe16lIfBJotwO+TZhNyAwSEv1v4EiCwYQQyEpo2zKN5KgIIINAyAp988omMGjVKSktL3Q0//fRTGTZsWMvcnLsg0I4FvvjiCxfkfPnll1PWIisrS8aNGyfXX3+9FBQUpCzHCQSiJvD111/LAQccIHPmzElatezsbLnvvvtk7NixSc+TiUCcBPh9EqfWpq6tKcDfLa2py70RqFsgu+7TnEUAAQTSW6C8vNz1bPOCn+n9trwdAm0nYD8Thx9+uMyePds9tFevXu5nZfjw4VJcXCzvv/++PProo1JZWSm33XabrFy5Uh544IG2e0GehMAGFFi9erUcdNBBfvBz5MiRcuihh0r//v1lxowZ8uSTT0pJSYmccMIJsmrVKvcfCTbg6/JoBDaoAL9PNig/D4+QAH+3RKgxqUq7FKAHaLtsNl4aAQQ8gQkTJshNN93kfXR7eoDW4OBDTAXGjx8vd9xxh6u9Dem1YGf37t1raHz44Ydi55YtW+byH3/8cTnyyCNrlOEDAlEUuPDCC+WWW25xVRszZow89NBDkpub61f1zTfflEMOOcQFP60n6MKFC6Vfv37+eQ4QiJMAv0/i1NrUtTUF+LulNXW5NwL1CzAHaP1GlEAAgTQVeO211/w/YAsLC9P0LXktBNpewHp13n///e7BNuen9eysHfy0k1tvvbX86U9/cuXsf2wuRBICURf4/vvvZcqUKa6agwYNCgU/7cRuu+0mDz/8sCtjP0/BnxOXyf8gEBMBfp/EpKGpZqsL8HdLqxPzAATqFSAAWi8RBRBAIB0FbLiuDU1ct26d68FmQxm9lJGR4R2yRyCWArZ4S1FRkav7YYcd5hY9SgVhvdy8uT8/+OCDVMXIRyAyAtbTee3ata4+Z555Zo2en8FK2s/G5ptv7rIsAFpRURE8zTECsRDg90ksmplKtrIAf7e0MjC3R6CBAgRAGwhFMQQQSC+Bs846SxYtWuR6td17771C0DO92oe32bACNr/hvvvuK1tuuaVbIKyut8nMzBSbH9TSd999J2VlZXUV5xwC7V7g7bff9uuw3377+cfJDmx1eEtLly6V6dOnJytCHgKRFuD3SaSbl8q1kQB/t7QRNI9BoB4BFkGqB4jTCCCQfgKPPPKIPPbYY+7F7rrrLuZlS78m4o02sIAFdeoL7HivaAu8LFiwwH203m4dOnTwTrFHIJICM2fOdPWy4P9WW21VZx1tmggv2WrxDf258q5hj0B7F+D3SXtvQd5/Qwvwd8uGbgGej8CPAvQA/dGCIwQQaAcCthDFuHHj3Jsed9xxYotXkBBAoOkCNrQ3kUi4G+ywww5NvxFXItBOBObNm+fe1FZ8z8nJqfOtbY5QL3322WfeIXsEEEgiwO+TJChkxVqAv1ti3fxUPg0FCICmYaPwSgggkFzA5vu0eT+tx9rAgQNl0qRJyQuSiwACDRKwYb0TJ050Za033C9/+csGXUchBNqrgM2NW1VV5V6/d+/e9VajZ8+efhlbPImEAALJBfh9ktyF3PgK8HdLfNuemqevAAHQ9G0b3gwBBGoJ3HTTTTJjxgw336etcN21a9daJfiIAAINFbD/kHDggQe6/6Bg15xzzjmy6667NvRyyiHQLgXse++l/Px87zDlPlimuLg4ZTlOIBBnAX6fxLn1qXsqAf5uSSVDPgIbToAA6Iaz58kIINAIAVud+oorrnBXWKBmr732asTVFEUAgaBASUmJ2OrwH374ocvebLPN/J6gwXIcIxA1gTVr1vhVysvL849THQTnxCUAmkqJ/DgL8Pskzq1P3VMJ8HdLKhnyEdiwAgRAN6w/T0cAgQYI2D+ubb7PiooKGT58uNxwww0NuIoiCCCQTGD58uWy9957y+uvv+5O2xyHL7zwggR7uiW7jjwEoiAQnPOzsrKy3ioFyzQkYFrvDSmAQIQE+H0SocakKi0mwN8tLUbJjRBocQFWgW9xUm6IAAINEZg6dao89NBDdRadPHmyDBgwQC666CKxxSfsD9eHH35Y+CO0TjZORlTAemx6cxcmq+Iee+whEyZMSHbKz7PFX2zYu7cIzJAhQ+SVV14R25MQiINAp06d/GqWlpb6x6kOgmW6dOmSqhj5CMROgN8nsWtyKtxAAf5uaSAUxRDYAAIEQDcAOo9EAAFxAZjnnnuuTgpbrGLatGlyxx13uHIXXHCBC9SsXLkydF15ebmft3r1avHK2B+72dn8vzofh4N2K/D8889LsDda7YoUFhbWzqrxeebMmTJ69Gj57rvvXP6oUaPEfgYbshBMjRvxAYF2LBD8ObHfFfWlYJnOnTvXV5zzCMRCgN8nsWhmKtkEAf5uaQIalyDQhgIMgW9DbB6FAAKNF3jmmWf8i2688Ubp1q1b0u3vf/+7X26HHXbwy7z11lt+PgcIxFXgySefdPPmesHPgw46yA2BJ/gZ129EfOttUz3069fPASxatKheiGCZPn361FueAghEXYDfJ1FvYerXHAH+bmmOHtci0PoCdItqfWOegAACSQTGjx8vY8eOTXLmx6z+/fv/+IEjBGIu4A1bT8VQUFCQ9NSUKVPkV7/6laxbt86dP+uss+T222+XrKyspOXJRCDqAjaX9JIlS8R6d9p/FOjZs2fKKs+dO9c/t/322/vHHCAQRwF+n8Sx1akzAgggEB0BAqDRaUtqgkC7ErC51Boyn5rNV7jRRhvVWzfrAfrJJ5+4cmeeeaZ/zeDBg+u9lgIItAeBpnyX77//frGAZyKRkIyMDLn55pvl/PPPbw/V5R0RaDWBHXfcUV5++WV3/xkzZsgRRxyR8llvvPGGf86uIyEQVwF+n8S15al3YwT4u6UxWpRFoO0FMvSPokTbP5YnIoAAAi0rcMwxx8hjjz3mbmoLJm2++eYt+wDuhkA7E5gzZ45ss802bt7QzMxMue++++SEE05oZ7XgdRFoeYFZs2a5nw27sy0u9tRTTyV9yFdffSWbbrqpVFRUyHbbbSfvvvtu0nJkIhB1AX6fRL2FqV9bC/B3S1uL8zwEqgWYA5RvAgIIIIAAAhEUsGHv3qJJV155JcHPCLYxVWqawMiRI8UWAbNk87U9/PDDoRuVlJTIaaed5oKfdvLiiy8OlSEDgbgI8PskLi1NPRFAAIFoCzAEPtrtS+0QQAABBGIo8OCDD4o3dNd6f77zzjtyyCGHNEjigQcekB49ejSoLIUQaK8CkyZNkl122cVND3HiiSfKwoUL5dhjj5UBAwa4n5fLLrtMbHi8pZ122kl+/vOft9eq8t4INEuA3yfN4uNiBBBAAIE0EiAAmkaNwasggAACCCDQEgJ33XWXfxtb/Oj555/3P9d3YD3fSAhEXcCCmjZtyimnnCJFRUVy+eWXuy0nJ8fv9WkGNgT+2WefFfsPCSQE4ijA75M4tjp1RgABBKIpwL/motmu1AoBBBBAIMYC3oJgMSag6gjUKzBmzBiZOXOmm98zKyvLlbf5Pi3l5ubKueee6843ZCE+dxH/g0AEBfh9EsFGpUoIIIBATAVYBCmmDU+1EUAAAQQQQAABBKoFiouLxRZHsoWPhg4d6hbS69KlCzwIIIAAAggggAACEREgABqRhqQaCCCAAAIIIIAAAggggAACCCCAAAIIIBAWYAh8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EEEEAAAQQQQAABBBBAICICBEAj0pBUAwEEEEAAAQQQQAABBBBAAAEEEEAAAQTCAgRAwybkIIAAAggggAACCCCAAAIIIIAAAggggEBEBAiARqQhqQYCCCCAAAIIIIAAAggggAACCCCAAAIIhAUIgIZNyEEAAQQQQAABBBBAAAEEEEAAAQQQQACBiAgQAI1IQ1INBBBAAAEEEEAAAQQQQAABBBBAAAEEEAgLEAANm5CDAAIIIIAAAggggAACCCCAAAIIIIAAAhERIAAakYakGggggAACCCCAAAIIIIAAAggggAACCCAQFiAAGjYhBwEEEEAAAQQQQAABBBBAAAEEEEAAAQQiIkAANCINSTUQQAABBBBAAAEEEEAAAQQQQAABBBBAICxAADRsQg4CCCCAAAIIIIAAAggggAACCCCAAAIIRESAAGhEGpJqIIAAAggggAACCCCAAAIIIIAAAggggEBYgABo2IQcBBBAAAEEEEAAAQQQQAABBBBAAAEEEIiIAAHQiDQk1UAAAQQQQAABBBBAAAEEEEAAAQQQQACBsAAB0LAJOQgggAACCCCAAAIIIIAAAggggAACCCAQEQECoBFpSKqBAAIIIIAAAggggAACCCCAAAIIIIAAAmEBAqBhE3IQQAABBBBAAAFfYN68edKnTx+3bb/99n7+hj6oqqqSxYsXb+jXaNTzFyxY0KjywcJlZWV+O3jtEdz37dtXBg0aJJtvvrnstNNOcvzxx8uzzz4riUQieJukx1OnTvXvfffddyctQ2bjBeznxdrI2oSEAAIIIIAAAghsSIHsDflwno0AAggggAACCKS7gAUaly1b5l4zPz8/LV73zTfflHHjxsnpp58u48ePT4t3quslioqK5Nprr5UHH3xQlixZUlfROs957VBnofUn33nnHXn44Ydl5MiRcvnll8vPf/5zycjISHppaWmp38bFxcVJy5DZeIHly5c7VwtekxBAAAEEEEAAgQ0pQAB0Q+rzbAQQQAABBBBAoJECzzzzjBx22GGNvGrDFt9jjz3kgw8+kB49erTYi2y33XY17mU9PS2QuWbNmhpBt1mzZsmRRx7pAqB//etfJSsrq8Z1fEAAAQQQQAABBBCIvgAB0Oi3MTVEAAEEEEAAgQgJ/PDDD35tUvVo9AukycH333/v3qQl3/fdd99NWbvy8nJ577335IorrpBXX33Vlfv73//ues1Onjw5dN3PfvYz+dvf/ubyt95669B5MpomcOedd4r1qM3JyWnaDbgKAQQQQAABBBBoIQECoC0EyW0QQAABBBBAAAEE0kMgNzdXdtllF3nllVdcEPS6665zLzZlyhQ57rjjZPfdd6/xooMHDxbbSC0rcOCBB7bsDbkbAggggAACCCDQRAEWQWoiHJchgAACCCCAAAIIpL/ANddcI4cffrj/opdddpl/zAECCCCAAAIIIIBAPAToARqPdqaWCCCAAAIIIJBGAp988ok8+eST8tlnn7ntiy++kF69eslPfvITtx199NFSe8V5G8ptc1h+/vnnfk0ee+wxmT17tvt8/vnny2abbeaf8w5sDkwb3m37Dz/8UDp06OAWBrLFgU477TS3SrdXtvb+kksuERtyv+OOO8rJJ58stqiNPfNf//qXvP3225KdnS3bbrut62151llnifW8DCZ7JxsCvWLFCpe9du1aOfPMM92xvaudb+1kw+5vvPFGeeqpp9yj3njjDZk7d65z9p5tdXnggQfcxzFjxshee+3lnZK33npLHnroIfd54sSJbh7TadOmycsvvyyvvfaa2PD+PffcU2wYvS201LlzZ1d23bp1zt3abfr06VJSUiLDhg1z85Ha4lX1TQdQUVEh9957r9hQf2u7hQsXutXUrd322WefGkFd/2XXHzS33YL3s0XA7PszdepUmTdvnixevFgGDRokw4cPd9uJJ54oAwcODF7iH1uw2dq+Y8eO8vvf/97Pr30wc+ZMt0CW/VzYz0SXLl1kq622ctupp54q/fr1q32J/7kl6+rflAMEEEAAAQQQiJ6AThhPQgABBBBAAAEEEEghoAGZhP4L0G0bb7xxilINy66srExoMC6hQUj/nt69g3tdqCehwcGEBsH8G9966611XqPBOL+sHWjgKqEBu4TOv5jyup49eyY0MFjjuuCHAQMGuGvHjh2b+PLLLxMaoE15Lw3YujLB67t27ZqyvAYMg0XrPdYFjmrcq94LahXYeeed/evvuuuuGmfvv/9+/5w5B9M999zjn9NAdeKcc87xPwfbzI4POOAA527tduyxx6YspwFMVy74nOCxBgIT22yzTcrr7VlHHXVUQoOvwcv84+a2m3ej7777LrHlllvW+R7Wxo888oh3SY29/bzYu1qZZOmbb75JHH/88QkNBqd8Rrdu3RIagE52uctrqbqmfAAnEEAAAQQQQCASAvQA1X+VkRBAAAEEEEAAgbYQ0KCVPPHEE+5R3bt3d/NRbrrpppKXl+d6+D333HOul6b1urMec9a70uastDRixAjXe/K///2v61Foebvttpv89Kc/tcNQL7lDDz1Unn/+eXcuPz9fjjnmGNfz01ZK//e//+16RGqAy/UktGedd955rmyy/7Eek7vuuqssWbLE9Zy0Vd1tRfc333zT3UsDu66noj3DelN6yXqNWs9HDZC51dmtnieddJI7nay3qndda+xtPkrv3V5//XW/J2pjnjVu3Dix3p/W83WnnXZy/osWLZLHH39cbOGlF154QS6//HKxNrJFlzQ453prWu/eGTNmyDvvvCP6F4TrPfrnP/9ZrCdo7WTvZu9qbpZstfv9999fNJgoc+bMcc+w+1uPTOs5ab16rcdkstTUdrN7WZuOHj1aPv74Y3dra3/7TlldvPewHpsrV65039GCggI57LDDkr1G0jz7jtv97btoyepgn0eNGiWrVq1yvYxffPFF1wNZg6SunjfddFPSe1lmc+qa8qacQAABBBBAAIHoCEQijEslEEAAAQQQQACBVhJoqR6gdh+vp5sOhU7ae0+HTSc0gOb3htNgUKhWwd6KkyZNCp23jL/85S/+PXRV84QOmw+V00BbQoNZrpwGrxJff/11qIzXu07/5evKXX/99TV6pdoFGvRLaEDQf56uvh66j9cTcKONNgqda2hGc3uA3n333f47agC3xmODpnX1ADWHPn36JHQ4eo3rrfetZ+TtNRicWLNmTY1yOh+pX856eNZO1nM02ONSA36hnqIaGE1oENm/jwaua98m0RLtptMc+M/49a9/HXqGZfz2t7/1y2jwMlTGa/dkPUB1YSr/Wg3yJqx3be2kQ+8TOqWAK2e9ot9///3aRVqkrqGbkoEAAggggAACkRNgEST9VyoJAQQQQAABBBBobYHbbrvN9f6z52iQTXRob+iRNi/klVdeKZ06dXLnrHef/uszVK6uDJtzc8KECa6I9fy0eUNtbtHayXpxenNbFhUVycUXX1y7SI3P1vvP5lu03o/BZL0Tzz33XD/LekGmY9LApf9aNpdpU5JOJ+Dmw7Q5MIPJ5gC1HpJesjkrNeDqt6OXf8UVV/g9defPn+9l+/vJkyf7PS5POeUUufDCCyUzs+Y/160X7X333Sc6pN9dp0FwN2+mf5NaB01tN+vd66UjjjjCO6yxP/vss918oNYr1HqClpWV1Tif6sOnn34qV199tTttPUf/8Y9/yJAhQ0LF7bl/+MMfXL71GLV5Zuv6eWhqXUMPJgMBBBBAAAEEIidQ819UkaseFUIAAQQQQAABBNJDwIZP22Iyt9xyi+y7774pX8oCjEOHDnXnbRiyDa1uTHr22WfFhmVbsqHDdQ0132+//UR7HLqy2mu0zmd5QVVXuNb/2FB8LzU1uOhd31p7L6hs97eAb1PS7rvvXiPQGbzHFlts4X884YQTxAJ7yZIXjF69erUb3h0sc8cdd/gftYekf5zswFtAyhZLevTRR5MVcXlNbbfgwkMWmE0W3LRgrC3gtWzZMrGh+7bAVkOSLSBl721J51SV3r17p7zMFlnybG24vA11T5WaWtdU9yMfAQQQQAABBKIjQAA0Om1JTRBAAAEEEEAgjQVs1Wzr0WaBq9q9+rzXXrp0qQtmBYOIFgRtTAquEh/slZjqHjvssIM7ZT3sdKGjVMXE5ipNlWw+Uy81NmDrXdfae1tF3UupVi33zqfa2/yUqZLNieqlTTbZxDsM7YOB0aCV+Vsw0ZL1huzbt2/o2mCG126WV1dQsKntZsFxb6X6xx57zK3Ibr2TbR5Ve1cv6dB077DBe1vp3UsHH3ywd5h0b/e3OVG9FLzWy/P2Ta2rdz17BBBAAAEEEIiuQM0xTNGtJzVDAAEEEEAAAQTSRmDFihXy1ltviQ0FtuCVBS1tYZtvv/029I51DfkNFdaMYDDMhlBfeumlyYr5edYT0Ut27eabb+599PfWs6+uXnq5ubl+WZ3H1D9Op4PgkHOvh21j3y8Y6K19rRcstPxg78na5VIFvy1A6wVEbbEpW0CpoSnY5sFrmtNuPXv2FOuRqvN/uoCnfUd1DlO3mYMFSA866CC38JHO0xl8bL3H9r33ki3uVF8KDo+3n5NkqTl1TXY/8hBAAAEEEEAgWgIEQKPVntQGAQQQQAABBNJY4KuvvpKJEyfKgw8+KLYae7Jk80vaKti2NSXNmzfPv8xWeW9MCgYJg9cVFhb6vQGD+e3pOFi3YECtMXUI9t6s67qm9IoMtpsNN9dFqep6RI1zwboFTzS33WzOTfs+XnDBBS5A7937+++/F+sVapsNg7cg6Q033CANrbfXS9mme6ivp6s9MxgMDvbk9d7H9s2ta/BeHCOAAAIIIIBA9AQIgEavTakRAggggAACCKShgPXqs4WHggEcWwhpxIgRoiu1uyHGNqx5q622El0VW3TFa1eLYM/ChlQrGKS76qqrJDg0u77rGzJkvr57pOv5YC/JpvYATdV7syXqHGw3+x7Y/K0NTbY4U2slG6Jum82/+fzzz4stcvXuu++K19PXAvm6Wr37vtr8sx07dqz3VawHqQV4bXqHtWvXuuBlXRdZj2kvdenSxTtkjwACCCCAAAIINFiAAGiDqSiIAAIIIIAAAgg0XeCoo47yg582l+Sf/vQn2XbbbZPeMDgs3Qs0JS2YJNMWPbJFZixZIC04f2KS4rHIshXNLWhnyYbr77333mlX79qLVY0fPz6t3tG+S7ZZUN16gP7zn/8UWzjrmWeecSuzv/rqqy7vsMMOq/e9bSGo2bNnu3ILFixw/xGgrousjJdsaD4JAQQQQAABBBBorACLIDVWjPIIIIAAAggggEAjBSxgZHN+WrL5EmfMmJEy+Gm94mwxJC81dhGkYCDtgw8+8G6Tcv+f//xH3nnnHbeSd2PnG0150zQ6YQFkW2ncS2PHjpX+/ft7H9Nmb4G9rl27uvex4KC3SnqqFywuLpYXX3zRDU0vKSlJVazJ+XZ/+2689NJLoXtYD04L6D/11FNu6LtXwHqHNiRZANRLXiDU+5xs/9FHH/nZdS105BfiAAEEEEAAAQQQqCVAALQWCB8RQAABBBBAAIGWFrDeh15wceedd65zmLD1qLNhwV4KrrhtecF5Fmufs/M77bST7Vy68847Zc2aNd7H0N4CZ9ZD1K7p06ePW5QpVKgFMrx3Tva+LXD7Om9x6623ihcItiHsEyZMqLP8hjzptZ21y+23317nq0yZMkUOOOAAGTZsmJx00kl1lm3KSZuWwXooH3LIIRLskVz7XvYOXlq0aJF3WOfefga8dOONN/rD6b284N4CpDa03pLN87nPPvsET3OMAAIIIIAAAgg0SIAAaIOYKIQAAggggAACCDRdINjj8LPPPvNX+659R+slWnvux9qLJQXniky2avyOO+4ov/jFL9ytbd7R888/363iXftZ9tmCgcuWLXOnLLA0fPjwZMWanee9swVja9en2TdPcQPrvbjvvvu6BXy8Ir/61a+SrnLvnd/Q+9/+9rd+gPvKK6+Ujz/+OOkr2UrotpiWl84++2zvsMX2Rx55pLuX9UQNPqv2A5577jk/a+TIkf5xXQc2TN7mw7VkAc6bb745aXH7vljdvP94cPTRR7tFl5IWJhMBBBBAAAEEEKhDgDlA68DhFAIIIIAAAgggEBSwYKH1iGtomjx5slvBeosttnA9LL/55hs3D+iYMWPEXc3KQAAACbFJREFUVtj+2c9+JraAzaxZs+S1116Tq6++WmzocTAtX768xirYvXv39k//8Y9/dMe2mNLo0aPFG1p8yy23iAWm7F733HOP69l53XXXuR59Foz85JNP3NBlm8PRki1cc/3117vj1vgf751tOL/52aI6tpjNKaec0uTHJWsHC65a0MxWVLdpB4LptNNOk9tuuy2YlXbHtgCWBWmt96f1ArbFsK699lqxgKEN/V61apU8+eSTctlll4m3MJAFKltj8apTTz1VJk2a5N7jd7/7nfM877zz3HfMevQuXrzYfbds9XdLnTp1cu/eUFSro/UwtV7BF198sfsZOPfcc92CYFb3t99+2wWvvRXjN954Y7fYUkPvTzkEEEAAAQQQQCAoQAA0qMExAggggAACCCBQh4ANTQ72eKujqDtVVFTk9hYwevDBB2X//fd3vdmefvppsc2CRnbOAluWsrOzXa/MXr16yYUXXujybPXtYM+6bbbZRgYNGiRfffWVC055vfPy8/P9AOjAgQPdsOGTTz7ZlbOepf/zP/8jtqK8PS84r6gFYJ944gnZfvvt3fNa438sgGeL5lh65ZVX3GZzXjYnANrQdrDnWC9CCxpa/dM9WUCxrKzMLZJlAd2LLrrIbbZ4U3l5eY3Xt167Dz/8cI28lvpgAddHH31UDj/8cDdE3QLpttk0AvYdCs5ROmTIEDcfaL9+/Rr8eAv2Tp06Vc4880yxIL8F422zn4Hg99NuuOWWW7rvKCvAN5iXgggggAACCCBQS4Ah8LVA+IgAAggggAACCLSGgA3Hnj59eo3Fj6ynmwU/LbhlAUqbq9KGQVvQyUu1A1wW6LRgovUOtOCllz799FPv0O332msvmTNnjpxxxhliPUQt2VBiL7hkQawTTjjBDbMOzuPoCrbw/4wbN84FIL2eoHb77777zu/F2FKPy8vLk6FDh8ruu+8uNlz6oYceEpuX8vLLL28XwU9zsB66Nr+nLT40YsQIf0h8MPi5ySabyL333ivTpk2TDh06tBRf6D6HHnqoWADevo9e8NgWlfKCnzZvrDnbHLcW0GxsOuKII9x31HpE238MsOR9P+3YAvnWK9reYfPNN7csEgIIIIAAAggg0CSBDP2HcKJJV3IRAggggAACCCCAQKMF7J9e1ntz/vz58sMPP7hFbCy4Yz3fGpusp6ANEe7Ro4cbYm+981Ilmw/UAqLWK9WChLbZojJtnWzotA1Tt16s3tygbf0O7el51gvU5o2dO3euWG9Wa7cBAwa4nphtWQ/7ri5cuNB9d+27aj2R+/bt22KvYD8XX375pZsT1O4/ePBgNydtXd/pFns4N0IAAQQQQACByAsQAI18E1NBBBBAAAEEEEAAAQQQQAABBBBAAAEE4iuQuptAfE2oOQ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QAA0Ig1JNRBAAAEEEEAAAQQQQAABBBBAAAEEEEAgLEAANGxCDg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QAA0Ig1JNRBAAAEEEEAAAQQQQAABBBBAAAEEEEAgLEAANGxCDgIIIIAAAggggAACCCCAAAIIIIAAAghERIAAaEQakmoggAACCCCAAAIIIIAAAggggAACCCCAQFiAAGjYhBwEEEAAAQQQQAABBBBAAAEEEEAAAQQQiIgAAdCINCTVQAABBBBAAAEEEEAAAQQQQAABBBBAAIGwAAHQsAk5CCCAAAIIIIAAAggggAACCCCAAAIIIBARAQKgEWlIqoEAAggggAACCCCAAAIIIIAAAggggAACYQECoGETchBAAAEEEEAAAQQQQAABBBBAAAEEEEAgIgIEQCPSkFQDAQQQQAABBBBAAAEEEEAAAQQQQAABBMICBEDDJuQggAACCCCAAAIIIIAAAggggAACCCCAQEQECIBGpCGpBgIIIIAAAggggAACCCCAAAIIIIAAAgiEBQiAhk3IQQABBBBAAAEEEEAAAQQQQAABBBBAAIGICBAAjUhDUg0EEEAAAQQQQAABBBBAAAEEEEAAAQQQCAsQAA2bkIMAAggggAACCCCAAAIIIIAAAggggAACEREgABqRhqQaCCCAAAIIIIAAAggggAACCCCAAAIIIBAWIAAaNiEHAQQQQAABBBBAAAEEEEAAAQQQQAABBCIi8P+aiSd0Jy9mZwAAAABJRU5ErkJggg==">
          <a:extLst>
            <a:ext uri="{FF2B5EF4-FFF2-40B4-BE49-F238E27FC236}">
              <a16:creationId xmlns:a16="http://schemas.microsoft.com/office/drawing/2014/main" id="{A084FB8B-E6E8-F740-9814-8A1BFE3B8B2E}"/>
            </a:ext>
          </a:extLst>
        </xdr:cNvPr>
        <xdr:cNvSpPr>
          <a:spLocks noChangeAspect="1" noChangeArrowheads="1"/>
        </xdr:cNvSpPr>
      </xdr:nvSpPr>
      <xdr:spPr bwMode="auto">
        <a:xfrm>
          <a:off x="165100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101600</xdr:rowOff>
    </xdr:from>
    <xdr:to>
      <xdr:col>9</xdr:col>
      <xdr:colOff>703579</xdr:colOff>
      <xdr:row>27</xdr:row>
      <xdr:rowOff>177799</xdr:rowOff>
    </xdr:to>
    <xdr:pic>
      <xdr:nvPicPr>
        <xdr:cNvPr id="4" name="Picture 3">
          <a:extLst>
            <a:ext uri="{FF2B5EF4-FFF2-40B4-BE49-F238E27FC236}">
              <a16:creationId xmlns:a16="http://schemas.microsoft.com/office/drawing/2014/main" id="{5C9C0D7D-0277-774A-AA6F-F054EDE778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101600"/>
          <a:ext cx="7307579" cy="5219699"/>
        </a:xfrm>
        <a:prstGeom prst="rect">
          <a:avLst/>
        </a:prstGeom>
      </xdr:spPr>
    </xdr:pic>
    <xdr:clientData/>
  </xdr:twoCellAnchor>
  <xdr:twoCellAnchor editAs="oneCell">
    <xdr:from>
      <xdr:col>0</xdr:col>
      <xdr:colOff>774700</xdr:colOff>
      <xdr:row>29</xdr:row>
      <xdr:rowOff>165100</xdr:rowOff>
    </xdr:from>
    <xdr:to>
      <xdr:col>10</xdr:col>
      <xdr:colOff>292100</xdr:colOff>
      <xdr:row>71</xdr:row>
      <xdr:rowOff>22860</xdr:rowOff>
    </xdr:to>
    <xdr:pic>
      <xdr:nvPicPr>
        <xdr:cNvPr id="6" name="Picture 5">
          <a:extLst>
            <a:ext uri="{FF2B5EF4-FFF2-40B4-BE49-F238E27FC236}">
              <a16:creationId xmlns:a16="http://schemas.microsoft.com/office/drawing/2014/main" id="{9E6BEA91-630A-414D-A207-FFE0E2F1219B}"/>
            </a:ext>
          </a:extLst>
        </xdr:cNvPr>
        <xdr:cNvPicPr>
          <a:picLocks noChangeAspect="1"/>
        </xdr:cNvPicPr>
      </xdr:nvPicPr>
      <xdr:blipFill>
        <a:blip xmlns:r="http://schemas.openxmlformats.org/officeDocument/2006/relationships" r:embed="rId2"/>
        <a:stretch>
          <a:fillRect/>
        </a:stretch>
      </xdr:blipFill>
      <xdr:spPr>
        <a:xfrm>
          <a:off x="774700" y="5689600"/>
          <a:ext cx="7772400" cy="7858760"/>
        </a:xfrm>
        <a:prstGeom prst="rect">
          <a:avLst/>
        </a:prstGeom>
      </xdr:spPr>
    </xdr:pic>
    <xdr:clientData/>
  </xdr:twoCellAnchor>
  <xdr:twoCellAnchor editAs="oneCell">
    <xdr:from>
      <xdr:col>1</xdr:col>
      <xdr:colOff>0</xdr:colOff>
      <xdr:row>74</xdr:row>
      <xdr:rowOff>0</xdr:rowOff>
    </xdr:from>
    <xdr:to>
      <xdr:col>11</xdr:col>
      <xdr:colOff>254000</xdr:colOff>
      <xdr:row>108</xdr:row>
      <xdr:rowOff>38100</xdr:rowOff>
    </xdr:to>
    <xdr:pic>
      <xdr:nvPicPr>
        <xdr:cNvPr id="7" name="Picture 6">
          <a:extLst>
            <a:ext uri="{FF2B5EF4-FFF2-40B4-BE49-F238E27FC236}">
              <a16:creationId xmlns:a16="http://schemas.microsoft.com/office/drawing/2014/main" id="{48E9F7FB-BDD8-F742-85FC-F637B2EC2006}"/>
            </a:ext>
          </a:extLst>
        </xdr:cNvPr>
        <xdr:cNvPicPr>
          <a:picLocks noChangeAspect="1"/>
        </xdr:cNvPicPr>
      </xdr:nvPicPr>
      <xdr:blipFill>
        <a:blip xmlns:r="http://schemas.openxmlformats.org/officeDocument/2006/relationships" r:embed="rId3"/>
        <a:stretch>
          <a:fillRect/>
        </a:stretch>
      </xdr:blipFill>
      <xdr:spPr>
        <a:xfrm>
          <a:off x="825500" y="14097000"/>
          <a:ext cx="8509000" cy="6515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182912</xdr:rowOff>
    </xdr:from>
    <xdr:to>
      <xdr:col>13</xdr:col>
      <xdr:colOff>228600</xdr:colOff>
      <xdr:row>42</xdr:row>
      <xdr:rowOff>15975</xdr:rowOff>
    </xdr:to>
    <xdr:pic>
      <xdr:nvPicPr>
        <xdr:cNvPr id="2" name="Picture 1">
          <a:extLst>
            <a:ext uri="{FF2B5EF4-FFF2-40B4-BE49-F238E27FC236}">
              <a16:creationId xmlns:a16="http://schemas.microsoft.com/office/drawing/2014/main" id="{CEA7A82B-8AC9-794B-98E3-31BA28E1AFA3}"/>
            </a:ext>
          </a:extLst>
        </xdr:cNvPr>
        <xdr:cNvPicPr>
          <a:picLocks noChangeAspect="1"/>
        </xdr:cNvPicPr>
      </xdr:nvPicPr>
      <xdr:blipFill>
        <a:blip xmlns:r="http://schemas.openxmlformats.org/officeDocument/2006/relationships" r:embed="rId1"/>
        <a:stretch>
          <a:fillRect/>
        </a:stretch>
      </xdr:blipFill>
      <xdr:spPr>
        <a:xfrm>
          <a:off x="0" y="1820333"/>
          <a:ext cx="10923757" cy="6350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314325</xdr:colOff>
      <xdr:row>0</xdr:row>
      <xdr:rowOff>76201</xdr:rowOff>
    </xdr:from>
    <xdr:to>
      <xdr:col>13</xdr:col>
      <xdr:colOff>219410</xdr:colOff>
      <xdr:row>18</xdr:row>
      <xdr:rowOff>57151</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6201"/>
          <a:ext cx="7829885"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02DF700B-0724-5942-924C-B917653377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146</xdr:row>
      <xdr:rowOff>0</xdr:rowOff>
    </xdr:from>
    <xdr:to>
      <xdr:col>6</xdr:col>
      <xdr:colOff>146050</xdr:colOff>
      <xdr:row>147</xdr:row>
      <xdr:rowOff>0</xdr:rowOff>
    </xdr:to>
    <xdr:pic>
      <xdr:nvPicPr>
        <xdr:cNvPr id="2" name="Picture 1">
          <a:extLst>
            <a:ext uri="{FF2B5EF4-FFF2-40B4-BE49-F238E27FC236}">
              <a16:creationId xmlns:a16="http://schemas.microsoft.com/office/drawing/2014/main" id="{42FDCF3F-EB0C-B440-8D2C-5B04040627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9255700"/>
          <a:ext cx="9099550" cy="6350000"/>
        </a:xfrm>
        <a:prstGeom prst="rect">
          <a:avLst/>
        </a:prstGeom>
        <a:noFill/>
        <a:ln w="1">
          <a:noFill/>
          <a:miter lim="800000"/>
          <a:headEnd/>
          <a:tailEnd type="none" w="med" len="med"/>
        </a:ln>
        <a:effectLst/>
      </xdr:spPr>
    </xdr:pic>
    <xdr:clientData/>
  </xdr:twoCellAnchor>
  <xdr:twoCellAnchor editAs="oneCell">
    <xdr:from>
      <xdr:col>0</xdr:col>
      <xdr:colOff>0</xdr:colOff>
      <xdr:row>251</xdr:row>
      <xdr:rowOff>0</xdr:rowOff>
    </xdr:from>
    <xdr:to>
      <xdr:col>6</xdr:col>
      <xdr:colOff>146050</xdr:colOff>
      <xdr:row>252</xdr:row>
      <xdr:rowOff>0</xdr:rowOff>
    </xdr:to>
    <xdr:pic>
      <xdr:nvPicPr>
        <xdr:cNvPr id="3" name="Picture 2">
          <a:extLst>
            <a:ext uri="{FF2B5EF4-FFF2-40B4-BE49-F238E27FC236}">
              <a16:creationId xmlns:a16="http://schemas.microsoft.com/office/drawing/2014/main" id="{DB1C4921-E6E2-9945-A974-E1B3942BD9A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73621900"/>
          <a:ext cx="9099550" cy="63500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24201CC6-157D-0544-A56F-DA766D1B5E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6044204C-6BB4-9049-AD98-0E60286E33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3C7C231C-D098-0541-B95F-970C152BA6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opLeftCell="A11" workbookViewId="0">
      <selection activeCell="M22" sqref="M22"/>
    </sheetView>
  </sheetViews>
  <sheetFormatPr baseColWidth="10" defaultColWidth="8.83203125" defaultRowHeight="15"/>
  <cols>
    <col min="1" max="1" width="15" style="64" customWidth="1"/>
    <col min="2" max="2" width="26" style="64" customWidth="1"/>
    <col min="3" max="4" width="10.83203125" style="64" customWidth="1"/>
    <col min="5" max="5" width="15.1640625" style="64" customWidth="1"/>
    <col min="6" max="6" width="13.5" style="64" customWidth="1"/>
    <col min="7" max="7" width="13.83203125" style="64" customWidth="1"/>
    <col min="8" max="10" width="10.83203125" style="64" customWidth="1"/>
    <col min="11" max="16384" width="8.83203125" style="64"/>
  </cols>
  <sheetData>
    <row r="1" spans="1:10" ht="29" customHeight="1">
      <c r="A1" s="546" t="s">
        <v>236</v>
      </c>
      <c r="B1" s="547"/>
      <c r="C1" s="547"/>
      <c r="D1" s="547"/>
      <c r="E1" s="547"/>
      <c r="F1" s="547"/>
      <c r="G1" s="548"/>
    </row>
    <row r="2" spans="1:10" ht="20" customHeight="1">
      <c r="A2" s="560"/>
      <c r="B2" s="563" t="s">
        <v>239</v>
      </c>
      <c r="C2" s="554"/>
      <c r="D2" s="554"/>
      <c r="E2" s="554"/>
      <c r="F2" s="554"/>
      <c r="G2" s="556"/>
    </row>
    <row r="3" spans="1:10" ht="20" customHeight="1">
      <c r="A3" s="561"/>
      <c r="B3" s="564" t="s">
        <v>240</v>
      </c>
      <c r="C3" s="565"/>
      <c r="D3" s="565" t="s">
        <v>269</v>
      </c>
      <c r="E3" s="565"/>
      <c r="F3" s="565" t="s">
        <v>47</v>
      </c>
      <c r="G3" s="566"/>
    </row>
    <row r="4" spans="1:10" ht="20" customHeight="1">
      <c r="A4" s="562"/>
      <c r="B4" s="461" t="s">
        <v>237</v>
      </c>
      <c r="C4" s="452" t="s">
        <v>270</v>
      </c>
      <c r="D4" s="451" t="s">
        <v>237</v>
      </c>
      <c r="E4" s="452" t="s">
        <v>270</v>
      </c>
      <c r="F4" s="451" t="s">
        <v>237</v>
      </c>
      <c r="G4" s="460" t="s">
        <v>270</v>
      </c>
    </row>
    <row r="5" spans="1:10" ht="21" customHeight="1">
      <c r="A5" s="459" t="s">
        <v>271</v>
      </c>
      <c r="B5" s="458">
        <v>2362</v>
      </c>
      <c r="C5" s="457">
        <v>0.98171238570241059</v>
      </c>
      <c r="D5" s="456">
        <v>44</v>
      </c>
      <c r="E5" s="457">
        <v>1.828761429758936E-2</v>
      </c>
      <c r="F5" s="456">
        <v>2406</v>
      </c>
      <c r="G5" s="455">
        <v>1</v>
      </c>
    </row>
    <row r="7" spans="1:10" ht="29" customHeight="1">
      <c r="A7" s="546" t="s">
        <v>272</v>
      </c>
      <c r="B7" s="547"/>
      <c r="C7" s="547"/>
      <c r="D7" s="547"/>
      <c r="E7" s="547"/>
      <c r="F7" s="547"/>
      <c r="G7" s="547"/>
      <c r="H7" s="547"/>
      <c r="I7" s="547"/>
      <c r="J7" s="548"/>
    </row>
    <row r="8" spans="1:10" ht="19" customHeight="1">
      <c r="A8" s="454" t="s">
        <v>282</v>
      </c>
    </row>
    <row r="9" spans="1:10" ht="20" customHeight="1">
      <c r="A9" s="549"/>
      <c r="B9" s="550"/>
      <c r="C9" s="553" t="s">
        <v>200</v>
      </c>
      <c r="D9" s="554"/>
      <c r="E9" s="555"/>
      <c r="F9" s="554"/>
      <c r="G9" s="555"/>
      <c r="H9" s="554"/>
      <c r="I9" s="554"/>
      <c r="J9" s="556" t="s">
        <v>47</v>
      </c>
    </row>
    <row r="10" spans="1:10" ht="20" customHeight="1">
      <c r="A10" s="551"/>
      <c r="B10" s="552"/>
      <c r="C10" s="453" t="s">
        <v>273</v>
      </c>
      <c r="D10" s="451" t="s">
        <v>125</v>
      </c>
      <c r="E10" s="452" t="s">
        <v>126</v>
      </c>
      <c r="F10" s="451" t="s">
        <v>127</v>
      </c>
      <c r="G10" s="452" t="s">
        <v>128</v>
      </c>
      <c r="H10" s="451" t="s">
        <v>129</v>
      </c>
      <c r="I10" s="451" t="s">
        <v>130</v>
      </c>
      <c r="J10" s="557"/>
    </row>
    <row r="11" spans="1:10" ht="21" customHeight="1">
      <c r="A11" s="558" t="s">
        <v>274</v>
      </c>
      <c r="B11" s="450" t="s">
        <v>107</v>
      </c>
      <c r="C11" s="449">
        <v>5</v>
      </c>
      <c r="D11" s="447">
        <v>18</v>
      </c>
      <c r="E11" s="448">
        <v>10</v>
      </c>
      <c r="F11" s="447">
        <v>21</v>
      </c>
      <c r="G11" s="448">
        <v>14</v>
      </c>
      <c r="H11" s="447">
        <v>8</v>
      </c>
      <c r="I11" s="447">
        <v>8</v>
      </c>
      <c r="J11" s="446">
        <v>84</v>
      </c>
    </row>
    <row r="12" spans="1:10" ht="40" customHeight="1">
      <c r="A12" s="559"/>
      <c r="B12" s="445" t="s">
        <v>275</v>
      </c>
      <c r="C12" s="444">
        <v>46</v>
      </c>
      <c r="D12" s="442">
        <v>229</v>
      </c>
      <c r="E12" s="443">
        <v>103</v>
      </c>
      <c r="F12" s="442">
        <v>207</v>
      </c>
      <c r="G12" s="443">
        <v>102</v>
      </c>
      <c r="H12" s="442">
        <v>59</v>
      </c>
      <c r="I12" s="442">
        <v>72</v>
      </c>
      <c r="J12" s="441">
        <v>818</v>
      </c>
    </row>
    <row r="13" spans="1:10" ht="21" customHeight="1">
      <c r="A13" s="559"/>
      <c r="B13" s="445" t="s">
        <v>276</v>
      </c>
      <c r="C13" s="444">
        <v>2</v>
      </c>
      <c r="D13" s="442">
        <v>17</v>
      </c>
      <c r="E13" s="443">
        <v>7</v>
      </c>
      <c r="F13" s="442">
        <v>29</v>
      </c>
      <c r="G13" s="443">
        <v>10</v>
      </c>
      <c r="H13" s="442">
        <v>7</v>
      </c>
      <c r="I13" s="442">
        <v>3</v>
      </c>
      <c r="J13" s="441">
        <v>75</v>
      </c>
    </row>
    <row r="14" spans="1:10" ht="21" customHeight="1">
      <c r="A14" s="559"/>
      <c r="B14" s="445" t="s">
        <v>277</v>
      </c>
      <c r="C14" s="444">
        <v>25</v>
      </c>
      <c r="D14" s="442">
        <v>145</v>
      </c>
      <c r="E14" s="443">
        <v>83</v>
      </c>
      <c r="F14" s="442">
        <v>403</v>
      </c>
      <c r="G14" s="443">
        <v>240</v>
      </c>
      <c r="H14" s="442">
        <v>103</v>
      </c>
      <c r="I14" s="442">
        <v>78</v>
      </c>
      <c r="J14" s="441">
        <v>1077</v>
      </c>
    </row>
    <row r="15" spans="1:10" ht="21" customHeight="1">
      <c r="A15" s="559"/>
      <c r="B15" s="445" t="s">
        <v>278</v>
      </c>
      <c r="C15" s="444">
        <v>0</v>
      </c>
      <c r="D15" s="442">
        <v>6</v>
      </c>
      <c r="E15" s="443">
        <v>4</v>
      </c>
      <c r="F15" s="442">
        <v>8</v>
      </c>
      <c r="G15" s="443">
        <v>6</v>
      </c>
      <c r="H15" s="442">
        <v>7</v>
      </c>
      <c r="I15" s="442">
        <v>4</v>
      </c>
      <c r="J15" s="441">
        <v>35</v>
      </c>
    </row>
    <row r="16" spans="1:10" ht="40" customHeight="1">
      <c r="A16" s="559"/>
      <c r="B16" s="445" t="s">
        <v>279</v>
      </c>
      <c r="C16" s="444">
        <v>2</v>
      </c>
      <c r="D16" s="442">
        <v>3</v>
      </c>
      <c r="E16" s="443">
        <v>2</v>
      </c>
      <c r="F16" s="442">
        <v>4</v>
      </c>
      <c r="G16" s="443">
        <v>7</v>
      </c>
      <c r="H16" s="442">
        <v>3</v>
      </c>
      <c r="I16" s="442">
        <v>1</v>
      </c>
      <c r="J16" s="441">
        <v>22</v>
      </c>
    </row>
    <row r="17" spans="1:10" ht="40" customHeight="1">
      <c r="A17" s="559"/>
      <c r="B17" s="445" t="s">
        <v>280</v>
      </c>
      <c r="C17" s="444">
        <v>0</v>
      </c>
      <c r="D17" s="442">
        <v>2</v>
      </c>
      <c r="E17" s="443">
        <v>2</v>
      </c>
      <c r="F17" s="442">
        <v>3</v>
      </c>
      <c r="G17" s="443">
        <v>0</v>
      </c>
      <c r="H17" s="442">
        <v>1</v>
      </c>
      <c r="I17" s="442">
        <v>3</v>
      </c>
      <c r="J17" s="441">
        <v>11</v>
      </c>
    </row>
    <row r="18" spans="1:10" ht="21" customHeight="1">
      <c r="A18" s="559"/>
      <c r="B18" s="445" t="s">
        <v>110</v>
      </c>
      <c r="C18" s="444">
        <v>6</v>
      </c>
      <c r="D18" s="442">
        <v>48</v>
      </c>
      <c r="E18" s="443">
        <v>14</v>
      </c>
      <c r="F18" s="442">
        <v>50</v>
      </c>
      <c r="G18" s="443">
        <v>39</v>
      </c>
      <c r="H18" s="442">
        <v>21</v>
      </c>
      <c r="I18" s="442">
        <v>31</v>
      </c>
      <c r="J18" s="441">
        <v>209</v>
      </c>
    </row>
    <row r="19" spans="1:10" ht="21" customHeight="1">
      <c r="A19" s="559"/>
      <c r="B19" s="445" t="s">
        <v>281</v>
      </c>
      <c r="C19" s="444">
        <v>2</v>
      </c>
      <c r="D19" s="442">
        <v>1</v>
      </c>
      <c r="E19" s="443">
        <v>2</v>
      </c>
      <c r="F19" s="442">
        <v>10</v>
      </c>
      <c r="G19" s="443">
        <v>6</v>
      </c>
      <c r="H19" s="442">
        <v>6</v>
      </c>
      <c r="I19" s="442">
        <v>4</v>
      </c>
      <c r="J19" s="441">
        <v>31</v>
      </c>
    </row>
    <row r="20" spans="1:10" ht="21" customHeight="1">
      <c r="A20" s="544" t="s">
        <v>47</v>
      </c>
      <c r="B20" s="545"/>
      <c r="C20" s="440">
        <v>88</v>
      </c>
      <c r="D20" s="438">
        <v>469</v>
      </c>
      <c r="E20" s="439">
        <v>227</v>
      </c>
      <c r="F20" s="438">
        <v>735</v>
      </c>
      <c r="G20" s="439">
        <v>424</v>
      </c>
      <c r="H20" s="438">
        <v>215</v>
      </c>
      <c r="I20" s="438">
        <v>204</v>
      </c>
      <c r="J20" s="437">
        <v>2362</v>
      </c>
    </row>
    <row r="22" spans="1:10" ht="409.5" customHeight="1"/>
  </sheetData>
  <mergeCells count="12">
    <mergeCell ref="A1:G1"/>
    <mergeCell ref="A2:A4"/>
    <mergeCell ref="B2:G2"/>
    <mergeCell ref="B3:C3"/>
    <mergeCell ref="D3:E3"/>
    <mergeCell ref="F3:G3"/>
    <mergeCell ref="A20:B20"/>
    <mergeCell ref="A7:J7"/>
    <mergeCell ref="A9:B10"/>
    <mergeCell ref="C9:I9"/>
    <mergeCell ref="J9:J10"/>
    <mergeCell ref="A11:A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131" workbookViewId="0">
      <selection activeCell="D27" sqref="D27"/>
    </sheetView>
  </sheetViews>
  <sheetFormatPr baseColWidth="10" defaultColWidth="8.83203125" defaultRowHeight="15"/>
  <cols>
    <col min="3" max="4" width="9.1640625" customWidth="1"/>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1"/>
  <sheetViews>
    <sheetView workbookViewId="0">
      <selection sqref="A1:S102"/>
    </sheetView>
  </sheetViews>
  <sheetFormatPr baseColWidth="10" defaultColWidth="8.83203125" defaultRowHeight="15"/>
  <sheetData>
    <row r="1" spans="1:5" ht="16">
      <c r="A1" s="121" t="s">
        <v>199</v>
      </c>
      <c r="B1" s="122" t="s">
        <v>208</v>
      </c>
      <c r="C1" s="119"/>
      <c r="D1" s="462"/>
      <c r="E1" s="462"/>
    </row>
    <row r="2" spans="1:5" ht="16">
      <c r="A2" s="121" t="s">
        <v>200</v>
      </c>
      <c r="B2" s="122" t="s">
        <v>208</v>
      </c>
      <c r="C2" s="119"/>
      <c r="D2" s="462"/>
      <c r="E2" s="462"/>
    </row>
    <row r="3" spans="1:5" ht="16">
      <c r="A3" s="121" t="s">
        <v>9</v>
      </c>
      <c r="B3" s="122" t="s">
        <v>207</v>
      </c>
      <c r="C3" s="119"/>
      <c r="D3" s="462"/>
      <c r="E3" s="462"/>
    </row>
    <row r="4" spans="1:5">
      <c r="A4" s="121" t="s">
        <v>10</v>
      </c>
      <c r="B4" s="122" t="s">
        <v>207</v>
      </c>
      <c r="D4" s="462"/>
      <c r="E4" s="462"/>
    </row>
    <row r="5" spans="1:5">
      <c r="A5" s="121" t="s">
        <v>11</v>
      </c>
      <c r="B5" s="122" t="s">
        <v>207</v>
      </c>
      <c r="D5" s="462"/>
      <c r="E5" s="462"/>
    </row>
    <row r="6" spans="1:5">
      <c r="A6" s="121" t="s">
        <v>12</v>
      </c>
      <c r="B6" s="122" t="s">
        <v>207</v>
      </c>
      <c r="D6" s="462"/>
      <c r="E6" s="462"/>
    </row>
    <row r="7" spans="1:5">
      <c r="A7" s="125" t="s">
        <v>29</v>
      </c>
      <c r="B7" s="122" t="s">
        <v>207</v>
      </c>
      <c r="C7" t="s">
        <v>246</v>
      </c>
      <c r="D7" s="462"/>
      <c r="E7" s="462"/>
    </row>
    <row r="8" spans="1:5">
      <c r="A8" s="125" t="s">
        <v>30</v>
      </c>
      <c r="B8" s="122" t="s">
        <v>207</v>
      </c>
      <c r="D8" s="462"/>
      <c r="E8" s="462"/>
    </row>
    <row r="9" spans="1:5">
      <c r="A9" s="125" t="s">
        <v>31</v>
      </c>
      <c r="B9" s="122" t="s">
        <v>207</v>
      </c>
      <c r="D9" s="462"/>
      <c r="E9" s="462"/>
    </row>
    <row r="10" spans="1:5">
      <c r="A10" s="125" t="s">
        <v>32</v>
      </c>
      <c r="B10" s="122" t="s">
        <v>207</v>
      </c>
      <c r="D10" s="462"/>
      <c r="E10" s="462"/>
    </row>
    <row r="11" spans="1:5">
      <c r="A11" s="125" t="s">
        <v>33</v>
      </c>
      <c r="B11" s="122" t="s">
        <v>207</v>
      </c>
      <c r="D11" s="462"/>
      <c r="E11" s="462"/>
    </row>
    <row r="12" spans="1:5">
      <c r="A12" s="125" t="s">
        <v>221</v>
      </c>
      <c r="B12" s="122" t="s">
        <v>207</v>
      </c>
      <c r="D12" s="462"/>
      <c r="E12" s="462"/>
    </row>
    <row r="13" spans="1:5">
      <c r="A13" s="125" t="s">
        <v>13</v>
      </c>
      <c r="B13" s="122" t="s">
        <v>207</v>
      </c>
      <c r="D13" s="462"/>
      <c r="E13" s="462"/>
    </row>
    <row r="14" spans="1:5">
      <c r="A14" s="125" t="s">
        <v>14</v>
      </c>
      <c r="B14" s="122" t="s">
        <v>207</v>
      </c>
      <c r="D14" s="462"/>
      <c r="E14" s="462"/>
    </row>
    <row r="15" spans="1:5">
      <c r="A15" s="125" t="s">
        <v>15</v>
      </c>
      <c r="B15" s="122" t="s">
        <v>207</v>
      </c>
      <c r="D15" s="462"/>
      <c r="E15" s="462"/>
    </row>
    <row r="16" spans="1:5">
      <c r="A16" s="125" t="s">
        <v>16</v>
      </c>
      <c r="B16" s="122" t="s">
        <v>207</v>
      </c>
      <c r="D16" s="462"/>
      <c r="E16" s="462"/>
    </row>
    <row r="17" spans="1:5">
      <c r="A17" s="125" t="s">
        <v>17</v>
      </c>
      <c r="B17" s="122" t="s">
        <v>207</v>
      </c>
      <c r="D17" s="462"/>
      <c r="E17" s="462"/>
    </row>
    <row r="18" spans="1:5">
      <c r="A18" s="125" t="s">
        <v>18</v>
      </c>
      <c r="B18" s="122" t="s">
        <v>207</v>
      </c>
      <c r="D18" s="462"/>
      <c r="E18" s="462"/>
    </row>
    <row r="19" spans="1:5">
      <c r="A19" s="125" t="s">
        <v>19</v>
      </c>
      <c r="B19" s="122" t="s">
        <v>207</v>
      </c>
      <c r="D19" s="462"/>
      <c r="E19" s="462"/>
    </row>
    <row r="20" spans="1:5">
      <c r="A20" s="127" t="s">
        <v>224</v>
      </c>
      <c r="B20" s="122" t="s">
        <v>207</v>
      </c>
      <c r="C20" t="s">
        <v>223</v>
      </c>
      <c r="D20" s="462"/>
      <c r="E20" s="462"/>
    </row>
    <row r="21" spans="1:5">
      <c r="A21" s="127" t="s">
        <v>225</v>
      </c>
      <c r="B21" s="122" t="s">
        <v>207</v>
      </c>
      <c r="D21" s="462"/>
      <c r="E21" s="462"/>
    </row>
    <row r="22" spans="1:5">
      <c r="A22" s="127" t="s">
        <v>226</v>
      </c>
      <c r="B22" s="122" t="s">
        <v>207</v>
      </c>
      <c r="D22" s="462"/>
      <c r="E22" s="462"/>
    </row>
    <row r="23" spans="1:5">
      <c r="A23" s="127" t="s">
        <v>204</v>
      </c>
      <c r="B23" s="122" t="s">
        <v>207</v>
      </c>
      <c r="D23" s="462"/>
      <c r="E23" s="462"/>
    </row>
    <row r="24" spans="1:5">
      <c r="A24" s="127" t="s">
        <v>222</v>
      </c>
      <c r="B24" s="122" t="s">
        <v>207</v>
      </c>
      <c r="D24" s="462"/>
      <c r="E24" s="462"/>
    </row>
    <row r="25" spans="1:5">
      <c r="A25" s="125"/>
      <c r="B25" s="122"/>
      <c r="D25" s="462"/>
      <c r="E25" s="462"/>
    </row>
    <row r="26" spans="1:5">
      <c r="A26" s="126" t="s">
        <v>217</v>
      </c>
      <c r="B26" s="120"/>
      <c r="D26" s="462"/>
      <c r="E26" s="462"/>
    </row>
    <row r="27" spans="1:5">
      <c r="A27" s="121" t="s">
        <v>4</v>
      </c>
      <c r="B27" s="122" t="s">
        <v>229</v>
      </c>
      <c r="C27" t="s">
        <v>206</v>
      </c>
      <c r="D27" s="462"/>
      <c r="E27" s="462"/>
    </row>
    <row r="28" spans="1:5">
      <c r="A28" s="121" t="s">
        <v>201</v>
      </c>
      <c r="B28" s="122" t="s">
        <v>229</v>
      </c>
      <c r="D28" s="462"/>
      <c r="E28" s="462"/>
    </row>
    <row r="29" spans="1:5">
      <c r="A29" s="121" t="s">
        <v>202</v>
      </c>
      <c r="B29" s="122" t="s">
        <v>229</v>
      </c>
      <c r="D29" s="462"/>
      <c r="E29" s="462"/>
    </row>
    <row r="30" spans="1:5">
      <c r="A30" s="121" t="s">
        <v>20</v>
      </c>
      <c r="B30" s="122" t="s">
        <v>229</v>
      </c>
      <c r="D30" s="462"/>
      <c r="E30" s="462"/>
    </row>
    <row r="31" spans="1:5">
      <c r="A31" s="121" t="s">
        <v>21</v>
      </c>
      <c r="B31" s="122" t="s">
        <v>229</v>
      </c>
      <c r="D31" s="462"/>
      <c r="E31" s="462"/>
    </row>
    <row r="32" spans="1:5">
      <c r="A32" s="121" t="s">
        <v>22</v>
      </c>
      <c r="B32" s="122" t="s">
        <v>229</v>
      </c>
      <c r="D32" s="462"/>
      <c r="E32" s="462"/>
    </row>
    <row r="33" spans="1:8">
      <c r="A33" s="121" t="s">
        <v>23</v>
      </c>
      <c r="B33" s="122" t="s">
        <v>229</v>
      </c>
      <c r="D33" s="462"/>
      <c r="E33" s="462"/>
    </row>
    <row r="34" spans="1:8">
      <c r="A34" s="121" t="s">
        <v>24</v>
      </c>
      <c r="B34" s="122" t="s">
        <v>229</v>
      </c>
      <c r="D34" s="462"/>
      <c r="E34" s="462"/>
    </row>
    <row r="35" spans="1:8">
      <c r="A35" s="121" t="s">
        <v>25</v>
      </c>
      <c r="B35" s="122" t="s">
        <v>229</v>
      </c>
      <c r="D35" s="462"/>
      <c r="E35" s="462"/>
    </row>
    <row r="36" spans="1:8">
      <c r="A36" s="121" t="s">
        <v>26</v>
      </c>
      <c r="B36" s="122" t="s">
        <v>229</v>
      </c>
      <c r="D36" s="462"/>
      <c r="E36" s="462"/>
    </row>
    <row r="37" spans="1:8">
      <c r="A37" s="121" t="s">
        <v>27</v>
      </c>
      <c r="B37" s="122" t="s">
        <v>229</v>
      </c>
      <c r="D37" s="462"/>
      <c r="E37" s="462"/>
    </row>
    <row r="38" spans="1:8">
      <c r="A38" s="121" t="s">
        <v>28</v>
      </c>
      <c r="B38" s="122" t="s">
        <v>229</v>
      </c>
      <c r="D38" s="462"/>
      <c r="E38" s="462"/>
    </row>
    <row r="39" spans="1:8">
      <c r="A39" s="121" t="s">
        <v>209</v>
      </c>
      <c r="B39" s="122" t="s">
        <v>229</v>
      </c>
      <c r="C39" t="s">
        <v>210</v>
      </c>
      <c r="D39" s="462"/>
      <c r="E39" s="462"/>
    </row>
    <row r="40" spans="1:8">
      <c r="A40" s="125" t="s">
        <v>95</v>
      </c>
      <c r="B40" s="122" t="s">
        <v>229</v>
      </c>
      <c r="C40" t="s">
        <v>218</v>
      </c>
      <c r="D40" s="462"/>
      <c r="E40" s="462"/>
    </row>
    <row r="41" spans="1:8">
      <c r="A41" s="125" t="s">
        <v>94</v>
      </c>
      <c r="B41" s="122" t="s">
        <v>229</v>
      </c>
      <c r="D41" s="462"/>
      <c r="E41" s="462"/>
    </row>
    <row r="42" spans="1:8">
      <c r="A42" s="125" t="s">
        <v>93</v>
      </c>
      <c r="B42" s="122" t="s">
        <v>229</v>
      </c>
      <c r="D42" s="462"/>
      <c r="E42" s="462"/>
    </row>
    <row r="43" spans="1:8">
      <c r="A43" s="125" t="s">
        <v>92</v>
      </c>
      <c r="B43" s="122" t="s">
        <v>229</v>
      </c>
      <c r="D43" s="462"/>
      <c r="E43" s="462"/>
    </row>
    <row r="44" spans="1:8">
      <c r="A44" s="125" t="s">
        <v>91</v>
      </c>
      <c r="B44" s="122" t="s">
        <v>229</v>
      </c>
      <c r="C44" s="124"/>
      <c r="D44" s="465"/>
      <c r="E44" s="465"/>
      <c r="F44" s="124"/>
      <c r="G44" s="124"/>
      <c r="H44" s="124"/>
    </row>
    <row r="45" spans="1:8">
      <c r="A45" s="125" t="s">
        <v>90</v>
      </c>
      <c r="B45" s="122" t="s">
        <v>229</v>
      </c>
      <c r="D45" s="462"/>
      <c r="E45" s="462"/>
    </row>
    <row r="46" spans="1:8">
      <c r="A46" s="125" t="s">
        <v>89</v>
      </c>
      <c r="B46" s="122" t="s">
        <v>229</v>
      </c>
      <c r="D46" s="462"/>
      <c r="E46" s="462"/>
    </row>
    <row r="47" spans="1:8">
      <c r="A47" s="125" t="s">
        <v>88</v>
      </c>
      <c r="B47" s="122" t="s">
        <v>229</v>
      </c>
      <c r="D47" s="462"/>
      <c r="E47" s="462"/>
    </row>
    <row r="48" spans="1:8">
      <c r="A48" s="125" t="s">
        <v>219</v>
      </c>
      <c r="B48" s="122" t="s">
        <v>229</v>
      </c>
      <c r="D48" s="462"/>
      <c r="E48" s="462"/>
    </row>
    <row r="49" spans="1:5">
      <c r="A49" s="125" t="s">
        <v>220</v>
      </c>
      <c r="B49" s="122" t="s">
        <v>229</v>
      </c>
      <c r="D49" s="462"/>
      <c r="E49" s="462"/>
    </row>
    <row r="50" spans="1:5">
      <c r="A50" s="127" t="s">
        <v>5</v>
      </c>
      <c r="D50" s="462"/>
      <c r="E50" s="462"/>
    </row>
    <row r="51" spans="1:5">
      <c r="A51" s="127" t="s">
        <v>6</v>
      </c>
      <c r="D51" s="462"/>
      <c r="E51" s="462"/>
    </row>
    <row r="52" spans="1:5">
      <c r="A52" s="127" t="s">
        <v>7</v>
      </c>
      <c r="D52" s="462"/>
      <c r="E52" s="462"/>
    </row>
    <row r="53" spans="1:5">
      <c r="A53" s="127" t="s">
        <v>8</v>
      </c>
      <c r="C53" t="s">
        <v>203</v>
      </c>
      <c r="D53" s="462"/>
      <c r="E53" s="462"/>
    </row>
    <row r="54" spans="1:5">
      <c r="A54" s="127" t="s">
        <v>215</v>
      </c>
      <c r="C54" t="s">
        <v>216</v>
      </c>
      <c r="D54" s="462"/>
      <c r="E54" s="462"/>
    </row>
    <row r="55" spans="1:5">
      <c r="A55" s="127" t="s">
        <v>213</v>
      </c>
      <c r="C55" t="s">
        <v>214</v>
      </c>
      <c r="D55" s="462"/>
      <c r="E55" s="462"/>
    </row>
    <row r="56" spans="1:5">
      <c r="A56" s="127" t="s">
        <v>212</v>
      </c>
      <c r="D56" s="462"/>
      <c r="E56" s="462"/>
    </row>
    <row r="57" spans="1:5">
      <c r="A57" s="127" t="s">
        <v>205</v>
      </c>
      <c r="D57" s="462"/>
      <c r="E57" s="462"/>
    </row>
    <row r="58" spans="1:5">
      <c r="A58" s="127" t="s">
        <v>211</v>
      </c>
      <c r="D58" s="462"/>
      <c r="E58" s="462"/>
    </row>
    <row r="59" spans="1:5">
      <c r="A59" s="125"/>
      <c r="B59" s="122"/>
      <c r="D59" s="462"/>
      <c r="E59" s="462"/>
    </row>
    <row r="60" spans="1:5">
      <c r="A60" s="126" t="s">
        <v>227</v>
      </c>
      <c r="D60" s="462"/>
      <c r="E60" s="462"/>
    </row>
    <row r="61" spans="1:5">
      <c r="A61" s="121" t="s">
        <v>230</v>
      </c>
      <c r="D61" s="462"/>
      <c r="E61" s="462"/>
    </row>
    <row r="62" spans="1:5">
      <c r="A62" s="121"/>
      <c r="D62" s="462"/>
      <c r="E62" s="462"/>
    </row>
    <row r="63" spans="1:5">
      <c r="A63" s="125" t="s">
        <v>228</v>
      </c>
      <c r="D63" s="462"/>
      <c r="E63" s="462"/>
    </row>
    <row r="64" spans="1:5">
      <c r="A64" s="121"/>
      <c r="D64" s="462"/>
      <c r="E64" s="462"/>
    </row>
    <row r="65" spans="1:7">
      <c r="A65" s="121"/>
      <c r="D65" s="462"/>
      <c r="E65" s="462"/>
    </row>
    <row r="66" spans="1:7">
      <c r="A66" s="121"/>
      <c r="D66" s="462"/>
      <c r="E66" s="462"/>
    </row>
    <row r="67" spans="1:7">
      <c r="A67" s="130" t="s">
        <v>243</v>
      </c>
      <c r="B67" s="131"/>
      <c r="D67" s="466" t="s">
        <v>236</v>
      </c>
      <c r="E67" s="466"/>
      <c r="F67" s="131"/>
      <c r="G67" s="131"/>
    </row>
    <row r="68" spans="1:7">
      <c r="A68" s="133" t="s">
        <v>235</v>
      </c>
      <c r="B68" s="131"/>
      <c r="D68" s="466"/>
      <c r="E68" s="466"/>
      <c r="F68" s="131" t="s">
        <v>237</v>
      </c>
      <c r="G68" s="131" t="s">
        <v>238</v>
      </c>
    </row>
    <row r="69" spans="1:7">
      <c r="A69" s="134" t="s">
        <v>231</v>
      </c>
      <c r="B69" s="132"/>
      <c r="D69" s="466" t="s">
        <v>239</v>
      </c>
      <c r="E69" s="466" t="s">
        <v>240</v>
      </c>
      <c r="F69" s="139">
        <v>8</v>
      </c>
      <c r="G69" s="131">
        <v>0.3</v>
      </c>
    </row>
    <row r="70" spans="1:7">
      <c r="A70" s="135" t="s">
        <v>232</v>
      </c>
      <c r="B70" s="135" t="s">
        <v>233</v>
      </c>
      <c r="D70" s="466"/>
      <c r="E70" s="466" t="s">
        <v>241</v>
      </c>
      <c r="F70" s="131">
        <v>2398</v>
      </c>
      <c r="G70" s="131">
        <v>99.7</v>
      </c>
    </row>
    <row r="71" spans="1:7">
      <c r="A71" s="136">
        <v>0.89</v>
      </c>
      <c r="B71" s="136">
        <v>56</v>
      </c>
      <c r="D71" s="466"/>
      <c r="E71" s="466" t="s">
        <v>47</v>
      </c>
      <c r="F71" s="131">
        <v>2406</v>
      </c>
      <c r="G71" s="131">
        <v>100</v>
      </c>
    </row>
    <row r="72" spans="1:7">
      <c r="A72" s="128"/>
      <c r="B72" s="128"/>
      <c r="D72" s="466" t="s">
        <v>242</v>
      </c>
      <c r="E72" s="466"/>
      <c r="F72" s="131"/>
      <c r="G72" s="131"/>
    </row>
    <row r="73" spans="1:7">
      <c r="A73" s="128"/>
      <c r="B73" s="128"/>
      <c r="D73" s="462"/>
      <c r="E73" s="462"/>
    </row>
    <row r="74" spans="1:7">
      <c r="A74" s="133" t="s">
        <v>234</v>
      </c>
      <c r="B74" s="136"/>
      <c r="D74" s="462"/>
      <c r="E74" s="462"/>
    </row>
    <row r="75" spans="1:7">
      <c r="A75" s="134" t="s">
        <v>231</v>
      </c>
      <c r="B75" s="132"/>
      <c r="D75" s="466" t="s">
        <v>236</v>
      </c>
      <c r="E75" s="466"/>
      <c r="F75" s="131"/>
      <c r="G75" s="131"/>
    </row>
    <row r="76" spans="1:7">
      <c r="A76" s="137" t="s">
        <v>232</v>
      </c>
      <c r="B76" s="137" t="s">
        <v>233</v>
      </c>
      <c r="D76" s="466"/>
      <c r="E76" s="466"/>
      <c r="F76" s="131" t="s">
        <v>237</v>
      </c>
      <c r="G76" s="131" t="s">
        <v>238</v>
      </c>
    </row>
    <row r="77" spans="1:7">
      <c r="A77" s="136">
        <v>0.69299999999999995</v>
      </c>
      <c r="B77" s="136">
        <v>42</v>
      </c>
      <c r="D77" s="466" t="s">
        <v>239</v>
      </c>
      <c r="E77" s="466" t="s">
        <v>240</v>
      </c>
      <c r="F77" s="138">
        <v>1872</v>
      </c>
      <c r="G77" s="131">
        <v>77.8</v>
      </c>
    </row>
    <row r="78" spans="1:7">
      <c r="A78" s="121"/>
      <c r="D78" s="466"/>
      <c r="E78" s="466" t="s">
        <v>241</v>
      </c>
      <c r="F78" s="131">
        <v>534</v>
      </c>
      <c r="G78" s="131">
        <v>22.2</v>
      </c>
    </row>
    <row r="79" spans="1:7">
      <c r="A79" s="593" t="s">
        <v>244</v>
      </c>
      <c r="B79" s="593"/>
      <c r="D79" s="466"/>
      <c r="E79" s="466" t="s">
        <v>47</v>
      </c>
      <c r="F79" s="131">
        <v>2406</v>
      </c>
      <c r="G79" s="131">
        <v>100</v>
      </c>
    </row>
    <row r="80" spans="1:7">
      <c r="A80" s="593"/>
      <c r="B80" s="593"/>
      <c r="D80" s="466" t="s">
        <v>242</v>
      </c>
      <c r="E80" s="466"/>
      <c r="F80" s="131"/>
      <c r="G80" s="131"/>
    </row>
    <row r="81" spans="1:5">
      <c r="A81" s="121"/>
      <c r="D81" s="462"/>
      <c r="E81" s="462"/>
    </row>
  </sheetData>
  <mergeCells count="1">
    <mergeCell ref="A79:B8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301"/>
  <sheetViews>
    <sheetView topLeftCell="A198" workbookViewId="0">
      <selection sqref="A1:S102"/>
    </sheetView>
  </sheetViews>
  <sheetFormatPr baseColWidth="10" defaultColWidth="8.83203125" defaultRowHeight="15"/>
  <cols>
    <col min="1" max="1" width="26" style="64" customWidth="1"/>
    <col min="2" max="2" width="20"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57" customHeight="1">
      <c r="A1" s="616" t="s">
        <v>247</v>
      </c>
      <c r="B1" s="616"/>
      <c r="C1" s="616" t="s">
        <v>267</v>
      </c>
      <c r="D1" s="616"/>
    </row>
    <row r="2" spans="1:44" ht="20" customHeight="1">
      <c r="A2" s="611"/>
      <c r="B2" s="612"/>
      <c r="C2" s="223" t="s">
        <v>199</v>
      </c>
      <c r="D2" s="231" t="s">
        <v>200</v>
      </c>
      <c r="E2" s="231" t="s">
        <v>201</v>
      </c>
      <c r="F2" s="231" t="s">
        <v>202</v>
      </c>
      <c r="G2" s="231" t="s">
        <v>20</v>
      </c>
      <c r="H2" s="231" t="s">
        <v>21</v>
      </c>
      <c r="I2" s="231" t="s">
        <v>9</v>
      </c>
      <c r="J2" s="231" t="s">
        <v>10</v>
      </c>
      <c r="K2" s="231" t="s">
        <v>11</v>
      </c>
      <c r="L2" s="231" t="s">
        <v>12</v>
      </c>
      <c r="M2" s="231" t="s">
        <v>29</v>
      </c>
      <c r="N2" s="231" t="s">
        <v>30</v>
      </c>
      <c r="O2" s="231" t="s">
        <v>31</v>
      </c>
      <c r="P2" s="231" t="s">
        <v>32</v>
      </c>
      <c r="Q2" s="231" t="s">
        <v>33</v>
      </c>
      <c r="R2" s="231" t="s">
        <v>221</v>
      </c>
      <c r="S2" s="231" t="s">
        <v>13</v>
      </c>
      <c r="T2" s="231" t="s">
        <v>14</v>
      </c>
      <c r="U2" s="231" t="s">
        <v>15</v>
      </c>
      <c r="V2" s="231" t="s">
        <v>16</v>
      </c>
      <c r="W2" s="231" t="s">
        <v>17</v>
      </c>
      <c r="X2" s="231" t="s">
        <v>18</v>
      </c>
      <c r="Y2" s="231" t="s">
        <v>19</v>
      </c>
      <c r="Z2" s="231" t="s">
        <v>4</v>
      </c>
      <c r="AA2" s="231" t="s">
        <v>22</v>
      </c>
      <c r="AB2" s="231" t="s">
        <v>23</v>
      </c>
      <c r="AC2" s="231" t="s">
        <v>24</v>
      </c>
      <c r="AD2" s="231" t="s">
        <v>25</v>
      </c>
      <c r="AE2" s="231" t="s">
        <v>26</v>
      </c>
      <c r="AF2" s="231" t="s">
        <v>27</v>
      </c>
      <c r="AG2" s="231" t="s">
        <v>28</v>
      </c>
      <c r="AH2" s="231" t="s">
        <v>209</v>
      </c>
      <c r="AI2" s="231" t="s">
        <v>92</v>
      </c>
      <c r="AJ2" s="231" t="s">
        <v>91</v>
      </c>
      <c r="AK2" s="231" t="s">
        <v>90</v>
      </c>
      <c r="AL2" s="231" t="s">
        <v>89</v>
      </c>
      <c r="AM2" s="231" t="s">
        <v>88</v>
      </c>
      <c r="AN2" s="231" t="s">
        <v>219</v>
      </c>
      <c r="AO2" s="231" t="s">
        <v>218</v>
      </c>
      <c r="AP2" s="231" t="s">
        <v>95</v>
      </c>
      <c r="AQ2" s="231" t="s">
        <v>94</v>
      </c>
      <c r="AR2" s="222" t="s">
        <v>93</v>
      </c>
    </row>
    <row r="3" spans="1:44" ht="21" customHeight="1">
      <c r="A3" s="613" t="s">
        <v>35</v>
      </c>
      <c r="B3" s="230" t="s">
        <v>199</v>
      </c>
      <c r="C3" s="198">
        <v>1</v>
      </c>
      <c r="D3" s="197">
        <v>-0.24058152800309851</v>
      </c>
      <c r="E3" s="197">
        <v>9.9691330887222759E-4</v>
      </c>
      <c r="F3" s="197">
        <v>1.7529330395404392E-2</v>
      </c>
      <c r="G3" s="197">
        <v>0.10116800804447969</v>
      </c>
      <c r="H3" s="197">
        <v>1.1429299085093651E-2</v>
      </c>
      <c r="I3" s="197">
        <v>-4.0512301297804906E-2</v>
      </c>
      <c r="J3" s="197">
        <v>-4.9474440689153736E-2</v>
      </c>
      <c r="K3" s="197">
        <v>-0.13831935136389253</v>
      </c>
      <c r="L3" s="197">
        <v>-5.6630297217104851E-2</v>
      </c>
      <c r="M3" s="197">
        <v>2.1697350653630265E-2</v>
      </c>
      <c r="N3" s="197">
        <v>-6.3704424956023708E-4</v>
      </c>
      <c r="O3" s="197">
        <v>-5.9675949745832388E-2</v>
      </c>
      <c r="P3" s="197">
        <v>-0.1334037229648711</v>
      </c>
      <c r="Q3" s="197">
        <v>-6.5574863701129332E-2</v>
      </c>
      <c r="R3" s="197">
        <v>2.0909091563810052E-2</v>
      </c>
      <c r="S3" s="197">
        <v>-0.14441765792873149</v>
      </c>
      <c r="T3" s="197">
        <v>-4.519927357294954E-2</v>
      </c>
      <c r="U3" s="197">
        <v>-0.10425616653629609</v>
      </c>
      <c r="V3" s="197">
        <v>-0.1135070045039802</v>
      </c>
      <c r="W3" s="197">
        <v>-0.15575933532343472</v>
      </c>
      <c r="X3" s="197">
        <v>-7.8634939456709435E-2</v>
      </c>
      <c r="Y3" s="197">
        <v>-5.6338446988874975E-2</v>
      </c>
      <c r="Z3" s="197">
        <v>-2.2155039836795339E-2</v>
      </c>
      <c r="AA3" s="197">
        <v>2.1372080609697846E-2</v>
      </c>
      <c r="AB3" s="197">
        <v>-8.9710655421277416E-2</v>
      </c>
      <c r="AC3" s="197">
        <v>-6.9240205683037681E-2</v>
      </c>
      <c r="AD3" s="197">
        <v>-6.5021241050433623E-2</v>
      </c>
      <c r="AE3" s="197">
        <v>-6.7800566422630326E-2</v>
      </c>
      <c r="AF3" s="197">
        <v>-0.16179147220306808</v>
      </c>
      <c r="AG3" s="197">
        <v>-0.12987938561663789</v>
      </c>
      <c r="AH3" s="197">
        <v>-0.17963095811669527</v>
      </c>
      <c r="AI3" s="197">
        <v>7.822769048492359E-2</v>
      </c>
      <c r="AJ3" s="197">
        <v>5.2139786419057477E-2</v>
      </c>
      <c r="AK3" s="197">
        <v>9.0694764218712282E-2</v>
      </c>
      <c r="AL3" s="197">
        <v>7.0217470471974935E-2</v>
      </c>
      <c r="AM3" s="197">
        <v>8.4385514127797448E-2</v>
      </c>
      <c r="AN3" s="197">
        <v>8.8583390016821376E-2</v>
      </c>
      <c r="AO3" s="197">
        <v>-3.762542667063959E-3</v>
      </c>
      <c r="AP3" s="197">
        <v>-2.0503448569294043E-2</v>
      </c>
      <c r="AQ3" s="197">
        <v>-3.993021332192865E-2</v>
      </c>
      <c r="AR3" s="196">
        <v>-0.10734838025432215</v>
      </c>
    </row>
    <row r="4" spans="1:44" ht="21" customHeight="1">
      <c r="A4" s="607"/>
      <c r="B4" s="227" t="s">
        <v>200</v>
      </c>
      <c r="C4" s="194">
        <v>-0.24058152800309851</v>
      </c>
      <c r="D4" s="193">
        <v>1</v>
      </c>
      <c r="E4" s="193">
        <v>0.12189673213123849</v>
      </c>
      <c r="F4" s="193">
        <v>0.14923194163118342</v>
      </c>
      <c r="G4" s="193">
        <v>-0.1805207235526855</v>
      </c>
      <c r="H4" s="193">
        <v>-0.35684025090220117</v>
      </c>
      <c r="I4" s="193">
        <v>0.12301258549265177</v>
      </c>
      <c r="J4" s="193">
        <v>0.12853443472049611</v>
      </c>
      <c r="K4" s="193">
        <v>0.15692157542823704</v>
      </c>
      <c r="L4" s="193">
        <v>9.9960810428042751E-2</v>
      </c>
      <c r="M4" s="193">
        <v>-0.20207249505510255</v>
      </c>
      <c r="N4" s="193">
        <v>-0.17980635729149563</v>
      </c>
      <c r="O4" s="193">
        <v>-0.12158236940117773</v>
      </c>
      <c r="P4" s="193">
        <v>-7.9264081823175819E-2</v>
      </c>
      <c r="Q4" s="193">
        <v>-0.14655545003670112</v>
      </c>
      <c r="R4" s="193">
        <v>0.11796771655608737</v>
      </c>
      <c r="S4" s="193">
        <v>0.14559586919062997</v>
      </c>
      <c r="T4" s="193">
        <v>0.13073468568425517</v>
      </c>
      <c r="U4" s="193">
        <v>0.10549410560940609</v>
      </c>
      <c r="V4" s="193">
        <v>0.17496208627245094</v>
      </c>
      <c r="W4" s="193">
        <v>0.18814437755737889</v>
      </c>
      <c r="X4" s="193">
        <v>0.24174719226752331</v>
      </c>
      <c r="Y4" s="193">
        <v>9.8078562876479744E-2</v>
      </c>
      <c r="Z4" s="193">
        <v>6.1514921434403708E-2</v>
      </c>
      <c r="AA4" s="193">
        <v>-0.1515168300679966</v>
      </c>
      <c r="AB4" s="193">
        <v>-8.3053482037699369E-2</v>
      </c>
      <c r="AC4" s="193">
        <v>-0.15287739145029736</v>
      </c>
      <c r="AD4" s="193">
        <v>-0.14542354061777357</v>
      </c>
      <c r="AE4" s="193">
        <v>-9.7294987940539562E-2</v>
      </c>
      <c r="AF4" s="193">
        <v>-7.3599555996969449E-2</v>
      </c>
      <c r="AG4" s="193">
        <v>-6.5557005313404915E-2</v>
      </c>
      <c r="AH4" s="193">
        <v>-7.7096155373174532E-2</v>
      </c>
      <c r="AI4" s="193">
        <v>-0.12008630971722384</v>
      </c>
      <c r="AJ4" s="193">
        <v>-8.446910141910853E-2</v>
      </c>
      <c r="AK4" s="193">
        <v>-6.1167267670783322E-2</v>
      </c>
      <c r="AL4" s="193">
        <v>-5.7495985338871791E-2</v>
      </c>
      <c r="AM4" s="193">
        <v>-7.3782078412129901E-2</v>
      </c>
      <c r="AN4" s="193">
        <v>1.1180520539753665E-2</v>
      </c>
      <c r="AO4" s="193">
        <v>9.2936805965592534E-2</v>
      </c>
      <c r="AP4" s="193">
        <v>-9.4098413005010498E-2</v>
      </c>
      <c r="AQ4" s="193">
        <v>-0.10608000301873985</v>
      </c>
      <c r="AR4" s="192">
        <v>-7.4647592231146823E-2</v>
      </c>
    </row>
    <row r="5" spans="1:44" ht="21" customHeight="1">
      <c r="A5" s="607"/>
      <c r="B5" s="227" t="s">
        <v>201</v>
      </c>
      <c r="C5" s="194">
        <v>9.9691330887222759E-4</v>
      </c>
      <c r="D5" s="193">
        <v>0.12189673213123849</v>
      </c>
      <c r="E5" s="193">
        <v>1</v>
      </c>
      <c r="F5" s="193">
        <v>0.50192398570207275</v>
      </c>
      <c r="G5" s="193">
        <v>-2.3500549833007138E-2</v>
      </c>
      <c r="H5" s="193">
        <v>-6.159955028754701E-2</v>
      </c>
      <c r="I5" s="193">
        <v>3.8528453924164117E-2</v>
      </c>
      <c r="J5" s="193">
        <v>0.10037337143987907</v>
      </c>
      <c r="K5" s="193">
        <v>9.7369262165315315E-2</v>
      </c>
      <c r="L5" s="193">
        <v>2.8205108305789213E-2</v>
      </c>
      <c r="M5" s="193">
        <v>-4.4040682222917939E-2</v>
      </c>
      <c r="N5" s="193">
        <v>-7.2634491484763766E-2</v>
      </c>
      <c r="O5" s="193">
        <v>-6.9839189500868065E-2</v>
      </c>
      <c r="P5" s="193">
        <v>-5.8967314564277111E-2</v>
      </c>
      <c r="Q5" s="193">
        <v>-5.1752067268032463E-2</v>
      </c>
      <c r="R5" s="193">
        <v>4.5314266732469577E-2</v>
      </c>
      <c r="S5" s="193">
        <v>1.6108030492220465E-2</v>
      </c>
      <c r="T5" s="193">
        <v>6.8963121001858849E-2</v>
      </c>
      <c r="U5" s="193">
        <v>1.6583185627635739E-2</v>
      </c>
      <c r="V5" s="193">
        <v>0.12914038799323735</v>
      </c>
      <c r="W5" s="193">
        <v>0.11491223385617066</v>
      </c>
      <c r="X5" s="193">
        <v>7.8178977335245342E-2</v>
      </c>
      <c r="Y5" s="193">
        <v>4.1419599665983083E-2</v>
      </c>
      <c r="Z5" s="193">
        <v>0.23123589558046309</v>
      </c>
      <c r="AA5" s="193">
        <v>5.1850385638870435E-2</v>
      </c>
      <c r="AB5" s="193">
        <v>-1.3974238164810714E-2</v>
      </c>
      <c r="AC5" s="193">
        <v>-5.1834040450629267E-4</v>
      </c>
      <c r="AD5" s="193">
        <v>-1.1730516957071602E-2</v>
      </c>
      <c r="AE5" s="193">
        <v>2.594453593001116E-2</v>
      </c>
      <c r="AF5" s="193">
        <v>4.7825504699734275E-2</v>
      </c>
      <c r="AG5" s="193">
        <v>5.0966932352313442E-2</v>
      </c>
      <c r="AH5" s="193">
        <v>5.2511015908179748E-2</v>
      </c>
      <c r="AI5" s="193">
        <v>-4.4720325214299382E-2</v>
      </c>
      <c r="AJ5" s="193">
        <v>5.3672558000507796E-3</v>
      </c>
      <c r="AK5" s="193">
        <v>1.5009843671499727E-2</v>
      </c>
      <c r="AL5" s="193">
        <v>-3.9866168004856463E-2</v>
      </c>
      <c r="AM5" s="193">
        <v>-1.7150367019976163E-2</v>
      </c>
      <c r="AN5" s="193">
        <v>-7.6372450692386842E-3</v>
      </c>
      <c r="AO5" s="193">
        <v>-1.0361188520263804E-3</v>
      </c>
      <c r="AP5" s="193">
        <v>1.4723729515802069E-2</v>
      </c>
      <c r="AQ5" s="193">
        <v>2.0068617872003976E-2</v>
      </c>
      <c r="AR5" s="192">
        <v>9.4422293746243072E-3</v>
      </c>
    </row>
    <row r="6" spans="1:44" ht="21" customHeight="1">
      <c r="A6" s="607"/>
      <c r="B6" s="227" t="s">
        <v>202</v>
      </c>
      <c r="C6" s="194">
        <v>1.7529330395404392E-2</v>
      </c>
      <c r="D6" s="193">
        <v>0.14923194163118342</v>
      </c>
      <c r="E6" s="193">
        <v>0.50192398570207275</v>
      </c>
      <c r="F6" s="193">
        <v>1</v>
      </c>
      <c r="G6" s="193">
        <v>-2.3926823078949909E-2</v>
      </c>
      <c r="H6" s="193">
        <v>-6.0311235496890707E-2</v>
      </c>
      <c r="I6" s="193">
        <v>4.2572281210818512E-2</v>
      </c>
      <c r="J6" s="193">
        <v>6.5009142580049945E-2</v>
      </c>
      <c r="K6" s="193">
        <v>0.10279340509420996</v>
      </c>
      <c r="L6" s="193">
        <v>3.3272306819332666E-2</v>
      </c>
      <c r="M6" s="193">
        <v>-5.7606249414723296E-2</v>
      </c>
      <c r="N6" s="193">
        <v>-6.6707208842429228E-2</v>
      </c>
      <c r="O6" s="193">
        <v>-4.4250220432603467E-2</v>
      </c>
      <c r="P6" s="193">
        <v>-5.2253621150483487E-2</v>
      </c>
      <c r="Q6" s="193">
        <v>-3.6715037351421148E-2</v>
      </c>
      <c r="R6" s="193">
        <v>2.9287471545610955E-2</v>
      </c>
      <c r="S6" s="193">
        <v>2.1399601507669442E-2</v>
      </c>
      <c r="T6" s="193">
        <v>2.9179858112238104E-2</v>
      </c>
      <c r="U6" s="193">
        <v>3.7566045021402966E-3</v>
      </c>
      <c r="V6" s="193">
        <v>0.11901508618512455</v>
      </c>
      <c r="W6" s="193">
        <v>9.5926943202492773E-2</v>
      </c>
      <c r="X6" s="193">
        <v>9.9489145976566509E-2</v>
      </c>
      <c r="Y6" s="193">
        <v>2.7163135592951287E-2</v>
      </c>
      <c r="Z6" s="193">
        <v>0.18811980735635575</v>
      </c>
      <c r="AA6" s="193">
        <v>7.3658705441466604E-2</v>
      </c>
      <c r="AB6" s="193">
        <v>3.5322164030188803E-3</v>
      </c>
      <c r="AC6" s="193">
        <v>1.0028492839360968E-2</v>
      </c>
      <c r="AD6" s="193">
        <v>-6.9533858914908172E-3</v>
      </c>
      <c r="AE6" s="193">
        <v>5.3056955865693402E-2</v>
      </c>
      <c r="AF6" s="193">
        <v>5.2336254758735497E-2</v>
      </c>
      <c r="AG6" s="193">
        <v>4.1435820933918274E-2</v>
      </c>
      <c r="AH6" s="193">
        <v>4.822660825962144E-2</v>
      </c>
      <c r="AI6" s="193">
        <v>-4.9031297720399443E-2</v>
      </c>
      <c r="AJ6" s="193">
        <v>1.4442588992352836E-2</v>
      </c>
      <c r="AK6" s="193">
        <v>2.6414239769569504E-2</v>
      </c>
      <c r="AL6" s="193">
        <v>-2.1306716509829735E-3</v>
      </c>
      <c r="AM6" s="193">
        <v>1.1184724006472893E-2</v>
      </c>
      <c r="AN6" s="193">
        <v>-4.9960891520329691E-3</v>
      </c>
      <c r="AO6" s="193">
        <v>-5.8144803835478965E-4</v>
      </c>
      <c r="AP6" s="193">
        <v>1.3259041099317609E-2</v>
      </c>
      <c r="AQ6" s="193">
        <v>-9.0984331337804394E-3</v>
      </c>
      <c r="AR6" s="192">
        <v>1.5915749151467328E-2</v>
      </c>
    </row>
    <row r="7" spans="1:44" ht="21" customHeight="1">
      <c r="A7" s="607"/>
      <c r="B7" s="227" t="s">
        <v>20</v>
      </c>
      <c r="C7" s="194">
        <v>0.10116800804447969</v>
      </c>
      <c r="D7" s="193">
        <v>-0.1805207235526855</v>
      </c>
      <c r="E7" s="193">
        <v>-2.3500549833007138E-2</v>
      </c>
      <c r="F7" s="193">
        <v>-2.3926823078949909E-2</v>
      </c>
      <c r="G7" s="193">
        <v>1</v>
      </c>
      <c r="H7" s="193">
        <v>0.43129825811344685</v>
      </c>
      <c r="I7" s="193">
        <v>-0.26722135787469148</v>
      </c>
      <c r="J7" s="193">
        <v>-0.24577508127066633</v>
      </c>
      <c r="K7" s="193">
        <v>-0.26974062827516687</v>
      </c>
      <c r="L7" s="193">
        <v>-0.20448850037076532</v>
      </c>
      <c r="M7" s="193">
        <v>0.31535612911207833</v>
      </c>
      <c r="N7" s="193">
        <v>0.34371973794239308</v>
      </c>
      <c r="O7" s="193">
        <v>0.32406939471408769</v>
      </c>
      <c r="P7" s="193">
        <v>0.32943763829826261</v>
      </c>
      <c r="Q7" s="193">
        <v>0.35297336195117429</v>
      </c>
      <c r="R7" s="193">
        <v>-0.1984924477309129</v>
      </c>
      <c r="S7" s="193">
        <v>-0.25755971300239816</v>
      </c>
      <c r="T7" s="193">
        <v>-0.17729554268473824</v>
      </c>
      <c r="U7" s="193">
        <v>-0.18062733495304895</v>
      </c>
      <c r="V7" s="193">
        <v>-0.22130973371767301</v>
      </c>
      <c r="W7" s="193">
        <v>-0.26647477098102734</v>
      </c>
      <c r="X7" s="193">
        <v>-0.22620996899299983</v>
      </c>
      <c r="Y7" s="193">
        <v>-0.23695073273508113</v>
      </c>
      <c r="Z7" s="193">
        <v>5.3214997421316475E-2</v>
      </c>
      <c r="AA7" s="193">
        <v>0.3715849351840817</v>
      </c>
      <c r="AB7" s="193">
        <v>0.44207187190834818</v>
      </c>
      <c r="AC7" s="193">
        <v>0.46741385391136442</v>
      </c>
      <c r="AD7" s="193">
        <v>0.43505867489967343</v>
      </c>
      <c r="AE7" s="193">
        <v>0.42365421359472621</v>
      </c>
      <c r="AF7" s="193">
        <v>0.40546411861685006</v>
      </c>
      <c r="AG7" s="193">
        <v>0.42971016940123524</v>
      </c>
      <c r="AH7" s="193">
        <v>0.42768441059775775</v>
      </c>
      <c r="AI7" s="193">
        <v>0.24998925656654125</v>
      </c>
      <c r="AJ7" s="193">
        <v>0.19004213445487531</v>
      </c>
      <c r="AK7" s="193">
        <v>0.17083328379638052</v>
      </c>
      <c r="AL7" s="193">
        <v>0.12611065298900628</v>
      </c>
      <c r="AM7" s="193">
        <v>0.12871485633992827</v>
      </c>
      <c r="AN7" s="193">
        <v>3.1913780925193799E-2</v>
      </c>
      <c r="AO7" s="193">
        <v>-0.31805457163672124</v>
      </c>
      <c r="AP7" s="193">
        <v>0.13933402076166226</v>
      </c>
      <c r="AQ7" s="193">
        <v>0.16144772010928191</v>
      </c>
      <c r="AR7" s="192">
        <v>0.26194454805601752</v>
      </c>
    </row>
    <row r="8" spans="1:44" ht="21" customHeight="1">
      <c r="A8" s="607"/>
      <c r="B8" s="227" t="s">
        <v>21</v>
      </c>
      <c r="C8" s="194">
        <v>1.1429299085093651E-2</v>
      </c>
      <c r="D8" s="193">
        <v>-0.35684025090220117</v>
      </c>
      <c r="E8" s="193">
        <v>-6.159955028754701E-2</v>
      </c>
      <c r="F8" s="193">
        <v>-6.0311235496890707E-2</v>
      </c>
      <c r="G8" s="193">
        <v>0.43129825811344685</v>
      </c>
      <c r="H8" s="193">
        <v>1</v>
      </c>
      <c r="I8" s="193">
        <v>-0.23406309387944016</v>
      </c>
      <c r="J8" s="193">
        <v>-0.20924750069649486</v>
      </c>
      <c r="K8" s="193">
        <v>-0.22131803601488179</v>
      </c>
      <c r="L8" s="193">
        <v>-0.17270007873089196</v>
      </c>
      <c r="M8" s="193">
        <v>0.35036148153955887</v>
      </c>
      <c r="N8" s="193">
        <v>0.34956423756587102</v>
      </c>
      <c r="O8" s="193">
        <v>0.29442706391789497</v>
      </c>
      <c r="P8" s="193">
        <v>0.26920505802134653</v>
      </c>
      <c r="Q8" s="193">
        <v>0.30737709783962464</v>
      </c>
      <c r="R8" s="193">
        <v>-0.17245125876099127</v>
      </c>
      <c r="S8" s="193">
        <v>-0.19415280717950362</v>
      </c>
      <c r="T8" s="193">
        <v>-0.14895396928954244</v>
      </c>
      <c r="U8" s="193">
        <v>-0.13568859360825997</v>
      </c>
      <c r="V8" s="193">
        <v>-0.18854049608913914</v>
      </c>
      <c r="W8" s="193">
        <v>-0.19245150815177409</v>
      </c>
      <c r="X8" s="193">
        <v>-0.26213239010074957</v>
      </c>
      <c r="Y8" s="193">
        <v>-0.20302923727673688</v>
      </c>
      <c r="Z8" s="193">
        <v>-1.7448806636953158E-2</v>
      </c>
      <c r="AA8" s="193">
        <v>0.37222575586240542</v>
      </c>
      <c r="AB8" s="193">
        <v>0.3506614276906756</v>
      </c>
      <c r="AC8" s="193">
        <v>0.40185529693771377</v>
      </c>
      <c r="AD8" s="193">
        <v>0.43522376325608292</v>
      </c>
      <c r="AE8" s="193">
        <v>0.36907925828503313</v>
      </c>
      <c r="AF8" s="193">
        <v>0.34796820736353073</v>
      </c>
      <c r="AG8" s="193">
        <v>0.37301214868107208</v>
      </c>
      <c r="AH8" s="193">
        <v>0.35937840028824952</v>
      </c>
      <c r="AI8" s="193">
        <v>0.21028381780513991</v>
      </c>
      <c r="AJ8" s="193">
        <v>0.17942578966598607</v>
      </c>
      <c r="AK8" s="193">
        <v>0.18224223030763104</v>
      </c>
      <c r="AL8" s="193">
        <v>0.13003377849359454</v>
      </c>
      <c r="AM8" s="193">
        <v>0.14522234449472651</v>
      </c>
      <c r="AN8" s="193">
        <v>7.5142789963381616E-4</v>
      </c>
      <c r="AO8" s="193">
        <v>-0.29016589253461844</v>
      </c>
      <c r="AP8" s="193">
        <v>0.13051342452968623</v>
      </c>
      <c r="AQ8" s="193">
        <v>0.15568263331612828</v>
      </c>
      <c r="AR8" s="192">
        <v>0.19888506160520852</v>
      </c>
    </row>
    <row r="9" spans="1:44" ht="21" customHeight="1">
      <c r="A9" s="607"/>
      <c r="B9" s="227" t="s">
        <v>9</v>
      </c>
      <c r="C9" s="194">
        <v>-4.0512301297804906E-2</v>
      </c>
      <c r="D9" s="193">
        <v>0.12301258549265177</v>
      </c>
      <c r="E9" s="193">
        <v>3.8528453924164117E-2</v>
      </c>
      <c r="F9" s="193">
        <v>4.2572281210818512E-2</v>
      </c>
      <c r="G9" s="193">
        <v>-0.26722135787469148</v>
      </c>
      <c r="H9" s="193">
        <v>-0.23406309387944016</v>
      </c>
      <c r="I9" s="193">
        <v>1</v>
      </c>
      <c r="J9" s="193">
        <v>0.71660679566450214</v>
      </c>
      <c r="K9" s="193">
        <v>0.65694850644209213</v>
      </c>
      <c r="L9" s="193">
        <v>0.54966994129880919</v>
      </c>
      <c r="M9" s="193">
        <v>-0.17336600718762421</v>
      </c>
      <c r="N9" s="193">
        <v>-0.22581436067916771</v>
      </c>
      <c r="O9" s="193">
        <v>-0.21898142795080147</v>
      </c>
      <c r="P9" s="193">
        <v>-0.14300239084034669</v>
      </c>
      <c r="Q9" s="193">
        <v>-0.2161689516561778</v>
      </c>
      <c r="R9" s="193">
        <v>0.46741596613810016</v>
      </c>
      <c r="S9" s="193">
        <v>0.54209248834603851</v>
      </c>
      <c r="T9" s="193">
        <v>0.45060807447315626</v>
      </c>
      <c r="U9" s="193">
        <v>0.53417612313287288</v>
      </c>
      <c r="V9" s="193">
        <v>0.44370299337828395</v>
      </c>
      <c r="W9" s="193">
        <v>0.4507265846758442</v>
      </c>
      <c r="X9" s="193">
        <v>0.42548536546607135</v>
      </c>
      <c r="Y9" s="193">
        <v>0.45809012294831986</v>
      </c>
      <c r="Z9" s="193">
        <v>4.7984357062985823E-2</v>
      </c>
      <c r="AA9" s="193">
        <v>-0.16769794800641949</v>
      </c>
      <c r="AB9" s="193">
        <v>-0.16631782081239455</v>
      </c>
      <c r="AC9" s="193">
        <v>-0.25793140252099772</v>
      </c>
      <c r="AD9" s="193">
        <v>-0.21123781203555905</v>
      </c>
      <c r="AE9" s="193">
        <v>-0.20698022311103312</v>
      </c>
      <c r="AF9" s="193">
        <v>-0.16800495640663993</v>
      </c>
      <c r="AG9" s="193">
        <v>-0.19075854442521917</v>
      </c>
      <c r="AH9" s="193">
        <v>-0.15026437637526016</v>
      </c>
      <c r="AI9" s="193">
        <v>-0.22361265606659725</v>
      </c>
      <c r="AJ9" s="193">
        <v>-0.20019636265248245</v>
      </c>
      <c r="AK9" s="193">
        <v>-0.18811955322245971</v>
      </c>
      <c r="AL9" s="193">
        <v>-0.19168636338256345</v>
      </c>
      <c r="AM9" s="193">
        <v>-0.21961861003997654</v>
      </c>
      <c r="AN9" s="193">
        <v>-0.10273487959470792</v>
      </c>
      <c r="AO9" s="193">
        <v>0.32203707624475741</v>
      </c>
      <c r="AP9" s="193">
        <v>-0.19056455248177817</v>
      </c>
      <c r="AQ9" s="193">
        <v>-0.19908121890787206</v>
      </c>
      <c r="AR9" s="192">
        <v>-0.12923870094051854</v>
      </c>
    </row>
    <row r="10" spans="1:44" ht="21" customHeight="1">
      <c r="A10" s="607"/>
      <c r="B10" s="227" t="s">
        <v>10</v>
      </c>
      <c r="C10" s="194">
        <v>-4.9474440689153736E-2</v>
      </c>
      <c r="D10" s="193">
        <v>0.12853443472049611</v>
      </c>
      <c r="E10" s="193">
        <v>0.10037337143987907</v>
      </c>
      <c r="F10" s="193">
        <v>6.5009142580049945E-2</v>
      </c>
      <c r="G10" s="193">
        <v>-0.24577508127066633</v>
      </c>
      <c r="H10" s="193">
        <v>-0.20924750069649486</v>
      </c>
      <c r="I10" s="193">
        <v>0.71660679566450214</v>
      </c>
      <c r="J10" s="193">
        <v>1</v>
      </c>
      <c r="K10" s="193">
        <v>0.6570388375422882</v>
      </c>
      <c r="L10" s="193">
        <v>0.54444472614346706</v>
      </c>
      <c r="M10" s="193">
        <v>-0.16557390670745759</v>
      </c>
      <c r="N10" s="193">
        <v>-0.20842083637128669</v>
      </c>
      <c r="O10" s="193">
        <v>-0.21406900487144045</v>
      </c>
      <c r="P10" s="193">
        <v>-0.15430649154433346</v>
      </c>
      <c r="Q10" s="193">
        <v>-0.21804960720708066</v>
      </c>
      <c r="R10" s="193">
        <v>0.4495467615805499</v>
      </c>
      <c r="S10" s="193">
        <v>0.49631679493999525</v>
      </c>
      <c r="T10" s="193">
        <v>0.4290401504811297</v>
      </c>
      <c r="U10" s="193">
        <v>0.43794907399686378</v>
      </c>
      <c r="V10" s="193">
        <v>0.43246957332317648</v>
      </c>
      <c r="W10" s="193">
        <v>0.44180936370058049</v>
      </c>
      <c r="X10" s="193">
        <v>0.39556303617935523</v>
      </c>
      <c r="Y10" s="193">
        <v>0.46932234755904756</v>
      </c>
      <c r="Z10" s="193">
        <v>5.6693010327209366E-2</v>
      </c>
      <c r="AA10" s="193">
        <v>-0.11183319893467836</v>
      </c>
      <c r="AB10" s="193">
        <v>-0.14769336899175364</v>
      </c>
      <c r="AC10" s="193">
        <v>-0.20966157017123471</v>
      </c>
      <c r="AD10" s="193">
        <v>-0.17811246745059731</v>
      </c>
      <c r="AE10" s="193">
        <v>-0.18017877871901314</v>
      </c>
      <c r="AF10" s="193">
        <v>-0.14853052329880714</v>
      </c>
      <c r="AG10" s="193">
        <v>-0.16696098594186837</v>
      </c>
      <c r="AH10" s="193">
        <v>-0.16154183245486442</v>
      </c>
      <c r="AI10" s="193">
        <v>-0.21436394834699921</v>
      </c>
      <c r="AJ10" s="193">
        <v>-0.18408119292743169</v>
      </c>
      <c r="AK10" s="193">
        <v>-0.22753513969333761</v>
      </c>
      <c r="AL10" s="193">
        <v>-0.1671565091759751</v>
      </c>
      <c r="AM10" s="193">
        <v>-0.16705178043977059</v>
      </c>
      <c r="AN10" s="193">
        <v>-9.8753186545628868E-2</v>
      </c>
      <c r="AO10" s="193">
        <v>0.30411335132652939</v>
      </c>
      <c r="AP10" s="193">
        <v>-0.17601888639332713</v>
      </c>
      <c r="AQ10" s="193">
        <v>-0.17493266202558777</v>
      </c>
      <c r="AR10" s="192">
        <v>-0.12738227420354961</v>
      </c>
    </row>
    <row r="11" spans="1:44" ht="21" customHeight="1">
      <c r="A11" s="607"/>
      <c r="B11" s="227" t="s">
        <v>11</v>
      </c>
      <c r="C11" s="194">
        <v>-0.13831935136389253</v>
      </c>
      <c r="D11" s="193">
        <v>0.15692157542823704</v>
      </c>
      <c r="E11" s="193">
        <v>9.7369262165315315E-2</v>
      </c>
      <c r="F11" s="193">
        <v>0.10279340509420996</v>
      </c>
      <c r="G11" s="193">
        <v>-0.26974062827516687</v>
      </c>
      <c r="H11" s="193">
        <v>-0.22131803601488179</v>
      </c>
      <c r="I11" s="193">
        <v>0.65694850644209213</v>
      </c>
      <c r="J11" s="193">
        <v>0.6570388375422882</v>
      </c>
      <c r="K11" s="193">
        <v>1</v>
      </c>
      <c r="L11" s="193">
        <v>0.60132904966834511</v>
      </c>
      <c r="M11" s="193">
        <v>-0.22549348817067702</v>
      </c>
      <c r="N11" s="193">
        <v>-0.23538206295633629</v>
      </c>
      <c r="O11" s="193">
        <v>-0.19955398883816078</v>
      </c>
      <c r="P11" s="193">
        <v>-0.13730817454325459</v>
      </c>
      <c r="Q11" s="193">
        <v>-0.20565174979849485</v>
      </c>
      <c r="R11" s="193">
        <v>0.40203127919293441</v>
      </c>
      <c r="S11" s="193">
        <v>0.50872606346455695</v>
      </c>
      <c r="T11" s="193">
        <v>0.395068306900977</v>
      </c>
      <c r="U11" s="193">
        <v>0.42871381826127397</v>
      </c>
      <c r="V11" s="193">
        <v>0.45569683334967087</v>
      </c>
      <c r="W11" s="193">
        <v>0.52369416876996489</v>
      </c>
      <c r="X11" s="193">
        <v>0.4371636561361229</v>
      </c>
      <c r="Y11" s="193">
        <v>0.40839405908230336</v>
      </c>
      <c r="Z11" s="193">
        <v>3.7059551901007674E-2</v>
      </c>
      <c r="AA11" s="193">
        <v>-0.15675058744401349</v>
      </c>
      <c r="AB11" s="193">
        <v>-0.17171766904641167</v>
      </c>
      <c r="AC11" s="193">
        <v>-0.21344354638805257</v>
      </c>
      <c r="AD11" s="193">
        <v>-0.18801145838411004</v>
      </c>
      <c r="AE11" s="193">
        <v>-0.17817443672039518</v>
      </c>
      <c r="AF11" s="193">
        <v>-0.10402188150514552</v>
      </c>
      <c r="AG11" s="193">
        <v>-0.13138061273481685</v>
      </c>
      <c r="AH11" s="193">
        <v>-9.0767635971526719E-2</v>
      </c>
      <c r="AI11" s="193">
        <v>-0.28658479320877323</v>
      </c>
      <c r="AJ11" s="193">
        <v>-0.19191757796681266</v>
      </c>
      <c r="AK11" s="193">
        <v>-0.15728256694250489</v>
      </c>
      <c r="AL11" s="193">
        <v>-0.13313005141584836</v>
      </c>
      <c r="AM11" s="193">
        <v>-0.1314540512345507</v>
      </c>
      <c r="AN11" s="193">
        <v>-7.898588278929429E-2</v>
      </c>
      <c r="AO11" s="193">
        <v>0.25354132449508721</v>
      </c>
      <c r="AP11" s="193">
        <v>-0.13780675169311363</v>
      </c>
      <c r="AQ11" s="193">
        <v>-0.12670396312406842</v>
      </c>
      <c r="AR11" s="192">
        <v>-7.4698710079267441E-2</v>
      </c>
    </row>
    <row r="12" spans="1:44" ht="21" customHeight="1">
      <c r="A12" s="607"/>
      <c r="B12" s="227" t="s">
        <v>12</v>
      </c>
      <c r="C12" s="194">
        <v>-5.6630297217104851E-2</v>
      </c>
      <c r="D12" s="193">
        <v>9.9960810428042751E-2</v>
      </c>
      <c r="E12" s="193">
        <v>2.8205108305789213E-2</v>
      </c>
      <c r="F12" s="193">
        <v>3.3272306819332666E-2</v>
      </c>
      <c r="G12" s="193">
        <v>-0.20448850037076532</v>
      </c>
      <c r="H12" s="193">
        <v>-0.17270007873089196</v>
      </c>
      <c r="I12" s="193">
        <v>0.54966994129880919</v>
      </c>
      <c r="J12" s="193">
        <v>0.54444472614346706</v>
      </c>
      <c r="K12" s="193">
        <v>0.60132904966834511</v>
      </c>
      <c r="L12" s="193">
        <v>1</v>
      </c>
      <c r="M12" s="193">
        <v>-0.16023167635720095</v>
      </c>
      <c r="N12" s="193">
        <v>-0.19548727536317637</v>
      </c>
      <c r="O12" s="193">
        <v>-0.17726070418181553</v>
      </c>
      <c r="P12" s="193">
        <v>-0.13956106669041929</v>
      </c>
      <c r="Q12" s="193">
        <v>-0.20189933807199403</v>
      </c>
      <c r="R12" s="193">
        <v>0.36749405321054029</v>
      </c>
      <c r="S12" s="193">
        <v>0.39128697679867691</v>
      </c>
      <c r="T12" s="193">
        <v>0.41030649852452711</v>
      </c>
      <c r="U12" s="193">
        <v>0.34840644961443928</v>
      </c>
      <c r="V12" s="193">
        <v>0.39395254774435379</v>
      </c>
      <c r="W12" s="193">
        <v>0.41335415225944822</v>
      </c>
      <c r="X12" s="193">
        <v>0.38985971465617753</v>
      </c>
      <c r="Y12" s="193">
        <v>0.4159899933130432</v>
      </c>
      <c r="Z12" s="193">
        <v>1.9033543572444984E-3</v>
      </c>
      <c r="AA12" s="193">
        <v>-0.17046104558888661</v>
      </c>
      <c r="AB12" s="193">
        <v>-0.13872216989713887</v>
      </c>
      <c r="AC12" s="193">
        <v>-0.22457187349963587</v>
      </c>
      <c r="AD12" s="193">
        <v>-0.18111220739807138</v>
      </c>
      <c r="AE12" s="193">
        <v>-0.20048359235420518</v>
      </c>
      <c r="AF12" s="193">
        <v>-0.1264535846660845</v>
      </c>
      <c r="AG12" s="193">
        <v>-0.16446536258152514</v>
      </c>
      <c r="AH12" s="193">
        <v>-0.13139320662768356</v>
      </c>
      <c r="AI12" s="193">
        <v>-0.1514115341799521</v>
      </c>
      <c r="AJ12" s="193">
        <v>-0.13246648253254564</v>
      </c>
      <c r="AK12" s="193">
        <v>-0.12318102156391307</v>
      </c>
      <c r="AL12" s="193">
        <v>-9.8096520242874088E-2</v>
      </c>
      <c r="AM12" s="193">
        <v>-8.9669277098761532E-2</v>
      </c>
      <c r="AN12" s="193">
        <v>-3.5902097430827611E-2</v>
      </c>
      <c r="AO12" s="193">
        <v>0.1800010446684753</v>
      </c>
      <c r="AP12" s="193">
        <v>-7.8945495087747092E-2</v>
      </c>
      <c r="AQ12" s="193">
        <v>-8.331021058894468E-2</v>
      </c>
      <c r="AR12" s="192">
        <v>-5.9616290787588205E-2</v>
      </c>
    </row>
    <row r="13" spans="1:44" ht="21" customHeight="1">
      <c r="A13" s="607"/>
      <c r="B13" s="227" t="s">
        <v>29</v>
      </c>
      <c r="C13" s="194">
        <v>2.1697350653630265E-2</v>
      </c>
      <c r="D13" s="193">
        <v>-0.20207249505510255</v>
      </c>
      <c r="E13" s="193">
        <v>-4.4040682222917939E-2</v>
      </c>
      <c r="F13" s="193">
        <v>-5.7606249414723296E-2</v>
      </c>
      <c r="G13" s="193">
        <v>0.31535612911207833</v>
      </c>
      <c r="H13" s="193">
        <v>0.35036148153955887</v>
      </c>
      <c r="I13" s="193">
        <v>-0.17336600718762421</v>
      </c>
      <c r="J13" s="193">
        <v>-0.16557390670745759</v>
      </c>
      <c r="K13" s="193">
        <v>-0.22549348817067702</v>
      </c>
      <c r="L13" s="193">
        <v>-0.16023167635720095</v>
      </c>
      <c r="M13" s="193">
        <v>1</v>
      </c>
      <c r="N13" s="193">
        <v>0.69872777047219492</v>
      </c>
      <c r="O13" s="193">
        <v>0.61274597614984194</v>
      </c>
      <c r="P13" s="193">
        <v>0.51405654382066657</v>
      </c>
      <c r="Q13" s="193">
        <v>0.57353310956920567</v>
      </c>
      <c r="R13" s="193">
        <v>-0.12916965207091524</v>
      </c>
      <c r="S13" s="193">
        <v>-0.16664820293699117</v>
      </c>
      <c r="T13" s="193">
        <v>-0.13343862794072864</v>
      </c>
      <c r="U13" s="193">
        <v>-0.1429346772349501</v>
      </c>
      <c r="V13" s="193">
        <v>-0.17012843539144434</v>
      </c>
      <c r="W13" s="193">
        <v>-0.18123882514739048</v>
      </c>
      <c r="X13" s="193">
        <v>-0.20164020120007045</v>
      </c>
      <c r="Y13" s="193">
        <v>-0.17987767764079182</v>
      </c>
      <c r="Z13" s="193">
        <v>4.1006986141737013E-3</v>
      </c>
      <c r="AA13" s="193">
        <v>0.35074242244072495</v>
      </c>
      <c r="AB13" s="193">
        <v>0.23990592224578064</v>
      </c>
      <c r="AC13" s="193">
        <v>0.35712248760368254</v>
      </c>
      <c r="AD13" s="193">
        <v>0.31814865992632513</v>
      </c>
      <c r="AE13" s="193">
        <v>0.34238253297641191</v>
      </c>
      <c r="AF13" s="193">
        <v>0.23799064413901563</v>
      </c>
      <c r="AG13" s="193">
        <v>0.24039806782317807</v>
      </c>
      <c r="AH13" s="193">
        <v>0.23537151709354995</v>
      </c>
      <c r="AI13" s="193">
        <v>0.22023690983536079</v>
      </c>
      <c r="AJ13" s="193">
        <v>0.16793554540725938</v>
      </c>
      <c r="AK13" s="193">
        <v>0.19011612156559862</v>
      </c>
      <c r="AL13" s="193">
        <v>0.12671239281618465</v>
      </c>
      <c r="AM13" s="193">
        <v>0.14463487081457196</v>
      </c>
      <c r="AN13" s="193">
        <v>7.1014754631678542E-3</v>
      </c>
      <c r="AO13" s="193">
        <v>-0.25806856487357482</v>
      </c>
      <c r="AP13" s="193">
        <v>0.11589334024389866</v>
      </c>
      <c r="AQ13" s="193">
        <v>0.15060474522964226</v>
      </c>
      <c r="AR13" s="192">
        <v>0.17756091096596979</v>
      </c>
    </row>
    <row r="14" spans="1:44" ht="21" customHeight="1">
      <c r="A14" s="607"/>
      <c r="B14" s="227" t="s">
        <v>30</v>
      </c>
      <c r="C14" s="194">
        <v>-6.3704424956023708E-4</v>
      </c>
      <c r="D14" s="193">
        <v>-0.17980635729149563</v>
      </c>
      <c r="E14" s="193">
        <v>-7.2634491484763766E-2</v>
      </c>
      <c r="F14" s="193">
        <v>-6.6707208842429228E-2</v>
      </c>
      <c r="G14" s="193">
        <v>0.34371973794239308</v>
      </c>
      <c r="H14" s="193">
        <v>0.34956423756587102</v>
      </c>
      <c r="I14" s="193">
        <v>-0.22581436067916771</v>
      </c>
      <c r="J14" s="193">
        <v>-0.20842083637128669</v>
      </c>
      <c r="K14" s="193">
        <v>-0.23538206295633629</v>
      </c>
      <c r="L14" s="193">
        <v>-0.19548727536317637</v>
      </c>
      <c r="M14" s="193">
        <v>0.69872777047219492</v>
      </c>
      <c r="N14" s="193">
        <v>1</v>
      </c>
      <c r="O14" s="193">
        <v>0.67469573133016425</v>
      </c>
      <c r="P14" s="193">
        <v>0.61321011171281925</v>
      </c>
      <c r="Q14" s="193">
        <v>0.68072765139876046</v>
      </c>
      <c r="R14" s="193">
        <v>-0.16168651161420156</v>
      </c>
      <c r="S14" s="193">
        <v>-0.19673074703204432</v>
      </c>
      <c r="T14" s="193">
        <v>-0.19289565860877356</v>
      </c>
      <c r="U14" s="193">
        <v>-0.15754553872434371</v>
      </c>
      <c r="V14" s="193">
        <v>-0.19589505564442072</v>
      </c>
      <c r="W14" s="193">
        <v>-0.20129562305565665</v>
      </c>
      <c r="X14" s="193">
        <v>-0.22629244713070454</v>
      </c>
      <c r="Y14" s="193">
        <v>-0.22805380729243535</v>
      </c>
      <c r="Z14" s="193">
        <v>-3.2611439740583434E-5</v>
      </c>
      <c r="AA14" s="193">
        <v>0.3571798092207607</v>
      </c>
      <c r="AB14" s="193">
        <v>0.30927992497476497</v>
      </c>
      <c r="AC14" s="193">
        <v>0.41311726296921075</v>
      </c>
      <c r="AD14" s="193">
        <v>0.3619953955945564</v>
      </c>
      <c r="AE14" s="193">
        <v>0.41760735420097228</v>
      </c>
      <c r="AF14" s="193">
        <v>0.34192481495612326</v>
      </c>
      <c r="AG14" s="193">
        <v>0.33904514883972497</v>
      </c>
      <c r="AH14" s="193">
        <v>0.33593233578714382</v>
      </c>
      <c r="AI14" s="193">
        <v>0.22926871106021476</v>
      </c>
      <c r="AJ14" s="193">
        <v>0.22948885412507306</v>
      </c>
      <c r="AK14" s="193">
        <v>0.20810504354984419</v>
      </c>
      <c r="AL14" s="193">
        <v>0.15060342093350879</v>
      </c>
      <c r="AM14" s="193">
        <v>0.17191626141402425</v>
      </c>
      <c r="AN14" s="193">
        <v>1.3982306252510622E-2</v>
      </c>
      <c r="AO14" s="193">
        <v>-0.3181346686324843</v>
      </c>
      <c r="AP14" s="193">
        <v>0.16108064615538573</v>
      </c>
      <c r="AQ14" s="193">
        <v>0.20718248669443534</v>
      </c>
      <c r="AR14" s="192">
        <v>0.26590270007441785</v>
      </c>
    </row>
    <row r="15" spans="1:44" ht="21" customHeight="1">
      <c r="A15" s="607"/>
      <c r="B15" s="227" t="s">
        <v>31</v>
      </c>
      <c r="C15" s="194">
        <v>-5.9675949745832388E-2</v>
      </c>
      <c r="D15" s="193">
        <v>-0.12158236940117773</v>
      </c>
      <c r="E15" s="193">
        <v>-6.9839189500868065E-2</v>
      </c>
      <c r="F15" s="193">
        <v>-4.4250220432603467E-2</v>
      </c>
      <c r="G15" s="193">
        <v>0.32406939471408769</v>
      </c>
      <c r="H15" s="193">
        <v>0.29442706391789497</v>
      </c>
      <c r="I15" s="193">
        <v>-0.21898142795080147</v>
      </c>
      <c r="J15" s="193">
        <v>-0.21406900487144045</v>
      </c>
      <c r="K15" s="193">
        <v>-0.19955398883816078</v>
      </c>
      <c r="L15" s="193">
        <v>-0.17726070418181553</v>
      </c>
      <c r="M15" s="193">
        <v>0.61274597614984194</v>
      </c>
      <c r="N15" s="193">
        <v>0.67469573133016425</v>
      </c>
      <c r="O15" s="193">
        <v>1</v>
      </c>
      <c r="P15" s="193">
        <v>0.70473487913731525</v>
      </c>
      <c r="Q15" s="193">
        <v>0.63375522623265435</v>
      </c>
      <c r="R15" s="193">
        <v>-0.17880702662528433</v>
      </c>
      <c r="S15" s="193">
        <v>-0.16653653878165492</v>
      </c>
      <c r="T15" s="193">
        <v>-0.18463009490313578</v>
      </c>
      <c r="U15" s="193">
        <v>-0.14013407206298906</v>
      </c>
      <c r="V15" s="193">
        <v>-0.1449125478347898</v>
      </c>
      <c r="W15" s="193">
        <v>-0.16156192891335158</v>
      </c>
      <c r="X15" s="193">
        <v>-0.16754049365135854</v>
      </c>
      <c r="Y15" s="193">
        <v>-0.17921610891642875</v>
      </c>
      <c r="Z15" s="193">
        <v>4.0884683578283594E-3</v>
      </c>
      <c r="AA15" s="193">
        <v>0.30849152224309351</v>
      </c>
      <c r="AB15" s="193">
        <v>0.31235817653313802</v>
      </c>
      <c r="AC15" s="193">
        <v>0.43646589401830482</v>
      </c>
      <c r="AD15" s="193">
        <v>0.36830657274834416</v>
      </c>
      <c r="AE15" s="193">
        <v>0.37309799485024153</v>
      </c>
      <c r="AF15" s="193">
        <v>0.34400377015659611</v>
      </c>
      <c r="AG15" s="193">
        <v>0.35769272978854638</v>
      </c>
      <c r="AH15" s="193">
        <v>0.36992863214348448</v>
      </c>
      <c r="AI15" s="193">
        <v>0.17826610871482615</v>
      </c>
      <c r="AJ15" s="193">
        <v>0.17338581802327385</v>
      </c>
      <c r="AK15" s="193">
        <v>0.14998518687704762</v>
      </c>
      <c r="AL15" s="193">
        <v>0.10742761516953686</v>
      </c>
      <c r="AM15" s="193">
        <v>0.1319473494781129</v>
      </c>
      <c r="AN15" s="193">
        <v>-1.5109560472198609E-2</v>
      </c>
      <c r="AO15" s="193">
        <v>-0.27365627425409828</v>
      </c>
      <c r="AP15" s="193">
        <v>0.12388446132773503</v>
      </c>
      <c r="AQ15" s="193">
        <v>0.17410151612812327</v>
      </c>
      <c r="AR15" s="192">
        <v>0.27053063097724056</v>
      </c>
    </row>
    <row r="16" spans="1:44" ht="21" customHeight="1">
      <c r="A16" s="607"/>
      <c r="B16" s="227" t="s">
        <v>32</v>
      </c>
      <c r="C16" s="194">
        <v>-0.1334037229648711</v>
      </c>
      <c r="D16" s="193">
        <v>-7.9264081823175819E-2</v>
      </c>
      <c r="E16" s="193">
        <v>-5.8967314564277111E-2</v>
      </c>
      <c r="F16" s="193">
        <v>-5.2253621150483487E-2</v>
      </c>
      <c r="G16" s="193">
        <v>0.32943763829826261</v>
      </c>
      <c r="H16" s="193">
        <v>0.26920505802134653</v>
      </c>
      <c r="I16" s="193">
        <v>-0.14300239084034669</v>
      </c>
      <c r="J16" s="193">
        <v>-0.15430649154433346</v>
      </c>
      <c r="K16" s="193">
        <v>-0.13730817454325459</v>
      </c>
      <c r="L16" s="193">
        <v>-0.13956106669041929</v>
      </c>
      <c r="M16" s="193">
        <v>0.51405654382066657</v>
      </c>
      <c r="N16" s="193">
        <v>0.61321011171281925</v>
      </c>
      <c r="O16" s="193">
        <v>0.70473487913731525</v>
      </c>
      <c r="P16" s="193">
        <v>1</v>
      </c>
      <c r="Q16" s="193">
        <v>0.68534630932007334</v>
      </c>
      <c r="R16" s="193">
        <v>-0.16058767821513095</v>
      </c>
      <c r="S16" s="193">
        <v>-9.0164859162084776E-2</v>
      </c>
      <c r="T16" s="193">
        <v>-0.14141711589852399</v>
      </c>
      <c r="U16" s="193">
        <v>-4.1603582612376025E-2</v>
      </c>
      <c r="V16" s="193">
        <v>-9.7142563998158363E-2</v>
      </c>
      <c r="W16" s="193">
        <v>-7.5846238891464607E-2</v>
      </c>
      <c r="X16" s="193">
        <v>-9.3388142114232534E-2</v>
      </c>
      <c r="Y16" s="193">
        <v>-0.11923982282905057</v>
      </c>
      <c r="Z16" s="193">
        <v>6.5023579635175063E-2</v>
      </c>
      <c r="AA16" s="193">
        <v>0.30438348685248234</v>
      </c>
      <c r="AB16" s="193">
        <v>0.37615153844944044</v>
      </c>
      <c r="AC16" s="193">
        <v>0.47142643007287177</v>
      </c>
      <c r="AD16" s="193">
        <v>0.40439434614908143</v>
      </c>
      <c r="AE16" s="193">
        <v>0.37427835418567762</v>
      </c>
      <c r="AF16" s="193">
        <v>0.45770199061411937</v>
      </c>
      <c r="AG16" s="193">
        <v>0.47356185244807703</v>
      </c>
      <c r="AH16" s="193">
        <v>0.47938937073695098</v>
      </c>
      <c r="AI16" s="193">
        <v>0.13844076171906855</v>
      </c>
      <c r="AJ16" s="193">
        <v>0.153991612899639</v>
      </c>
      <c r="AK16" s="193">
        <v>9.3073187797557314E-2</v>
      </c>
      <c r="AL16" s="193">
        <v>5.740140478596148E-2</v>
      </c>
      <c r="AM16" s="193">
        <v>4.1476546836224065E-2</v>
      </c>
      <c r="AN16" s="193">
        <v>-5.8933022096666059E-2</v>
      </c>
      <c r="AO16" s="193">
        <v>-0.24327835559910771</v>
      </c>
      <c r="AP16" s="193">
        <v>0.11549839661944723</v>
      </c>
      <c r="AQ16" s="193">
        <v>0.16327660759318383</v>
      </c>
      <c r="AR16" s="192">
        <v>0.34770780691798953</v>
      </c>
    </row>
    <row r="17" spans="1:44" ht="21" customHeight="1">
      <c r="A17" s="607"/>
      <c r="B17" s="227" t="s">
        <v>33</v>
      </c>
      <c r="C17" s="194">
        <v>-6.5574863701129332E-2</v>
      </c>
      <c r="D17" s="193">
        <v>-0.14655545003670112</v>
      </c>
      <c r="E17" s="193">
        <v>-5.1752067268032463E-2</v>
      </c>
      <c r="F17" s="193">
        <v>-3.6715037351421148E-2</v>
      </c>
      <c r="G17" s="193">
        <v>0.35297336195117429</v>
      </c>
      <c r="H17" s="193">
        <v>0.30737709783962464</v>
      </c>
      <c r="I17" s="193">
        <v>-0.2161689516561778</v>
      </c>
      <c r="J17" s="193">
        <v>-0.21804960720708066</v>
      </c>
      <c r="K17" s="193">
        <v>-0.20565174979849485</v>
      </c>
      <c r="L17" s="193">
        <v>-0.20189933807199403</v>
      </c>
      <c r="M17" s="193">
        <v>0.57353310956920567</v>
      </c>
      <c r="N17" s="193">
        <v>0.68072765139876046</v>
      </c>
      <c r="O17" s="193">
        <v>0.63375522623265435</v>
      </c>
      <c r="P17" s="193">
        <v>0.68534630932007334</v>
      </c>
      <c r="Q17" s="193">
        <v>1</v>
      </c>
      <c r="R17" s="193">
        <v>-0.20133554752070359</v>
      </c>
      <c r="S17" s="193">
        <v>-0.17249115918235713</v>
      </c>
      <c r="T17" s="193">
        <v>-0.20179018805102208</v>
      </c>
      <c r="U17" s="193">
        <v>-0.12743444728450465</v>
      </c>
      <c r="V17" s="193">
        <v>-0.17131981854850103</v>
      </c>
      <c r="W17" s="193">
        <v>-0.1689093808924019</v>
      </c>
      <c r="X17" s="193">
        <v>-0.1795139498155281</v>
      </c>
      <c r="Y17" s="193">
        <v>-0.19004632793246273</v>
      </c>
      <c r="Z17" s="193">
        <v>1.4826031327948E-2</v>
      </c>
      <c r="AA17" s="193">
        <v>0.33291147253168529</v>
      </c>
      <c r="AB17" s="193">
        <v>0.35092846689450508</v>
      </c>
      <c r="AC17" s="193">
        <v>0.44061767997919293</v>
      </c>
      <c r="AD17" s="193">
        <v>0.39044454894820324</v>
      </c>
      <c r="AE17" s="193">
        <v>0.52629185909188203</v>
      </c>
      <c r="AF17" s="193">
        <v>0.39068218017030754</v>
      </c>
      <c r="AG17" s="193">
        <v>0.42530027086549804</v>
      </c>
      <c r="AH17" s="193">
        <v>0.38596379489319954</v>
      </c>
      <c r="AI17" s="193">
        <v>0.2051110793727188</v>
      </c>
      <c r="AJ17" s="193">
        <v>0.17783645422160949</v>
      </c>
      <c r="AK17" s="193">
        <v>0.17627964370772248</v>
      </c>
      <c r="AL17" s="193">
        <v>9.9638747489330853E-2</v>
      </c>
      <c r="AM17" s="193">
        <v>0.14571019999817669</v>
      </c>
      <c r="AN17" s="193">
        <v>1.0730941270185293E-2</v>
      </c>
      <c r="AO17" s="193">
        <v>-0.30384604709537399</v>
      </c>
      <c r="AP17" s="193">
        <v>0.16949790058920652</v>
      </c>
      <c r="AQ17" s="193">
        <v>0.22204815025475702</v>
      </c>
      <c r="AR17" s="192">
        <v>0.27661969048138785</v>
      </c>
    </row>
    <row r="18" spans="1:44" ht="21" customHeight="1">
      <c r="A18" s="607"/>
      <c r="B18" s="227" t="s">
        <v>221</v>
      </c>
      <c r="C18" s="194">
        <v>2.0909091563810052E-2</v>
      </c>
      <c r="D18" s="193">
        <v>0.11796771655608737</v>
      </c>
      <c r="E18" s="193">
        <v>4.5314266732469577E-2</v>
      </c>
      <c r="F18" s="193">
        <v>2.9287471545610955E-2</v>
      </c>
      <c r="G18" s="193">
        <v>-0.1984924477309129</v>
      </c>
      <c r="H18" s="193">
        <v>-0.17245125876099127</v>
      </c>
      <c r="I18" s="193">
        <v>0.46741596613810016</v>
      </c>
      <c r="J18" s="193">
        <v>0.4495467615805499</v>
      </c>
      <c r="K18" s="193">
        <v>0.40203127919293441</v>
      </c>
      <c r="L18" s="193">
        <v>0.36749405321054029</v>
      </c>
      <c r="M18" s="193">
        <v>-0.12916965207091524</v>
      </c>
      <c r="N18" s="193">
        <v>-0.16168651161420156</v>
      </c>
      <c r="O18" s="193">
        <v>-0.17880702662528433</v>
      </c>
      <c r="P18" s="193">
        <v>-0.16058767821513095</v>
      </c>
      <c r="Q18" s="193">
        <v>-0.20133554752070359</v>
      </c>
      <c r="R18" s="193">
        <v>1</v>
      </c>
      <c r="S18" s="193">
        <v>0.54599157549704458</v>
      </c>
      <c r="T18" s="193">
        <v>0.58178403003669454</v>
      </c>
      <c r="U18" s="193">
        <v>0.49731531974856319</v>
      </c>
      <c r="V18" s="193">
        <v>0.55419189052543183</v>
      </c>
      <c r="W18" s="193">
        <v>0.52199966881550219</v>
      </c>
      <c r="X18" s="193">
        <v>0.49873232935888512</v>
      </c>
      <c r="Y18" s="193">
        <v>0.57126487894419653</v>
      </c>
      <c r="Z18" s="193">
        <v>3.4686430814955586E-3</v>
      </c>
      <c r="AA18" s="193">
        <v>-0.1092389297123767</v>
      </c>
      <c r="AB18" s="193">
        <v>-0.1175189161449615</v>
      </c>
      <c r="AC18" s="193">
        <v>-0.21099919045091492</v>
      </c>
      <c r="AD18" s="193">
        <v>-0.19047895720678826</v>
      </c>
      <c r="AE18" s="193">
        <v>-0.1859408699218979</v>
      </c>
      <c r="AF18" s="193">
        <v>-0.18634337918968355</v>
      </c>
      <c r="AG18" s="193">
        <v>-0.1502898860521315</v>
      </c>
      <c r="AH18" s="193">
        <v>-0.18506873594005516</v>
      </c>
      <c r="AI18" s="193">
        <v>-0.15127465754018382</v>
      </c>
      <c r="AJ18" s="193">
        <v>-0.13321299352963192</v>
      </c>
      <c r="AK18" s="193">
        <v>-0.12106771904031381</v>
      </c>
      <c r="AL18" s="193">
        <v>-0.1519621787547395</v>
      </c>
      <c r="AM18" s="193">
        <v>-0.13124539335662808</v>
      </c>
      <c r="AN18" s="193">
        <v>-3.7229424620047982E-2</v>
      </c>
      <c r="AO18" s="193">
        <v>0.23514845393289818</v>
      </c>
      <c r="AP18" s="193">
        <v>-0.10944718750112584</v>
      </c>
      <c r="AQ18" s="193">
        <v>-0.15793567929709912</v>
      </c>
      <c r="AR18" s="192">
        <v>-0.15165754057753336</v>
      </c>
    </row>
    <row r="19" spans="1:44" ht="21" customHeight="1">
      <c r="A19" s="607"/>
      <c r="B19" s="227" t="s">
        <v>13</v>
      </c>
      <c r="C19" s="194">
        <v>-0.14441765792873149</v>
      </c>
      <c r="D19" s="193">
        <v>0.14559586919062997</v>
      </c>
      <c r="E19" s="193">
        <v>1.6108030492220465E-2</v>
      </c>
      <c r="F19" s="193">
        <v>2.1399601507669442E-2</v>
      </c>
      <c r="G19" s="193">
        <v>-0.25755971300239816</v>
      </c>
      <c r="H19" s="193">
        <v>-0.19415280717950362</v>
      </c>
      <c r="I19" s="193">
        <v>0.54209248834603851</v>
      </c>
      <c r="J19" s="193">
        <v>0.49631679493999525</v>
      </c>
      <c r="K19" s="193">
        <v>0.50872606346455695</v>
      </c>
      <c r="L19" s="193">
        <v>0.39128697679867691</v>
      </c>
      <c r="M19" s="193">
        <v>-0.16664820293699117</v>
      </c>
      <c r="N19" s="193">
        <v>-0.19673074703204432</v>
      </c>
      <c r="O19" s="193">
        <v>-0.16653653878165492</v>
      </c>
      <c r="P19" s="193">
        <v>-9.0164859162084776E-2</v>
      </c>
      <c r="Q19" s="193">
        <v>-0.17249115918235713</v>
      </c>
      <c r="R19" s="193">
        <v>0.54599157549704458</v>
      </c>
      <c r="S19" s="193">
        <v>1</v>
      </c>
      <c r="T19" s="193">
        <v>0.55574329462602023</v>
      </c>
      <c r="U19" s="193">
        <v>0.65568131038146904</v>
      </c>
      <c r="V19" s="193">
        <v>0.58783214933060834</v>
      </c>
      <c r="W19" s="193">
        <v>0.61458247606964667</v>
      </c>
      <c r="X19" s="193">
        <v>0.56164454013247245</v>
      </c>
      <c r="Y19" s="193">
        <v>0.54087968734733438</v>
      </c>
      <c r="Z19" s="193">
        <v>1.9264119756273134E-2</v>
      </c>
      <c r="AA19" s="193">
        <v>-0.14028112110417029</v>
      </c>
      <c r="AB19" s="193">
        <v>-0.13122349302161029</v>
      </c>
      <c r="AC19" s="193">
        <v>-0.20398190316079207</v>
      </c>
      <c r="AD19" s="193">
        <v>-0.16104949318067469</v>
      </c>
      <c r="AE19" s="193">
        <v>-0.17463021190936612</v>
      </c>
      <c r="AF19" s="193">
        <v>-0.1033355239897808</v>
      </c>
      <c r="AG19" s="193">
        <v>-0.11878158532431479</v>
      </c>
      <c r="AH19" s="193">
        <v>-0.12323720919629901</v>
      </c>
      <c r="AI19" s="193">
        <v>-0.22609839840704002</v>
      </c>
      <c r="AJ19" s="193">
        <v>-0.19573373290729085</v>
      </c>
      <c r="AK19" s="193">
        <v>-0.15886397968134194</v>
      </c>
      <c r="AL19" s="193">
        <v>-0.2209140885337334</v>
      </c>
      <c r="AM19" s="193">
        <v>-0.19563022428970039</v>
      </c>
      <c r="AN19" s="193">
        <v>-0.10998117473416566</v>
      </c>
      <c r="AO19" s="193">
        <v>0.30447443098967503</v>
      </c>
      <c r="AP19" s="193">
        <v>-0.16033611610028642</v>
      </c>
      <c r="AQ19" s="193">
        <v>-0.18976027324512912</v>
      </c>
      <c r="AR19" s="192">
        <v>-0.11164260310380765</v>
      </c>
    </row>
    <row r="20" spans="1:44" ht="21" customHeight="1">
      <c r="A20" s="607"/>
      <c r="B20" s="227" t="s">
        <v>14</v>
      </c>
      <c r="C20" s="194">
        <v>-4.519927357294954E-2</v>
      </c>
      <c r="D20" s="193">
        <v>0.13073468568425517</v>
      </c>
      <c r="E20" s="193">
        <v>6.8963121001858849E-2</v>
      </c>
      <c r="F20" s="193">
        <v>2.9179858112238104E-2</v>
      </c>
      <c r="G20" s="193">
        <v>-0.17729554268473824</v>
      </c>
      <c r="H20" s="193">
        <v>-0.14895396928954244</v>
      </c>
      <c r="I20" s="193">
        <v>0.45060807447315626</v>
      </c>
      <c r="J20" s="193">
        <v>0.4290401504811297</v>
      </c>
      <c r="K20" s="193">
        <v>0.395068306900977</v>
      </c>
      <c r="L20" s="193">
        <v>0.41030649852452711</v>
      </c>
      <c r="M20" s="193">
        <v>-0.13343862794072864</v>
      </c>
      <c r="N20" s="193">
        <v>-0.19289565860877356</v>
      </c>
      <c r="O20" s="193">
        <v>-0.18463009490313578</v>
      </c>
      <c r="P20" s="193">
        <v>-0.14141711589852399</v>
      </c>
      <c r="Q20" s="193">
        <v>-0.20179018805102208</v>
      </c>
      <c r="R20" s="193">
        <v>0.58178403003669454</v>
      </c>
      <c r="S20" s="193">
        <v>0.55574329462602023</v>
      </c>
      <c r="T20" s="193">
        <v>1</v>
      </c>
      <c r="U20" s="193">
        <v>0.52172404654589966</v>
      </c>
      <c r="V20" s="193">
        <v>0.60273851482048069</v>
      </c>
      <c r="W20" s="193">
        <v>0.55771982599197789</v>
      </c>
      <c r="X20" s="193">
        <v>0.55210466622170451</v>
      </c>
      <c r="Y20" s="193">
        <v>0.5787082717945371</v>
      </c>
      <c r="Z20" s="193">
        <v>5.601527972461641E-2</v>
      </c>
      <c r="AA20" s="193">
        <v>-8.8935548339123302E-2</v>
      </c>
      <c r="AB20" s="193">
        <v>-9.9931638527841593E-2</v>
      </c>
      <c r="AC20" s="193">
        <v>-0.18118415414998304</v>
      </c>
      <c r="AD20" s="193">
        <v>-0.1546152865633833</v>
      </c>
      <c r="AE20" s="193">
        <v>-0.21348205484199315</v>
      </c>
      <c r="AF20" s="193">
        <v>-0.1414093448619754</v>
      </c>
      <c r="AG20" s="193">
        <v>-0.15443531224000526</v>
      </c>
      <c r="AH20" s="193">
        <v>-0.13410237028835539</v>
      </c>
      <c r="AI20" s="193">
        <v>-0.14057148811858092</v>
      </c>
      <c r="AJ20" s="193">
        <v>-0.14122338475754787</v>
      </c>
      <c r="AK20" s="193">
        <v>-0.15409594782708735</v>
      </c>
      <c r="AL20" s="193">
        <v>-0.14532275443359483</v>
      </c>
      <c r="AM20" s="193">
        <v>-0.1473706203067128</v>
      </c>
      <c r="AN20" s="193">
        <v>-6.6649348087563093E-2</v>
      </c>
      <c r="AO20" s="193">
        <v>0.21373280299432398</v>
      </c>
      <c r="AP20" s="193">
        <v>-0.10638586911562967</v>
      </c>
      <c r="AQ20" s="193">
        <v>-0.17718650305864964</v>
      </c>
      <c r="AR20" s="192">
        <v>-0.14299934995141647</v>
      </c>
    </row>
    <row r="21" spans="1:44" ht="21" customHeight="1">
      <c r="A21" s="607"/>
      <c r="B21" s="227" t="s">
        <v>15</v>
      </c>
      <c r="C21" s="194">
        <v>-0.10425616653629609</v>
      </c>
      <c r="D21" s="193">
        <v>0.10549410560940609</v>
      </c>
      <c r="E21" s="193">
        <v>1.6583185627635739E-2</v>
      </c>
      <c r="F21" s="193">
        <v>3.7566045021402966E-3</v>
      </c>
      <c r="G21" s="193">
        <v>-0.18062733495304895</v>
      </c>
      <c r="H21" s="193">
        <v>-0.13568859360825997</v>
      </c>
      <c r="I21" s="193">
        <v>0.53417612313287288</v>
      </c>
      <c r="J21" s="193">
        <v>0.43794907399686378</v>
      </c>
      <c r="K21" s="193">
        <v>0.42871381826127397</v>
      </c>
      <c r="L21" s="193">
        <v>0.34840644961443928</v>
      </c>
      <c r="M21" s="193">
        <v>-0.1429346772349501</v>
      </c>
      <c r="N21" s="193">
        <v>-0.15754553872434371</v>
      </c>
      <c r="O21" s="193">
        <v>-0.14013407206298906</v>
      </c>
      <c r="P21" s="193">
        <v>-4.1603582612376025E-2</v>
      </c>
      <c r="Q21" s="193">
        <v>-0.12743444728450465</v>
      </c>
      <c r="R21" s="193">
        <v>0.49731531974856319</v>
      </c>
      <c r="S21" s="193">
        <v>0.65568131038146904</v>
      </c>
      <c r="T21" s="193">
        <v>0.52172404654589966</v>
      </c>
      <c r="U21" s="193">
        <v>1</v>
      </c>
      <c r="V21" s="193">
        <v>0.56565445027249805</v>
      </c>
      <c r="W21" s="193">
        <v>0.5442286214147487</v>
      </c>
      <c r="X21" s="193">
        <v>0.51326017679801672</v>
      </c>
      <c r="Y21" s="193">
        <v>0.49360743317552452</v>
      </c>
      <c r="Z21" s="193">
        <v>2.8029992024417392E-2</v>
      </c>
      <c r="AA21" s="193">
        <v>-0.10363516092281051</v>
      </c>
      <c r="AB21" s="193">
        <v>-5.384438786910422E-2</v>
      </c>
      <c r="AC21" s="193">
        <v>-0.11965318525522348</v>
      </c>
      <c r="AD21" s="193">
        <v>-0.10051034103844085</v>
      </c>
      <c r="AE21" s="193">
        <v>-0.13867145173778556</v>
      </c>
      <c r="AF21" s="193">
        <v>-2.4506070979549367E-2</v>
      </c>
      <c r="AG21" s="193">
        <v>-3.065217750339087E-2</v>
      </c>
      <c r="AH21" s="193">
        <v>-5.2239942556012414E-2</v>
      </c>
      <c r="AI21" s="193">
        <v>-0.14059109325867866</v>
      </c>
      <c r="AJ21" s="193">
        <v>-0.14058651656066082</v>
      </c>
      <c r="AK21" s="193">
        <v>-0.12856357421578143</v>
      </c>
      <c r="AL21" s="193">
        <v>-0.1447869117269826</v>
      </c>
      <c r="AM21" s="193">
        <v>-0.29351641874156825</v>
      </c>
      <c r="AN21" s="193">
        <v>-8.4845315775640723E-2</v>
      </c>
      <c r="AO21" s="193">
        <v>0.25591691149779366</v>
      </c>
      <c r="AP21" s="193">
        <v>-0.12986976544664924</v>
      </c>
      <c r="AQ21" s="193">
        <v>-0.14217493474142184</v>
      </c>
      <c r="AR21" s="192">
        <v>-7.1532227185335528E-2</v>
      </c>
    </row>
    <row r="22" spans="1:44" ht="21" customHeight="1">
      <c r="A22" s="607"/>
      <c r="B22" s="227" t="s">
        <v>16</v>
      </c>
      <c r="C22" s="194">
        <v>-0.1135070045039802</v>
      </c>
      <c r="D22" s="193">
        <v>0.17496208627245094</v>
      </c>
      <c r="E22" s="193">
        <v>0.12914038799323735</v>
      </c>
      <c r="F22" s="193">
        <v>0.11901508618512455</v>
      </c>
      <c r="G22" s="193">
        <v>-0.22130973371767301</v>
      </c>
      <c r="H22" s="193">
        <v>-0.18854049608913914</v>
      </c>
      <c r="I22" s="193">
        <v>0.44370299337828395</v>
      </c>
      <c r="J22" s="193">
        <v>0.43246957332317648</v>
      </c>
      <c r="K22" s="193">
        <v>0.45569683334967087</v>
      </c>
      <c r="L22" s="193">
        <v>0.39395254774435379</v>
      </c>
      <c r="M22" s="193">
        <v>-0.17012843539144434</v>
      </c>
      <c r="N22" s="193">
        <v>-0.19589505564442072</v>
      </c>
      <c r="O22" s="193">
        <v>-0.1449125478347898</v>
      </c>
      <c r="P22" s="193">
        <v>-9.7142563998158363E-2</v>
      </c>
      <c r="Q22" s="193">
        <v>-0.17131981854850103</v>
      </c>
      <c r="R22" s="193">
        <v>0.55419189052543183</v>
      </c>
      <c r="S22" s="193">
        <v>0.58783214933060834</v>
      </c>
      <c r="T22" s="193">
        <v>0.60273851482048069</v>
      </c>
      <c r="U22" s="193">
        <v>0.56565445027249805</v>
      </c>
      <c r="V22" s="193">
        <v>1</v>
      </c>
      <c r="W22" s="193">
        <v>0.7158608704267253</v>
      </c>
      <c r="X22" s="193">
        <v>0.64103152414931419</v>
      </c>
      <c r="Y22" s="193">
        <v>0.55519179264680163</v>
      </c>
      <c r="Z22" s="193">
        <v>7.3038269891055968E-2</v>
      </c>
      <c r="AA22" s="193">
        <v>-0.12583296150865511</v>
      </c>
      <c r="AB22" s="193">
        <v>-0.11351231471343817</v>
      </c>
      <c r="AC22" s="193">
        <v>-0.14668154926184881</v>
      </c>
      <c r="AD22" s="193">
        <v>-0.1396666895763583</v>
      </c>
      <c r="AE22" s="193">
        <v>-0.17422146059093185</v>
      </c>
      <c r="AF22" s="193">
        <v>-9.8425832010957573E-2</v>
      </c>
      <c r="AG22" s="193">
        <v>-8.9952070305579446E-2</v>
      </c>
      <c r="AH22" s="193">
        <v>-9.1563965271889203E-2</v>
      </c>
      <c r="AI22" s="193">
        <v>-0.22360376709604388</v>
      </c>
      <c r="AJ22" s="193">
        <v>-0.19235913649879188</v>
      </c>
      <c r="AK22" s="193">
        <v>-0.12023248964741767</v>
      </c>
      <c r="AL22" s="193">
        <v>-0.14323688386038388</v>
      </c>
      <c r="AM22" s="193">
        <v>-0.17374013036294172</v>
      </c>
      <c r="AN22" s="193">
        <v>-5.0269032131058343E-2</v>
      </c>
      <c r="AO22" s="193">
        <v>0.22800501041174712</v>
      </c>
      <c r="AP22" s="193">
        <v>-0.10512616679768107</v>
      </c>
      <c r="AQ22" s="193">
        <v>-0.13192339172380443</v>
      </c>
      <c r="AR22" s="192">
        <v>-9.651142444109552E-2</v>
      </c>
    </row>
    <row r="23" spans="1:44" ht="21" customHeight="1">
      <c r="A23" s="607"/>
      <c r="B23" s="227" t="s">
        <v>17</v>
      </c>
      <c r="C23" s="194">
        <v>-0.15575933532343472</v>
      </c>
      <c r="D23" s="193">
        <v>0.18814437755737889</v>
      </c>
      <c r="E23" s="193">
        <v>0.11491223385617066</v>
      </c>
      <c r="F23" s="193">
        <v>9.5926943202492773E-2</v>
      </c>
      <c r="G23" s="193">
        <v>-0.26647477098102734</v>
      </c>
      <c r="H23" s="193">
        <v>-0.19245150815177409</v>
      </c>
      <c r="I23" s="193">
        <v>0.4507265846758442</v>
      </c>
      <c r="J23" s="193">
        <v>0.44180936370058049</v>
      </c>
      <c r="K23" s="193">
        <v>0.52369416876996489</v>
      </c>
      <c r="L23" s="193">
        <v>0.41335415225944822</v>
      </c>
      <c r="M23" s="193">
        <v>-0.18123882514739048</v>
      </c>
      <c r="N23" s="193">
        <v>-0.20129562305565665</v>
      </c>
      <c r="O23" s="193">
        <v>-0.16156192891335158</v>
      </c>
      <c r="P23" s="193">
        <v>-7.5846238891464607E-2</v>
      </c>
      <c r="Q23" s="193">
        <v>-0.1689093808924019</v>
      </c>
      <c r="R23" s="193">
        <v>0.52199966881550219</v>
      </c>
      <c r="S23" s="193">
        <v>0.61458247606964667</v>
      </c>
      <c r="T23" s="193">
        <v>0.55771982599197789</v>
      </c>
      <c r="U23" s="193">
        <v>0.5442286214147487</v>
      </c>
      <c r="V23" s="193">
        <v>0.7158608704267253</v>
      </c>
      <c r="W23" s="193">
        <v>1</v>
      </c>
      <c r="X23" s="193">
        <v>0.66870045429594738</v>
      </c>
      <c r="Y23" s="193">
        <v>0.55950458784822665</v>
      </c>
      <c r="Z23" s="193">
        <v>3.7758960327174039E-2</v>
      </c>
      <c r="AA23" s="193">
        <v>-0.13512569214238465</v>
      </c>
      <c r="AB23" s="193">
        <v>-0.13084646950991866</v>
      </c>
      <c r="AC23" s="193">
        <v>-0.17147617206070148</v>
      </c>
      <c r="AD23" s="193">
        <v>-0.15330512874229879</v>
      </c>
      <c r="AE23" s="193">
        <v>-0.18252114534617037</v>
      </c>
      <c r="AF23" s="193">
        <v>-8.7622972660921575E-2</v>
      </c>
      <c r="AG23" s="193">
        <v>-0.10935428868234442</v>
      </c>
      <c r="AH23" s="193">
        <v>-7.892615236754294E-2</v>
      </c>
      <c r="AI23" s="193">
        <v>-0.34152689887315896</v>
      </c>
      <c r="AJ23" s="193">
        <v>-0.2146932464611708</v>
      </c>
      <c r="AK23" s="193">
        <v>-0.17587270490427176</v>
      </c>
      <c r="AL23" s="193">
        <v>-0.16516009777131807</v>
      </c>
      <c r="AM23" s="193">
        <v>-0.15597245307485241</v>
      </c>
      <c r="AN23" s="193">
        <v>-5.9133171141920196E-2</v>
      </c>
      <c r="AO23" s="193">
        <v>0.25786869687059427</v>
      </c>
      <c r="AP23" s="193">
        <v>-0.14802340050593005</v>
      </c>
      <c r="AQ23" s="193">
        <v>-0.13199323816953365</v>
      </c>
      <c r="AR23" s="192">
        <v>-0.10968787775143604</v>
      </c>
    </row>
    <row r="24" spans="1:44" ht="21" customHeight="1">
      <c r="A24" s="607"/>
      <c r="B24" s="227" t="s">
        <v>18</v>
      </c>
      <c r="C24" s="194">
        <v>-7.8634939456709435E-2</v>
      </c>
      <c r="D24" s="193">
        <v>0.24174719226752331</v>
      </c>
      <c r="E24" s="193">
        <v>7.8178977335245342E-2</v>
      </c>
      <c r="F24" s="193">
        <v>9.9489145976566509E-2</v>
      </c>
      <c r="G24" s="193">
        <v>-0.22620996899299983</v>
      </c>
      <c r="H24" s="193">
        <v>-0.26213239010074957</v>
      </c>
      <c r="I24" s="193">
        <v>0.42548536546607135</v>
      </c>
      <c r="J24" s="193">
        <v>0.39556303617935523</v>
      </c>
      <c r="K24" s="193">
        <v>0.4371636561361229</v>
      </c>
      <c r="L24" s="193">
        <v>0.38985971465617753</v>
      </c>
      <c r="M24" s="193">
        <v>-0.20164020120007045</v>
      </c>
      <c r="N24" s="193">
        <v>-0.22629244713070454</v>
      </c>
      <c r="O24" s="193">
        <v>-0.16754049365135854</v>
      </c>
      <c r="P24" s="193">
        <v>-9.3388142114232534E-2</v>
      </c>
      <c r="Q24" s="193">
        <v>-0.1795139498155281</v>
      </c>
      <c r="R24" s="193">
        <v>0.49873232935888512</v>
      </c>
      <c r="S24" s="193">
        <v>0.56164454013247245</v>
      </c>
      <c r="T24" s="193">
        <v>0.55210466622170451</v>
      </c>
      <c r="U24" s="193">
        <v>0.51326017679801672</v>
      </c>
      <c r="V24" s="193">
        <v>0.64103152414931419</v>
      </c>
      <c r="W24" s="193">
        <v>0.66870045429594738</v>
      </c>
      <c r="X24" s="193">
        <v>1</v>
      </c>
      <c r="Y24" s="193">
        <v>0.53955650163687663</v>
      </c>
      <c r="Z24" s="193">
        <v>4.5476817220380994E-2</v>
      </c>
      <c r="AA24" s="193">
        <v>-0.13590953355530114</v>
      </c>
      <c r="AB24" s="193">
        <v>-9.9152648764454746E-2</v>
      </c>
      <c r="AC24" s="193">
        <v>-0.18794045131512993</v>
      </c>
      <c r="AD24" s="193">
        <v>-0.16427755207880812</v>
      </c>
      <c r="AE24" s="193">
        <v>-0.18306174806387093</v>
      </c>
      <c r="AF24" s="193">
        <v>-9.9825994400942322E-2</v>
      </c>
      <c r="AG24" s="193">
        <v>-0.11731466858556858</v>
      </c>
      <c r="AH24" s="193">
        <v>-9.2446824534232169E-2</v>
      </c>
      <c r="AI24" s="193">
        <v>-0.21910350523797406</v>
      </c>
      <c r="AJ24" s="193">
        <v>-0.28519885909475845</v>
      </c>
      <c r="AK24" s="193">
        <v>-0.15233170019288866</v>
      </c>
      <c r="AL24" s="193">
        <v>-0.15240327577897017</v>
      </c>
      <c r="AM24" s="193">
        <v>-0.18136177417423943</v>
      </c>
      <c r="AN24" s="193">
        <v>-5.4894302457076126E-2</v>
      </c>
      <c r="AO24" s="193">
        <v>0.25172806224048633</v>
      </c>
      <c r="AP24" s="193">
        <v>-0.11988396917561263</v>
      </c>
      <c r="AQ24" s="193">
        <v>-0.1676814082994218</v>
      </c>
      <c r="AR24" s="192">
        <v>-0.10344110772643837</v>
      </c>
    </row>
    <row r="25" spans="1:44" ht="21" customHeight="1">
      <c r="A25" s="607"/>
      <c r="B25" s="227" t="s">
        <v>19</v>
      </c>
      <c r="C25" s="194">
        <v>-5.6338446988874975E-2</v>
      </c>
      <c r="D25" s="193">
        <v>9.8078562876479744E-2</v>
      </c>
      <c r="E25" s="193">
        <v>4.1419599665983083E-2</v>
      </c>
      <c r="F25" s="193">
        <v>2.7163135592951287E-2</v>
      </c>
      <c r="G25" s="193">
        <v>-0.23695073273508113</v>
      </c>
      <c r="H25" s="193">
        <v>-0.20302923727673688</v>
      </c>
      <c r="I25" s="193">
        <v>0.45809012294831986</v>
      </c>
      <c r="J25" s="193">
        <v>0.46932234755904756</v>
      </c>
      <c r="K25" s="193">
        <v>0.40839405908230336</v>
      </c>
      <c r="L25" s="193">
        <v>0.4159899933130432</v>
      </c>
      <c r="M25" s="193">
        <v>-0.17987767764079182</v>
      </c>
      <c r="N25" s="193">
        <v>-0.22805380729243535</v>
      </c>
      <c r="O25" s="193">
        <v>-0.17921610891642875</v>
      </c>
      <c r="P25" s="193">
        <v>-0.11923982282905057</v>
      </c>
      <c r="Q25" s="193">
        <v>-0.19004632793246273</v>
      </c>
      <c r="R25" s="193">
        <v>0.57126487894419653</v>
      </c>
      <c r="S25" s="193">
        <v>0.54087968734733438</v>
      </c>
      <c r="T25" s="193">
        <v>0.5787082717945371</v>
      </c>
      <c r="U25" s="193">
        <v>0.49360743317552452</v>
      </c>
      <c r="V25" s="193">
        <v>0.55519179264680163</v>
      </c>
      <c r="W25" s="193">
        <v>0.55950458784822665</v>
      </c>
      <c r="X25" s="193">
        <v>0.53955650163687663</v>
      </c>
      <c r="Y25" s="193">
        <v>1</v>
      </c>
      <c r="Z25" s="193">
        <v>5.1087666319189068E-3</v>
      </c>
      <c r="AA25" s="193">
        <v>-9.9830092599555997E-2</v>
      </c>
      <c r="AB25" s="193">
        <v>-0.11392259857426118</v>
      </c>
      <c r="AC25" s="193">
        <v>-0.17758694831118921</v>
      </c>
      <c r="AD25" s="193">
        <v>-0.15495647758530848</v>
      </c>
      <c r="AE25" s="193">
        <v>-0.19810290883432494</v>
      </c>
      <c r="AF25" s="193">
        <v>-0.11101789753470223</v>
      </c>
      <c r="AG25" s="193">
        <v>-0.1361219054885576</v>
      </c>
      <c r="AH25" s="193">
        <v>-0.14152222594454908</v>
      </c>
      <c r="AI25" s="193">
        <v>-0.15400382700494189</v>
      </c>
      <c r="AJ25" s="193">
        <v>-0.16608439434976321</v>
      </c>
      <c r="AK25" s="193">
        <v>-0.36566147080619193</v>
      </c>
      <c r="AL25" s="193">
        <v>-0.21201051072277799</v>
      </c>
      <c r="AM25" s="193">
        <v>-0.22568852848801432</v>
      </c>
      <c r="AN25" s="193">
        <v>-7.2533235933028073E-2</v>
      </c>
      <c r="AO25" s="193">
        <v>0.33692202154652473</v>
      </c>
      <c r="AP25" s="193">
        <v>-0.15888566238713123</v>
      </c>
      <c r="AQ25" s="193">
        <v>-0.16837741904275916</v>
      </c>
      <c r="AR25" s="192">
        <v>-0.11660512661484933</v>
      </c>
    </row>
    <row r="26" spans="1:44" ht="21" customHeight="1">
      <c r="A26" s="607"/>
      <c r="B26" s="227" t="s">
        <v>4</v>
      </c>
      <c r="C26" s="194">
        <v>-2.2155039836795339E-2</v>
      </c>
      <c r="D26" s="193">
        <v>6.1514921434403708E-2</v>
      </c>
      <c r="E26" s="193">
        <v>0.23123589558046309</v>
      </c>
      <c r="F26" s="193">
        <v>0.18811980735635575</v>
      </c>
      <c r="G26" s="193">
        <v>5.3214997421316475E-2</v>
      </c>
      <c r="H26" s="193">
        <v>-1.7448806636953158E-2</v>
      </c>
      <c r="I26" s="193">
        <v>4.7984357062985823E-2</v>
      </c>
      <c r="J26" s="193">
        <v>5.6693010327209366E-2</v>
      </c>
      <c r="K26" s="193">
        <v>3.7059551901007674E-2</v>
      </c>
      <c r="L26" s="193">
        <v>1.9033543572444984E-3</v>
      </c>
      <c r="M26" s="193">
        <v>4.1006986141737013E-3</v>
      </c>
      <c r="N26" s="193">
        <v>-3.2611439740583434E-5</v>
      </c>
      <c r="O26" s="193">
        <v>4.0884683578283594E-3</v>
      </c>
      <c r="P26" s="193">
        <v>6.5023579635175063E-2</v>
      </c>
      <c r="Q26" s="193">
        <v>1.4826031327948E-2</v>
      </c>
      <c r="R26" s="193">
        <v>3.4686430814955586E-3</v>
      </c>
      <c r="S26" s="193">
        <v>1.9264119756273134E-2</v>
      </c>
      <c r="T26" s="193">
        <v>5.601527972461641E-2</v>
      </c>
      <c r="U26" s="193">
        <v>2.8029992024417392E-2</v>
      </c>
      <c r="V26" s="193">
        <v>7.3038269891055968E-2</v>
      </c>
      <c r="W26" s="193">
        <v>3.7758960327174039E-2</v>
      </c>
      <c r="X26" s="193">
        <v>4.5476817220380994E-2</v>
      </c>
      <c r="Y26" s="193">
        <v>5.1087666319189068E-3</v>
      </c>
      <c r="Z26" s="193">
        <v>1</v>
      </c>
      <c r="AA26" s="193">
        <v>6.4516380372080628E-2</v>
      </c>
      <c r="AB26" s="193">
        <v>6.2960181415061545E-2</v>
      </c>
      <c r="AC26" s="193">
        <v>9.0819235152204414E-2</v>
      </c>
      <c r="AD26" s="193">
        <v>7.7415431195902315E-2</v>
      </c>
      <c r="AE26" s="193">
        <v>5.6664531369654728E-2</v>
      </c>
      <c r="AF26" s="193">
        <v>0.13817361226239422</v>
      </c>
      <c r="AG26" s="193">
        <v>0.12680841791618919</v>
      </c>
      <c r="AH26" s="193">
        <v>0.11590427724948024</v>
      </c>
      <c r="AI26" s="193">
        <v>6.1893737345187196E-2</v>
      </c>
      <c r="AJ26" s="193">
        <v>6.4511899428025654E-2</v>
      </c>
      <c r="AK26" s="193">
        <v>3.0262221545957028E-2</v>
      </c>
      <c r="AL26" s="193">
        <v>4.8097650211581515E-2</v>
      </c>
      <c r="AM26" s="193">
        <v>2.7751794802949335E-2</v>
      </c>
      <c r="AN26" s="193">
        <v>-4.4682704212724134E-2</v>
      </c>
      <c r="AO26" s="193">
        <v>-0.11116018608026743</v>
      </c>
      <c r="AP26" s="193">
        <v>6.8498999104783784E-2</v>
      </c>
      <c r="AQ26" s="193">
        <v>5.820911050945022E-2</v>
      </c>
      <c r="AR26" s="192">
        <v>0.1008926335958017</v>
      </c>
    </row>
    <row r="27" spans="1:44" ht="21" customHeight="1">
      <c r="A27" s="607"/>
      <c r="B27" s="227" t="s">
        <v>22</v>
      </c>
      <c r="C27" s="194">
        <v>2.1372080609697846E-2</v>
      </c>
      <c r="D27" s="193">
        <v>-0.1515168300679966</v>
      </c>
      <c r="E27" s="193">
        <v>5.1850385638870435E-2</v>
      </c>
      <c r="F27" s="193">
        <v>7.3658705441466604E-2</v>
      </c>
      <c r="G27" s="193">
        <v>0.3715849351840817</v>
      </c>
      <c r="H27" s="193">
        <v>0.37222575586240542</v>
      </c>
      <c r="I27" s="193">
        <v>-0.16769794800641949</v>
      </c>
      <c r="J27" s="193">
        <v>-0.11183319893467836</v>
      </c>
      <c r="K27" s="193">
        <v>-0.15675058744401349</v>
      </c>
      <c r="L27" s="193">
        <v>-0.17046104558888661</v>
      </c>
      <c r="M27" s="193">
        <v>0.35074242244072495</v>
      </c>
      <c r="N27" s="193">
        <v>0.3571798092207607</v>
      </c>
      <c r="O27" s="193">
        <v>0.30849152224309351</v>
      </c>
      <c r="P27" s="193">
        <v>0.30438348685248234</v>
      </c>
      <c r="Q27" s="193">
        <v>0.33291147253168529</v>
      </c>
      <c r="R27" s="193">
        <v>-0.1092389297123767</v>
      </c>
      <c r="S27" s="193">
        <v>-0.14028112110417029</v>
      </c>
      <c r="T27" s="193">
        <v>-8.8935548339123302E-2</v>
      </c>
      <c r="U27" s="193">
        <v>-0.10363516092281051</v>
      </c>
      <c r="V27" s="193">
        <v>-0.12583296150865511</v>
      </c>
      <c r="W27" s="193">
        <v>-0.13512569214238465</v>
      </c>
      <c r="X27" s="193">
        <v>-0.13590953355530114</v>
      </c>
      <c r="Y27" s="193">
        <v>-9.9830092599555997E-2</v>
      </c>
      <c r="Z27" s="193">
        <v>6.4516380372080628E-2</v>
      </c>
      <c r="AA27" s="193">
        <v>1</v>
      </c>
      <c r="AB27" s="193">
        <v>0.36630208387171886</v>
      </c>
      <c r="AC27" s="193">
        <v>0.43575833578802109</v>
      </c>
      <c r="AD27" s="193">
        <v>0.3695279093987377</v>
      </c>
      <c r="AE27" s="193">
        <v>0.41991127860724903</v>
      </c>
      <c r="AF27" s="193">
        <v>0.35153902169954471</v>
      </c>
      <c r="AG27" s="193">
        <v>0.36817151740216836</v>
      </c>
      <c r="AH27" s="193">
        <v>0.36542454618127829</v>
      </c>
      <c r="AI27" s="193">
        <v>0.17145859395698859</v>
      </c>
      <c r="AJ27" s="193">
        <v>0.15732567016213708</v>
      </c>
      <c r="AK27" s="193">
        <v>0.13320921220497076</v>
      </c>
      <c r="AL27" s="193">
        <v>8.1069014337247419E-2</v>
      </c>
      <c r="AM27" s="193">
        <v>0.10355245954913667</v>
      </c>
      <c r="AN27" s="193">
        <v>-5.0456624664165827E-3</v>
      </c>
      <c r="AO27" s="193">
        <v>-0.24974026074926051</v>
      </c>
      <c r="AP27" s="193">
        <v>7.8773957816401258E-2</v>
      </c>
      <c r="AQ27" s="193">
        <v>0.12180306233346869</v>
      </c>
      <c r="AR27" s="192">
        <v>0.19796158563008093</v>
      </c>
    </row>
    <row r="28" spans="1:44" ht="21" customHeight="1">
      <c r="A28" s="607"/>
      <c r="B28" s="227" t="s">
        <v>23</v>
      </c>
      <c r="C28" s="194">
        <v>-8.9710655421277416E-2</v>
      </c>
      <c r="D28" s="193">
        <v>-8.3053482037699369E-2</v>
      </c>
      <c r="E28" s="193">
        <v>-1.3974238164810714E-2</v>
      </c>
      <c r="F28" s="193">
        <v>3.5322164030188803E-3</v>
      </c>
      <c r="G28" s="193">
        <v>0.44207187190834818</v>
      </c>
      <c r="H28" s="193">
        <v>0.3506614276906756</v>
      </c>
      <c r="I28" s="193">
        <v>-0.16631782081239455</v>
      </c>
      <c r="J28" s="193">
        <v>-0.14769336899175364</v>
      </c>
      <c r="K28" s="193">
        <v>-0.17171766904641167</v>
      </c>
      <c r="L28" s="193">
        <v>-0.13872216989713887</v>
      </c>
      <c r="M28" s="193">
        <v>0.23990592224578064</v>
      </c>
      <c r="N28" s="193">
        <v>0.30927992497476497</v>
      </c>
      <c r="O28" s="193">
        <v>0.31235817653313802</v>
      </c>
      <c r="P28" s="193">
        <v>0.37615153844944044</v>
      </c>
      <c r="Q28" s="193">
        <v>0.35092846689450508</v>
      </c>
      <c r="R28" s="193">
        <v>-0.1175189161449615</v>
      </c>
      <c r="S28" s="193">
        <v>-0.13122349302161029</v>
      </c>
      <c r="T28" s="193">
        <v>-9.9931638527841593E-2</v>
      </c>
      <c r="U28" s="193">
        <v>-5.384438786910422E-2</v>
      </c>
      <c r="V28" s="193">
        <v>-0.11351231471343817</v>
      </c>
      <c r="W28" s="193">
        <v>-0.13084646950991866</v>
      </c>
      <c r="X28" s="193">
        <v>-9.9152648764454746E-2</v>
      </c>
      <c r="Y28" s="193">
        <v>-0.11392259857426118</v>
      </c>
      <c r="Z28" s="193">
        <v>6.2960181415061545E-2</v>
      </c>
      <c r="AA28" s="193">
        <v>0.36630208387171886</v>
      </c>
      <c r="AB28" s="193">
        <v>1</v>
      </c>
      <c r="AC28" s="193">
        <v>0.49663007498907669</v>
      </c>
      <c r="AD28" s="193">
        <v>0.46542946690148079</v>
      </c>
      <c r="AE28" s="193">
        <v>0.43712355673708808</v>
      </c>
      <c r="AF28" s="193">
        <v>0.49977526322745719</v>
      </c>
      <c r="AG28" s="193">
        <v>0.51468807609747347</v>
      </c>
      <c r="AH28" s="193">
        <v>0.53096960744496224</v>
      </c>
      <c r="AI28" s="193">
        <v>0.23141007991763005</v>
      </c>
      <c r="AJ28" s="193">
        <v>0.17231260632696624</v>
      </c>
      <c r="AK28" s="193">
        <v>0.12472380000218899</v>
      </c>
      <c r="AL28" s="193">
        <v>7.1437829743066908E-2</v>
      </c>
      <c r="AM28" s="193">
        <v>8.1564632857065861E-2</v>
      </c>
      <c r="AN28" s="193">
        <v>-1.5604755586452287E-2</v>
      </c>
      <c r="AO28" s="193">
        <v>-0.29770192224984365</v>
      </c>
      <c r="AP28" s="193">
        <v>0.14758650753149008</v>
      </c>
      <c r="AQ28" s="193">
        <v>0.16663506351397295</v>
      </c>
      <c r="AR28" s="192">
        <v>0.24696156748830236</v>
      </c>
    </row>
    <row r="29" spans="1:44" ht="21" customHeight="1">
      <c r="A29" s="607"/>
      <c r="B29" s="227" t="s">
        <v>24</v>
      </c>
      <c r="C29" s="194">
        <v>-6.9240205683037681E-2</v>
      </c>
      <c r="D29" s="193">
        <v>-0.15287739145029736</v>
      </c>
      <c r="E29" s="193">
        <v>-5.1834040450629267E-4</v>
      </c>
      <c r="F29" s="193">
        <v>1.0028492839360968E-2</v>
      </c>
      <c r="G29" s="193">
        <v>0.46741385391136442</v>
      </c>
      <c r="H29" s="193">
        <v>0.40185529693771377</v>
      </c>
      <c r="I29" s="193">
        <v>-0.25793140252099772</v>
      </c>
      <c r="J29" s="193">
        <v>-0.20966157017123471</v>
      </c>
      <c r="K29" s="193">
        <v>-0.21344354638805257</v>
      </c>
      <c r="L29" s="193">
        <v>-0.22457187349963587</v>
      </c>
      <c r="M29" s="193">
        <v>0.35712248760368254</v>
      </c>
      <c r="N29" s="193">
        <v>0.41311726296921075</v>
      </c>
      <c r="O29" s="193">
        <v>0.43646589401830482</v>
      </c>
      <c r="P29" s="193">
        <v>0.47142643007287177</v>
      </c>
      <c r="Q29" s="193">
        <v>0.44061767997919293</v>
      </c>
      <c r="R29" s="193">
        <v>-0.21099919045091492</v>
      </c>
      <c r="S29" s="193">
        <v>-0.20398190316079207</v>
      </c>
      <c r="T29" s="193">
        <v>-0.18118415414998304</v>
      </c>
      <c r="U29" s="193">
        <v>-0.11965318525522348</v>
      </c>
      <c r="V29" s="193">
        <v>-0.14668154926184881</v>
      </c>
      <c r="W29" s="193">
        <v>-0.17147617206070148</v>
      </c>
      <c r="X29" s="193">
        <v>-0.18794045131512993</v>
      </c>
      <c r="Y29" s="193">
        <v>-0.17758694831118921</v>
      </c>
      <c r="Z29" s="193">
        <v>9.0819235152204414E-2</v>
      </c>
      <c r="AA29" s="193">
        <v>0.43575833578802109</v>
      </c>
      <c r="AB29" s="193">
        <v>0.49663007498907669</v>
      </c>
      <c r="AC29" s="193">
        <v>1</v>
      </c>
      <c r="AD29" s="193">
        <v>0.61015367466494741</v>
      </c>
      <c r="AE29" s="193">
        <v>0.53644274562139371</v>
      </c>
      <c r="AF29" s="193">
        <v>0.60275909606225131</v>
      </c>
      <c r="AG29" s="193">
        <v>0.62742845773590916</v>
      </c>
      <c r="AH29" s="193">
        <v>0.60207806521968654</v>
      </c>
      <c r="AI29" s="193">
        <v>0.24445093513481059</v>
      </c>
      <c r="AJ29" s="193">
        <v>0.23045239921189828</v>
      </c>
      <c r="AK29" s="193">
        <v>0.15174082091167254</v>
      </c>
      <c r="AL29" s="193">
        <v>0.12403162404712692</v>
      </c>
      <c r="AM29" s="193">
        <v>5.717403706897594E-2</v>
      </c>
      <c r="AN29" s="193">
        <v>3.0997038872398946E-2</v>
      </c>
      <c r="AO29" s="193">
        <v>-0.3433142332450379</v>
      </c>
      <c r="AP29" s="193">
        <v>0.13180663971058582</v>
      </c>
      <c r="AQ29" s="193">
        <v>0.18834289998718118</v>
      </c>
      <c r="AR29" s="192">
        <v>0.34172088895468833</v>
      </c>
    </row>
    <row r="30" spans="1:44" ht="21" customHeight="1">
      <c r="A30" s="607"/>
      <c r="B30" s="227" t="s">
        <v>25</v>
      </c>
      <c r="C30" s="194">
        <v>-6.5021241050433623E-2</v>
      </c>
      <c r="D30" s="193">
        <v>-0.14542354061777357</v>
      </c>
      <c r="E30" s="193">
        <v>-1.1730516957071602E-2</v>
      </c>
      <c r="F30" s="193">
        <v>-6.9533858914908172E-3</v>
      </c>
      <c r="G30" s="193">
        <v>0.43505867489967343</v>
      </c>
      <c r="H30" s="193">
        <v>0.43522376325608292</v>
      </c>
      <c r="I30" s="193">
        <v>-0.21123781203555905</v>
      </c>
      <c r="J30" s="193">
        <v>-0.17811246745059731</v>
      </c>
      <c r="K30" s="193">
        <v>-0.18801145838411004</v>
      </c>
      <c r="L30" s="193">
        <v>-0.18111220739807138</v>
      </c>
      <c r="M30" s="193">
        <v>0.31814865992632513</v>
      </c>
      <c r="N30" s="193">
        <v>0.3619953955945564</v>
      </c>
      <c r="O30" s="193">
        <v>0.36830657274834416</v>
      </c>
      <c r="P30" s="193">
        <v>0.40439434614908143</v>
      </c>
      <c r="Q30" s="193">
        <v>0.39044454894820324</v>
      </c>
      <c r="R30" s="193">
        <v>-0.19047895720678826</v>
      </c>
      <c r="S30" s="193">
        <v>-0.16104949318067469</v>
      </c>
      <c r="T30" s="193">
        <v>-0.1546152865633833</v>
      </c>
      <c r="U30" s="193">
        <v>-0.10051034103844085</v>
      </c>
      <c r="V30" s="193">
        <v>-0.1396666895763583</v>
      </c>
      <c r="W30" s="193">
        <v>-0.15330512874229879</v>
      </c>
      <c r="X30" s="193">
        <v>-0.16427755207880812</v>
      </c>
      <c r="Y30" s="193">
        <v>-0.15495647758530848</v>
      </c>
      <c r="Z30" s="193">
        <v>7.7415431195902315E-2</v>
      </c>
      <c r="AA30" s="193">
        <v>0.3695279093987377</v>
      </c>
      <c r="AB30" s="193">
        <v>0.46542946690148079</v>
      </c>
      <c r="AC30" s="193">
        <v>0.61015367466494741</v>
      </c>
      <c r="AD30" s="193">
        <v>1</v>
      </c>
      <c r="AE30" s="193">
        <v>0.47197209300846327</v>
      </c>
      <c r="AF30" s="193">
        <v>0.59098466580484665</v>
      </c>
      <c r="AG30" s="193">
        <v>0.58310668362601736</v>
      </c>
      <c r="AH30" s="193">
        <v>0.57208137880495413</v>
      </c>
      <c r="AI30" s="193">
        <v>0.21788121967003976</v>
      </c>
      <c r="AJ30" s="193">
        <v>0.18744540716457928</v>
      </c>
      <c r="AK30" s="193">
        <v>0.13940431723046912</v>
      </c>
      <c r="AL30" s="193">
        <v>8.6667022778024919E-2</v>
      </c>
      <c r="AM30" s="193">
        <v>7.5098675815078328E-2</v>
      </c>
      <c r="AN30" s="193">
        <v>-1.7375998452804017E-2</v>
      </c>
      <c r="AO30" s="193">
        <v>-0.30340360469540906</v>
      </c>
      <c r="AP30" s="193">
        <v>0.10045007533455134</v>
      </c>
      <c r="AQ30" s="193">
        <v>0.17141551996937798</v>
      </c>
      <c r="AR30" s="192">
        <v>0.31597108298874238</v>
      </c>
    </row>
    <row r="31" spans="1:44" ht="21" customHeight="1">
      <c r="A31" s="607"/>
      <c r="B31" s="227" t="s">
        <v>26</v>
      </c>
      <c r="C31" s="194">
        <v>-6.7800566422630326E-2</v>
      </c>
      <c r="D31" s="193">
        <v>-9.7294987940539562E-2</v>
      </c>
      <c r="E31" s="193">
        <v>2.594453593001116E-2</v>
      </c>
      <c r="F31" s="193">
        <v>5.3056955865693402E-2</v>
      </c>
      <c r="G31" s="193">
        <v>0.42365421359472621</v>
      </c>
      <c r="H31" s="193">
        <v>0.36907925828503313</v>
      </c>
      <c r="I31" s="193">
        <v>-0.20698022311103312</v>
      </c>
      <c r="J31" s="193">
        <v>-0.18017877871901314</v>
      </c>
      <c r="K31" s="193">
        <v>-0.17817443672039518</v>
      </c>
      <c r="L31" s="193">
        <v>-0.20048359235420518</v>
      </c>
      <c r="M31" s="193">
        <v>0.34238253297641191</v>
      </c>
      <c r="N31" s="193">
        <v>0.41760735420097228</v>
      </c>
      <c r="O31" s="193">
        <v>0.37309799485024153</v>
      </c>
      <c r="P31" s="193">
        <v>0.37427835418567762</v>
      </c>
      <c r="Q31" s="193">
        <v>0.52629185909188203</v>
      </c>
      <c r="R31" s="193">
        <v>-0.1859408699218979</v>
      </c>
      <c r="S31" s="193">
        <v>-0.17463021190936612</v>
      </c>
      <c r="T31" s="193">
        <v>-0.21348205484199315</v>
      </c>
      <c r="U31" s="193">
        <v>-0.13867145173778556</v>
      </c>
      <c r="V31" s="193">
        <v>-0.17422146059093185</v>
      </c>
      <c r="W31" s="193">
        <v>-0.18252114534617037</v>
      </c>
      <c r="X31" s="193">
        <v>-0.18306174806387093</v>
      </c>
      <c r="Y31" s="193">
        <v>-0.19810290883432494</v>
      </c>
      <c r="Z31" s="193">
        <v>5.6664531369654728E-2</v>
      </c>
      <c r="AA31" s="193">
        <v>0.41991127860724903</v>
      </c>
      <c r="AB31" s="193">
        <v>0.43712355673708808</v>
      </c>
      <c r="AC31" s="193">
        <v>0.53644274562139371</v>
      </c>
      <c r="AD31" s="193">
        <v>0.47197209300846327</v>
      </c>
      <c r="AE31" s="193">
        <v>1</v>
      </c>
      <c r="AF31" s="193">
        <v>0.52480647736511699</v>
      </c>
      <c r="AG31" s="193">
        <v>0.55435434321831167</v>
      </c>
      <c r="AH31" s="193">
        <v>0.48037181086915559</v>
      </c>
      <c r="AI31" s="193">
        <v>0.19779381324466228</v>
      </c>
      <c r="AJ31" s="193">
        <v>0.17312229798440359</v>
      </c>
      <c r="AK31" s="193">
        <v>0.15325088753822527</v>
      </c>
      <c r="AL31" s="193">
        <v>0.1102133900995961</v>
      </c>
      <c r="AM31" s="193">
        <v>0.12578100043521437</v>
      </c>
      <c r="AN31" s="193">
        <v>1.1641658345054214E-2</v>
      </c>
      <c r="AO31" s="193">
        <v>-0.31356934098515132</v>
      </c>
      <c r="AP31" s="193">
        <v>0.11655171285403815</v>
      </c>
      <c r="AQ31" s="193">
        <v>0.17632297417733889</v>
      </c>
      <c r="AR31" s="192">
        <v>0.26043110819103038</v>
      </c>
    </row>
    <row r="32" spans="1:44" ht="21" customHeight="1">
      <c r="A32" s="607"/>
      <c r="B32" s="227" t="s">
        <v>27</v>
      </c>
      <c r="C32" s="194">
        <v>-0.16179147220306808</v>
      </c>
      <c r="D32" s="193">
        <v>-7.3599555996969449E-2</v>
      </c>
      <c r="E32" s="193">
        <v>4.7825504699734275E-2</v>
      </c>
      <c r="F32" s="193">
        <v>5.2336254758735497E-2</v>
      </c>
      <c r="G32" s="193">
        <v>0.40546411861685006</v>
      </c>
      <c r="H32" s="193">
        <v>0.34796820736353073</v>
      </c>
      <c r="I32" s="193">
        <v>-0.16800495640663993</v>
      </c>
      <c r="J32" s="193">
        <v>-0.14853052329880714</v>
      </c>
      <c r="K32" s="193">
        <v>-0.10402188150514552</v>
      </c>
      <c r="L32" s="193">
        <v>-0.1264535846660845</v>
      </c>
      <c r="M32" s="193">
        <v>0.23799064413901563</v>
      </c>
      <c r="N32" s="193">
        <v>0.34192481495612326</v>
      </c>
      <c r="O32" s="193">
        <v>0.34400377015659611</v>
      </c>
      <c r="P32" s="193">
        <v>0.45770199061411937</v>
      </c>
      <c r="Q32" s="193">
        <v>0.39068218017030754</v>
      </c>
      <c r="R32" s="193">
        <v>-0.18634337918968355</v>
      </c>
      <c r="S32" s="193">
        <v>-0.1033355239897808</v>
      </c>
      <c r="T32" s="193">
        <v>-0.1414093448619754</v>
      </c>
      <c r="U32" s="193">
        <v>-2.4506070979549367E-2</v>
      </c>
      <c r="V32" s="193">
        <v>-9.8425832010957573E-2</v>
      </c>
      <c r="W32" s="193">
        <v>-8.7622972660921575E-2</v>
      </c>
      <c r="X32" s="193">
        <v>-9.9825994400942322E-2</v>
      </c>
      <c r="Y32" s="193">
        <v>-0.11101789753470223</v>
      </c>
      <c r="Z32" s="193">
        <v>0.13817361226239422</v>
      </c>
      <c r="AA32" s="193">
        <v>0.35153902169954471</v>
      </c>
      <c r="AB32" s="193">
        <v>0.49977526322745719</v>
      </c>
      <c r="AC32" s="193">
        <v>0.60275909606225131</v>
      </c>
      <c r="AD32" s="193">
        <v>0.59098466580484665</v>
      </c>
      <c r="AE32" s="193">
        <v>0.52480647736511699</v>
      </c>
      <c r="AF32" s="193">
        <v>1</v>
      </c>
      <c r="AG32" s="193">
        <v>0.73652517996394717</v>
      </c>
      <c r="AH32" s="193">
        <v>0.71813963408487347</v>
      </c>
      <c r="AI32" s="193">
        <v>0.17709663443882181</v>
      </c>
      <c r="AJ32" s="193">
        <v>0.17788045371696359</v>
      </c>
      <c r="AK32" s="193">
        <v>7.6207477985173369E-2</v>
      </c>
      <c r="AL32" s="193">
        <v>4.6742959838601043E-2</v>
      </c>
      <c r="AM32" s="193">
        <v>6.7012383243501676E-4</v>
      </c>
      <c r="AN32" s="193">
        <v>-7.3546391077507295E-2</v>
      </c>
      <c r="AO32" s="193">
        <v>-0.27442516572023584</v>
      </c>
      <c r="AP32" s="193">
        <v>0.13143068174628283</v>
      </c>
      <c r="AQ32" s="193">
        <v>0.19245064410897914</v>
      </c>
      <c r="AR32" s="192">
        <v>0.36026112353139395</v>
      </c>
    </row>
    <row r="33" spans="1:44" ht="21" customHeight="1">
      <c r="A33" s="607"/>
      <c r="B33" s="227" t="s">
        <v>28</v>
      </c>
      <c r="C33" s="194">
        <v>-0.12987938561663789</v>
      </c>
      <c r="D33" s="193">
        <v>-6.5557005313404915E-2</v>
      </c>
      <c r="E33" s="193">
        <v>5.0966932352313442E-2</v>
      </c>
      <c r="F33" s="193">
        <v>4.1435820933918274E-2</v>
      </c>
      <c r="G33" s="193">
        <v>0.42971016940123524</v>
      </c>
      <c r="H33" s="193">
        <v>0.37301214868107208</v>
      </c>
      <c r="I33" s="193">
        <v>-0.19075854442521917</v>
      </c>
      <c r="J33" s="193">
        <v>-0.16696098594186837</v>
      </c>
      <c r="K33" s="193">
        <v>-0.13138061273481685</v>
      </c>
      <c r="L33" s="193">
        <v>-0.16446536258152514</v>
      </c>
      <c r="M33" s="193">
        <v>0.24039806782317807</v>
      </c>
      <c r="N33" s="193">
        <v>0.33904514883972497</v>
      </c>
      <c r="O33" s="193">
        <v>0.35769272978854638</v>
      </c>
      <c r="P33" s="193">
        <v>0.47356185244807703</v>
      </c>
      <c r="Q33" s="193">
        <v>0.42530027086549804</v>
      </c>
      <c r="R33" s="193">
        <v>-0.1502898860521315</v>
      </c>
      <c r="S33" s="193">
        <v>-0.11878158532431479</v>
      </c>
      <c r="T33" s="193">
        <v>-0.15443531224000526</v>
      </c>
      <c r="U33" s="193">
        <v>-3.065217750339087E-2</v>
      </c>
      <c r="V33" s="193">
        <v>-8.9952070305579446E-2</v>
      </c>
      <c r="W33" s="193">
        <v>-0.10935428868234442</v>
      </c>
      <c r="X33" s="193">
        <v>-0.11731466858556858</v>
      </c>
      <c r="Y33" s="193">
        <v>-0.1361219054885576</v>
      </c>
      <c r="Z33" s="193">
        <v>0.12680841791618919</v>
      </c>
      <c r="AA33" s="193">
        <v>0.36817151740216836</v>
      </c>
      <c r="AB33" s="193">
        <v>0.51468807609747347</v>
      </c>
      <c r="AC33" s="193">
        <v>0.62742845773590916</v>
      </c>
      <c r="AD33" s="193">
        <v>0.58310668362601736</v>
      </c>
      <c r="AE33" s="193">
        <v>0.55435434321831167</v>
      </c>
      <c r="AF33" s="193">
        <v>0.73652517996394717</v>
      </c>
      <c r="AG33" s="193">
        <v>1</v>
      </c>
      <c r="AH33" s="193">
        <v>0.66438238779636671</v>
      </c>
      <c r="AI33" s="193">
        <v>0.15945644264343464</v>
      </c>
      <c r="AJ33" s="193">
        <v>0.16586479424993314</v>
      </c>
      <c r="AK33" s="193">
        <v>8.5821002831792254E-2</v>
      </c>
      <c r="AL33" s="193">
        <v>4.2718724584666183E-2</v>
      </c>
      <c r="AM33" s="193">
        <v>1.2420279063533707E-2</v>
      </c>
      <c r="AN33" s="193">
        <v>-2.4780720818786493E-2</v>
      </c>
      <c r="AO33" s="193">
        <v>-0.2753932766591935</v>
      </c>
      <c r="AP33" s="193">
        <v>0.12029623317388961</v>
      </c>
      <c r="AQ33" s="193">
        <v>0.19916498284963483</v>
      </c>
      <c r="AR33" s="192">
        <v>0.34560525598284048</v>
      </c>
    </row>
    <row r="34" spans="1:44" ht="21" customHeight="1">
      <c r="A34" s="607"/>
      <c r="B34" s="227" t="s">
        <v>209</v>
      </c>
      <c r="C34" s="194">
        <v>-0.17963095811669527</v>
      </c>
      <c r="D34" s="193">
        <v>-7.7096155373174532E-2</v>
      </c>
      <c r="E34" s="193">
        <v>5.2511015908179748E-2</v>
      </c>
      <c r="F34" s="193">
        <v>4.822660825962144E-2</v>
      </c>
      <c r="G34" s="193">
        <v>0.42768441059775775</v>
      </c>
      <c r="H34" s="193">
        <v>0.35937840028824952</v>
      </c>
      <c r="I34" s="193">
        <v>-0.15026437637526016</v>
      </c>
      <c r="J34" s="193">
        <v>-0.16154183245486442</v>
      </c>
      <c r="K34" s="193">
        <v>-9.0767635971526719E-2</v>
      </c>
      <c r="L34" s="193">
        <v>-0.13139320662768356</v>
      </c>
      <c r="M34" s="193">
        <v>0.23537151709354995</v>
      </c>
      <c r="N34" s="193">
        <v>0.33593233578714382</v>
      </c>
      <c r="O34" s="193">
        <v>0.36992863214348448</v>
      </c>
      <c r="P34" s="193">
        <v>0.47938937073695098</v>
      </c>
      <c r="Q34" s="193">
        <v>0.38596379489319954</v>
      </c>
      <c r="R34" s="193">
        <v>-0.18506873594005516</v>
      </c>
      <c r="S34" s="193">
        <v>-0.12323720919629901</v>
      </c>
      <c r="T34" s="193">
        <v>-0.13410237028835539</v>
      </c>
      <c r="U34" s="193">
        <v>-5.2239942556012414E-2</v>
      </c>
      <c r="V34" s="193">
        <v>-9.1563965271889203E-2</v>
      </c>
      <c r="W34" s="193">
        <v>-7.892615236754294E-2</v>
      </c>
      <c r="X34" s="193">
        <v>-9.2446824534232169E-2</v>
      </c>
      <c r="Y34" s="193">
        <v>-0.14152222594454908</v>
      </c>
      <c r="Z34" s="193">
        <v>0.11590427724948024</v>
      </c>
      <c r="AA34" s="193">
        <v>0.36542454618127829</v>
      </c>
      <c r="AB34" s="193">
        <v>0.53096960744496224</v>
      </c>
      <c r="AC34" s="193">
        <v>0.60207806521968654</v>
      </c>
      <c r="AD34" s="193">
        <v>0.57208137880495413</v>
      </c>
      <c r="AE34" s="193">
        <v>0.48037181086915559</v>
      </c>
      <c r="AF34" s="193">
        <v>0.71813963408487347</v>
      </c>
      <c r="AG34" s="193">
        <v>0.66438238779636671</v>
      </c>
      <c r="AH34" s="193">
        <v>1</v>
      </c>
      <c r="AI34" s="193">
        <v>0.16239138649228541</v>
      </c>
      <c r="AJ34" s="193">
        <v>0.14417133422088441</v>
      </c>
      <c r="AK34" s="193">
        <v>8.3089007741852294E-2</v>
      </c>
      <c r="AL34" s="193">
        <v>7.0797552331040264E-2</v>
      </c>
      <c r="AM34" s="193">
        <v>3.6474226549130587E-2</v>
      </c>
      <c r="AN34" s="193">
        <v>-5.0632616113210321E-2</v>
      </c>
      <c r="AO34" s="193">
        <v>-0.29346770128482969</v>
      </c>
      <c r="AP34" s="193">
        <v>0.15042646677095092</v>
      </c>
      <c r="AQ34" s="193">
        <v>0.18370018899023546</v>
      </c>
      <c r="AR34" s="192">
        <v>0.4140066159426935</v>
      </c>
    </row>
    <row r="35" spans="1:44" ht="21" customHeight="1">
      <c r="A35" s="607"/>
      <c r="B35" s="227" t="s">
        <v>92</v>
      </c>
      <c r="C35" s="194">
        <v>7.822769048492359E-2</v>
      </c>
      <c r="D35" s="193">
        <v>-0.12008630971722384</v>
      </c>
      <c r="E35" s="193">
        <v>-4.4720325214299382E-2</v>
      </c>
      <c r="F35" s="193">
        <v>-4.9031297720399443E-2</v>
      </c>
      <c r="G35" s="193">
        <v>0.24998925656654125</v>
      </c>
      <c r="H35" s="193">
        <v>0.21028381780513991</v>
      </c>
      <c r="I35" s="193">
        <v>-0.22361265606659725</v>
      </c>
      <c r="J35" s="193">
        <v>-0.21436394834699921</v>
      </c>
      <c r="K35" s="193">
        <v>-0.28658479320877323</v>
      </c>
      <c r="L35" s="193">
        <v>-0.1514115341799521</v>
      </c>
      <c r="M35" s="193">
        <v>0.22023690983536079</v>
      </c>
      <c r="N35" s="193">
        <v>0.22926871106021476</v>
      </c>
      <c r="O35" s="193">
        <v>0.17826610871482615</v>
      </c>
      <c r="P35" s="193">
        <v>0.13844076171906855</v>
      </c>
      <c r="Q35" s="193">
        <v>0.2051110793727188</v>
      </c>
      <c r="R35" s="193">
        <v>-0.15127465754018382</v>
      </c>
      <c r="S35" s="193">
        <v>-0.22609839840704002</v>
      </c>
      <c r="T35" s="193">
        <v>-0.14057148811858092</v>
      </c>
      <c r="U35" s="193">
        <v>-0.14059109325867866</v>
      </c>
      <c r="V35" s="193">
        <v>-0.22360376709604388</v>
      </c>
      <c r="W35" s="193">
        <v>-0.34152689887315896</v>
      </c>
      <c r="X35" s="193">
        <v>-0.21910350523797406</v>
      </c>
      <c r="Y35" s="193">
        <v>-0.15400382700494189</v>
      </c>
      <c r="Z35" s="193">
        <v>6.1893737345187196E-2</v>
      </c>
      <c r="AA35" s="193">
        <v>0.17145859395698859</v>
      </c>
      <c r="AB35" s="193">
        <v>0.23141007991763005</v>
      </c>
      <c r="AC35" s="193">
        <v>0.24445093513481059</v>
      </c>
      <c r="AD35" s="193">
        <v>0.21788121967003976</v>
      </c>
      <c r="AE35" s="193">
        <v>0.19779381324466228</v>
      </c>
      <c r="AF35" s="193">
        <v>0.17709663443882181</v>
      </c>
      <c r="AG35" s="193">
        <v>0.15945644264343464</v>
      </c>
      <c r="AH35" s="193">
        <v>0.16239138649228541</v>
      </c>
      <c r="AI35" s="193">
        <v>1</v>
      </c>
      <c r="AJ35" s="193">
        <v>0.41895409233564568</v>
      </c>
      <c r="AK35" s="193">
        <v>0.23461349044512397</v>
      </c>
      <c r="AL35" s="193">
        <v>0.19701947311813972</v>
      </c>
      <c r="AM35" s="193">
        <v>0.14175107359331024</v>
      </c>
      <c r="AN35" s="193">
        <v>1.4274423821715465E-3</v>
      </c>
      <c r="AO35" s="193">
        <v>-0.37821576148193642</v>
      </c>
      <c r="AP35" s="193">
        <v>0.16188153638316533</v>
      </c>
      <c r="AQ35" s="193">
        <v>0.13237271671537076</v>
      </c>
      <c r="AR35" s="192">
        <v>0.15640896564809889</v>
      </c>
    </row>
    <row r="36" spans="1:44" ht="21" customHeight="1">
      <c r="A36" s="607"/>
      <c r="B36" s="227" t="s">
        <v>91</v>
      </c>
      <c r="C36" s="194">
        <v>5.2139786419057477E-2</v>
      </c>
      <c r="D36" s="193">
        <v>-8.446910141910853E-2</v>
      </c>
      <c r="E36" s="193">
        <v>5.3672558000507796E-3</v>
      </c>
      <c r="F36" s="193">
        <v>1.4442588992352836E-2</v>
      </c>
      <c r="G36" s="193">
        <v>0.19004213445487531</v>
      </c>
      <c r="H36" s="193">
        <v>0.17942578966598607</v>
      </c>
      <c r="I36" s="193">
        <v>-0.20019636265248245</v>
      </c>
      <c r="J36" s="193">
        <v>-0.18408119292743169</v>
      </c>
      <c r="K36" s="193">
        <v>-0.19191757796681266</v>
      </c>
      <c r="L36" s="193">
        <v>-0.13246648253254564</v>
      </c>
      <c r="M36" s="193">
        <v>0.16793554540725938</v>
      </c>
      <c r="N36" s="193">
        <v>0.22948885412507306</v>
      </c>
      <c r="O36" s="193">
        <v>0.17338581802327385</v>
      </c>
      <c r="P36" s="193">
        <v>0.153991612899639</v>
      </c>
      <c r="Q36" s="193">
        <v>0.17783645422160949</v>
      </c>
      <c r="R36" s="193">
        <v>-0.13321299352963192</v>
      </c>
      <c r="S36" s="193">
        <v>-0.19573373290729085</v>
      </c>
      <c r="T36" s="193">
        <v>-0.14122338475754787</v>
      </c>
      <c r="U36" s="193">
        <v>-0.14058651656066082</v>
      </c>
      <c r="V36" s="193">
        <v>-0.19235913649879188</v>
      </c>
      <c r="W36" s="193">
        <v>-0.2146932464611708</v>
      </c>
      <c r="X36" s="193">
        <v>-0.28519885909475845</v>
      </c>
      <c r="Y36" s="193">
        <v>-0.16608439434976321</v>
      </c>
      <c r="Z36" s="193">
        <v>6.4511899428025654E-2</v>
      </c>
      <c r="AA36" s="193">
        <v>0.15732567016213708</v>
      </c>
      <c r="AB36" s="193">
        <v>0.17231260632696624</v>
      </c>
      <c r="AC36" s="193">
        <v>0.23045239921189828</v>
      </c>
      <c r="AD36" s="193">
        <v>0.18744540716457928</v>
      </c>
      <c r="AE36" s="193">
        <v>0.17312229798440359</v>
      </c>
      <c r="AF36" s="193">
        <v>0.17788045371696359</v>
      </c>
      <c r="AG36" s="193">
        <v>0.16586479424993314</v>
      </c>
      <c r="AH36" s="193">
        <v>0.14417133422088441</v>
      </c>
      <c r="AI36" s="193">
        <v>0.41895409233564568</v>
      </c>
      <c r="AJ36" s="193">
        <v>1</v>
      </c>
      <c r="AK36" s="193">
        <v>0.19114926507979618</v>
      </c>
      <c r="AL36" s="193">
        <v>0.21758804692236733</v>
      </c>
      <c r="AM36" s="193">
        <v>0.17548013797826839</v>
      </c>
      <c r="AN36" s="193">
        <v>-1.1082339708697769E-2</v>
      </c>
      <c r="AO36" s="193">
        <v>-0.33810883562565364</v>
      </c>
      <c r="AP36" s="193">
        <v>0.17751301527093646</v>
      </c>
      <c r="AQ36" s="193">
        <v>0.2074448765591618</v>
      </c>
      <c r="AR36" s="192">
        <v>0.132525219884187</v>
      </c>
    </row>
    <row r="37" spans="1:44" ht="21" customHeight="1">
      <c r="A37" s="607"/>
      <c r="B37" s="227" t="s">
        <v>90</v>
      </c>
      <c r="C37" s="194">
        <v>9.0694764218712282E-2</v>
      </c>
      <c r="D37" s="193">
        <v>-6.1167267670783322E-2</v>
      </c>
      <c r="E37" s="193">
        <v>1.5009843671499727E-2</v>
      </c>
      <c r="F37" s="193">
        <v>2.6414239769569504E-2</v>
      </c>
      <c r="G37" s="193">
        <v>0.17083328379638052</v>
      </c>
      <c r="H37" s="193">
        <v>0.18224223030763104</v>
      </c>
      <c r="I37" s="193">
        <v>-0.18811955322245971</v>
      </c>
      <c r="J37" s="193">
        <v>-0.22753513969333761</v>
      </c>
      <c r="K37" s="193">
        <v>-0.15728256694250489</v>
      </c>
      <c r="L37" s="193">
        <v>-0.12318102156391307</v>
      </c>
      <c r="M37" s="193">
        <v>0.19011612156559862</v>
      </c>
      <c r="N37" s="193">
        <v>0.20810504354984419</v>
      </c>
      <c r="O37" s="193">
        <v>0.14998518687704762</v>
      </c>
      <c r="P37" s="193">
        <v>9.3073187797557314E-2</v>
      </c>
      <c r="Q37" s="193">
        <v>0.17627964370772248</v>
      </c>
      <c r="R37" s="193">
        <v>-0.12106771904031381</v>
      </c>
      <c r="S37" s="193">
        <v>-0.15886397968134194</v>
      </c>
      <c r="T37" s="193">
        <v>-0.15409594782708735</v>
      </c>
      <c r="U37" s="193">
        <v>-0.12856357421578143</v>
      </c>
      <c r="V37" s="193">
        <v>-0.12023248964741767</v>
      </c>
      <c r="W37" s="193">
        <v>-0.17587270490427176</v>
      </c>
      <c r="X37" s="193">
        <v>-0.15233170019288866</v>
      </c>
      <c r="Y37" s="193">
        <v>-0.36566147080619193</v>
      </c>
      <c r="Z37" s="193">
        <v>3.0262221545957028E-2</v>
      </c>
      <c r="AA37" s="193">
        <v>0.13320921220497076</v>
      </c>
      <c r="AB37" s="193">
        <v>0.12472380000218899</v>
      </c>
      <c r="AC37" s="193">
        <v>0.15174082091167254</v>
      </c>
      <c r="AD37" s="193">
        <v>0.13940431723046912</v>
      </c>
      <c r="AE37" s="193">
        <v>0.15325088753822527</v>
      </c>
      <c r="AF37" s="193">
        <v>7.6207477985173369E-2</v>
      </c>
      <c r="AG37" s="193">
        <v>8.5821002831792254E-2</v>
      </c>
      <c r="AH37" s="193">
        <v>8.3089007741852294E-2</v>
      </c>
      <c r="AI37" s="193">
        <v>0.23461349044512397</v>
      </c>
      <c r="AJ37" s="193">
        <v>0.19114926507979618</v>
      </c>
      <c r="AK37" s="193">
        <v>1</v>
      </c>
      <c r="AL37" s="193">
        <v>0.33987535395824209</v>
      </c>
      <c r="AM37" s="193">
        <v>0.2256622292992147</v>
      </c>
      <c r="AN37" s="193">
        <v>3.2155970504964965E-2</v>
      </c>
      <c r="AO37" s="193">
        <v>-0.46198347877687718</v>
      </c>
      <c r="AP37" s="193">
        <v>0.19070751333218455</v>
      </c>
      <c r="AQ37" s="193">
        <v>0.17489522872626156</v>
      </c>
      <c r="AR37" s="192">
        <v>0.11090953954228575</v>
      </c>
    </row>
    <row r="38" spans="1:44" ht="21" customHeight="1">
      <c r="A38" s="607"/>
      <c r="B38" s="227" t="s">
        <v>89</v>
      </c>
      <c r="C38" s="194">
        <v>7.0217470471974935E-2</v>
      </c>
      <c r="D38" s="193">
        <v>-5.7495985338871791E-2</v>
      </c>
      <c r="E38" s="193">
        <v>-3.9866168004856463E-2</v>
      </c>
      <c r="F38" s="193">
        <v>-2.1306716509829735E-3</v>
      </c>
      <c r="G38" s="193">
        <v>0.12611065298900628</v>
      </c>
      <c r="H38" s="193">
        <v>0.13003377849359454</v>
      </c>
      <c r="I38" s="193">
        <v>-0.19168636338256345</v>
      </c>
      <c r="J38" s="193">
        <v>-0.1671565091759751</v>
      </c>
      <c r="K38" s="193">
        <v>-0.13313005141584836</v>
      </c>
      <c r="L38" s="193">
        <v>-9.8096520242874088E-2</v>
      </c>
      <c r="M38" s="193">
        <v>0.12671239281618465</v>
      </c>
      <c r="N38" s="193">
        <v>0.15060342093350879</v>
      </c>
      <c r="O38" s="193">
        <v>0.10742761516953686</v>
      </c>
      <c r="P38" s="193">
        <v>5.740140478596148E-2</v>
      </c>
      <c r="Q38" s="193">
        <v>9.9638747489330853E-2</v>
      </c>
      <c r="R38" s="193">
        <v>-0.1519621787547395</v>
      </c>
      <c r="S38" s="193">
        <v>-0.2209140885337334</v>
      </c>
      <c r="T38" s="193">
        <v>-0.14532275443359483</v>
      </c>
      <c r="U38" s="193">
        <v>-0.1447869117269826</v>
      </c>
      <c r="V38" s="193">
        <v>-0.14323688386038388</v>
      </c>
      <c r="W38" s="193">
        <v>-0.16516009777131807</v>
      </c>
      <c r="X38" s="193">
        <v>-0.15240327577897017</v>
      </c>
      <c r="Y38" s="193">
        <v>-0.21201051072277799</v>
      </c>
      <c r="Z38" s="193">
        <v>4.8097650211581515E-2</v>
      </c>
      <c r="AA38" s="193">
        <v>8.1069014337247419E-2</v>
      </c>
      <c r="AB38" s="193">
        <v>7.1437829743066908E-2</v>
      </c>
      <c r="AC38" s="193">
        <v>0.12403162404712692</v>
      </c>
      <c r="AD38" s="193">
        <v>8.6667022778024919E-2</v>
      </c>
      <c r="AE38" s="193">
        <v>0.1102133900995961</v>
      </c>
      <c r="AF38" s="193">
        <v>4.6742959838601043E-2</v>
      </c>
      <c r="AG38" s="193">
        <v>4.2718724584666183E-2</v>
      </c>
      <c r="AH38" s="193">
        <v>7.0797552331040264E-2</v>
      </c>
      <c r="AI38" s="193">
        <v>0.19701947311813972</v>
      </c>
      <c r="AJ38" s="193">
        <v>0.21758804692236733</v>
      </c>
      <c r="AK38" s="193">
        <v>0.33987535395824209</v>
      </c>
      <c r="AL38" s="193">
        <v>1</v>
      </c>
      <c r="AM38" s="193">
        <v>0.19727609736170276</v>
      </c>
      <c r="AN38" s="193">
        <v>4.2940905835479867E-2</v>
      </c>
      <c r="AO38" s="193">
        <v>-0.36023142808757513</v>
      </c>
      <c r="AP38" s="193">
        <v>0.24243586194936154</v>
      </c>
      <c r="AQ38" s="193">
        <v>0.21263082400279026</v>
      </c>
      <c r="AR38" s="192">
        <v>8.8020830022099414E-2</v>
      </c>
    </row>
    <row r="39" spans="1:44" ht="21" customHeight="1">
      <c r="A39" s="607"/>
      <c r="B39" s="227" t="s">
        <v>88</v>
      </c>
      <c r="C39" s="194">
        <v>8.4385514127797448E-2</v>
      </c>
      <c r="D39" s="193">
        <v>-7.3782078412129901E-2</v>
      </c>
      <c r="E39" s="193">
        <v>-1.7150367019976163E-2</v>
      </c>
      <c r="F39" s="193">
        <v>1.1184724006472893E-2</v>
      </c>
      <c r="G39" s="193">
        <v>0.12871485633992827</v>
      </c>
      <c r="H39" s="193">
        <v>0.14522234449472651</v>
      </c>
      <c r="I39" s="193">
        <v>-0.21961861003997654</v>
      </c>
      <c r="J39" s="193">
        <v>-0.16705178043977059</v>
      </c>
      <c r="K39" s="193">
        <v>-0.1314540512345507</v>
      </c>
      <c r="L39" s="193">
        <v>-8.9669277098761532E-2</v>
      </c>
      <c r="M39" s="193">
        <v>0.14463487081457196</v>
      </c>
      <c r="N39" s="193">
        <v>0.17191626141402425</v>
      </c>
      <c r="O39" s="193">
        <v>0.1319473494781129</v>
      </c>
      <c r="P39" s="193">
        <v>4.1476546836224065E-2</v>
      </c>
      <c r="Q39" s="193">
        <v>0.14571019999817669</v>
      </c>
      <c r="R39" s="193">
        <v>-0.13124539335662808</v>
      </c>
      <c r="S39" s="193">
        <v>-0.19563022428970039</v>
      </c>
      <c r="T39" s="193">
        <v>-0.1473706203067128</v>
      </c>
      <c r="U39" s="193">
        <v>-0.29351641874156825</v>
      </c>
      <c r="V39" s="193">
        <v>-0.17374013036294172</v>
      </c>
      <c r="W39" s="193">
        <v>-0.15597245307485241</v>
      </c>
      <c r="X39" s="193">
        <v>-0.18136177417423943</v>
      </c>
      <c r="Y39" s="193">
        <v>-0.22568852848801432</v>
      </c>
      <c r="Z39" s="193">
        <v>2.7751794802949335E-2</v>
      </c>
      <c r="AA39" s="193">
        <v>0.10355245954913667</v>
      </c>
      <c r="AB39" s="193">
        <v>8.1564632857065861E-2</v>
      </c>
      <c r="AC39" s="193">
        <v>5.717403706897594E-2</v>
      </c>
      <c r="AD39" s="193">
        <v>7.5098675815078328E-2</v>
      </c>
      <c r="AE39" s="193">
        <v>0.12578100043521437</v>
      </c>
      <c r="AF39" s="193">
        <v>6.7012383243501676E-4</v>
      </c>
      <c r="AG39" s="193">
        <v>1.2420279063533707E-2</v>
      </c>
      <c r="AH39" s="193">
        <v>3.6474226549130587E-2</v>
      </c>
      <c r="AI39" s="193">
        <v>0.14175107359331024</v>
      </c>
      <c r="AJ39" s="193">
        <v>0.17548013797826839</v>
      </c>
      <c r="AK39" s="193">
        <v>0.2256622292992147</v>
      </c>
      <c r="AL39" s="193">
        <v>0.19727609736170276</v>
      </c>
      <c r="AM39" s="193">
        <v>1</v>
      </c>
      <c r="AN39" s="193">
        <v>2.1995188162121836E-2</v>
      </c>
      <c r="AO39" s="193">
        <v>-0.43050844655606679</v>
      </c>
      <c r="AP39" s="193">
        <v>0.19353794480670813</v>
      </c>
      <c r="AQ39" s="193">
        <v>0.2164619668756835</v>
      </c>
      <c r="AR39" s="192">
        <v>7.6793040419506894E-2</v>
      </c>
    </row>
    <row r="40" spans="1:44" ht="21" customHeight="1">
      <c r="A40" s="607"/>
      <c r="B40" s="227" t="s">
        <v>219</v>
      </c>
      <c r="C40" s="194">
        <v>8.8583390016821376E-2</v>
      </c>
      <c r="D40" s="193">
        <v>1.1180520539753665E-2</v>
      </c>
      <c r="E40" s="193">
        <v>-7.6372450692386842E-3</v>
      </c>
      <c r="F40" s="193">
        <v>-4.9960891520329691E-3</v>
      </c>
      <c r="G40" s="193">
        <v>3.1913780925193799E-2</v>
      </c>
      <c r="H40" s="193">
        <v>7.5142789963381616E-4</v>
      </c>
      <c r="I40" s="193">
        <v>-0.10273487959470792</v>
      </c>
      <c r="J40" s="193">
        <v>-9.8753186545628868E-2</v>
      </c>
      <c r="K40" s="193">
        <v>-7.898588278929429E-2</v>
      </c>
      <c r="L40" s="193">
        <v>-3.5902097430827611E-2</v>
      </c>
      <c r="M40" s="193">
        <v>7.1014754631678542E-3</v>
      </c>
      <c r="N40" s="193">
        <v>1.3982306252510622E-2</v>
      </c>
      <c r="O40" s="193">
        <v>-1.5109560472198609E-2</v>
      </c>
      <c r="P40" s="193">
        <v>-5.8933022096666059E-2</v>
      </c>
      <c r="Q40" s="193">
        <v>1.0730941270185293E-2</v>
      </c>
      <c r="R40" s="193">
        <v>-3.7229424620047982E-2</v>
      </c>
      <c r="S40" s="193">
        <v>-0.10998117473416566</v>
      </c>
      <c r="T40" s="193">
        <v>-6.6649348087563093E-2</v>
      </c>
      <c r="U40" s="193">
        <v>-8.4845315775640723E-2</v>
      </c>
      <c r="V40" s="193">
        <v>-5.0269032131058343E-2</v>
      </c>
      <c r="W40" s="193">
        <v>-5.9133171141920196E-2</v>
      </c>
      <c r="X40" s="193">
        <v>-5.4894302457076126E-2</v>
      </c>
      <c r="Y40" s="193">
        <v>-7.2533235933028073E-2</v>
      </c>
      <c r="Z40" s="193">
        <v>-4.4682704212724134E-2</v>
      </c>
      <c r="AA40" s="193">
        <v>-5.0456624664165827E-3</v>
      </c>
      <c r="AB40" s="193">
        <v>-1.5604755586452287E-2</v>
      </c>
      <c r="AC40" s="193">
        <v>3.0997038872398946E-2</v>
      </c>
      <c r="AD40" s="193">
        <v>-1.7375998452804017E-2</v>
      </c>
      <c r="AE40" s="193">
        <v>1.1641658345054214E-2</v>
      </c>
      <c r="AF40" s="193">
        <v>-7.3546391077507295E-2</v>
      </c>
      <c r="AG40" s="193">
        <v>-2.4780720818786493E-2</v>
      </c>
      <c r="AH40" s="193">
        <v>-5.0632616113210321E-2</v>
      </c>
      <c r="AI40" s="193">
        <v>1.4274423821715465E-3</v>
      </c>
      <c r="AJ40" s="193">
        <v>-1.1082339708697769E-2</v>
      </c>
      <c r="AK40" s="193">
        <v>3.2155970504964965E-2</v>
      </c>
      <c r="AL40" s="193">
        <v>4.2940905835479867E-2</v>
      </c>
      <c r="AM40" s="193">
        <v>2.1995188162121836E-2</v>
      </c>
      <c r="AN40" s="193">
        <v>1</v>
      </c>
      <c r="AO40" s="193">
        <v>-0.2484370334114234</v>
      </c>
      <c r="AP40" s="193">
        <v>-7.8950099746753055E-3</v>
      </c>
      <c r="AQ40" s="193">
        <v>3.2864457392175417E-2</v>
      </c>
      <c r="AR40" s="192">
        <v>-1.5723435606794917E-2</v>
      </c>
    </row>
    <row r="41" spans="1:44" ht="21" customHeight="1">
      <c r="A41" s="607"/>
      <c r="B41" s="227" t="s">
        <v>218</v>
      </c>
      <c r="C41" s="194">
        <v>-3.762542667063959E-3</v>
      </c>
      <c r="D41" s="193">
        <v>9.2936805965592534E-2</v>
      </c>
      <c r="E41" s="193">
        <v>-1.0361188520263804E-3</v>
      </c>
      <c r="F41" s="193">
        <v>-5.8144803835478965E-4</v>
      </c>
      <c r="G41" s="193">
        <v>-0.31805457163672124</v>
      </c>
      <c r="H41" s="193">
        <v>-0.29016589253461844</v>
      </c>
      <c r="I41" s="193">
        <v>0.32203707624475741</v>
      </c>
      <c r="J41" s="193">
        <v>0.30411335132652939</v>
      </c>
      <c r="K41" s="193">
        <v>0.25354132449508721</v>
      </c>
      <c r="L41" s="193">
        <v>0.1800010446684753</v>
      </c>
      <c r="M41" s="193">
        <v>-0.25806856487357482</v>
      </c>
      <c r="N41" s="193">
        <v>-0.3181346686324843</v>
      </c>
      <c r="O41" s="193">
        <v>-0.27365627425409828</v>
      </c>
      <c r="P41" s="193">
        <v>-0.24327835559910771</v>
      </c>
      <c r="Q41" s="193">
        <v>-0.30384604709537399</v>
      </c>
      <c r="R41" s="193">
        <v>0.23514845393289818</v>
      </c>
      <c r="S41" s="193">
        <v>0.30447443098967503</v>
      </c>
      <c r="T41" s="193">
        <v>0.21373280299432398</v>
      </c>
      <c r="U41" s="193">
        <v>0.25591691149779366</v>
      </c>
      <c r="V41" s="193">
        <v>0.22800501041174712</v>
      </c>
      <c r="W41" s="193">
        <v>0.25786869687059427</v>
      </c>
      <c r="X41" s="193">
        <v>0.25172806224048633</v>
      </c>
      <c r="Y41" s="193">
        <v>0.33692202154652473</v>
      </c>
      <c r="Z41" s="193">
        <v>-0.11116018608026743</v>
      </c>
      <c r="AA41" s="193">
        <v>-0.24974026074926051</v>
      </c>
      <c r="AB41" s="193">
        <v>-0.29770192224984365</v>
      </c>
      <c r="AC41" s="193">
        <v>-0.3433142332450379</v>
      </c>
      <c r="AD41" s="193">
        <v>-0.30340360469540906</v>
      </c>
      <c r="AE41" s="193">
        <v>-0.31356934098515132</v>
      </c>
      <c r="AF41" s="193">
        <v>-0.27442516572023584</v>
      </c>
      <c r="AG41" s="193">
        <v>-0.2753932766591935</v>
      </c>
      <c r="AH41" s="193">
        <v>-0.29346770128482969</v>
      </c>
      <c r="AI41" s="193">
        <v>-0.37821576148193642</v>
      </c>
      <c r="AJ41" s="193">
        <v>-0.33810883562565364</v>
      </c>
      <c r="AK41" s="193">
        <v>-0.46198347877687718</v>
      </c>
      <c r="AL41" s="193">
        <v>-0.36023142808757513</v>
      </c>
      <c r="AM41" s="193">
        <v>-0.43050844655606679</v>
      </c>
      <c r="AN41" s="193">
        <v>-0.2484370334114234</v>
      </c>
      <c r="AO41" s="193">
        <v>1</v>
      </c>
      <c r="AP41" s="193">
        <v>-0.40535337595163701</v>
      </c>
      <c r="AQ41" s="193">
        <v>-0.34284332571890747</v>
      </c>
      <c r="AR41" s="192">
        <v>-0.32362818731763709</v>
      </c>
    </row>
    <row r="42" spans="1:44" ht="21" customHeight="1">
      <c r="A42" s="607"/>
      <c r="B42" s="227" t="s">
        <v>95</v>
      </c>
      <c r="C42" s="194">
        <v>-2.0503448569294043E-2</v>
      </c>
      <c r="D42" s="193">
        <v>-9.4098413005010498E-2</v>
      </c>
      <c r="E42" s="193">
        <v>1.4723729515802069E-2</v>
      </c>
      <c r="F42" s="193">
        <v>1.3259041099317609E-2</v>
      </c>
      <c r="G42" s="193">
        <v>0.13933402076166226</v>
      </c>
      <c r="H42" s="193">
        <v>0.13051342452968623</v>
      </c>
      <c r="I42" s="193">
        <v>-0.19056455248177817</v>
      </c>
      <c r="J42" s="193">
        <v>-0.17601888639332713</v>
      </c>
      <c r="K42" s="193">
        <v>-0.13780675169311363</v>
      </c>
      <c r="L42" s="193">
        <v>-7.8945495087747092E-2</v>
      </c>
      <c r="M42" s="193">
        <v>0.11589334024389866</v>
      </c>
      <c r="N42" s="193">
        <v>0.16108064615538573</v>
      </c>
      <c r="O42" s="193">
        <v>0.12388446132773503</v>
      </c>
      <c r="P42" s="193">
        <v>0.11549839661944723</v>
      </c>
      <c r="Q42" s="193">
        <v>0.16949790058920652</v>
      </c>
      <c r="R42" s="193">
        <v>-0.10944718750112584</v>
      </c>
      <c r="S42" s="193">
        <v>-0.16033611610028642</v>
      </c>
      <c r="T42" s="193">
        <v>-0.10638586911562967</v>
      </c>
      <c r="U42" s="193">
        <v>-0.12986976544664924</v>
      </c>
      <c r="V42" s="193">
        <v>-0.10512616679768107</v>
      </c>
      <c r="W42" s="193">
        <v>-0.14802340050593005</v>
      </c>
      <c r="X42" s="193">
        <v>-0.11988396917561263</v>
      </c>
      <c r="Y42" s="193">
        <v>-0.15888566238713123</v>
      </c>
      <c r="Z42" s="193">
        <v>6.8498999104783784E-2</v>
      </c>
      <c r="AA42" s="193">
        <v>7.8773957816401258E-2</v>
      </c>
      <c r="AB42" s="193">
        <v>0.14758650753149008</v>
      </c>
      <c r="AC42" s="193">
        <v>0.13180663971058582</v>
      </c>
      <c r="AD42" s="193">
        <v>0.10045007533455134</v>
      </c>
      <c r="AE42" s="193">
        <v>0.11655171285403815</v>
      </c>
      <c r="AF42" s="193">
        <v>0.13143068174628283</v>
      </c>
      <c r="AG42" s="193">
        <v>0.12029623317388961</v>
      </c>
      <c r="AH42" s="193">
        <v>0.15042646677095092</v>
      </c>
      <c r="AI42" s="193">
        <v>0.16188153638316533</v>
      </c>
      <c r="AJ42" s="193">
        <v>0.17751301527093646</v>
      </c>
      <c r="AK42" s="193">
        <v>0.19070751333218455</v>
      </c>
      <c r="AL42" s="193">
        <v>0.24243586194936154</v>
      </c>
      <c r="AM42" s="193">
        <v>0.19353794480670813</v>
      </c>
      <c r="AN42" s="193">
        <v>-7.8950099746753055E-3</v>
      </c>
      <c r="AO42" s="193">
        <v>-0.40535337595163701</v>
      </c>
      <c r="AP42" s="193">
        <v>1</v>
      </c>
      <c r="AQ42" s="193">
        <v>0.31093121051582062</v>
      </c>
      <c r="AR42" s="192">
        <v>0.14870895828819009</v>
      </c>
    </row>
    <row r="43" spans="1:44" ht="21" customHeight="1">
      <c r="A43" s="607"/>
      <c r="B43" s="227" t="s">
        <v>94</v>
      </c>
      <c r="C43" s="194">
        <v>-3.993021332192865E-2</v>
      </c>
      <c r="D43" s="193">
        <v>-0.10608000301873985</v>
      </c>
      <c r="E43" s="193">
        <v>2.0068617872003976E-2</v>
      </c>
      <c r="F43" s="193">
        <v>-9.0984331337804394E-3</v>
      </c>
      <c r="G43" s="193">
        <v>0.16144772010928191</v>
      </c>
      <c r="H43" s="193">
        <v>0.15568263331612828</v>
      </c>
      <c r="I43" s="193">
        <v>-0.19908121890787206</v>
      </c>
      <c r="J43" s="193">
        <v>-0.17493266202558777</v>
      </c>
      <c r="K43" s="193">
        <v>-0.12670396312406842</v>
      </c>
      <c r="L43" s="193">
        <v>-8.331021058894468E-2</v>
      </c>
      <c r="M43" s="193">
        <v>0.15060474522964226</v>
      </c>
      <c r="N43" s="193">
        <v>0.20718248669443534</v>
      </c>
      <c r="O43" s="193">
        <v>0.17410151612812327</v>
      </c>
      <c r="P43" s="193">
        <v>0.16327660759318383</v>
      </c>
      <c r="Q43" s="193">
        <v>0.22204815025475702</v>
      </c>
      <c r="R43" s="193">
        <v>-0.15793567929709912</v>
      </c>
      <c r="S43" s="193">
        <v>-0.18976027324512912</v>
      </c>
      <c r="T43" s="193">
        <v>-0.17718650305864964</v>
      </c>
      <c r="U43" s="193">
        <v>-0.14217493474142184</v>
      </c>
      <c r="V43" s="193">
        <v>-0.13192339172380443</v>
      </c>
      <c r="W43" s="193">
        <v>-0.13199323816953365</v>
      </c>
      <c r="X43" s="193">
        <v>-0.1676814082994218</v>
      </c>
      <c r="Y43" s="193">
        <v>-0.16837741904275916</v>
      </c>
      <c r="Z43" s="193">
        <v>5.820911050945022E-2</v>
      </c>
      <c r="AA43" s="193">
        <v>0.12180306233346869</v>
      </c>
      <c r="AB43" s="193">
        <v>0.16663506351397295</v>
      </c>
      <c r="AC43" s="193">
        <v>0.18834289998718118</v>
      </c>
      <c r="AD43" s="193">
        <v>0.17141551996937798</v>
      </c>
      <c r="AE43" s="193">
        <v>0.17632297417733889</v>
      </c>
      <c r="AF43" s="193">
        <v>0.19245064410897914</v>
      </c>
      <c r="AG43" s="193">
        <v>0.19916498284963483</v>
      </c>
      <c r="AH43" s="193">
        <v>0.18370018899023546</v>
      </c>
      <c r="AI43" s="193">
        <v>0.13237271671537076</v>
      </c>
      <c r="AJ43" s="193">
        <v>0.2074448765591618</v>
      </c>
      <c r="AK43" s="193">
        <v>0.17489522872626156</v>
      </c>
      <c r="AL43" s="193">
        <v>0.21263082400279026</v>
      </c>
      <c r="AM43" s="193">
        <v>0.2164619668756835</v>
      </c>
      <c r="AN43" s="193">
        <v>3.2864457392175417E-2</v>
      </c>
      <c r="AO43" s="193">
        <v>-0.34284332571890747</v>
      </c>
      <c r="AP43" s="193">
        <v>0.31093121051582062</v>
      </c>
      <c r="AQ43" s="193">
        <v>1</v>
      </c>
      <c r="AR43" s="192">
        <v>0.15765122010114693</v>
      </c>
    </row>
    <row r="44" spans="1:44" ht="21" customHeight="1">
      <c r="A44" s="608"/>
      <c r="B44" s="225" t="s">
        <v>93</v>
      </c>
      <c r="C44" s="190">
        <v>-0.10734838025432215</v>
      </c>
      <c r="D44" s="189">
        <v>-7.4647592231146823E-2</v>
      </c>
      <c r="E44" s="189">
        <v>9.4422293746243072E-3</v>
      </c>
      <c r="F44" s="189">
        <v>1.5915749151467328E-2</v>
      </c>
      <c r="G44" s="189">
        <v>0.26194454805601752</v>
      </c>
      <c r="H44" s="189">
        <v>0.19888506160520852</v>
      </c>
      <c r="I44" s="189">
        <v>-0.12923870094051854</v>
      </c>
      <c r="J44" s="189">
        <v>-0.12738227420354961</v>
      </c>
      <c r="K44" s="189">
        <v>-7.4698710079267441E-2</v>
      </c>
      <c r="L44" s="189">
        <v>-5.9616290787588205E-2</v>
      </c>
      <c r="M44" s="189">
        <v>0.17756091096596979</v>
      </c>
      <c r="N44" s="189">
        <v>0.26590270007441785</v>
      </c>
      <c r="O44" s="189">
        <v>0.27053063097724056</v>
      </c>
      <c r="P44" s="189">
        <v>0.34770780691798953</v>
      </c>
      <c r="Q44" s="189">
        <v>0.27661969048138785</v>
      </c>
      <c r="R44" s="189">
        <v>-0.15165754057753336</v>
      </c>
      <c r="S44" s="189">
        <v>-0.11164260310380765</v>
      </c>
      <c r="T44" s="189">
        <v>-0.14299934995141647</v>
      </c>
      <c r="U44" s="189">
        <v>-7.1532227185335528E-2</v>
      </c>
      <c r="V44" s="189">
        <v>-9.651142444109552E-2</v>
      </c>
      <c r="W44" s="189">
        <v>-0.10968787775143604</v>
      </c>
      <c r="X44" s="189">
        <v>-0.10344110772643837</v>
      </c>
      <c r="Y44" s="189">
        <v>-0.11660512661484933</v>
      </c>
      <c r="Z44" s="189">
        <v>0.1008926335958017</v>
      </c>
      <c r="AA44" s="189">
        <v>0.19796158563008093</v>
      </c>
      <c r="AB44" s="189">
        <v>0.24696156748830236</v>
      </c>
      <c r="AC44" s="189">
        <v>0.34172088895468833</v>
      </c>
      <c r="AD44" s="189">
        <v>0.31597108298874238</v>
      </c>
      <c r="AE44" s="189">
        <v>0.26043110819103038</v>
      </c>
      <c r="AF44" s="189">
        <v>0.36026112353139395</v>
      </c>
      <c r="AG44" s="189">
        <v>0.34560525598284048</v>
      </c>
      <c r="AH44" s="189">
        <v>0.4140066159426935</v>
      </c>
      <c r="AI44" s="189">
        <v>0.15640896564809889</v>
      </c>
      <c r="AJ44" s="189">
        <v>0.132525219884187</v>
      </c>
      <c r="AK44" s="189">
        <v>0.11090953954228575</v>
      </c>
      <c r="AL44" s="189">
        <v>8.8020830022099414E-2</v>
      </c>
      <c r="AM44" s="189">
        <v>7.6793040419506894E-2</v>
      </c>
      <c r="AN44" s="189">
        <v>-1.5723435606794917E-2</v>
      </c>
      <c r="AO44" s="189">
        <v>-0.32362818731763709</v>
      </c>
      <c r="AP44" s="189">
        <v>0.14870895828819009</v>
      </c>
      <c r="AQ44" s="189">
        <v>0.15765122010114693</v>
      </c>
      <c r="AR44" s="188">
        <v>1</v>
      </c>
    </row>
    <row r="46" spans="1:44" ht="29" customHeight="1">
      <c r="A46" s="597" t="s">
        <v>249</v>
      </c>
      <c r="B46" s="598"/>
      <c r="C46" s="599"/>
    </row>
    <row r="47" spans="1:44" ht="40" customHeight="1">
      <c r="A47" s="614" t="s">
        <v>250</v>
      </c>
      <c r="B47" s="615"/>
      <c r="C47" s="229">
        <v>0.9280568392315024</v>
      </c>
    </row>
    <row r="48" spans="1:44" ht="21" customHeight="1">
      <c r="A48" s="607" t="s">
        <v>251</v>
      </c>
      <c r="B48" s="227" t="s">
        <v>252</v>
      </c>
      <c r="C48" s="228">
        <v>36970.335431690051</v>
      </c>
    </row>
    <row r="49" spans="1:3" ht="21" customHeight="1">
      <c r="A49" s="607"/>
      <c r="B49" s="227" t="s">
        <v>253</v>
      </c>
      <c r="C49" s="226">
        <v>861</v>
      </c>
    </row>
    <row r="50" spans="1:3" ht="21" customHeight="1">
      <c r="A50" s="608"/>
      <c r="B50" s="225" t="s">
        <v>254</v>
      </c>
      <c r="C50" s="224">
        <v>0</v>
      </c>
    </row>
    <row r="52" spans="1:3" ht="29" customHeight="1">
      <c r="A52" s="597" t="s">
        <v>38</v>
      </c>
      <c r="B52" s="598"/>
      <c r="C52" s="599"/>
    </row>
    <row r="53" spans="1:3" ht="20" customHeight="1">
      <c r="A53" s="600"/>
      <c r="B53" s="223" t="s">
        <v>39</v>
      </c>
      <c r="C53" s="222" t="s">
        <v>40</v>
      </c>
    </row>
    <row r="54" spans="1:3" ht="21" customHeight="1">
      <c r="A54" s="205" t="s">
        <v>199</v>
      </c>
      <c r="B54" s="198">
        <v>1</v>
      </c>
      <c r="C54" s="196">
        <v>8.3555016611642094E-2</v>
      </c>
    </row>
    <row r="55" spans="1:3" ht="21" customHeight="1">
      <c r="A55" s="204" t="s">
        <v>200</v>
      </c>
      <c r="B55" s="194">
        <v>1</v>
      </c>
      <c r="C55" s="192">
        <v>7.599708190474519E-2</v>
      </c>
    </row>
    <row r="56" spans="1:3" ht="21" customHeight="1">
      <c r="A56" s="204" t="s">
        <v>201</v>
      </c>
      <c r="B56" s="194">
        <v>1</v>
      </c>
      <c r="C56" s="192">
        <v>5.7812460138501713E-2</v>
      </c>
    </row>
    <row r="57" spans="1:3" ht="21" customHeight="1">
      <c r="A57" s="204" t="s">
        <v>202</v>
      </c>
      <c r="B57" s="194">
        <v>1</v>
      </c>
      <c r="C57" s="192">
        <v>5.5755803910848188E-2</v>
      </c>
    </row>
    <row r="58" spans="1:3" ht="21" customHeight="1">
      <c r="A58" s="204" t="s">
        <v>20</v>
      </c>
      <c r="B58" s="194">
        <v>1</v>
      </c>
      <c r="C58" s="192">
        <v>0.39443619830138205</v>
      </c>
    </row>
    <row r="59" spans="1:3" ht="21" customHeight="1">
      <c r="A59" s="204" t="s">
        <v>21</v>
      </c>
      <c r="B59" s="194">
        <v>1</v>
      </c>
      <c r="C59" s="192">
        <v>0.32771868306251378</v>
      </c>
    </row>
    <row r="60" spans="1:3" ht="21" customHeight="1">
      <c r="A60" s="204" t="s">
        <v>9</v>
      </c>
      <c r="B60" s="194">
        <v>1</v>
      </c>
      <c r="C60" s="192">
        <v>0.55141023075454987</v>
      </c>
    </row>
    <row r="61" spans="1:3" ht="21" customHeight="1">
      <c r="A61" s="204" t="s">
        <v>10</v>
      </c>
      <c r="B61" s="194">
        <v>1</v>
      </c>
      <c r="C61" s="192">
        <v>0.51323633059669138</v>
      </c>
    </row>
    <row r="62" spans="1:3" ht="21" customHeight="1">
      <c r="A62" s="204" t="s">
        <v>11</v>
      </c>
      <c r="B62" s="194">
        <v>1</v>
      </c>
      <c r="C62" s="192">
        <v>0.52652552658489316</v>
      </c>
    </row>
    <row r="63" spans="1:3" ht="21" customHeight="1">
      <c r="A63" s="204" t="s">
        <v>12</v>
      </c>
      <c r="B63" s="194">
        <v>1</v>
      </c>
      <c r="C63" s="192">
        <v>0.41937412574352528</v>
      </c>
    </row>
    <row r="64" spans="1:3" ht="21" customHeight="1">
      <c r="A64" s="204" t="s">
        <v>29</v>
      </c>
      <c r="B64" s="194">
        <v>1</v>
      </c>
      <c r="C64" s="192">
        <v>0.35072863054429843</v>
      </c>
    </row>
    <row r="65" spans="1:3" ht="21" customHeight="1">
      <c r="A65" s="204" t="s">
        <v>30</v>
      </c>
      <c r="B65" s="194">
        <v>1</v>
      </c>
      <c r="C65" s="192">
        <v>0.47517176391092075</v>
      </c>
    </row>
    <row r="66" spans="1:3" ht="21" customHeight="1">
      <c r="A66" s="204" t="s">
        <v>31</v>
      </c>
      <c r="B66" s="194">
        <v>1</v>
      </c>
      <c r="C66" s="192">
        <v>0.4562766466948362</v>
      </c>
    </row>
    <row r="67" spans="1:3" ht="21" customHeight="1">
      <c r="A67" s="204" t="s">
        <v>32</v>
      </c>
      <c r="B67" s="194">
        <v>1</v>
      </c>
      <c r="C67" s="192">
        <v>0.54307928798758565</v>
      </c>
    </row>
    <row r="68" spans="1:3" ht="21" customHeight="1">
      <c r="A68" s="204" t="s">
        <v>33</v>
      </c>
      <c r="B68" s="194">
        <v>1</v>
      </c>
      <c r="C68" s="192">
        <v>0.51174509284551728</v>
      </c>
    </row>
    <row r="69" spans="1:3" ht="21" customHeight="1">
      <c r="A69" s="204" t="s">
        <v>221</v>
      </c>
      <c r="B69" s="194">
        <v>1</v>
      </c>
      <c r="C69" s="192">
        <v>0.51517164914673674</v>
      </c>
    </row>
    <row r="70" spans="1:3" ht="21" customHeight="1">
      <c r="A70" s="204" t="s">
        <v>13</v>
      </c>
      <c r="B70" s="194">
        <v>1</v>
      </c>
      <c r="C70" s="192">
        <v>0.61985141456036441</v>
      </c>
    </row>
    <row r="71" spans="1:3" ht="21" customHeight="1">
      <c r="A71" s="204" t="s">
        <v>14</v>
      </c>
      <c r="B71" s="194">
        <v>1</v>
      </c>
      <c r="C71" s="192">
        <v>0.55319075313151422</v>
      </c>
    </row>
    <row r="72" spans="1:3" ht="21" customHeight="1">
      <c r="A72" s="204" t="s">
        <v>15</v>
      </c>
      <c r="B72" s="194">
        <v>1</v>
      </c>
      <c r="C72" s="192">
        <v>0.54672438469730422</v>
      </c>
    </row>
    <row r="73" spans="1:3" ht="21" customHeight="1">
      <c r="A73" s="204" t="s">
        <v>16</v>
      </c>
      <c r="B73" s="194">
        <v>1</v>
      </c>
      <c r="C73" s="192">
        <v>0.63459396760742282</v>
      </c>
    </row>
    <row r="74" spans="1:3" ht="21" customHeight="1">
      <c r="A74" s="204" t="s">
        <v>17</v>
      </c>
      <c r="B74" s="194">
        <v>1</v>
      </c>
      <c r="C74" s="192">
        <v>0.64105201723402083</v>
      </c>
    </row>
    <row r="75" spans="1:3" ht="21" customHeight="1">
      <c r="A75" s="204" t="s">
        <v>18</v>
      </c>
      <c r="B75" s="194">
        <v>1</v>
      </c>
      <c r="C75" s="192">
        <v>0.5678861641961559</v>
      </c>
    </row>
    <row r="76" spans="1:3" ht="21" customHeight="1">
      <c r="A76" s="204" t="s">
        <v>19</v>
      </c>
      <c r="B76" s="194">
        <v>1</v>
      </c>
      <c r="C76" s="192">
        <v>0.5459396509529294</v>
      </c>
    </row>
    <row r="77" spans="1:3" ht="21" customHeight="1">
      <c r="A77" s="204" t="s">
        <v>4</v>
      </c>
      <c r="B77" s="194">
        <v>1</v>
      </c>
      <c r="C77" s="192">
        <v>7.7435529897523253E-2</v>
      </c>
    </row>
    <row r="78" spans="1:3" ht="21" customHeight="1">
      <c r="A78" s="204" t="s">
        <v>22</v>
      </c>
      <c r="B78" s="194">
        <v>1</v>
      </c>
      <c r="C78" s="192">
        <v>0.317942205613089</v>
      </c>
    </row>
    <row r="79" spans="1:3" ht="21" customHeight="1">
      <c r="A79" s="204" t="s">
        <v>23</v>
      </c>
      <c r="B79" s="194">
        <v>1</v>
      </c>
      <c r="C79" s="192">
        <v>0.42542116246541867</v>
      </c>
    </row>
    <row r="80" spans="1:3" ht="21" customHeight="1">
      <c r="A80" s="204" t="s">
        <v>24</v>
      </c>
      <c r="B80" s="194">
        <v>1</v>
      </c>
      <c r="C80" s="192">
        <v>0.60529439089263237</v>
      </c>
    </row>
    <row r="81" spans="1:3" ht="21" customHeight="1">
      <c r="A81" s="204" t="s">
        <v>25</v>
      </c>
      <c r="B81" s="194">
        <v>1</v>
      </c>
      <c r="C81" s="192">
        <v>0.5270650033292299</v>
      </c>
    </row>
    <row r="82" spans="1:3" ht="21" customHeight="1">
      <c r="A82" s="204" t="s">
        <v>26</v>
      </c>
      <c r="B82" s="194">
        <v>1</v>
      </c>
      <c r="C82" s="192">
        <v>0.48774620421313164</v>
      </c>
    </row>
    <row r="83" spans="1:3" ht="21" customHeight="1">
      <c r="A83" s="204" t="s">
        <v>27</v>
      </c>
      <c r="B83" s="194">
        <v>1</v>
      </c>
      <c r="C83" s="192">
        <v>0.60477222155620358</v>
      </c>
    </row>
    <row r="84" spans="1:3" ht="21" customHeight="1">
      <c r="A84" s="204" t="s">
        <v>28</v>
      </c>
      <c r="B84" s="194">
        <v>1</v>
      </c>
      <c r="C84" s="192">
        <v>0.61300137884421002</v>
      </c>
    </row>
    <row r="85" spans="1:3" ht="21" customHeight="1">
      <c r="A85" s="204" t="s">
        <v>209</v>
      </c>
      <c r="B85" s="194">
        <v>1</v>
      </c>
      <c r="C85" s="192">
        <v>0.59383002511902305</v>
      </c>
    </row>
    <row r="86" spans="1:3" ht="21" customHeight="1">
      <c r="A86" s="204" t="s">
        <v>92</v>
      </c>
      <c r="B86" s="194">
        <v>1</v>
      </c>
      <c r="C86" s="192">
        <v>0.26831175321013423</v>
      </c>
    </row>
    <row r="87" spans="1:3" ht="21" customHeight="1">
      <c r="A87" s="204" t="s">
        <v>91</v>
      </c>
      <c r="B87" s="194">
        <v>1</v>
      </c>
      <c r="C87" s="192">
        <v>0.27092963993122082</v>
      </c>
    </row>
    <row r="88" spans="1:3" ht="21" customHeight="1">
      <c r="A88" s="204" t="s">
        <v>90</v>
      </c>
      <c r="B88" s="194">
        <v>1</v>
      </c>
      <c r="C88" s="192">
        <v>0.38654938850073667</v>
      </c>
    </row>
    <row r="89" spans="1:3" ht="21" customHeight="1">
      <c r="A89" s="204" t="s">
        <v>89</v>
      </c>
      <c r="B89" s="194">
        <v>1</v>
      </c>
      <c r="C89" s="192">
        <v>0.34983539271702141</v>
      </c>
    </row>
    <row r="90" spans="1:3" ht="21" customHeight="1">
      <c r="A90" s="204" t="s">
        <v>88</v>
      </c>
      <c r="B90" s="194">
        <v>1</v>
      </c>
      <c r="C90" s="192">
        <v>0.31836886200954062</v>
      </c>
    </row>
    <row r="91" spans="1:3" ht="21" customHeight="1">
      <c r="A91" s="204" t="s">
        <v>219</v>
      </c>
      <c r="B91" s="194">
        <v>1</v>
      </c>
      <c r="C91" s="192">
        <v>3.8986759367178492E-2</v>
      </c>
    </row>
    <row r="92" spans="1:3" ht="21" customHeight="1">
      <c r="A92" s="204" t="s">
        <v>218</v>
      </c>
      <c r="B92" s="194">
        <v>1</v>
      </c>
      <c r="C92" s="192">
        <v>0.66330783266827975</v>
      </c>
    </row>
    <row r="93" spans="1:3" ht="21" customHeight="1">
      <c r="A93" s="204" t="s">
        <v>95</v>
      </c>
      <c r="B93" s="194">
        <v>1</v>
      </c>
      <c r="C93" s="192">
        <v>0.29703270069991089</v>
      </c>
    </row>
    <row r="94" spans="1:3" ht="21" customHeight="1">
      <c r="A94" s="204" t="s">
        <v>94</v>
      </c>
      <c r="B94" s="194">
        <v>1</v>
      </c>
      <c r="C94" s="192">
        <v>0.25246564880568151</v>
      </c>
    </row>
    <row r="95" spans="1:3" ht="21" customHeight="1">
      <c r="A95" s="203" t="s">
        <v>93</v>
      </c>
      <c r="B95" s="190">
        <v>1</v>
      </c>
      <c r="C95" s="188">
        <v>0.23839658077767165</v>
      </c>
    </row>
    <row r="96" spans="1:3" ht="32" customHeight="1">
      <c r="A96" s="594" t="s">
        <v>41</v>
      </c>
      <c r="B96" s="595"/>
      <c r="C96" s="596"/>
    </row>
    <row r="98" spans="1:10" ht="29" customHeight="1">
      <c r="A98" s="597" t="s">
        <v>42</v>
      </c>
      <c r="B98" s="598"/>
      <c r="C98" s="598"/>
      <c r="D98" s="598"/>
      <c r="E98" s="598"/>
      <c r="F98" s="598"/>
      <c r="G98" s="598"/>
      <c r="H98" s="598"/>
      <c r="I98" s="598"/>
      <c r="J98" s="599"/>
    </row>
    <row r="99" spans="1:10" ht="20" customHeight="1">
      <c r="A99" s="601" t="s">
        <v>43</v>
      </c>
      <c r="B99" s="609" t="s">
        <v>44</v>
      </c>
      <c r="C99" s="604"/>
      <c r="D99" s="610"/>
      <c r="E99" s="610" t="s">
        <v>45</v>
      </c>
      <c r="F99" s="604"/>
      <c r="G99" s="610"/>
      <c r="H99" s="610" t="s">
        <v>46</v>
      </c>
      <c r="I99" s="604"/>
      <c r="J99" s="605"/>
    </row>
    <row r="100" spans="1:10" ht="20" customHeight="1">
      <c r="A100" s="602"/>
      <c r="B100" s="221" t="s">
        <v>47</v>
      </c>
      <c r="C100" s="219" t="s">
        <v>48</v>
      </c>
      <c r="D100" s="220" t="s">
        <v>49</v>
      </c>
      <c r="E100" s="219" t="s">
        <v>47</v>
      </c>
      <c r="F100" s="219" t="s">
        <v>48</v>
      </c>
      <c r="G100" s="220" t="s">
        <v>49</v>
      </c>
      <c r="H100" s="219" t="s">
        <v>47</v>
      </c>
      <c r="I100" s="219" t="s">
        <v>48</v>
      </c>
      <c r="J100" s="218" t="s">
        <v>49</v>
      </c>
    </row>
    <row r="101" spans="1:10" ht="21" customHeight="1">
      <c r="A101" s="199" t="s">
        <v>50</v>
      </c>
      <c r="B101" s="198">
        <v>10.251362351805017</v>
      </c>
      <c r="C101" s="197">
        <v>24.408005599535755</v>
      </c>
      <c r="D101" s="217">
        <v>24.408005599535755</v>
      </c>
      <c r="E101" s="197">
        <v>10.251362351805021</v>
      </c>
      <c r="F101" s="197">
        <v>24.408005599535766</v>
      </c>
      <c r="G101" s="217">
        <v>24.408005599535766</v>
      </c>
      <c r="H101" s="197">
        <v>7.5646603822439973</v>
      </c>
      <c r="I101" s="197">
        <v>18.011096148199993</v>
      </c>
      <c r="J101" s="196">
        <v>18.011096148199993</v>
      </c>
    </row>
    <row r="102" spans="1:10" ht="21" customHeight="1">
      <c r="A102" s="195" t="s">
        <v>51</v>
      </c>
      <c r="B102" s="194">
        <v>4.9606281135538115</v>
      </c>
      <c r="C102" s="193">
        <v>11.811019317985265</v>
      </c>
      <c r="D102" s="216">
        <v>36.219024917521018</v>
      </c>
      <c r="E102" s="193">
        <v>4.9606281135538097</v>
      </c>
      <c r="F102" s="193">
        <v>11.811019317985261</v>
      </c>
      <c r="G102" s="216">
        <v>36.219024917521025</v>
      </c>
      <c r="H102" s="193">
        <v>6.7328005311812085</v>
      </c>
      <c r="I102" s="193">
        <v>16.030477455193353</v>
      </c>
      <c r="J102" s="192">
        <v>34.041573603393346</v>
      </c>
    </row>
    <row r="103" spans="1:10" ht="21" customHeight="1">
      <c r="A103" s="195" t="s">
        <v>52</v>
      </c>
      <c r="B103" s="194">
        <v>2.0919350963779104</v>
      </c>
      <c r="C103" s="193">
        <v>4.9807978485188347</v>
      </c>
      <c r="D103" s="216">
        <v>41.199822766039851</v>
      </c>
      <c r="E103" s="193">
        <v>2.0919350963779091</v>
      </c>
      <c r="F103" s="193">
        <v>4.9807978485188311</v>
      </c>
      <c r="G103" s="216">
        <v>41.199822766039858</v>
      </c>
      <c r="H103" s="193">
        <v>3.00646464831153</v>
      </c>
      <c r="I103" s="193">
        <v>7.1582491626465004</v>
      </c>
      <c r="J103" s="192">
        <v>41.199822766039844</v>
      </c>
    </row>
    <row r="104" spans="1:10" ht="21" customHeight="1">
      <c r="A104" s="195" t="s">
        <v>53</v>
      </c>
      <c r="B104" s="194">
        <v>2.0276912753277587</v>
      </c>
      <c r="C104" s="193">
        <v>4.8278363698279962</v>
      </c>
      <c r="D104" s="216">
        <v>46.02765913586785</v>
      </c>
      <c r="E104" s="214"/>
      <c r="F104" s="214"/>
      <c r="G104" s="215"/>
      <c r="H104" s="214"/>
      <c r="I104" s="214"/>
      <c r="J104" s="213"/>
    </row>
    <row r="105" spans="1:10" ht="21" customHeight="1">
      <c r="A105" s="195" t="s">
        <v>54</v>
      </c>
      <c r="B105" s="194">
        <v>1.5673978765066423</v>
      </c>
      <c r="C105" s="193">
        <v>3.7318997059681962</v>
      </c>
      <c r="D105" s="216">
        <v>49.759558841836046</v>
      </c>
      <c r="E105" s="214"/>
      <c r="F105" s="214"/>
      <c r="G105" s="215"/>
      <c r="H105" s="214"/>
      <c r="I105" s="214"/>
      <c r="J105" s="213"/>
    </row>
    <row r="106" spans="1:10" ht="21" customHeight="1">
      <c r="A106" s="195" t="s">
        <v>55</v>
      </c>
      <c r="B106" s="194">
        <v>1.4149248675007016</v>
      </c>
      <c r="C106" s="193">
        <v>3.3688687321445276</v>
      </c>
      <c r="D106" s="216">
        <v>53.128427573980574</v>
      </c>
      <c r="E106" s="214"/>
      <c r="F106" s="214"/>
      <c r="G106" s="215"/>
      <c r="H106" s="214"/>
      <c r="I106" s="214"/>
      <c r="J106" s="213"/>
    </row>
    <row r="107" spans="1:10" ht="21" customHeight="1">
      <c r="A107" s="195" t="s">
        <v>56</v>
      </c>
      <c r="B107" s="194">
        <v>1.273613970975775</v>
      </c>
      <c r="C107" s="193">
        <v>3.0324142166089878</v>
      </c>
      <c r="D107" s="216">
        <v>56.160841790589558</v>
      </c>
      <c r="E107" s="214"/>
      <c r="F107" s="214"/>
      <c r="G107" s="215"/>
      <c r="H107" s="214"/>
      <c r="I107" s="214"/>
      <c r="J107" s="213"/>
    </row>
    <row r="108" spans="1:10" ht="21" customHeight="1">
      <c r="A108" s="195" t="s">
        <v>57</v>
      </c>
      <c r="B108" s="194">
        <v>1.1394535294479882</v>
      </c>
      <c r="C108" s="193">
        <v>2.7129845939237813</v>
      </c>
      <c r="D108" s="216">
        <v>58.873826384513336</v>
      </c>
      <c r="E108" s="214"/>
      <c r="F108" s="214"/>
      <c r="G108" s="215"/>
      <c r="H108" s="214"/>
      <c r="I108" s="214"/>
      <c r="J108" s="213"/>
    </row>
    <row r="109" spans="1:10" ht="21" customHeight="1">
      <c r="A109" s="195" t="s">
        <v>58</v>
      </c>
      <c r="B109" s="194">
        <v>1.0460953421582475</v>
      </c>
      <c r="C109" s="193">
        <v>2.4907031956148749</v>
      </c>
      <c r="D109" s="216">
        <v>61.364529580128213</v>
      </c>
      <c r="E109" s="214"/>
      <c r="F109" s="214"/>
      <c r="G109" s="215"/>
      <c r="H109" s="214"/>
      <c r="I109" s="214"/>
      <c r="J109" s="213"/>
    </row>
    <row r="110" spans="1:10" ht="21" customHeight="1">
      <c r="A110" s="195" t="s">
        <v>59</v>
      </c>
      <c r="B110" s="194">
        <v>0.96962653789818265</v>
      </c>
      <c r="C110" s="193">
        <v>2.3086346140432918</v>
      </c>
      <c r="D110" s="216">
        <v>63.673164194171505</v>
      </c>
      <c r="E110" s="214"/>
      <c r="F110" s="214"/>
      <c r="G110" s="215"/>
      <c r="H110" s="214"/>
      <c r="I110" s="214"/>
      <c r="J110" s="213"/>
    </row>
    <row r="111" spans="1:10" ht="21" customHeight="1">
      <c r="A111" s="195" t="s">
        <v>60</v>
      </c>
      <c r="B111" s="194">
        <v>0.91048324895305643</v>
      </c>
      <c r="C111" s="193">
        <v>2.1678172594120393</v>
      </c>
      <c r="D111" s="216">
        <v>65.840981453583538</v>
      </c>
      <c r="E111" s="214"/>
      <c r="F111" s="214"/>
      <c r="G111" s="215"/>
      <c r="H111" s="214"/>
      <c r="I111" s="214"/>
      <c r="J111" s="213"/>
    </row>
    <row r="112" spans="1:10" ht="21" customHeight="1">
      <c r="A112" s="195" t="s">
        <v>61</v>
      </c>
      <c r="B112" s="194">
        <v>0.85872783323699853</v>
      </c>
      <c r="C112" s="193">
        <v>2.0445900791357108</v>
      </c>
      <c r="D112" s="216">
        <v>67.885571532719254</v>
      </c>
      <c r="E112" s="214"/>
      <c r="F112" s="214"/>
      <c r="G112" s="215"/>
      <c r="H112" s="214"/>
      <c r="I112" s="214"/>
      <c r="J112" s="213"/>
    </row>
    <row r="113" spans="1:10" ht="21" customHeight="1">
      <c r="A113" s="195" t="s">
        <v>62</v>
      </c>
      <c r="B113" s="194">
        <v>0.80311768384390625</v>
      </c>
      <c r="C113" s="193">
        <v>1.9121849615331101</v>
      </c>
      <c r="D113" s="216">
        <v>69.797756494252368</v>
      </c>
      <c r="E113" s="214"/>
      <c r="F113" s="214"/>
      <c r="G113" s="215"/>
      <c r="H113" s="214"/>
      <c r="I113" s="214"/>
      <c r="J113" s="213"/>
    </row>
    <row r="114" spans="1:10" ht="21" customHeight="1">
      <c r="A114" s="195" t="s">
        <v>63</v>
      </c>
      <c r="B114" s="194">
        <v>0.79027377397101006</v>
      </c>
      <c r="C114" s="193">
        <v>1.8816042237405</v>
      </c>
      <c r="D114" s="216">
        <v>71.679360717992864</v>
      </c>
      <c r="E114" s="214"/>
      <c r="F114" s="214"/>
      <c r="G114" s="215"/>
      <c r="H114" s="214"/>
      <c r="I114" s="214"/>
      <c r="J114" s="213"/>
    </row>
    <row r="115" spans="1:10" ht="21" customHeight="1">
      <c r="A115" s="195" t="s">
        <v>64</v>
      </c>
      <c r="B115" s="194">
        <v>0.74016605688475368</v>
      </c>
      <c r="C115" s="193">
        <v>1.7623001354398897</v>
      </c>
      <c r="D115" s="216">
        <v>73.441660853432751</v>
      </c>
      <c r="E115" s="214"/>
      <c r="F115" s="214"/>
      <c r="G115" s="215"/>
      <c r="H115" s="214"/>
      <c r="I115" s="214"/>
      <c r="J115" s="213"/>
    </row>
    <row r="116" spans="1:10" ht="21" customHeight="1">
      <c r="A116" s="195" t="s">
        <v>65</v>
      </c>
      <c r="B116" s="194">
        <v>0.7180283483605796</v>
      </c>
      <c r="C116" s="193">
        <v>1.7095913056204275</v>
      </c>
      <c r="D116" s="216">
        <v>75.151252159053172</v>
      </c>
      <c r="E116" s="214"/>
      <c r="F116" s="214"/>
      <c r="G116" s="215"/>
      <c r="H116" s="214"/>
      <c r="I116" s="214"/>
      <c r="J116" s="213"/>
    </row>
    <row r="117" spans="1:10" ht="21" customHeight="1">
      <c r="A117" s="195" t="s">
        <v>66</v>
      </c>
      <c r="B117" s="194">
        <v>0.66197535708840494</v>
      </c>
      <c r="C117" s="193">
        <v>1.5761318025914401</v>
      </c>
      <c r="D117" s="216">
        <v>76.727383961644605</v>
      </c>
      <c r="E117" s="214"/>
      <c r="F117" s="214"/>
      <c r="G117" s="215"/>
      <c r="H117" s="214"/>
      <c r="I117" s="214"/>
      <c r="J117" s="213"/>
    </row>
    <row r="118" spans="1:10" ht="21" customHeight="1">
      <c r="A118" s="195" t="s">
        <v>67</v>
      </c>
      <c r="B118" s="194">
        <v>0.63970134124352507</v>
      </c>
      <c r="C118" s="193">
        <v>1.5230984315322025</v>
      </c>
      <c r="D118" s="216">
        <v>78.25048239317681</v>
      </c>
      <c r="E118" s="214"/>
      <c r="F118" s="214"/>
      <c r="G118" s="215"/>
      <c r="H118" s="214"/>
      <c r="I118" s="214"/>
      <c r="J118" s="213"/>
    </row>
    <row r="119" spans="1:10" ht="21" customHeight="1">
      <c r="A119" s="195" t="s">
        <v>68</v>
      </c>
      <c r="B119" s="194">
        <v>0.59450775068619888</v>
      </c>
      <c r="C119" s="193">
        <v>1.4154946444909495</v>
      </c>
      <c r="D119" s="216">
        <v>79.665977037667759</v>
      </c>
      <c r="E119" s="214"/>
      <c r="F119" s="214"/>
      <c r="G119" s="215"/>
      <c r="H119" s="214"/>
      <c r="I119" s="214"/>
      <c r="J119" s="213"/>
    </row>
    <row r="120" spans="1:10" ht="21" customHeight="1">
      <c r="A120" s="195" t="s">
        <v>69</v>
      </c>
      <c r="B120" s="194">
        <v>0.57293060811691743</v>
      </c>
      <c r="C120" s="193">
        <v>1.3641204955164701</v>
      </c>
      <c r="D120" s="216">
        <v>81.030097533184232</v>
      </c>
      <c r="E120" s="214"/>
      <c r="F120" s="214"/>
      <c r="G120" s="215"/>
      <c r="H120" s="214"/>
      <c r="I120" s="214"/>
      <c r="J120" s="213"/>
    </row>
    <row r="121" spans="1:10" ht="21" customHeight="1">
      <c r="A121" s="195" t="s">
        <v>70</v>
      </c>
      <c r="B121" s="194">
        <v>0.55637121902722175</v>
      </c>
      <c r="C121" s="193">
        <v>1.3246933786362423</v>
      </c>
      <c r="D121" s="216">
        <v>82.354790911820473</v>
      </c>
      <c r="E121" s="214"/>
      <c r="F121" s="214"/>
      <c r="G121" s="215"/>
      <c r="H121" s="214"/>
      <c r="I121" s="214"/>
      <c r="J121" s="213"/>
    </row>
    <row r="122" spans="1:10" ht="21" customHeight="1">
      <c r="A122" s="195" t="s">
        <v>71</v>
      </c>
      <c r="B122" s="194">
        <v>0.53429728375337204</v>
      </c>
      <c r="C122" s="193">
        <v>1.272136389888981</v>
      </c>
      <c r="D122" s="216">
        <v>83.626927301709458</v>
      </c>
      <c r="E122" s="214"/>
      <c r="F122" s="214"/>
      <c r="G122" s="215"/>
      <c r="H122" s="214"/>
      <c r="I122" s="214"/>
      <c r="J122" s="213"/>
    </row>
    <row r="123" spans="1:10" ht="21" customHeight="1">
      <c r="A123" s="195" t="s">
        <v>72</v>
      </c>
      <c r="B123" s="194">
        <v>0.50656626350155876</v>
      </c>
      <c r="C123" s="193">
        <v>1.2061101511941876</v>
      </c>
      <c r="D123" s="216">
        <v>84.833037452903639</v>
      </c>
      <c r="E123" s="214"/>
      <c r="F123" s="214"/>
      <c r="G123" s="215"/>
      <c r="H123" s="214"/>
      <c r="I123" s="214"/>
      <c r="J123" s="213"/>
    </row>
    <row r="124" spans="1:10" ht="21" customHeight="1">
      <c r="A124" s="195" t="s">
        <v>73</v>
      </c>
      <c r="B124" s="194">
        <v>0.48885729661585092</v>
      </c>
      <c r="C124" s="193">
        <v>1.1639459443234546</v>
      </c>
      <c r="D124" s="216">
        <v>85.996983397227098</v>
      </c>
      <c r="E124" s="214"/>
      <c r="F124" s="214"/>
      <c r="G124" s="215"/>
      <c r="H124" s="214"/>
      <c r="I124" s="214"/>
      <c r="J124" s="213"/>
    </row>
    <row r="125" spans="1:10" ht="21" customHeight="1">
      <c r="A125" s="195" t="s">
        <v>74</v>
      </c>
      <c r="B125" s="194">
        <v>0.45704075526455712</v>
      </c>
      <c r="C125" s="193">
        <v>1.0881922744394217</v>
      </c>
      <c r="D125" s="216">
        <v>87.085175671666519</v>
      </c>
      <c r="E125" s="214"/>
      <c r="F125" s="214"/>
      <c r="G125" s="215"/>
      <c r="H125" s="214"/>
      <c r="I125" s="214"/>
      <c r="J125" s="213"/>
    </row>
    <row r="126" spans="1:10" ht="21" customHeight="1">
      <c r="A126" s="195" t="s">
        <v>75</v>
      </c>
      <c r="B126" s="194">
        <v>0.44808469853339272</v>
      </c>
      <c r="C126" s="193">
        <v>1.0668683298414112</v>
      </c>
      <c r="D126" s="216">
        <v>88.152044001507932</v>
      </c>
      <c r="E126" s="214"/>
      <c r="F126" s="214"/>
      <c r="G126" s="215"/>
      <c r="H126" s="214"/>
      <c r="I126" s="214"/>
      <c r="J126" s="213"/>
    </row>
    <row r="127" spans="1:10" ht="21" customHeight="1">
      <c r="A127" s="195" t="s">
        <v>76</v>
      </c>
      <c r="B127" s="194">
        <v>0.41940640323382289</v>
      </c>
      <c r="C127" s="193">
        <v>0.99858667436624504</v>
      </c>
      <c r="D127" s="216">
        <v>89.150630675874183</v>
      </c>
      <c r="E127" s="214"/>
      <c r="F127" s="214"/>
      <c r="G127" s="215"/>
      <c r="H127" s="214"/>
      <c r="I127" s="214"/>
      <c r="J127" s="213"/>
    </row>
    <row r="128" spans="1:10" ht="21" customHeight="1">
      <c r="A128" s="195" t="s">
        <v>77</v>
      </c>
      <c r="B128" s="194">
        <v>0.40690223831505301</v>
      </c>
      <c r="C128" s="193">
        <v>0.96881485313107862</v>
      </c>
      <c r="D128" s="216">
        <v>90.119445529005262</v>
      </c>
      <c r="E128" s="214"/>
      <c r="F128" s="214"/>
      <c r="G128" s="215"/>
      <c r="H128" s="214"/>
      <c r="I128" s="214"/>
      <c r="J128" s="213"/>
    </row>
    <row r="129" spans="1:10" ht="21" customHeight="1">
      <c r="A129" s="195" t="s">
        <v>78</v>
      </c>
      <c r="B129" s="194">
        <v>0.38316431486980562</v>
      </c>
      <c r="C129" s="193">
        <v>0.91229598778525145</v>
      </c>
      <c r="D129" s="216">
        <v>91.031741516790518</v>
      </c>
      <c r="E129" s="214"/>
      <c r="F129" s="214"/>
      <c r="G129" s="215"/>
      <c r="H129" s="214"/>
      <c r="I129" s="214"/>
      <c r="J129" s="213"/>
    </row>
    <row r="130" spans="1:10" ht="21" customHeight="1">
      <c r="A130" s="195" t="s">
        <v>79</v>
      </c>
      <c r="B130" s="194">
        <v>0.37233206445892897</v>
      </c>
      <c r="C130" s="193">
        <v>0.88650491537840237</v>
      </c>
      <c r="D130" s="216">
        <v>91.918246432168914</v>
      </c>
      <c r="E130" s="214"/>
      <c r="F130" s="214"/>
      <c r="G130" s="215"/>
      <c r="H130" s="214"/>
      <c r="I130" s="214"/>
      <c r="J130" s="213"/>
    </row>
    <row r="131" spans="1:10" ht="21" customHeight="1">
      <c r="A131" s="195" t="s">
        <v>106</v>
      </c>
      <c r="B131" s="194">
        <v>0.3400921209303035</v>
      </c>
      <c r="C131" s="193">
        <v>0.80974314507215128</v>
      </c>
      <c r="D131" s="216">
        <v>92.727989577241061</v>
      </c>
      <c r="E131" s="214"/>
      <c r="F131" s="214"/>
      <c r="G131" s="215"/>
      <c r="H131" s="214"/>
      <c r="I131" s="214"/>
      <c r="J131" s="213"/>
    </row>
    <row r="132" spans="1:10" ht="21" customHeight="1">
      <c r="A132" s="195" t="s">
        <v>105</v>
      </c>
      <c r="B132" s="194">
        <v>0.33627210747465808</v>
      </c>
      <c r="C132" s="193">
        <v>0.80064787493966205</v>
      </c>
      <c r="D132" s="216">
        <v>93.528637452180718</v>
      </c>
      <c r="E132" s="214"/>
      <c r="F132" s="214"/>
      <c r="G132" s="215"/>
      <c r="H132" s="214"/>
      <c r="I132" s="214"/>
      <c r="J132" s="213"/>
    </row>
    <row r="133" spans="1:10" ht="21" customHeight="1">
      <c r="A133" s="195" t="s">
        <v>104</v>
      </c>
      <c r="B133" s="194">
        <v>0.32080510583547334</v>
      </c>
      <c r="C133" s="193">
        <v>0.76382168056065081</v>
      </c>
      <c r="D133" s="216">
        <v>94.292459132741371</v>
      </c>
      <c r="E133" s="214"/>
      <c r="F133" s="214"/>
      <c r="G133" s="215"/>
      <c r="H133" s="214"/>
      <c r="I133" s="214"/>
      <c r="J133" s="213"/>
    </row>
    <row r="134" spans="1:10" ht="21" customHeight="1">
      <c r="A134" s="195" t="s">
        <v>103</v>
      </c>
      <c r="B134" s="194">
        <v>0.31704921240441153</v>
      </c>
      <c r="C134" s="193">
        <v>0.75487907715336078</v>
      </c>
      <c r="D134" s="216">
        <v>95.047338209894733</v>
      </c>
      <c r="E134" s="214"/>
      <c r="F134" s="214"/>
      <c r="G134" s="215"/>
      <c r="H134" s="214"/>
      <c r="I134" s="214"/>
      <c r="J134" s="213"/>
    </row>
    <row r="135" spans="1:10" ht="21" customHeight="1">
      <c r="A135" s="195" t="s">
        <v>102</v>
      </c>
      <c r="B135" s="194">
        <v>0.30899784580642786</v>
      </c>
      <c r="C135" s="193">
        <v>0.73570915668197101</v>
      </c>
      <c r="D135" s="216">
        <v>95.78304736657671</v>
      </c>
      <c r="E135" s="214"/>
      <c r="F135" s="214"/>
      <c r="G135" s="215"/>
      <c r="H135" s="214"/>
      <c r="I135" s="214"/>
      <c r="J135" s="213"/>
    </row>
    <row r="136" spans="1:10" ht="21" customHeight="1">
      <c r="A136" s="195" t="s">
        <v>101</v>
      </c>
      <c r="B136" s="194">
        <v>0.29701224046770575</v>
      </c>
      <c r="C136" s="193">
        <v>0.70717200111358514</v>
      </c>
      <c r="D136" s="216">
        <v>96.490219367690301</v>
      </c>
      <c r="E136" s="214"/>
      <c r="F136" s="214"/>
      <c r="G136" s="215"/>
      <c r="H136" s="214"/>
      <c r="I136" s="214"/>
      <c r="J136" s="213"/>
    </row>
    <row r="137" spans="1:10" ht="21" customHeight="1">
      <c r="A137" s="195" t="s">
        <v>100</v>
      </c>
      <c r="B137" s="194">
        <v>0.28250362382014249</v>
      </c>
      <c r="C137" s="193">
        <v>0.67262767576224403</v>
      </c>
      <c r="D137" s="216">
        <v>97.162847043452544</v>
      </c>
      <c r="E137" s="214"/>
      <c r="F137" s="214"/>
      <c r="G137" s="215"/>
      <c r="H137" s="214"/>
      <c r="I137" s="214"/>
      <c r="J137" s="213"/>
    </row>
    <row r="138" spans="1:10" ht="21" customHeight="1">
      <c r="A138" s="195" t="s">
        <v>99</v>
      </c>
      <c r="B138" s="194">
        <v>0.27418934570652198</v>
      </c>
      <c r="C138" s="193">
        <v>0.652831775491719</v>
      </c>
      <c r="D138" s="216">
        <v>97.815678818944264</v>
      </c>
      <c r="E138" s="214"/>
      <c r="F138" s="214"/>
      <c r="G138" s="215"/>
      <c r="H138" s="214"/>
      <c r="I138" s="214"/>
      <c r="J138" s="213"/>
    </row>
    <row r="139" spans="1:10" ht="21" customHeight="1">
      <c r="A139" s="195" t="s">
        <v>98</v>
      </c>
      <c r="B139" s="194">
        <v>0.24503533098100203</v>
      </c>
      <c r="C139" s="193">
        <v>0.5834174547166715</v>
      </c>
      <c r="D139" s="216">
        <v>98.39909627366093</v>
      </c>
      <c r="E139" s="214"/>
      <c r="F139" s="214"/>
      <c r="G139" s="215"/>
      <c r="H139" s="214"/>
      <c r="I139" s="214"/>
      <c r="J139" s="213"/>
    </row>
    <row r="140" spans="1:10" ht="21" customHeight="1">
      <c r="A140" s="195" t="s">
        <v>255</v>
      </c>
      <c r="B140" s="194">
        <v>0.23371544245970582</v>
      </c>
      <c r="C140" s="193">
        <v>0.5564653391897757</v>
      </c>
      <c r="D140" s="216">
        <v>98.955561612850701</v>
      </c>
      <c r="E140" s="214"/>
      <c r="F140" s="214"/>
      <c r="G140" s="215"/>
      <c r="H140" s="214"/>
      <c r="I140" s="214"/>
      <c r="J140" s="213"/>
    </row>
    <row r="141" spans="1:10" ht="21" customHeight="1">
      <c r="A141" s="195" t="s">
        <v>256</v>
      </c>
      <c r="B141" s="194">
        <v>0.22527229301701204</v>
      </c>
      <c r="C141" s="193">
        <v>0.53636260242145728</v>
      </c>
      <c r="D141" s="216">
        <v>99.491924215272164</v>
      </c>
      <c r="E141" s="214"/>
      <c r="F141" s="214"/>
      <c r="G141" s="215"/>
      <c r="H141" s="214"/>
      <c r="I141" s="214"/>
      <c r="J141" s="213"/>
    </row>
    <row r="142" spans="1:10" ht="21" customHeight="1">
      <c r="A142" s="191" t="s">
        <v>257</v>
      </c>
      <c r="B142" s="190">
        <v>0.21339182958568925</v>
      </c>
      <c r="C142" s="189">
        <v>0.50807578472783155</v>
      </c>
      <c r="D142" s="212">
        <v>100</v>
      </c>
      <c r="E142" s="210"/>
      <c r="F142" s="210"/>
      <c r="G142" s="211"/>
      <c r="H142" s="210"/>
      <c r="I142" s="210"/>
      <c r="J142" s="209"/>
    </row>
    <row r="143" spans="1:10" ht="16" customHeight="1">
      <c r="A143" s="594" t="s">
        <v>41</v>
      </c>
      <c r="B143" s="595"/>
      <c r="C143" s="595"/>
      <c r="D143" s="595"/>
      <c r="E143" s="595"/>
      <c r="F143" s="595"/>
      <c r="G143" s="595"/>
      <c r="H143" s="595"/>
      <c r="I143" s="595"/>
      <c r="J143" s="596"/>
    </row>
    <row r="145" spans="1:4" ht="409.5" customHeight="1"/>
    <row r="146" spans="1:4" ht="31" customHeight="1">
      <c r="A146" s="597" t="s">
        <v>80</v>
      </c>
      <c r="B146" s="598"/>
      <c r="C146" s="598"/>
      <c r="D146" s="599"/>
    </row>
    <row r="147" spans="1:4" ht="20" customHeight="1">
      <c r="A147" s="601"/>
      <c r="B147" s="603" t="s">
        <v>43</v>
      </c>
      <c r="C147" s="604"/>
      <c r="D147" s="605"/>
    </row>
    <row r="148" spans="1:4" ht="20" customHeight="1">
      <c r="A148" s="602"/>
      <c r="B148" s="208" t="s">
        <v>50</v>
      </c>
      <c r="C148" s="207" t="s">
        <v>51</v>
      </c>
      <c r="D148" s="206" t="s">
        <v>52</v>
      </c>
    </row>
    <row r="149" spans="1:4" ht="21" customHeight="1">
      <c r="A149" s="205" t="s">
        <v>199</v>
      </c>
      <c r="B149" s="198">
        <v>2.0154516625246088E-2</v>
      </c>
      <c r="C149" s="197">
        <v>-0.24532810430778917</v>
      </c>
      <c r="D149" s="196">
        <v>0.15153525434033918</v>
      </c>
    </row>
    <row r="150" spans="1:4" ht="21" customHeight="1">
      <c r="A150" s="204" t="s">
        <v>200</v>
      </c>
      <c r="B150" s="194">
        <v>-0.26965263154793001</v>
      </c>
      <c r="C150" s="193">
        <v>5.2821858000786835E-2</v>
      </c>
      <c r="D150" s="192">
        <v>2.2234916715972136E-2</v>
      </c>
    </row>
    <row r="151" spans="1:4" ht="21" customHeight="1">
      <c r="A151" s="204" t="s">
        <v>201</v>
      </c>
      <c r="B151" s="194">
        <v>-6.6622929848201187E-2</v>
      </c>
      <c r="C151" s="193">
        <v>0.11127527851393107</v>
      </c>
      <c r="D151" s="192">
        <v>0.20246396654365548</v>
      </c>
    </row>
    <row r="152" spans="1:4" ht="21" customHeight="1">
      <c r="A152" s="204" t="s">
        <v>202</v>
      </c>
      <c r="B152" s="194">
        <v>-5.3068123322879329E-2</v>
      </c>
      <c r="C152" s="193">
        <v>0.10509986732517471</v>
      </c>
      <c r="D152" s="192">
        <v>0.20467925172343809</v>
      </c>
    </row>
    <row r="153" spans="1:4" ht="21" customHeight="1">
      <c r="A153" s="204" t="s">
        <v>20</v>
      </c>
      <c r="B153" s="194">
        <v>0.59210602140728386</v>
      </c>
      <c r="C153" s="193">
        <v>0.20865519647832553</v>
      </c>
      <c r="D153" s="192">
        <v>-1.7597349152940527E-2</v>
      </c>
    </row>
    <row r="154" spans="1:4" ht="21" customHeight="1">
      <c r="A154" s="204" t="s">
        <v>21</v>
      </c>
      <c r="B154" s="194">
        <v>0.53706881260627914</v>
      </c>
      <c r="C154" s="193">
        <v>0.19814385323011907</v>
      </c>
      <c r="D154" s="192">
        <v>-3.8453888381008994E-3</v>
      </c>
    </row>
    <row r="155" spans="1:4" ht="21" customHeight="1">
      <c r="A155" s="204" t="s">
        <v>9</v>
      </c>
      <c r="B155" s="194">
        <v>-0.61729964472886123</v>
      </c>
      <c r="C155" s="193">
        <v>0.40850926523746411</v>
      </c>
      <c r="D155" s="192">
        <v>5.8919942186994589E-2</v>
      </c>
    </row>
    <row r="156" spans="1:4" ht="21" customHeight="1">
      <c r="A156" s="204" t="s">
        <v>10</v>
      </c>
      <c r="B156" s="194">
        <v>-0.58541918806046156</v>
      </c>
      <c r="C156" s="193">
        <v>0.40580252779364506</v>
      </c>
      <c r="D156" s="192">
        <v>7.645268656894473E-2</v>
      </c>
    </row>
    <row r="157" spans="1:4" ht="21" customHeight="1">
      <c r="A157" s="204" t="s">
        <v>11</v>
      </c>
      <c r="B157" s="194">
        <v>-0.57728650020629524</v>
      </c>
      <c r="C157" s="193">
        <v>0.4208903926412989</v>
      </c>
      <c r="D157" s="192">
        <v>0.1269531435085931</v>
      </c>
    </row>
    <row r="158" spans="1:4" ht="21" customHeight="1">
      <c r="A158" s="204" t="s">
        <v>12</v>
      </c>
      <c r="B158" s="194">
        <v>-0.50850189981540506</v>
      </c>
      <c r="C158" s="193">
        <v>0.34147792645593894</v>
      </c>
      <c r="D158" s="192">
        <v>0.21022076341551374</v>
      </c>
    </row>
    <row r="159" spans="1:4" ht="21" customHeight="1">
      <c r="A159" s="204" t="s">
        <v>29</v>
      </c>
      <c r="B159" s="194">
        <v>0.5365103582819255</v>
      </c>
      <c r="C159" s="193">
        <v>0.24907263190751122</v>
      </c>
      <c r="D159" s="192">
        <v>2.9121985426199502E-2</v>
      </c>
    </row>
    <row r="160" spans="1:4" ht="21" customHeight="1">
      <c r="A160" s="204" t="s">
        <v>30</v>
      </c>
      <c r="B160" s="194">
        <v>0.62373181638025366</v>
      </c>
      <c r="C160" s="193">
        <v>0.2923383107332076</v>
      </c>
      <c r="D160" s="192">
        <v>2.5859180643726592E-2</v>
      </c>
    </row>
    <row r="161" spans="1:4" ht="21" customHeight="1">
      <c r="A161" s="204" t="s">
        <v>31</v>
      </c>
      <c r="B161" s="194">
        <v>0.58486071500220838</v>
      </c>
      <c r="C161" s="193">
        <v>0.33204473774406268</v>
      </c>
      <c r="D161" s="192">
        <v>-6.2935545428783338E-2</v>
      </c>
    </row>
    <row r="162" spans="1:4" ht="21" customHeight="1">
      <c r="A162" s="204" t="s">
        <v>32</v>
      </c>
      <c r="B162" s="194">
        <v>0.55328633423880746</v>
      </c>
      <c r="C162" s="193">
        <v>0.46608292602328499</v>
      </c>
      <c r="D162" s="192">
        <v>-0.14042872356373984</v>
      </c>
    </row>
    <row r="163" spans="1:4" ht="21" customHeight="1">
      <c r="A163" s="204" t="s">
        <v>33</v>
      </c>
      <c r="B163" s="194">
        <v>0.62123801500396536</v>
      </c>
      <c r="C163" s="193">
        <v>0.35210925534558102</v>
      </c>
      <c r="D163" s="192">
        <v>-4.2749197178784455E-2</v>
      </c>
    </row>
    <row r="164" spans="1:4" ht="21" customHeight="1">
      <c r="A164" s="204" t="s">
        <v>221</v>
      </c>
      <c r="B164" s="194">
        <v>-0.55640776130692504</v>
      </c>
      <c r="C164" s="193">
        <v>0.41249508081992753</v>
      </c>
      <c r="D164" s="192">
        <v>0.18822821415376104</v>
      </c>
    </row>
    <row r="165" spans="1:4" ht="21" customHeight="1">
      <c r="A165" s="204" t="s">
        <v>13</v>
      </c>
      <c r="B165" s="194">
        <v>-0.59663701680144221</v>
      </c>
      <c r="C165" s="193">
        <v>0.51147829390173138</v>
      </c>
      <c r="D165" s="192">
        <v>4.7598735382508493E-2</v>
      </c>
    </row>
    <row r="166" spans="1:4" ht="21" customHeight="1">
      <c r="A166" s="204" t="s">
        <v>14</v>
      </c>
      <c r="B166" s="194">
        <v>-0.55648901512385873</v>
      </c>
      <c r="C166" s="193">
        <v>0.45841896070385396</v>
      </c>
      <c r="D166" s="192">
        <v>0.18265482650395634</v>
      </c>
    </row>
    <row r="167" spans="1:4" ht="21" customHeight="1">
      <c r="A167" s="204" t="s">
        <v>15</v>
      </c>
      <c r="B167" s="194">
        <v>-0.50598242360207646</v>
      </c>
      <c r="C167" s="193">
        <v>0.53726700616795775</v>
      </c>
      <c r="D167" s="192">
        <v>4.5280633679230596E-2</v>
      </c>
    </row>
    <row r="168" spans="1:4" ht="21" customHeight="1">
      <c r="A168" s="204" t="s">
        <v>16</v>
      </c>
      <c r="B168" s="194">
        <v>-0.56781300231875265</v>
      </c>
      <c r="C168" s="193">
        <v>0.5302190852878621</v>
      </c>
      <c r="D168" s="192">
        <v>0.17621033908851602</v>
      </c>
    </row>
    <row r="169" spans="1:4" ht="21" customHeight="1">
      <c r="A169" s="204" t="s">
        <v>17</v>
      </c>
      <c r="B169" s="194">
        <v>-0.59125715032301185</v>
      </c>
      <c r="C169" s="193">
        <v>0.52948218812911652</v>
      </c>
      <c r="D169" s="192">
        <v>0.10543060219848449</v>
      </c>
    </row>
    <row r="170" spans="1:4" ht="21" customHeight="1">
      <c r="A170" s="204" t="s">
        <v>18</v>
      </c>
      <c r="B170" s="194">
        <v>-0.57488439717319262</v>
      </c>
      <c r="C170" s="193">
        <v>0.47619677695352708</v>
      </c>
      <c r="D170" s="192">
        <v>0.1031054009353707</v>
      </c>
    </row>
    <row r="171" spans="1:4" ht="21" customHeight="1">
      <c r="A171" s="204" t="s">
        <v>19</v>
      </c>
      <c r="B171" s="194">
        <v>-0.58090101734766708</v>
      </c>
      <c r="C171" s="193">
        <v>0.45652843982016283</v>
      </c>
      <c r="D171" s="192">
        <v>-8.6857718564747922E-3</v>
      </c>
    </row>
    <row r="172" spans="1:4" ht="21" customHeight="1">
      <c r="A172" s="204" t="s">
        <v>4</v>
      </c>
      <c r="B172" s="194">
        <v>4.7386498416713552E-2</v>
      </c>
      <c r="C172" s="193">
        <v>0.1619011733361202</v>
      </c>
      <c r="D172" s="192">
        <v>0.22130987266209706</v>
      </c>
    </row>
    <row r="173" spans="1:4" ht="21" customHeight="1">
      <c r="A173" s="204" t="s">
        <v>22</v>
      </c>
      <c r="B173" s="194">
        <v>0.47427551341954571</v>
      </c>
      <c r="C173" s="193">
        <v>0.30491269129153431</v>
      </c>
      <c r="D173" s="192">
        <v>-5.7613950627251904E-3</v>
      </c>
    </row>
    <row r="174" spans="1:4" ht="21" customHeight="1">
      <c r="A174" s="204" t="s">
        <v>23</v>
      </c>
      <c r="B174" s="194">
        <v>0.5181655929837562</v>
      </c>
      <c r="C174" s="193">
        <v>0.39309163580633288</v>
      </c>
      <c r="D174" s="192">
        <v>-4.9036176159161358E-2</v>
      </c>
    </row>
    <row r="175" spans="1:4" ht="21" customHeight="1">
      <c r="A175" s="204" t="s">
        <v>24</v>
      </c>
      <c r="B175" s="194">
        <v>0.65078420844397133</v>
      </c>
      <c r="C175" s="193">
        <v>0.41495579424041262</v>
      </c>
      <c r="D175" s="192">
        <v>-9.7908088322131714E-2</v>
      </c>
    </row>
    <row r="176" spans="1:4" ht="21" customHeight="1">
      <c r="A176" s="204" t="s">
        <v>25</v>
      </c>
      <c r="B176" s="194">
        <v>0.59245977334600319</v>
      </c>
      <c r="C176" s="193">
        <v>0.40335034751730181</v>
      </c>
      <c r="D176" s="192">
        <v>-0.11560673619519027</v>
      </c>
    </row>
    <row r="177" spans="1:4" ht="21" customHeight="1">
      <c r="A177" s="204" t="s">
        <v>26</v>
      </c>
      <c r="B177" s="194">
        <v>0.5975792611452081</v>
      </c>
      <c r="C177" s="193">
        <v>0.35500385429758019</v>
      </c>
      <c r="D177" s="192">
        <v>-6.7952147104717878E-2</v>
      </c>
    </row>
    <row r="178" spans="1:4" ht="21" customHeight="1">
      <c r="A178" s="204" t="s">
        <v>27</v>
      </c>
      <c r="B178" s="194">
        <v>0.56069020201380859</v>
      </c>
      <c r="C178" s="193">
        <v>0.51369381951100701</v>
      </c>
      <c r="D178" s="192">
        <v>-0.16284157552084499</v>
      </c>
    </row>
    <row r="179" spans="1:4" ht="21" customHeight="1">
      <c r="A179" s="204" t="s">
        <v>28</v>
      </c>
      <c r="B179" s="194">
        <v>0.57677424087643681</v>
      </c>
      <c r="C179" s="193">
        <v>0.5016558858035487</v>
      </c>
      <c r="D179" s="192">
        <v>-0.16933465724498636</v>
      </c>
    </row>
    <row r="180" spans="1:4" ht="21" customHeight="1">
      <c r="A180" s="204" t="s">
        <v>209</v>
      </c>
      <c r="B180" s="194">
        <v>0.56424295155625148</v>
      </c>
      <c r="C180" s="193">
        <v>0.50627239230579757</v>
      </c>
      <c r="D180" s="192">
        <v>-0.13837695446524798</v>
      </c>
    </row>
    <row r="181" spans="1:4" ht="21" customHeight="1">
      <c r="A181" s="204" t="s">
        <v>92</v>
      </c>
      <c r="B181" s="194">
        <v>0.42190124611213264</v>
      </c>
      <c r="C181" s="193">
        <v>-2.9803053989068535E-2</v>
      </c>
      <c r="D181" s="192">
        <v>0.29903656918860039</v>
      </c>
    </row>
    <row r="182" spans="1:4" ht="21" customHeight="1">
      <c r="A182" s="204" t="s">
        <v>91</v>
      </c>
      <c r="B182" s="194">
        <v>0.38397271362509544</v>
      </c>
      <c r="C182" s="193">
        <v>-1.7207130093678691E-2</v>
      </c>
      <c r="D182" s="192">
        <v>0.3509964526836995</v>
      </c>
    </row>
    <row r="183" spans="1:4" ht="21" customHeight="1">
      <c r="A183" s="204" t="s">
        <v>90</v>
      </c>
      <c r="B183" s="194">
        <v>0.34576421509584088</v>
      </c>
      <c r="C183" s="193">
        <v>-7.1860798824673694E-2</v>
      </c>
      <c r="D183" s="192">
        <v>0.51169573151646819</v>
      </c>
    </row>
    <row r="184" spans="1:4" ht="21" customHeight="1">
      <c r="A184" s="204" t="s">
        <v>89</v>
      </c>
      <c r="B184" s="194">
        <v>0.29098759064321789</v>
      </c>
      <c r="C184" s="193">
        <v>-0.11527432471213309</v>
      </c>
      <c r="D184" s="192">
        <v>0.50186994816469954</v>
      </c>
    </row>
    <row r="185" spans="1:4" ht="21" customHeight="1">
      <c r="A185" s="204" t="s">
        <v>88</v>
      </c>
      <c r="B185" s="194">
        <v>0.2932523033055397</v>
      </c>
      <c r="C185" s="193">
        <v>-0.14683793712728696</v>
      </c>
      <c r="D185" s="192">
        <v>0.45914112082859587</v>
      </c>
    </row>
    <row r="186" spans="1:4" ht="21" customHeight="1">
      <c r="A186" s="204" t="s">
        <v>219</v>
      </c>
      <c r="B186" s="194">
        <v>6.2683056432974518E-2</v>
      </c>
      <c r="C186" s="193">
        <v>-0.13165325541118536</v>
      </c>
      <c r="D186" s="192">
        <v>0.13313532267222031</v>
      </c>
    </row>
    <row r="187" spans="1:4" ht="21" customHeight="1">
      <c r="A187" s="204" t="s">
        <v>218</v>
      </c>
      <c r="B187" s="194">
        <v>-0.58426654924032295</v>
      </c>
      <c r="C187" s="193">
        <v>-1.6264482298315612E-2</v>
      </c>
      <c r="D187" s="192">
        <v>-0.5671647897416171</v>
      </c>
    </row>
    <row r="188" spans="1:4" ht="21" customHeight="1">
      <c r="A188" s="204" t="s">
        <v>95</v>
      </c>
      <c r="B188" s="194">
        <v>0.30340297913489955</v>
      </c>
      <c r="C188" s="193">
        <v>-1.0799074508952617E-2</v>
      </c>
      <c r="D188" s="192">
        <v>0.45261762332208044</v>
      </c>
    </row>
    <row r="189" spans="1:4" ht="21" customHeight="1">
      <c r="A189" s="204" t="s">
        <v>94</v>
      </c>
      <c r="B189" s="194">
        <v>0.35564059245153906</v>
      </c>
      <c r="C189" s="193">
        <v>2.721450653714496E-2</v>
      </c>
      <c r="D189" s="192">
        <v>0.35389940440800333</v>
      </c>
    </row>
    <row r="190" spans="1:4" ht="21" customHeight="1">
      <c r="A190" s="203" t="s">
        <v>93</v>
      </c>
      <c r="B190" s="190">
        <v>0.40240639575339848</v>
      </c>
      <c r="C190" s="189">
        <v>0.27166200908110855</v>
      </c>
      <c r="D190" s="188">
        <v>5.1627766332145122E-2</v>
      </c>
    </row>
    <row r="191" spans="1:4" ht="32" customHeight="1">
      <c r="A191" s="594" t="s">
        <v>41</v>
      </c>
      <c r="B191" s="594"/>
      <c r="C191" s="594"/>
      <c r="D191" s="606"/>
    </row>
    <row r="192" spans="1:4" ht="21" customHeight="1">
      <c r="A192" s="594" t="s">
        <v>265</v>
      </c>
      <c r="B192" s="595"/>
      <c r="C192" s="595"/>
      <c r="D192" s="596"/>
    </row>
    <row r="194" spans="1:4" ht="31" customHeight="1">
      <c r="A194" s="597" t="s">
        <v>82</v>
      </c>
      <c r="B194" s="598"/>
      <c r="C194" s="598"/>
      <c r="D194" s="599"/>
    </row>
    <row r="195" spans="1:4" ht="20" customHeight="1">
      <c r="A195" s="601"/>
      <c r="B195" s="603" t="s">
        <v>43</v>
      </c>
      <c r="C195" s="604"/>
      <c r="D195" s="605"/>
    </row>
    <row r="196" spans="1:4" ht="20" customHeight="1">
      <c r="A196" s="602"/>
      <c r="B196" s="208" t="s">
        <v>50</v>
      </c>
      <c r="C196" s="207" t="s">
        <v>51</v>
      </c>
      <c r="D196" s="206" t="s">
        <v>52</v>
      </c>
    </row>
    <row r="197" spans="1:4" ht="21" customHeight="1">
      <c r="A197" s="205" t="s">
        <v>199</v>
      </c>
      <c r="B197" s="198">
        <v>-0.17896035692971141</v>
      </c>
      <c r="C197" s="197">
        <v>-0.14746134097587529</v>
      </c>
      <c r="D197" s="196">
        <v>0.17257856233272137</v>
      </c>
    </row>
    <row r="198" spans="1:4" ht="21" customHeight="1">
      <c r="A198" s="204" t="s">
        <v>200</v>
      </c>
      <c r="B198" s="194">
        <v>-0.16091143724160942</v>
      </c>
      <c r="C198" s="193">
        <v>0.21154739300545422</v>
      </c>
      <c r="D198" s="192">
        <v>-7.3159358814718189E-2</v>
      </c>
    </row>
    <row r="199" spans="1:4" ht="21" customHeight="1">
      <c r="A199" s="204" t="s">
        <v>201</v>
      </c>
      <c r="B199" s="194">
        <v>-9.1185900409947347E-3</v>
      </c>
      <c r="C199" s="193">
        <v>0.18149861117267257</v>
      </c>
      <c r="D199" s="192">
        <v>0.15744067325998387</v>
      </c>
    </row>
    <row r="200" spans="1:4" ht="21" customHeight="1">
      <c r="A200" s="204" t="s">
        <v>202</v>
      </c>
      <c r="B200" s="194">
        <v>-4.014725655618322E-3</v>
      </c>
      <c r="C200" s="193">
        <v>0.16926530272707896</v>
      </c>
      <c r="D200" s="192">
        <v>0.164587190210747</v>
      </c>
    </row>
    <row r="201" spans="1:4" ht="21" customHeight="1">
      <c r="A201" s="204" t="s">
        <v>20</v>
      </c>
      <c r="B201" s="194">
        <v>0.56711923846217493</v>
      </c>
      <c r="C201" s="193">
        <v>-0.2182288232646577</v>
      </c>
      <c r="D201" s="192">
        <v>0.15870774512917615</v>
      </c>
    </row>
    <row r="202" spans="1:4" ht="21" customHeight="1">
      <c r="A202" s="204" t="s">
        <v>21</v>
      </c>
      <c r="B202" s="194">
        <v>0.51820999179687988</v>
      </c>
      <c r="C202" s="193">
        <v>-0.18791878394976685</v>
      </c>
      <c r="D202" s="192">
        <v>0.1544785360599723</v>
      </c>
    </row>
    <row r="203" spans="1:4" ht="21" customHeight="1">
      <c r="A203" s="204" t="s">
        <v>9</v>
      </c>
      <c r="B203" s="194">
        <v>-0.17541202884119281</v>
      </c>
      <c r="C203" s="193">
        <v>0.69672912803912113</v>
      </c>
      <c r="D203" s="192">
        <v>-0.18764160795040202</v>
      </c>
    </row>
    <row r="204" spans="1:4" ht="21" customHeight="1">
      <c r="A204" s="204" t="s">
        <v>10</v>
      </c>
      <c r="B204" s="194">
        <v>-0.15765647668924715</v>
      </c>
      <c r="C204" s="193">
        <v>0.68018590474218243</v>
      </c>
      <c r="D204" s="192">
        <v>-0.16039919246892442</v>
      </c>
    </row>
    <row r="205" spans="1:4" ht="21" customHeight="1">
      <c r="A205" s="204" t="s">
        <v>11</v>
      </c>
      <c r="B205" s="194">
        <v>-0.15081773356412445</v>
      </c>
      <c r="C205" s="193">
        <v>0.70092277686403992</v>
      </c>
      <c r="D205" s="192">
        <v>-0.11174434527383029</v>
      </c>
    </row>
    <row r="206" spans="1:4" ht="21" customHeight="1">
      <c r="A206" s="204" t="s">
        <v>12</v>
      </c>
      <c r="B206" s="194">
        <v>-0.17049364724504842</v>
      </c>
      <c r="C206" s="193">
        <v>0.62473653403213203</v>
      </c>
      <c r="D206" s="192">
        <v>-3.210146122055228E-3</v>
      </c>
    </row>
    <row r="207" spans="1:4" ht="21" customHeight="1">
      <c r="A207" s="204" t="s">
        <v>29</v>
      </c>
      <c r="B207" s="194">
        <v>0.5462533919706235</v>
      </c>
      <c r="C207" s="193">
        <v>-0.14074733500126005</v>
      </c>
      <c r="D207" s="192">
        <v>0.18034979898777168</v>
      </c>
    </row>
    <row r="208" spans="1:4" ht="21" customHeight="1">
      <c r="A208" s="204" t="s">
        <v>30</v>
      </c>
      <c r="B208" s="194">
        <v>0.63838564952169896</v>
      </c>
      <c r="C208" s="193">
        <v>-0.16393597856628941</v>
      </c>
      <c r="D208" s="192">
        <v>0.20189235083873897</v>
      </c>
    </row>
    <row r="209" spans="1:4" ht="21" customHeight="1">
      <c r="A209" s="204" t="s">
        <v>31</v>
      </c>
      <c r="B209" s="194">
        <v>0.65358760282152328</v>
      </c>
      <c r="C209" s="193">
        <v>-0.13683796823309261</v>
      </c>
      <c r="D209" s="192">
        <v>0.10185903289689201</v>
      </c>
    </row>
    <row r="210" spans="1:4" ht="21" customHeight="1">
      <c r="A210" s="204" t="s">
        <v>32</v>
      </c>
      <c r="B210" s="194">
        <v>0.73571704785505121</v>
      </c>
      <c r="C210" s="193">
        <v>-4.2029834480126538E-2</v>
      </c>
      <c r="D210" s="192">
        <v>5.7625078401086017E-3</v>
      </c>
    </row>
    <row r="211" spans="1:4" ht="21" customHeight="1">
      <c r="A211" s="204" t="s">
        <v>33</v>
      </c>
      <c r="B211" s="194">
        <v>0.68946629552092242</v>
      </c>
      <c r="C211" s="193">
        <v>-0.13874674520501579</v>
      </c>
      <c r="D211" s="192">
        <v>0.13088415061109271</v>
      </c>
    </row>
    <row r="212" spans="1:4" ht="21" customHeight="1">
      <c r="A212" s="204" t="s">
        <v>221</v>
      </c>
      <c r="B212" s="194">
        <v>-0.15270679907408843</v>
      </c>
      <c r="C212" s="193">
        <v>0.69977822060828998</v>
      </c>
      <c r="D212" s="192">
        <v>-4.6505103220807177E-2</v>
      </c>
    </row>
    <row r="213" spans="1:4" ht="21" customHeight="1">
      <c r="A213" s="204" t="s">
        <v>13</v>
      </c>
      <c r="B213" s="194">
        <v>-8.8992615747271644E-2</v>
      </c>
      <c r="C213" s="193">
        <v>0.75589742283089811</v>
      </c>
      <c r="D213" s="192">
        <v>-0.20137232943090599</v>
      </c>
    </row>
    <row r="214" spans="1:4" ht="21" customHeight="1">
      <c r="A214" s="204" t="s">
        <v>14</v>
      </c>
      <c r="B214" s="194">
        <v>-0.1207084163631174</v>
      </c>
      <c r="C214" s="193">
        <v>0.73175346690630672</v>
      </c>
      <c r="D214" s="192">
        <v>-5.6188032722485161E-2</v>
      </c>
    </row>
    <row r="215" spans="1:4" ht="21" customHeight="1">
      <c r="A215" s="204" t="s">
        <v>15</v>
      </c>
      <c r="B215" s="194">
        <v>-6.3943991570423481E-3</v>
      </c>
      <c r="C215" s="193">
        <v>0.71809659509604373</v>
      </c>
      <c r="D215" s="192">
        <v>-0.17612715993904318</v>
      </c>
    </row>
    <row r="216" spans="1:4" ht="21" customHeight="1">
      <c r="A216" s="204" t="s">
        <v>16</v>
      </c>
      <c r="B216" s="194">
        <v>-7.9088952389771844E-2</v>
      </c>
      <c r="C216" s="193">
        <v>0.78931997643794038</v>
      </c>
      <c r="D216" s="192">
        <v>-7.2889505508820576E-2</v>
      </c>
    </row>
    <row r="217" spans="1:4" ht="21" customHeight="1">
      <c r="A217" s="204" t="s">
        <v>17</v>
      </c>
      <c r="B217" s="194">
        <v>-8.3479758623099171E-2</v>
      </c>
      <c r="C217" s="193">
        <v>0.78260324158331807</v>
      </c>
      <c r="D217" s="192">
        <v>-0.14702147257299839</v>
      </c>
    </row>
    <row r="218" spans="1:4" ht="21" customHeight="1">
      <c r="A218" s="204" t="s">
        <v>18</v>
      </c>
      <c r="B218" s="194">
        <v>-0.10738530683006631</v>
      </c>
      <c r="C218" s="193">
        <v>0.73288769624138861</v>
      </c>
      <c r="D218" s="192">
        <v>-0.13867294174120093</v>
      </c>
    </row>
    <row r="219" spans="1:4" ht="21" customHeight="1">
      <c r="A219" s="204" t="s">
        <v>19</v>
      </c>
      <c r="B219" s="194">
        <v>-0.10468120707132207</v>
      </c>
      <c r="C219" s="193">
        <v>0.68961515727163547</v>
      </c>
      <c r="D219" s="192">
        <v>-0.24374665269545318</v>
      </c>
    </row>
    <row r="220" spans="1:4" ht="21" customHeight="1">
      <c r="A220" s="204" t="s">
        <v>4</v>
      </c>
      <c r="B220" s="194">
        <v>0.10310667747596251</v>
      </c>
      <c r="C220" s="193">
        <v>0.15360046328298765</v>
      </c>
      <c r="D220" s="192">
        <v>0.20787361698070936</v>
      </c>
    </row>
    <row r="221" spans="1:4" ht="21" customHeight="1">
      <c r="A221" s="204" t="s">
        <v>22</v>
      </c>
      <c r="B221" s="194">
        <v>0.54588745050007437</v>
      </c>
      <c r="C221" s="193">
        <v>-7.1709022468377681E-2</v>
      </c>
      <c r="D221" s="192">
        <v>0.1216836599393991</v>
      </c>
    </row>
    <row r="222" spans="1:4" ht="21" customHeight="1">
      <c r="A222" s="204" t="s">
        <v>23</v>
      </c>
      <c r="B222" s="194">
        <v>0.64469899404692943</v>
      </c>
      <c r="C222" s="193">
        <v>-4.7008658011854595E-2</v>
      </c>
      <c r="D222" s="192">
        <v>8.7031922949112092E-2</v>
      </c>
    </row>
    <row r="223" spans="1:4" ht="21" customHeight="1">
      <c r="A223" s="204" t="s">
        <v>24</v>
      </c>
      <c r="B223" s="194">
        <v>0.7630666434531731</v>
      </c>
      <c r="C223" s="193">
        <v>-0.12716612704024235</v>
      </c>
      <c r="D223" s="192">
        <v>8.2779615095292886E-2</v>
      </c>
    </row>
    <row r="224" spans="1:4" ht="21" customHeight="1">
      <c r="A224" s="204" t="s">
        <v>25</v>
      </c>
      <c r="B224" s="194">
        <v>0.71678028300372065</v>
      </c>
      <c r="C224" s="193">
        <v>-0.10480246466052462</v>
      </c>
      <c r="D224" s="192">
        <v>4.8036159582291099E-2</v>
      </c>
    </row>
    <row r="225" spans="1:4" ht="21" customHeight="1">
      <c r="A225" s="204" t="s">
        <v>26</v>
      </c>
      <c r="B225" s="194">
        <v>0.67910216461766892</v>
      </c>
      <c r="C225" s="193">
        <v>-0.12937986143272412</v>
      </c>
      <c r="D225" s="192">
        <v>9.9132767944697261E-2</v>
      </c>
    </row>
    <row r="226" spans="1:4" ht="21" customHeight="1">
      <c r="A226" s="204" t="s">
        <v>27</v>
      </c>
      <c r="B226" s="194">
        <v>0.77725899714157187</v>
      </c>
      <c r="C226" s="193">
        <v>-1.8356276706816783E-2</v>
      </c>
      <c r="D226" s="192">
        <v>-1.7427565066415653E-2</v>
      </c>
    </row>
    <row r="227" spans="1:4" ht="21" customHeight="1">
      <c r="A227" s="204" t="s">
        <v>28</v>
      </c>
      <c r="B227" s="194">
        <v>0.78178723751618384</v>
      </c>
      <c r="C227" s="193">
        <v>-3.8974917198928608E-2</v>
      </c>
      <c r="D227" s="192">
        <v>-1.7060185531252485E-2</v>
      </c>
    </row>
    <row r="228" spans="1:4" ht="21" customHeight="1">
      <c r="A228" s="204" t="s">
        <v>209</v>
      </c>
      <c r="B228" s="194">
        <v>0.77033763126531796</v>
      </c>
      <c r="C228" s="193">
        <v>-1.8833442097795194E-2</v>
      </c>
      <c r="D228" s="192">
        <v>7.433736228250885E-3</v>
      </c>
    </row>
    <row r="229" spans="1:4" ht="21" customHeight="1">
      <c r="A229" s="204" t="s">
        <v>92</v>
      </c>
      <c r="B229" s="194">
        <v>0.22687566142962362</v>
      </c>
      <c r="C229" s="193">
        <v>-0.19498240721884658</v>
      </c>
      <c r="D229" s="192">
        <v>0.42287237830833657</v>
      </c>
    </row>
    <row r="230" spans="1:4" ht="21" customHeight="1">
      <c r="A230" s="204" t="s">
        <v>91</v>
      </c>
      <c r="B230" s="194">
        <v>0.19886862653262183</v>
      </c>
      <c r="C230" s="193">
        <v>-0.1472045590907837</v>
      </c>
      <c r="D230" s="192">
        <v>0.45794292995430924</v>
      </c>
    </row>
    <row r="231" spans="1:4" ht="21" customHeight="1">
      <c r="A231" s="204" t="s">
        <v>90</v>
      </c>
      <c r="B231" s="194">
        <v>0.10545819318048406</v>
      </c>
      <c r="C231" s="193">
        <v>-0.11665824949191532</v>
      </c>
      <c r="D231" s="192">
        <v>0.60151376610791418</v>
      </c>
    </row>
    <row r="232" spans="1:4" ht="21" customHeight="1">
      <c r="A232" s="204" t="s">
        <v>89</v>
      </c>
      <c r="B232" s="194">
        <v>3.877399023928646E-2</v>
      </c>
      <c r="C232" s="193">
        <v>-0.11742620223878636</v>
      </c>
      <c r="D232" s="192">
        <v>0.57839697217890151</v>
      </c>
    </row>
    <row r="233" spans="1:4" ht="21" customHeight="1">
      <c r="A233" s="204" t="s">
        <v>88</v>
      </c>
      <c r="B233" s="194">
        <v>2.6812306197216827E-2</v>
      </c>
      <c r="C233" s="193">
        <v>-0.15435124378433573</v>
      </c>
      <c r="D233" s="192">
        <v>0.54205687504924782</v>
      </c>
    </row>
    <row r="234" spans="1:4" ht="21" customHeight="1">
      <c r="A234" s="204" t="s">
        <v>219</v>
      </c>
      <c r="B234" s="194">
        <v>-6.8402284783599235E-2</v>
      </c>
      <c r="C234" s="193">
        <v>-9.6035761520847931E-2</v>
      </c>
      <c r="D234" s="192">
        <v>0.15838250949101892</v>
      </c>
    </row>
    <row r="235" spans="1:4" ht="21" customHeight="1">
      <c r="A235" s="204" t="s">
        <v>218</v>
      </c>
      <c r="B235" s="194">
        <v>-0.32529472038657581</v>
      </c>
      <c r="C235" s="193">
        <v>0.18332959784047761</v>
      </c>
      <c r="D235" s="192">
        <v>-0.72379654331348375</v>
      </c>
    </row>
    <row r="236" spans="1:4" ht="21" customHeight="1">
      <c r="A236" s="204" t="s">
        <v>95</v>
      </c>
      <c r="B236" s="194">
        <v>0.12720834259879354</v>
      </c>
      <c r="C236" s="193">
        <v>-6.3133312792667054E-2</v>
      </c>
      <c r="D236" s="192">
        <v>0.52617955403930516</v>
      </c>
    </row>
    <row r="237" spans="1:4" ht="21" customHeight="1">
      <c r="A237" s="204" t="s">
        <v>94</v>
      </c>
      <c r="B237" s="194">
        <v>0.20813616688158273</v>
      </c>
      <c r="C237" s="193">
        <v>-9.6413099692533172E-2</v>
      </c>
      <c r="D237" s="192">
        <v>0.44704529865462289</v>
      </c>
    </row>
    <row r="238" spans="1:4" ht="21" customHeight="1">
      <c r="A238" s="203" t="s">
        <v>93</v>
      </c>
      <c r="B238" s="190">
        <v>0.46166253190500428</v>
      </c>
      <c r="C238" s="189">
        <v>-3.4888753293744808E-2</v>
      </c>
      <c r="D238" s="188">
        <v>0.15507115239895761</v>
      </c>
    </row>
    <row r="239" spans="1:4" ht="68" customHeight="1">
      <c r="A239" s="594" t="s">
        <v>83</v>
      </c>
      <c r="B239" s="594"/>
      <c r="C239" s="594"/>
      <c r="D239" s="606"/>
    </row>
    <row r="240" spans="1:4" ht="21" customHeight="1">
      <c r="A240" s="594" t="s">
        <v>264</v>
      </c>
      <c r="B240" s="595"/>
      <c r="C240" s="595"/>
      <c r="D240" s="596"/>
    </row>
    <row r="242" spans="1:4" ht="50" customHeight="1">
      <c r="A242" s="597" t="s">
        <v>85</v>
      </c>
      <c r="B242" s="598"/>
      <c r="C242" s="598"/>
      <c r="D242" s="599"/>
    </row>
    <row r="243" spans="1:4" ht="20" customHeight="1">
      <c r="A243" s="600" t="s">
        <v>43</v>
      </c>
      <c r="B243" s="202" t="s">
        <v>50</v>
      </c>
      <c r="C243" s="201" t="s">
        <v>51</v>
      </c>
      <c r="D243" s="200" t="s">
        <v>52</v>
      </c>
    </row>
    <row r="244" spans="1:4" ht="21" customHeight="1">
      <c r="A244" s="199" t="s">
        <v>50</v>
      </c>
      <c r="B244" s="198">
        <v>0.71418545722102378</v>
      </c>
      <c r="C244" s="197">
        <v>-0.61734639143226588</v>
      </c>
      <c r="D244" s="196">
        <v>0.32988265440843767</v>
      </c>
    </row>
    <row r="245" spans="1:4" ht="21" customHeight="1">
      <c r="A245" s="195" t="s">
        <v>51</v>
      </c>
      <c r="B245" s="194">
        <v>0.6759991963393428</v>
      </c>
      <c r="C245" s="193">
        <v>0.73058378069659879</v>
      </c>
      <c r="D245" s="192">
        <v>-9.6293436596824489E-2</v>
      </c>
    </row>
    <row r="246" spans="1:4" ht="21" customHeight="1">
      <c r="A246" s="191" t="s">
        <v>52</v>
      </c>
      <c r="B246" s="190">
        <v>-0.18156051124228473</v>
      </c>
      <c r="C246" s="189">
        <v>0.29177178130967985</v>
      </c>
      <c r="D246" s="188">
        <v>0.93909797592626987</v>
      </c>
    </row>
    <row r="247" spans="1:4" ht="68" customHeight="1">
      <c r="A247" s="594" t="s">
        <v>86</v>
      </c>
      <c r="B247" s="595"/>
      <c r="C247" s="595"/>
      <c r="D247" s="596"/>
    </row>
    <row r="249" spans="1:4" ht="50" customHeight="1">
      <c r="A249" s="597" t="s">
        <v>263</v>
      </c>
      <c r="B249" s="598"/>
      <c r="C249" s="598"/>
      <c r="D249" s="599"/>
    </row>
    <row r="250" spans="1:4" ht="20" customHeight="1">
      <c r="A250" s="601"/>
      <c r="B250" s="603" t="s">
        <v>43</v>
      </c>
      <c r="C250" s="604"/>
      <c r="D250" s="605"/>
    </row>
    <row r="251" spans="1:4" ht="20" customHeight="1">
      <c r="A251" s="602"/>
      <c r="B251" s="208" t="s">
        <v>50</v>
      </c>
      <c r="C251" s="207" t="s">
        <v>51</v>
      </c>
      <c r="D251" s="206" t="s">
        <v>52</v>
      </c>
    </row>
    <row r="252" spans="1:4" ht="21" customHeight="1">
      <c r="A252" s="205" t="s">
        <v>199</v>
      </c>
      <c r="B252" s="198">
        <v>-4.5179311706571856E-2</v>
      </c>
      <c r="C252" s="197">
        <v>-1.6209462886391173E-2</v>
      </c>
      <c r="D252" s="196">
        <v>7.3436983239866652E-2</v>
      </c>
    </row>
    <row r="253" spans="1:4" ht="21" customHeight="1">
      <c r="A253" s="204" t="s">
        <v>200</v>
      </c>
      <c r="B253" s="194">
        <v>-1.3517585764655041E-2</v>
      </c>
      <c r="C253" s="193">
        <v>2.7119349838284672E-2</v>
      </c>
      <c r="D253" s="192">
        <v>2.7894239682250271E-4</v>
      </c>
    </row>
    <row r="254" spans="1:4" ht="21" customHeight="1">
      <c r="A254" s="204" t="s">
        <v>201</v>
      </c>
      <c r="B254" s="194">
        <v>-7.0496284005880927E-3</v>
      </c>
      <c r="C254" s="193">
        <v>4.8638901338828755E-2</v>
      </c>
      <c r="D254" s="192">
        <v>8.6584904299617377E-2</v>
      </c>
    </row>
    <row r="255" spans="1:4" ht="21" customHeight="1">
      <c r="A255" s="204" t="s">
        <v>202</v>
      </c>
      <c r="B255" s="194">
        <v>-7.1391080392760207E-3</v>
      </c>
      <c r="C255" s="193">
        <v>4.7222101769498884E-2</v>
      </c>
      <c r="D255" s="192">
        <v>8.8135435540035265E-2</v>
      </c>
    </row>
    <row r="256" spans="1:4" ht="21" customHeight="1">
      <c r="A256" s="204" t="s">
        <v>20</v>
      </c>
      <c r="B256" s="194">
        <v>7.1211805170183134E-2</v>
      </c>
      <c r="C256" s="193">
        <v>-7.3815475990580501E-3</v>
      </c>
      <c r="D256" s="192">
        <v>7.1036073549421291E-3</v>
      </c>
    </row>
    <row r="257" spans="1:4" ht="21" customHeight="1">
      <c r="A257" s="204" t="s">
        <v>21</v>
      </c>
      <c r="B257" s="194">
        <v>6.4751554037768846E-2</v>
      </c>
      <c r="C257" s="193">
        <v>-3.6971812063436461E-3</v>
      </c>
      <c r="D257" s="192">
        <v>1.1710025656209509E-2</v>
      </c>
    </row>
    <row r="258" spans="1:4" ht="21" customHeight="1">
      <c r="A258" s="204" t="s">
        <v>9</v>
      </c>
      <c r="B258" s="194">
        <v>7.5493977216604252E-3</v>
      </c>
      <c r="C258" s="193">
        <v>0.10555598336196451</v>
      </c>
      <c r="D258" s="192">
        <v>-1.344165024229918E-3</v>
      </c>
    </row>
    <row r="259" spans="1:4" ht="21" customHeight="1">
      <c r="A259" s="204" t="s">
        <v>10</v>
      </c>
      <c r="B259" s="194">
        <v>7.8798911749510293E-3</v>
      </c>
      <c r="C259" s="193">
        <v>0.10568284671789606</v>
      </c>
      <c r="D259" s="192">
        <v>7.6049570107383779E-3</v>
      </c>
    </row>
    <row r="260" spans="1:4" ht="21" customHeight="1">
      <c r="A260" s="204" t="s">
        <v>11</v>
      </c>
      <c r="B260" s="194">
        <v>6.1195712970903791E-3</v>
      </c>
      <c r="C260" s="193">
        <v>0.11445870658029808</v>
      </c>
      <c r="D260" s="192">
        <v>3.0244121856575011E-2</v>
      </c>
    </row>
    <row r="261" spans="1:4" ht="21" customHeight="1">
      <c r="A261" s="204" t="s">
        <v>12</v>
      </c>
      <c r="B261" s="194">
        <v>-7.1370088324686646E-3</v>
      </c>
      <c r="C261" s="193">
        <v>0.11023456458592767</v>
      </c>
      <c r="D261" s="192">
        <v>7.1379048619371138E-2</v>
      </c>
    </row>
    <row r="262" spans="1:4" ht="21" customHeight="1">
      <c r="A262" s="204" t="s">
        <v>29</v>
      </c>
      <c r="B262" s="194">
        <v>6.879159904931427E-2</v>
      </c>
      <c r="C262" s="193">
        <v>8.4351708683988932E-3</v>
      </c>
      <c r="D262" s="192">
        <v>2.5502949322216299E-2</v>
      </c>
    </row>
    <row r="263" spans="1:4" ht="21" customHeight="1">
      <c r="A263" s="204" t="s">
        <v>30</v>
      </c>
      <c r="B263" s="194">
        <v>8.1047209457647082E-2</v>
      </c>
      <c r="C263" s="193">
        <v>9.0995530608504148E-3</v>
      </c>
      <c r="D263" s="192">
        <v>2.6005112483509653E-2</v>
      </c>
    </row>
    <row r="264" spans="1:4" ht="21" customHeight="1">
      <c r="A264" s="204" t="s">
        <v>31</v>
      </c>
      <c r="B264" s="194">
        <v>9.1456628567405426E-2</v>
      </c>
      <c r="C264" s="193">
        <v>4.9036208634428407E-3</v>
      </c>
      <c r="D264" s="192">
        <v>-1.5877653278677795E-2</v>
      </c>
    </row>
    <row r="265" spans="1:4" ht="21" customHeight="1">
      <c r="A265" s="204" t="s">
        <v>32</v>
      </c>
      <c r="B265" s="194">
        <v>0.11424838476105099</v>
      </c>
      <c r="C265" s="193">
        <v>1.5737400701788848E-2</v>
      </c>
      <c r="D265" s="192">
        <v>-5.4283322018753397E-2</v>
      </c>
    </row>
    <row r="266" spans="1:4" ht="21" customHeight="1">
      <c r="A266" s="204" t="s">
        <v>33</v>
      </c>
      <c r="B266" s="194">
        <v>9.4973202175316129E-2</v>
      </c>
      <c r="C266" s="193">
        <v>8.4834604959720516E-3</v>
      </c>
      <c r="D266" s="192">
        <v>-6.0346120035691397E-3</v>
      </c>
    </row>
    <row r="267" spans="1:4" ht="21" customHeight="1">
      <c r="A267" s="204" t="s">
        <v>221</v>
      </c>
      <c r="B267" s="194">
        <v>1.1119783437351328E-3</v>
      </c>
      <c r="C267" s="193">
        <v>0.12051125312310627</v>
      </c>
      <c r="D267" s="192">
        <v>5.8586161493499642E-2</v>
      </c>
    </row>
    <row r="268" spans="1:4" ht="21" customHeight="1">
      <c r="A268" s="204" t="s">
        <v>13</v>
      </c>
      <c r="B268" s="194">
        <v>2.4003372645109038E-2</v>
      </c>
      <c r="C268" s="193">
        <v>0.11789755514133127</v>
      </c>
      <c r="D268" s="192">
        <v>-7.7602846098106942E-3</v>
      </c>
    </row>
    <row r="269" spans="1:4" ht="21" customHeight="1">
      <c r="A269" s="204" t="s">
        <v>14</v>
      </c>
      <c r="B269" s="194">
        <v>7.8482162720348494E-3</v>
      </c>
      <c r="C269" s="193">
        <v>0.12650230712953936</v>
      </c>
      <c r="D269" s="192">
        <v>5.5190124368713678E-2</v>
      </c>
    </row>
    <row r="270" spans="1:4" ht="21" customHeight="1">
      <c r="A270" s="204" t="s">
        <v>15</v>
      </c>
      <c r="B270" s="194">
        <v>3.4034532128537374E-2</v>
      </c>
      <c r="C270" s="193">
        <v>0.11591300699547651</v>
      </c>
      <c r="D270" s="192">
        <v>-6.3843003802975529E-3</v>
      </c>
    </row>
    <row r="271" spans="1:4" ht="21" customHeight="1">
      <c r="A271" s="204" t="s">
        <v>16</v>
      </c>
      <c r="B271" s="194">
        <v>1.7403036886680052E-2</v>
      </c>
      <c r="C271" s="193">
        <v>0.1368598744041544</v>
      </c>
      <c r="D271" s="192">
        <v>5.0538956606352027E-2</v>
      </c>
    </row>
    <row r="272" spans="1:4" ht="21" customHeight="1">
      <c r="A272" s="204" t="s">
        <v>17</v>
      </c>
      <c r="B272" s="194">
        <v>2.181234853667758E-2</v>
      </c>
      <c r="C272" s="193">
        <v>0.12829120027808594</v>
      </c>
      <c r="D272" s="192">
        <v>1.8024860594083106E-2</v>
      </c>
    </row>
    <row r="273" spans="1:4" ht="21" customHeight="1">
      <c r="A273" s="204" t="s">
        <v>18</v>
      </c>
      <c r="B273" s="194">
        <v>1.5893443342211308E-2</v>
      </c>
      <c r="C273" s="193">
        <v>0.11913322458651482</v>
      </c>
      <c r="D273" s="192">
        <v>1.8542263545426936E-2</v>
      </c>
    </row>
    <row r="274" spans="1:4" ht="21" customHeight="1">
      <c r="A274" s="204" t="s">
        <v>19</v>
      </c>
      <c r="B274" s="194">
        <v>2.2496453961437009E-2</v>
      </c>
      <c r="C274" s="193">
        <v>0.10100684021132152</v>
      </c>
      <c r="D274" s="192">
        <v>-3.1454125316022971E-2</v>
      </c>
    </row>
    <row r="275" spans="1:4" ht="21" customHeight="1">
      <c r="A275" s="204" t="s">
        <v>4</v>
      </c>
      <c r="B275" s="194">
        <v>6.1563969559547457E-3</v>
      </c>
      <c r="C275" s="193">
        <v>5.1857677436876748E-2</v>
      </c>
      <c r="D275" s="192">
        <v>9.7731114571732905E-2</v>
      </c>
    </row>
    <row r="276" spans="1:4" ht="21" customHeight="1">
      <c r="A276" s="204" t="s">
        <v>22</v>
      </c>
      <c r="B276" s="194">
        <v>7.5092901099767212E-2</v>
      </c>
      <c r="C276" s="193">
        <v>1.5541591584765263E-2</v>
      </c>
      <c r="D276" s="192">
        <v>6.7567063657060361E-3</v>
      </c>
    </row>
    <row r="277" spans="1:4" ht="21" customHeight="1">
      <c r="A277" s="204" t="s">
        <v>23</v>
      </c>
      <c r="B277" s="194">
        <v>9.392285686586721E-2</v>
      </c>
      <c r="C277" s="193">
        <v>1.984944216315181E-2</v>
      </c>
      <c r="D277" s="192">
        <v>-1.2969261458671957E-2</v>
      </c>
    </row>
    <row r="278" spans="1:4" ht="21" customHeight="1">
      <c r="A278" s="204" t="s">
        <v>24</v>
      </c>
      <c r="B278" s="194">
        <v>0.11038316687704423</v>
      </c>
      <c r="C278" s="193">
        <v>8.2667144623687176E-3</v>
      </c>
      <c r="D278" s="192">
        <v>-3.1065354227881974E-2</v>
      </c>
    </row>
    <row r="279" spans="1:4" ht="21" customHeight="1">
      <c r="A279" s="204" t="s">
        <v>25</v>
      </c>
      <c r="B279" s="194">
        <v>0.10627442697374613</v>
      </c>
      <c r="C279" s="193">
        <v>7.6013443736907861E-3</v>
      </c>
      <c r="D279" s="192">
        <v>-4.0662082302350785E-2</v>
      </c>
    </row>
    <row r="280" spans="1:4" ht="21" customHeight="1">
      <c r="A280" s="204" t="s">
        <v>26</v>
      </c>
      <c r="B280" s="194">
        <v>9.5906796077325551E-2</v>
      </c>
      <c r="C280" s="193">
        <v>6.8193475346308725E-3</v>
      </c>
      <c r="D280" s="192">
        <v>-1.8166070358079427E-2</v>
      </c>
    </row>
    <row r="281" spans="1:4" ht="21" customHeight="1">
      <c r="A281" s="204" t="s">
        <v>27</v>
      </c>
      <c r="B281" s="194">
        <v>0.12319749456307527</v>
      </c>
      <c r="C281" s="193">
        <v>1.9177473950066418E-2</v>
      </c>
      <c r="D281" s="192">
        <v>-6.5030703405566409E-2</v>
      </c>
    </row>
    <row r="282" spans="1:4" ht="21" customHeight="1">
      <c r="A282" s="204" t="s">
        <v>28</v>
      </c>
      <c r="B282" s="194">
        <v>0.12324112218356786</v>
      </c>
      <c r="C282" s="193">
        <v>1.5530354232608633E-2</v>
      </c>
      <c r="D282" s="192">
        <v>-6.7194286155527916E-2</v>
      </c>
    </row>
    <row r="283" spans="1:4" ht="21" customHeight="1">
      <c r="A283" s="204" t="s">
        <v>209</v>
      </c>
      <c r="B283" s="194">
        <v>0.12031036426237818</v>
      </c>
      <c r="C283" s="193">
        <v>2.12827154471825E-2</v>
      </c>
      <c r="D283" s="192">
        <v>-5.3789817246488777E-2</v>
      </c>
    </row>
    <row r="284" spans="1:4" ht="21" customHeight="1">
      <c r="A284" s="204" t="s">
        <v>92</v>
      </c>
      <c r="B284" s="194">
        <v>-6.2219149805710708E-4</v>
      </c>
      <c r="C284" s="193">
        <v>1.191143530190799E-2</v>
      </c>
      <c r="D284" s="192">
        <v>0.14839661363039064</v>
      </c>
    </row>
    <row r="285" spans="1:4" ht="21" customHeight="1">
      <c r="A285" s="204" t="s">
        <v>91</v>
      </c>
      <c r="B285" s="194">
        <v>-6.0577241519338826E-3</v>
      </c>
      <c r="C285" s="193">
        <v>2.3297692523268042E-2</v>
      </c>
      <c r="D285" s="192">
        <v>0.17025708494690819</v>
      </c>
    </row>
    <row r="286" spans="1:4" ht="21" customHeight="1">
      <c r="A286" s="204" t="s">
        <v>90</v>
      </c>
      <c r="B286" s="194">
        <v>-3.0114626784124441E-2</v>
      </c>
      <c r="C286" s="193">
        <v>3.9962909308937269E-2</v>
      </c>
      <c r="D286" s="192">
        <v>0.24222855154709294</v>
      </c>
    </row>
    <row r="287" spans="1:4" ht="21" customHeight="1">
      <c r="A287" s="204" t="s">
        <v>89</v>
      </c>
      <c r="B287" s="194">
        <v>-3.8994070774971155E-2</v>
      </c>
      <c r="C287" s="193">
        <v>3.5497369837363284E-2</v>
      </c>
      <c r="D287" s="192">
        <v>0.23689766914574695</v>
      </c>
    </row>
    <row r="288" spans="1:4" ht="21" customHeight="1">
      <c r="A288" s="204" t="s">
        <v>88</v>
      </c>
      <c r="B288" s="194">
        <v>-3.9429094476711148E-2</v>
      </c>
      <c r="C288" s="193">
        <v>2.4752823966427872E-2</v>
      </c>
      <c r="D288" s="192">
        <v>0.2184016957319142</v>
      </c>
    </row>
    <row r="289" spans="1:4" ht="21" customHeight="1">
      <c r="A289" s="204" t="s">
        <v>219</v>
      </c>
      <c r="B289" s="194">
        <v>-2.512871550956549E-2</v>
      </c>
      <c r="C289" s="193">
        <v>-4.5952631082686896E-3</v>
      </c>
      <c r="D289" s="192">
        <v>6.4338943643140203E-2</v>
      </c>
    </row>
    <row r="290" spans="1:4" ht="21" customHeight="1">
      <c r="A290" s="204" t="s">
        <v>218</v>
      </c>
      <c r="B290" s="194">
        <v>6.3039068055088243E-3</v>
      </c>
      <c r="C290" s="193">
        <v>-4.6315385149649307E-2</v>
      </c>
      <c r="D290" s="192">
        <v>-0.27309357614685992</v>
      </c>
    </row>
    <row r="291" spans="1:4" ht="21" customHeight="1">
      <c r="A291" s="204" t="s">
        <v>95</v>
      </c>
      <c r="B291" s="194">
        <v>-1.961733386891857E-2</v>
      </c>
      <c r="C291" s="193">
        <v>4.326700190297985E-2</v>
      </c>
      <c r="D291" s="192">
        <v>0.21315912806314219</v>
      </c>
    </row>
    <row r="292" spans="1:4" ht="21" customHeight="1">
      <c r="A292" s="204" t="s">
        <v>94</v>
      </c>
      <c r="B292" s="194">
        <v>-2.2300323386582818E-3</v>
      </c>
      <c r="C292" s="193">
        <v>3.1951028376374771E-2</v>
      </c>
      <c r="D292" s="192">
        <v>0.1697862562743486</v>
      </c>
    </row>
    <row r="293" spans="1:4" ht="21" customHeight="1">
      <c r="A293" s="203" t="s">
        <v>93</v>
      </c>
      <c r="B293" s="190">
        <v>6.0573956169557484E-2</v>
      </c>
      <c r="C293" s="189">
        <v>2.2976901937768624E-2</v>
      </c>
      <c r="D293" s="188">
        <v>3.0852219738006427E-2</v>
      </c>
    </row>
    <row r="294" spans="1:4" ht="84" customHeight="1">
      <c r="A294" s="594" t="s">
        <v>262</v>
      </c>
      <c r="B294" s="595"/>
      <c r="C294" s="595"/>
      <c r="D294" s="596"/>
    </row>
    <row r="296" spans="1:4" ht="50" customHeight="1">
      <c r="A296" s="597" t="s">
        <v>261</v>
      </c>
      <c r="B296" s="598"/>
      <c r="C296" s="598"/>
      <c r="D296" s="599"/>
    </row>
    <row r="297" spans="1:4" ht="20" customHeight="1">
      <c r="A297" s="600" t="s">
        <v>43</v>
      </c>
      <c r="B297" s="202" t="s">
        <v>50</v>
      </c>
      <c r="C297" s="201" t="s">
        <v>51</v>
      </c>
      <c r="D297" s="200" t="s">
        <v>52</v>
      </c>
    </row>
    <row r="298" spans="1:4" ht="21" customHeight="1">
      <c r="A298" s="199" t="s">
        <v>50</v>
      </c>
      <c r="B298" s="198">
        <v>0.99999999999999978</v>
      </c>
      <c r="C298" s="197">
        <v>0</v>
      </c>
      <c r="D298" s="196">
        <v>0</v>
      </c>
    </row>
    <row r="299" spans="1:4" ht="21" customHeight="1">
      <c r="A299" s="195" t="s">
        <v>51</v>
      </c>
      <c r="B299" s="194">
        <v>0</v>
      </c>
      <c r="C299" s="193">
        <v>1</v>
      </c>
      <c r="D299" s="192">
        <v>-1.3530843112619095E-16</v>
      </c>
    </row>
    <row r="300" spans="1:4" ht="21" customHeight="1">
      <c r="A300" s="191" t="s">
        <v>52</v>
      </c>
      <c r="B300" s="190">
        <v>0</v>
      </c>
      <c r="C300" s="189">
        <v>-1.3530843112619095E-16</v>
      </c>
      <c r="D300" s="188">
        <v>0.99999999999999967</v>
      </c>
    </row>
    <row r="301" spans="1:4" ht="84" customHeight="1">
      <c r="A301" s="594" t="s">
        <v>260</v>
      </c>
      <c r="B301" s="595"/>
      <c r="C301" s="595"/>
      <c r="D301" s="596"/>
    </row>
  </sheetData>
  <mergeCells count="36">
    <mergeCell ref="A2:B2"/>
    <mergeCell ref="A3:A44"/>
    <mergeCell ref="A46:C46"/>
    <mergeCell ref="A47:B47"/>
    <mergeCell ref="A1:B1"/>
    <mergeCell ref="C1:D1"/>
    <mergeCell ref="A99:A100"/>
    <mergeCell ref="B99:D99"/>
    <mergeCell ref="E99:G99"/>
    <mergeCell ref="H99:J99"/>
    <mergeCell ref="A143:J143"/>
    <mergeCell ref="A48:A50"/>
    <mergeCell ref="A52:C52"/>
    <mergeCell ref="A53"/>
    <mergeCell ref="A96:C96"/>
    <mergeCell ref="A98:J98"/>
    <mergeCell ref="A194:D194"/>
    <mergeCell ref="A195:A196"/>
    <mergeCell ref="B195:D195"/>
    <mergeCell ref="A239:D239"/>
    <mergeCell ref="A240:D240"/>
    <mergeCell ref="A146:D146"/>
    <mergeCell ref="A147:A148"/>
    <mergeCell ref="B147:D147"/>
    <mergeCell ref="A191:D191"/>
    <mergeCell ref="A192:D192"/>
    <mergeCell ref="A294:D294"/>
    <mergeCell ref="A296:D296"/>
    <mergeCell ref="A297"/>
    <mergeCell ref="A301:D301"/>
    <mergeCell ref="A242:D242"/>
    <mergeCell ref="A243"/>
    <mergeCell ref="A247:D247"/>
    <mergeCell ref="A249:D249"/>
    <mergeCell ref="A250:A251"/>
    <mergeCell ref="B250:D250"/>
  </mergeCells>
  <conditionalFormatting sqref="B149:D190">
    <cfRule type="cellIs" dxfId="25" priority="5" operator="between">
      <formula>-0.4</formula>
      <formula>0.4</formula>
    </cfRule>
  </conditionalFormatting>
  <conditionalFormatting sqref="B197:D238">
    <cfRule type="cellIs" dxfId="24" priority="1" operator="between">
      <formula>-0.4</formula>
      <formula>0.4</formula>
    </cfRule>
    <cfRule type="cellIs" dxfId="23" priority="2" operator="between">
      <formula>-0.4</formula>
      <formula>0.4</formula>
    </cfRule>
    <cfRule type="cellIs" dxfId="22" priority="3" operator="lessThan">
      <formula>-0.4</formula>
    </cfRule>
    <cfRule type="cellIs" dxfId="21" priority="4" operator="greaterThan">
      <formula>0.4</formula>
    </cfRule>
  </conditionalFormatting>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R252"/>
  <sheetViews>
    <sheetView topLeftCell="A174" zoomScale="62" workbookViewId="0">
      <selection sqref="A1:S102"/>
    </sheetView>
  </sheetViews>
  <sheetFormatPr baseColWidth="10" defaultColWidth="8.83203125" defaultRowHeight="15"/>
  <cols>
    <col min="1" max="1" width="26" style="64" customWidth="1"/>
    <col min="2" max="2" width="22.33203125" style="64" customWidth="1"/>
    <col min="3" max="3" width="21.33203125" style="64" customWidth="1"/>
    <col min="4" max="4" width="17.33203125" style="64" customWidth="1"/>
    <col min="5" max="5" width="1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2" spans="1:44" ht="24">
      <c r="A2" s="140" t="s">
        <v>247</v>
      </c>
      <c r="B2" s="232" t="s">
        <v>266</v>
      </c>
    </row>
    <row r="3" spans="1:44" ht="29" customHeight="1">
      <c r="A3" s="619" t="s">
        <v>248</v>
      </c>
      <c r="B3" s="620"/>
      <c r="C3" s="620"/>
      <c r="D3" s="620"/>
      <c r="E3" s="620"/>
      <c r="F3" s="620"/>
      <c r="G3" s="620"/>
      <c r="H3" s="620"/>
      <c r="I3" s="620"/>
      <c r="J3" s="620"/>
      <c r="K3" s="620"/>
      <c r="L3" s="620"/>
      <c r="M3" s="620"/>
      <c r="N3" s="620"/>
      <c r="O3" s="620"/>
      <c r="P3" s="620"/>
      <c r="Q3" s="620"/>
      <c r="R3" s="620"/>
      <c r="S3" s="620"/>
      <c r="T3" s="620"/>
      <c r="U3" s="620"/>
      <c r="V3" s="620"/>
      <c r="W3" s="620"/>
      <c r="X3" s="620"/>
      <c r="Y3" s="620"/>
      <c r="Z3" s="620"/>
      <c r="AA3" s="620"/>
      <c r="AB3" s="620"/>
      <c r="AC3" s="620"/>
      <c r="AD3" s="620"/>
      <c r="AE3" s="620"/>
      <c r="AF3" s="620"/>
      <c r="AG3" s="620"/>
      <c r="AH3" s="620"/>
      <c r="AI3" s="620"/>
      <c r="AJ3" s="620"/>
      <c r="AK3" s="620"/>
      <c r="AL3" s="620"/>
      <c r="AM3" s="620"/>
      <c r="AN3" s="620"/>
      <c r="AO3" s="620"/>
      <c r="AP3" s="620"/>
      <c r="AQ3" s="620"/>
      <c r="AR3" s="621"/>
    </row>
    <row r="4" spans="1:44" ht="20" customHeight="1">
      <c r="A4" s="622"/>
      <c r="B4" s="623"/>
      <c r="C4" s="141" t="s">
        <v>199</v>
      </c>
      <c r="D4" s="142" t="s">
        <v>200</v>
      </c>
      <c r="E4" s="142" t="s">
        <v>201</v>
      </c>
      <c r="F4" s="142" t="s">
        <v>202</v>
      </c>
      <c r="G4" s="142" t="s">
        <v>20</v>
      </c>
      <c r="H4" s="142" t="s">
        <v>21</v>
      </c>
      <c r="I4" s="142" t="s">
        <v>9</v>
      </c>
      <c r="J4" s="142" t="s">
        <v>10</v>
      </c>
      <c r="K4" s="142" t="s">
        <v>11</v>
      </c>
      <c r="L4" s="142" t="s">
        <v>12</v>
      </c>
      <c r="M4" s="142" t="s">
        <v>29</v>
      </c>
      <c r="N4" s="142" t="s">
        <v>30</v>
      </c>
      <c r="O4" s="142" t="s">
        <v>31</v>
      </c>
      <c r="P4" s="142" t="s">
        <v>32</v>
      </c>
      <c r="Q4" s="142" t="s">
        <v>33</v>
      </c>
      <c r="R4" s="142" t="s">
        <v>221</v>
      </c>
      <c r="S4" s="142" t="s">
        <v>13</v>
      </c>
      <c r="T4" s="142" t="s">
        <v>14</v>
      </c>
      <c r="U4" s="142" t="s">
        <v>15</v>
      </c>
      <c r="V4" s="142" t="s">
        <v>16</v>
      </c>
      <c r="W4" s="142" t="s">
        <v>17</v>
      </c>
      <c r="X4" s="142" t="s">
        <v>18</v>
      </c>
      <c r="Y4" s="142" t="s">
        <v>19</v>
      </c>
      <c r="Z4" s="142" t="s">
        <v>4</v>
      </c>
      <c r="AA4" s="142" t="s">
        <v>22</v>
      </c>
      <c r="AB4" s="142" t="s">
        <v>23</v>
      </c>
      <c r="AC4" s="142" t="s">
        <v>24</v>
      </c>
      <c r="AD4" s="142" t="s">
        <v>25</v>
      </c>
      <c r="AE4" s="142" t="s">
        <v>26</v>
      </c>
      <c r="AF4" s="142" t="s">
        <v>27</v>
      </c>
      <c r="AG4" s="142" t="s">
        <v>28</v>
      </c>
      <c r="AH4" s="142" t="s">
        <v>209</v>
      </c>
      <c r="AI4" s="142" t="s">
        <v>95</v>
      </c>
      <c r="AJ4" s="142" t="s">
        <v>94</v>
      </c>
      <c r="AK4" s="142" t="s">
        <v>93</v>
      </c>
      <c r="AL4" s="142" t="s">
        <v>92</v>
      </c>
      <c r="AM4" s="142" t="s">
        <v>91</v>
      </c>
      <c r="AN4" s="142" t="s">
        <v>90</v>
      </c>
      <c r="AO4" s="142" t="s">
        <v>89</v>
      </c>
      <c r="AP4" s="142" t="s">
        <v>88</v>
      </c>
      <c r="AQ4" s="142" t="s">
        <v>219</v>
      </c>
      <c r="AR4" s="143" t="s">
        <v>218</v>
      </c>
    </row>
    <row r="5" spans="1:44" ht="21" customHeight="1">
      <c r="A5" s="624" t="s">
        <v>35</v>
      </c>
      <c r="B5" s="144" t="s">
        <v>199</v>
      </c>
      <c r="C5" s="145">
        <v>1</v>
      </c>
      <c r="D5" s="146">
        <v>-0.24058152800309851</v>
      </c>
      <c r="E5" s="146">
        <v>9.9691330887222303E-4</v>
      </c>
      <c r="F5" s="146">
        <v>1.7529330395404392E-2</v>
      </c>
      <c r="G5" s="146">
        <v>0.10116800804447969</v>
      </c>
      <c r="H5" s="146">
        <v>1.142929908509362E-2</v>
      </c>
      <c r="I5" s="146">
        <v>-4.0512301297804879E-2</v>
      </c>
      <c r="J5" s="146">
        <v>-4.9474440689153708E-2</v>
      </c>
      <c r="K5" s="146">
        <v>-0.13831935136389253</v>
      </c>
      <c r="L5" s="146">
        <v>-5.6630297217104844E-2</v>
      </c>
      <c r="M5" s="146">
        <v>2.1697350653630224E-2</v>
      </c>
      <c r="N5" s="146">
        <v>-6.3704424956028348E-4</v>
      </c>
      <c r="O5" s="146">
        <v>-5.9675949745832423E-2</v>
      </c>
      <c r="P5" s="146">
        <v>-0.13340372296487113</v>
      </c>
      <c r="Q5" s="146">
        <v>-6.5574863701129388E-2</v>
      </c>
      <c r="R5" s="146">
        <v>2.0909091563810069E-2</v>
      </c>
      <c r="S5" s="146">
        <v>-0.1444176579287314</v>
      </c>
      <c r="T5" s="146">
        <v>-4.5199273572949492E-2</v>
      </c>
      <c r="U5" s="146">
        <v>-0.10425616653629599</v>
      </c>
      <c r="V5" s="146">
        <v>-0.11350700450398019</v>
      </c>
      <c r="W5" s="146">
        <v>-0.15575933532343475</v>
      </c>
      <c r="X5" s="146">
        <v>-7.8634939456709421E-2</v>
      </c>
      <c r="Y5" s="146">
        <v>-5.6338446988874948E-2</v>
      </c>
      <c r="Z5" s="146">
        <v>-2.215503983679535E-2</v>
      </c>
      <c r="AA5" s="146">
        <v>2.137208060969779E-2</v>
      </c>
      <c r="AB5" s="146">
        <v>-8.9710655421277471E-2</v>
      </c>
      <c r="AC5" s="146">
        <v>-6.9240205683037723E-2</v>
      </c>
      <c r="AD5" s="146">
        <v>-6.5021241050433651E-2</v>
      </c>
      <c r="AE5" s="146">
        <v>-6.7800566422630382E-2</v>
      </c>
      <c r="AF5" s="146">
        <v>-0.16179147220306811</v>
      </c>
      <c r="AG5" s="146">
        <v>-0.12987938561663795</v>
      </c>
      <c r="AH5" s="146">
        <v>-0.17963095811669524</v>
      </c>
      <c r="AI5" s="146">
        <v>-2.0503448569294078E-2</v>
      </c>
      <c r="AJ5" s="146">
        <v>-3.9930213321928656E-2</v>
      </c>
      <c r="AK5" s="146">
        <v>-0.10734838025432217</v>
      </c>
      <c r="AL5" s="146">
        <v>7.8227690484923548E-2</v>
      </c>
      <c r="AM5" s="146">
        <v>5.2139786419057449E-2</v>
      </c>
      <c r="AN5" s="146">
        <v>9.0694764218712254E-2</v>
      </c>
      <c r="AO5" s="146">
        <v>7.0217470471974922E-2</v>
      </c>
      <c r="AP5" s="146">
        <v>8.4385514127797392E-2</v>
      </c>
      <c r="AQ5" s="146">
        <v>8.8583390016821376E-2</v>
      </c>
      <c r="AR5" s="147">
        <v>-3.7625426670639334E-3</v>
      </c>
    </row>
    <row r="6" spans="1:44" ht="21" customHeight="1">
      <c r="A6" s="617"/>
      <c r="B6" s="148" t="s">
        <v>200</v>
      </c>
      <c r="C6" s="149">
        <v>-0.24058152800309851</v>
      </c>
      <c r="D6" s="150">
        <v>1</v>
      </c>
      <c r="E6" s="150">
        <v>0.12189673213123847</v>
      </c>
      <c r="F6" s="150">
        <v>0.14923194163118342</v>
      </c>
      <c r="G6" s="150">
        <v>-0.18052072355268553</v>
      </c>
      <c r="H6" s="150">
        <v>-0.35684025090220112</v>
      </c>
      <c r="I6" s="150">
        <v>0.1230125854926518</v>
      </c>
      <c r="J6" s="150">
        <v>0.12853443472049614</v>
      </c>
      <c r="K6" s="150">
        <v>0.15692157542823704</v>
      </c>
      <c r="L6" s="150">
        <v>9.9960810428042737E-2</v>
      </c>
      <c r="M6" s="150">
        <v>-0.20207249505510252</v>
      </c>
      <c r="N6" s="150">
        <v>-0.17980635729149558</v>
      </c>
      <c r="O6" s="150">
        <v>-0.12158236940117768</v>
      </c>
      <c r="P6" s="150">
        <v>-7.9264081823175792E-2</v>
      </c>
      <c r="Q6" s="150">
        <v>-0.14655545003670112</v>
      </c>
      <c r="R6" s="150">
        <v>0.11796771655608738</v>
      </c>
      <c r="S6" s="150">
        <v>0.14559586919062992</v>
      </c>
      <c r="T6" s="150">
        <v>0.13073468568425517</v>
      </c>
      <c r="U6" s="150">
        <v>0.10549410560940609</v>
      </c>
      <c r="V6" s="150">
        <v>0.17496208627245094</v>
      </c>
      <c r="W6" s="150">
        <v>0.18814437755737887</v>
      </c>
      <c r="X6" s="150">
        <v>0.24174719226752331</v>
      </c>
      <c r="Y6" s="150">
        <v>9.8078562876479716E-2</v>
      </c>
      <c r="Z6" s="150">
        <v>6.1514921434403728E-2</v>
      </c>
      <c r="AA6" s="150">
        <v>-0.15151683006799654</v>
      </c>
      <c r="AB6" s="150">
        <v>-8.3053482037699342E-2</v>
      </c>
      <c r="AC6" s="150">
        <v>-0.15287739145029733</v>
      </c>
      <c r="AD6" s="150">
        <v>-0.14542354061777352</v>
      </c>
      <c r="AE6" s="150">
        <v>-9.7294987940539548E-2</v>
      </c>
      <c r="AF6" s="150">
        <v>-7.3599555996969449E-2</v>
      </c>
      <c r="AG6" s="150">
        <v>-6.5557005313404915E-2</v>
      </c>
      <c r="AH6" s="150">
        <v>-7.7096155373174519E-2</v>
      </c>
      <c r="AI6" s="150">
        <v>-9.4098413005010456E-2</v>
      </c>
      <c r="AJ6" s="150">
        <v>-0.10608000301873982</v>
      </c>
      <c r="AK6" s="150">
        <v>-7.4647592231146823E-2</v>
      </c>
      <c r="AL6" s="150">
        <v>-0.12008630971722384</v>
      </c>
      <c r="AM6" s="150">
        <v>-8.4469101419108517E-2</v>
      </c>
      <c r="AN6" s="150">
        <v>-6.1167267670783315E-2</v>
      </c>
      <c r="AO6" s="150">
        <v>-5.7495985338871805E-2</v>
      </c>
      <c r="AP6" s="150">
        <v>-7.3782078412129887E-2</v>
      </c>
      <c r="AQ6" s="150">
        <v>1.1180520539753658E-2</v>
      </c>
      <c r="AR6" s="151">
        <v>9.293680596559252E-2</v>
      </c>
    </row>
    <row r="7" spans="1:44" ht="21" customHeight="1">
      <c r="A7" s="617"/>
      <c r="B7" s="148" t="s">
        <v>201</v>
      </c>
      <c r="C7" s="149">
        <v>9.9691330887222303E-4</v>
      </c>
      <c r="D7" s="150">
        <v>0.12189673213123847</v>
      </c>
      <c r="E7" s="150">
        <v>1</v>
      </c>
      <c r="F7" s="150">
        <v>0.50192398570207275</v>
      </c>
      <c r="G7" s="150">
        <v>-2.3500549833007135E-2</v>
      </c>
      <c r="H7" s="150">
        <v>-6.1599550287546982E-2</v>
      </c>
      <c r="I7" s="150">
        <v>3.8528453924164104E-2</v>
      </c>
      <c r="J7" s="150">
        <v>0.10037337143987911</v>
      </c>
      <c r="K7" s="150">
        <v>9.7369262165315301E-2</v>
      </c>
      <c r="L7" s="150">
        <v>2.8205108305789203E-2</v>
      </c>
      <c r="M7" s="150">
        <v>-4.4040682222917911E-2</v>
      </c>
      <c r="N7" s="150">
        <v>-7.2634491484763766E-2</v>
      </c>
      <c r="O7" s="150">
        <v>-6.9839189500868024E-2</v>
      </c>
      <c r="P7" s="150">
        <v>-5.8967314564277076E-2</v>
      </c>
      <c r="Q7" s="150">
        <v>-5.1752067268032435E-2</v>
      </c>
      <c r="R7" s="150">
        <v>4.5314266732469563E-2</v>
      </c>
      <c r="S7" s="150">
        <v>1.6108030492220458E-2</v>
      </c>
      <c r="T7" s="150">
        <v>6.8963121001858876E-2</v>
      </c>
      <c r="U7" s="150">
        <v>1.6583185627635746E-2</v>
      </c>
      <c r="V7" s="150">
        <v>0.12914038799323735</v>
      </c>
      <c r="W7" s="150">
        <v>0.11491223385617065</v>
      </c>
      <c r="X7" s="150">
        <v>7.8178977335245328E-2</v>
      </c>
      <c r="Y7" s="150">
        <v>4.1419599665983117E-2</v>
      </c>
      <c r="Z7" s="150">
        <v>0.23123589558046315</v>
      </c>
      <c r="AA7" s="150">
        <v>5.1850385638870462E-2</v>
      </c>
      <c r="AB7" s="150">
        <v>-1.3974238164810689E-2</v>
      </c>
      <c r="AC7" s="150">
        <v>-5.1834040450627564E-4</v>
      </c>
      <c r="AD7" s="150">
        <v>-1.1730516957071582E-2</v>
      </c>
      <c r="AE7" s="150">
        <v>2.5944535930011187E-2</v>
      </c>
      <c r="AF7" s="150">
        <v>4.7825504699734303E-2</v>
      </c>
      <c r="AG7" s="150">
        <v>5.096693235231347E-2</v>
      </c>
      <c r="AH7" s="150">
        <v>5.2511015908179783E-2</v>
      </c>
      <c r="AI7" s="150">
        <v>1.4723729515802097E-2</v>
      </c>
      <c r="AJ7" s="150">
        <v>2.0068617872003983E-2</v>
      </c>
      <c r="AK7" s="150">
        <v>9.4422293746243193E-3</v>
      </c>
      <c r="AL7" s="150">
        <v>-4.4720325214299368E-2</v>
      </c>
      <c r="AM7" s="150">
        <v>5.3672558000507926E-3</v>
      </c>
      <c r="AN7" s="150">
        <v>1.5009843671499724E-2</v>
      </c>
      <c r="AO7" s="150">
        <v>-3.9866168004856463E-2</v>
      </c>
      <c r="AP7" s="150">
        <v>-1.7150367019976156E-2</v>
      </c>
      <c r="AQ7" s="150">
        <v>-7.6372450692386955E-3</v>
      </c>
      <c r="AR7" s="151">
        <v>-1.0361188520264029E-3</v>
      </c>
    </row>
    <row r="8" spans="1:44" ht="21" customHeight="1">
      <c r="A8" s="617"/>
      <c r="B8" s="148" t="s">
        <v>202</v>
      </c>
      <c r="C8" s="149">
        <v>1.7529330395404392E-2</v>
      </c>
      <c r="D8" s="150">
        <v>0.14923194163118342</v>
      </c>
      <c r="E8" s="150">
        <v>0.50192398570207275</v>
      </c>
      <c r="F8" s="150">
        <v>1</v>
      </c>
      <c r="G8" s="150">
        <v>-2.3926823078949895E-2</v>
      </c>
      <c r="H8" s="150">
        <v>-6.0311235496890672E-2</v>
      </c>
      <c r="I8" s="150">
        <v>4.2572281210818477E-2</v>
      </c>
      <c r="J8" s="150">
        <v>6.5009142580049958E-2</v>
      </c>
      <c r="K8" s="150">
        <v>0.10279340509420996</v>
      </c>
      <c r="L8" s="150">
        <v>3.3272306819332666E-2</v>
      </c>
      <c r="M8" s="150">
        <v>-5.7606249414723296E-2</v>
      </c>
      <c r="N8" s="150">
        <v>-6.6707208842429228E-2</v>
      </c>
      <c r="O8" s="150">
        <v>-4.4250220432603439E-2</v>
      </c>
      <c r="P8" s="150">
        <v>-5.2253621150483466E-2</v>
      </c>
      <c r="Q8" s="150">
        <v>-3.6715037351421127E-2</v>
      </c>
      <c r="R8" s="150">
        <v>2.9287471545610951E-2</v>
      </c>
      <c r="S8" s="150">
        <v>2.1399601507669438E-2</v>
      </c>
      <c r="T8" s="150">
        <v>2.9179858112238131E-2</v>
      </c>
      <c r="U8" s="150">
        <v>3.7566045021403152E-3</v>
      </c>
      <c r="V8" s="150">
        <v>0.11901508618512457</v>
      </c>
      <c r="W8" s="150">
        <v>9.5926943202492759E-2</v>
      </c>
      <c r="X8" s="150">
        <v>9.9489145976566523E-2</v>
      </c>
      <c r="Y8" s="150">
        <v>2.7163135592951294E-2</v>
      </c>
      <c r="Z8" s="150">
        <v>0.18811980735635575</v>
      </c>
      <c r="AA8" s="150">
        <v>7.3658705441466604E-2</v>
      </c>
      <c r="AB8" s="150">
        <v>3.5322164030189137E-3</v>
      </c>
      <c r="AC8" s="150">
        <v>1.0028492839360982E-2</v>
      </c>
      <c r="AD8" s="150">
        <v>-6.9533858914907964E-3</v>
      </c>
      <c r="AE8" s="150">
        <v>5.305695586569343E-2</v>
      </c>
      <c r="AF8" s="150">
        <v>5.2336254758735525E-2</v>
      </c>
      <c r="AG8" s="150">
        <v>4.1435820933918295E-2</v>
      </c>
      <c r="AH8" s="150">
        <v>4.8226608259621481E-2</v>
      </c>
      <c r="AI8" s="150">
        <v>1.3259041099317618E-2</v>
      </c>
      <c r="AJ8" s="150">
        <v>-9.0984331337804238E-3</v>
      </c>
      <c r="AK8" s="150">
        <v>1.5915749151467335E-2</v>
      </c>
      <c r="AL8" s="150">
        <v>-4.9031297720399443E-2</v>
      </c>
      <c r="AM8" s="150">
        <v>1.4442588992352833E-2</v>
      </c>
      <c r="AN8" s="150">
        <v>2.6414239769569508E-2</v>
      </c>
      <c r="AO8" s="150">
        <v>-2.1306716509829774E-3</v>
      </c>
      <c r="AP8" s="150">
        <v>1.11847240064729E-2</v>
      </c>
      <c r="AQ8" s="150">
        <v>-4.9960891520329839E-3</v>
      </c>
      <c r="AR8" s="151">
        <v>-5.8144803835479865E-4</v>
      </c>
    </row>
    <row r="9" spans="1:44" ht="21" customHeight="1">
      <c r="A9" s="617"/>
      <c r="B9" s="148" t="s">
        <v>20</v>
      </c>
      <c r="C9" s="149">
        <v>0.10116800804447969</v>
      </c>
      <c r="D9" s="150">
        <v>-0.18052072355268553</v>
      </c>
      <c r="E9" s="150">
        <v>-2.3500549833007135E-2</v>
      </c>
      <c r="F9" s="150">
        <v>-2.3926823078949895E-2</v>
      </c>
      <c r="G9" s="150">
        <v>1</v>
      </c>
      <c r="H9" s="150">
        <v>0.43129825811344691</v>
      </c>
      <c r="I9" s="150">
        <v>-0.26722135787469153</v>
      </c>
      <c r="J9" s="150">
        <v>-0.24577508127066636</v>
      </c>
      <c r="K9" s="150">
        <v>-0.26974062827516687</v>
      </c>
      <c r="L9" s="150">
        <v>-0.20448850037076532</v>
      </c>
      <c r="M9" s="150">
        <v>0.31535612911207844</v>
      </c>
      <c r="N9" s="150">
        <v>0.34371973794239313</v>
      </c>
      <c r="O9" s="150">
        <v>0.32406939471408769</v>
      </c>
      <c r="P9" s="150">
        <v>0.32943763829826261</v>
      </c>
      <c r="Q9" s="150">
        <v>0.35297336195117446</v>
      </c>
      <c r="R9" s="150">
        <v>-0.1984924477309129</v>
      </c>
      <c r="S9" s="150">
        <v>-0.25755971300239816</v>
      </c>
      <c r="T9" s="150">
        <v>-0.17729554268473832</v>
      </c>
      <c r="U9" s="150">
        <v>-0.180627334953049</v>
      </c>
      <c r="V9" s="150">
        <v>-0.22130973371767301</v>
      </c>
      <c r="W9" s="150">
        <v>-0.2664747709810274</v>
      </c>
      <c r="X9" s="150">
        <v>-0.22620996899299986</v>
      </c>
      <c r="Y9" s="150">
        <v>-0.23695073273508113</v>
      </c>
      <c r="Z9" s="150">
        <v>5.3214997421316489E-2</v>
      </c>
      <c r="AA9" s="150">
        <v>0.37158493518408164</v>
      </c>
      <c r="AB9" s="150">
        <v>0.44207187190834818</v>
      </c>
      <c r="AC9" s="150">
        <v>0.46741385391136453</v>
      </c>
      <c r="AD9" s="150">
        <v>0.43505867489967343</v>
      </c>
      <c r="AE9" s="150">
        <v>0.42365421359472638</v>
      </c>
      <c r="AF9" s="150">
        <v>0.40546411861685017</v>
      </c>
      <c r="AG9" s="150">
        <v>0.42971016940123541</v>
      </c>
      <c r="AH9" s="150">
        <v>0.4276844105977578</v>
      </c>
      <c r="AI9" s="150">
        <v>0.13933402076166232</v>
      </c>
      <c r="AJ9" s="150">
        <v>0.16144772010928188</v>
      </c>
      <c r="AK9" s="150">
        <v>0.26194454805601763</v>
      </c>
      <c r="AL9" s="150">
        <v>0.24998925656654131</v>
      </c>
      <c r="AM9" s="150">
        <v>0.19004213445487531</v>
      </c>
      <c r="AN9" s="150">
        <v>0.17083328379638055</v>
      </c>
      <c r="AO9" s="150">
        <v>0.12611065298900631</v>
      </c>
      <c r="AP9" s="150">
        <v>0.1287148563399283</v>
      </c>
      <c r="AQ9" s="150">
        <v>3.191378092519382E-2</v>
      </c>
      <c r="AR9" s="151">
        <v>-0.31805457163672124</v>
      </c>
    </row>
    <row r="10" spans="1:44" ht="21" customHeight="1">
      <c r="A10" s="617"/>
      <c r="B10" s="148" t="s">
        <v>21</v>
      </c>
      <c r="C10" s="149">
        <v>1.142929908509362E-2</v>
      </c>
      <c r="D10" s="150">
        <v>-0.35684025090220112</v>
      </c>
      <c r="E10" s="150">
        <v>-6.1599550287546982E-2</v>
      </c>
      <c r="F10" s="150">
        <v>-6.0311235496890672E-2</v>
      </c>
      <c r="G10" s="150">
        <v>0.43129825811344691</v>
      </c>
      <c r="H10" s="150">
        <v>1</v>
      </c>
      <c r="I10" s="150">
        <v>-0.23406309387944021</v>
      </c>
      <c r="J10" s="150">
        <v>-0.20924750069649489</v>
      </c>
      <c r="K10" s="150">
        <v>-0.22131803601488173</v>
      </c>
      <c r="L10" s="150">
        <v>-0.17270007873089191</v>
      </c>
      <c r="M10" s="150">
        <v>0.35036148153955898</v>
      </c>
      <c r="N10" s="150">
        <v>0.34956423756587091</v>
      </c>
      <c r="O10" s="150">
        <v>0.29442706391789492</v>
      </c>
      <c r="P10" s="150">
        <v>0.26920505802134653</v>
      </c>
      <c r="Q10" s="150">
        <v>0.30737709783962464</v>
      </c>
      <c r="R10" s="150">
        <v>-0.17245125876099129</v>
      </c>
      <c r="S10" s="150">
        <v>-0.19415280717950356</v>
      </c>
      <c r="T10" s="150">
        <v>-0.14895396928954244</v>
      </c>
      <c r="U10" s="150">
        <v>-0.13568859360826002</v>
      </c>
      <c r="V10" s="150">
        <v>-0.18854049608913911</v>
      </c>
      <c r="W10" s="150">
        <v>-0.192451508151774</v>
      </c>
      <c r="X10" s="150">
        <v>-0.26213239010074957</v>
      </c>
      <c r="Y10" s="150">
        <v>-0.20302923727673686</v>
      </c>
      <c r="Z10" s="150">
        <v>-1.7448806636953151E-2</v>
      </c>
      <c r="AA10" s="150">
        <v>0.37222575586240553</v>
      </c>
      <c r="AB10" s="150">
        <v>0.35066142769067565</v>
      </c>
      <c r="AC10" s="150">
        <v>0.40185529693771366</v>
      </c>
      <c r="AD10" s="150">
        <v>0.43522376325608292</v>
      </c>
      <c r="AE10" s="150">
        <v>0.36907925828503313</v>
      </c>
      <c r="AF10" s="150">
        <v>0.34796820736353068</v>
      </c>
      <c r="AG10" s="150">
        <v>0.37301214868107208</v>
      </c>
      <c r="AH10" s="150">
        <v>0.35937840028824952</v>
      </c>
      <c r="AI10" s="150">
        <v>0.13051342452968623</v>
      </c>
      <c r="AJ10" s="150">
        <v>0.15568263331612828</v>
      </c>
      <c r="AK10" s="150">
        <v>0.19888506160520852</v>
      </c>
      <c r="AL10" s="150">
        <v>0.21028381780513991</v>
      </c>
      <c r="AM10" s="150">
        <v>0.17942578966598607</v>
      </c>
      <c r="AN10" s="150">
        <v>0.18224223030763106</v>
      </c>
      <c r="AO10" s="150">
        <v>0.13003377849359457</v>
      </c>
      <c r="AP10" s="150">
        <v>0.14522234449472649</v>
      </c>
      <c r="AQ10" s="150">
        <v>7.5142789963381627E-4</v>
      </c>
      <c r="AR10" s="151">
        <v>-0.29016589253461844</v>
      </c>
    </row>
    <row r="11" spans="1:44" ht="21" customHeight="1">
      <c r="A11" s="617"/>
      <c r="B11" s="148" t="s">
        <v>9</v>
      </c>
      <c r="C11" s="149">
        <v>-4.0512301297804879E-2</v>
      </c>
      <c r="D11" s="150">
        <v>0.1230125854926518</v>
      </c>
      <c r="E11" s="150">
        <v>3.8528453924164104E-2</v>
      </c>
      <c r="F11" s="150">
        <v>4.2572281210818477E-2</v>
      </c>
      <c r="G11" s="150">
        <v>-0.26722135787469153</v>
      </c>
      <c r="H11" s="150">
        <v>-0.23406309387944021</v>
      </c>
      <c r="I11" s="150">
        <v>1</v>
      </c>
      <c r="J11" s="150">
        <v>0.71660679566450236</v>
      </c>
      <c r="K11" s="150">
        <v>0.65694850644209213</v>
      </c>
      <c r="L11" s="150">
        <v>0.54966994129880919</v>
      </c>
      <c r="M11" s="150">
        <v>-0.17336600718762421</v>
      </c>
      <c r="N11" s="150">
        <v>-0.22581436067916771</v>
      </c>
      <c r="O11" s="150">
        <v>-0.21898142795080144</v>
      </c>
      <c r="P11" s="150">
        <v>-0.14300239084034669</v>
      </c>
      <c r="Q11" s="150">
        <v>-0.2161689516561778</v>
      </c>
      <c r="R11" s="150">
        <v>0.46741596613810016</v>
      </c>
      <c r="S11" s="150">
        <v>0.54209248834603829</v>
      </c>
      <c r="T11" s="150">
        <v>0.45060807447315626</v>
      </c>
      <c r="U11" s="150">
        <v>0.53417612313287299</v>
      </c>
      <c r="V11" s="150">
        <v>0.44370299337828406</v>
      </c>
      <c r="W11" s="150">
        <v>0.4507265846758442</v>
      </c>
      <c r="X11" s="150">
        <v>0.42548536546607135</v>
      </c>
      <c r="Y11" s="150">
        <v>0.4580901229483198</v>
      </c>
      <c r="Z11" s="150">
        <v>4.7984357062985795E-2</v>
      </c>
      <c r="AA11" s="150">
        <v>-0.16769794800641954</v>
      </c>
      <c r="AB11" s="150">
        <v>-0.16631782081239457</v>
      </c>
      <c r="AC11" s="150">
        <v>-0.25793140252099778</v>
      </c>
      <c r="AD11" s="150">
        <v>-0.211237812035559</v>
      </c>
      <c r="AE11" s="150">
        <v>-0.20698022311103312</v>
      </c>
      <c r="AF11" s="150">
        <v>-0.16800495640663995</v>
      </c>
      <c r="AG11" s="150">
        <v>-0.1907585444252192</v>
      </c>
      <c r="AH11" s="150">
        <v>-0.15026437637526016</v>
      </c>
      <c r="AI11" s="150">
        <v>-0.19056455248177823</v>
      </c>
      <c r="AJ11" s="150">
        <v>-0.19908121890787206</v>
      </c>
      <c r="AK11" s="150">
        <v>-0.12923870094051856</v>
      </c>
      <c r="AL11" s="150">
        <v>-0.22361265606659728</v>
      </c>
      <c r="AM11" s="150">
        <v>-0.20019636265248242</v>
      </c>
      <c r="AN11" s="150">
        <v>-0.18811955322245971</v>
      </c>
      <c r="AO11" s="150">
        <v>-0.19168636338256351</v>
      </c>
      <c r="AP11" s="150">
        <v>-0.21961861003997657</v>
      </c>
      <c r="AQ11" s="150">
        <v>-0.10273487959470798</v>
      </c>
      <c r="AR11" s="151">
        <v>0.32203707624475741</v>
      </c>
    </row>
    <row r="12" spans="1:44" ht="21" customHeight="1">
      <c r="A12" s="617"/>
      <c r="B12" s="148" t="s">
        <v>10</v>
      </c>
      <c r="C12" s="149">
        <v>-4.9474440689153708E-2</v>
      </c>
      <c r="D12" s="150">
        <v>0.12853443472049614</v>
      </c>
      <c r="E12" s="150">
        <v>0.10037337143987911</v>
      </c>
      <c r="F12" s="150">
        <v>6.5009142580049958E-2</v>
      </c>
      <c r="G12" s="150">
        <v>-0.24577508127066636</v>
      </c>
      <c r="H12" s="150">
        <v>-0.20924750069649489</v>
      </c>
      <c r="I12" s="150">
        <v>0.71660679566450236</v>
      </c>
      <c r="J12" s="150">
        <v>1</v>
      </c>
      <c r="K12" s="150">
        <v>0.65703883754228831</v>
      </c>
      <c r="L12" s="150">
        <v>0.54444472614346706</v>
      </c>
      <c r="M12" s="150">
        <v>-0.16557390670745759</v>
      </c>
      <c r="N12" s="150">
        <v>-0.20842083637128669</v>
      </c>
      <c r="O12" s="150">
        <v>-0.2140690048714404</v>
      </c>
      <c r="P12" s="150">
        <v>-0.15430649154433343</v>
      </c>
      <c r="Q12" s="150">
        <v>-0.21804960720708075</v>
      </c>
      <c r="R12" s="150">
        <v>0.4495467615805499</v>
      </c>
      <c r="S12" s="150">
        <v>0.49631679493999536</v>
      </c>
      <c r="T12" s="150">
        <v>0.42904015048112987</v>
      </c>
      <c r="U12" s="150">
        <v>0.43794907399686384</v>
      </c>
      <c r="V12" s="150">
        <v>0.43246957332317654</v>
      </c>
      <c r="W12" s="150">
        <v>0.44180936370058049</v>
      </c>
      <c r="X12" s="150">
        <v>0.39556303617935534</v>
      </c>
      <c r="Y12" s="150">
        <v>0.46932234755904767</v>
      </c>
      <c r="Z12" s="150">
        <v>5.6693010327209407E-2</v>
      </c>
      <c r="AA12" s="150">
        <v>-0.11183319893467837</v>
      </c>
      <c r="AB12" s="150">
        <v>-0.14769336899175367</v>
      </c>
      <c r="AC12" s="150">
        <v>-0.20966157017123474</v>
      </c>
      <c r="AD12" s="150">
        <v>-0.17811246745059733</v>
      </c>
      <c r="AE12" s="150">
        <v>-0.18017877871901317</v>
      </c>
      <c r="AF12" s="150">
        <v>-0.14853052329880714</v>
      </c>
      <c r="AG12" s="150">
        <v>-0.16696098594186842</v>
      </c>
      <c r="AH12" s="150">
        <v>-0.16154183245486445</v>
      </c>
      <c r="AI12" s="150">
        <v>-0.17601888639332722</v>
      </c>
      <c r="AJ12" s="150">
        <v>-0.1749326620255878</v>
      </c>
      <c r="AK12" s="150">
        <v>-0.12738227420354961</v>
      </c>
      <c r="AL12" s="150">
        <v>-0.21436394834699926</v>
      </c>
      <c r="AM12" s="150">
        <v>-0.18408119292743169</v>
      </c>
      <c r="AN12" s="150">
        <v>-0.22753513969333761</v>
      </c>
      <c r="AO12" s="150">
        <v>-0.1671565091759751</v>
      </c>
      <c r="AP12" s="150">
        <v>-0.16705178043977065</v>
      </c>
      <c r="AQ12" s="150">
        <v>-9.875318654562891E-2</v>
      </c>
      <c r="AR12" s="151">
        <v>0.30411335132652945</v>
      </c>
    </row>
    <row r="13" spans="1:44" ht="21" customHeight="1">
      <c r="A13" s="617"/>
      <c r="B13" s="148" t="s">
        <v>11</v>
      </c>
      <c r="C13" s="149">
        <v>-0.13831935136389253</v>
      </c>
      <c r="D13" s="150">
        <v>0.15692157542823704</v>
      </c>
      <c r="E13" s="150">
        <v>9.7369262165315301E-2</v>
      </c>
      <c r="F13" s="150">
        <v>0.10279340509420996</v>
      </c>
      <c r="G13" s="150">
        <v>-0.26974062827516687</v>
      </c>
      <c r="H13" s="150">
        <v>-0.22131803601488173</v>
      </c>
      <c r="I13" s="150">
        <v>0.65694850644209213</v>
      </c>
      <c r="J13" s="150">
        <v>0.65703883754228831</v>
      </c>
      <c r="K13" s="150">
        <v>1</v>
      </c>
      <c r="L13" s="150">
        <v>0.60132904966834499</v>
      </c>
      <c r="M13" s="150">
        <v>-0.22549348817067699</v>
      </c>
      <c r="N13" s="150">
        <v>-0.23538206295633629</v>
      </c>
      <c r="O13" s="150">
        <v>-0.1995539888381607</v>
      </c>
      <c r="P13" s="150">
        <v>-0.13730817454325459</v>
      </c>
      <c r="Q13" s="150">
        <v>-0.20565174979849482</v>
      </c>
      <c r="R13" s="150">
        <v>0.40203127919293447</v>
      </c>
      <c r="S13" s="150">
        <v>0.50872606346455695</v>
      </c>
      <c r="T13" s="150">
        <v>0.395068306900977</v>
      </c>
      <c r="U13" s="150">
        <v>0.42871381826127403</v>
      </c>
      <c r="V13" s="150">
        <v>0.45569683334967076</v>
      </c>
      <c r="W13" s="150">
        <v>0.52369416876996477</v>
      </c>
      <c r="X13" s="150">
        <v>0.4371636561361229</v>
      </c>
      <c r="Y13" s="150">
        <v>0.40839405908230342</v>
      </c>
      <c r="Z13" s="150">
        <v>3.7059551901007674E-2</v>
      </c>
      <c r="AA13" s="150">
        <v>-0.15675058744401343</v>
      </c>
      <c r="AB13" s="150">
        <v>-0.17171766904641167</v>
      </c>
      <c r="AC13" s="150">
        <v>-0.21344354638805252</v>
      </c>
      <c r="AD13" s="150">
        <v>-0.18801145838410999</v>
      </c>
      <c r="AE13" s="150">
        <v>-0.17817443672039518</v>
      </c>
      <c r="AF13" s="150">
        <v>-0.10402188150514546</v>
      </c>
      <c r="AG13" s="150">
        <v>-0.13138061273481683</v>
      </c>
      <c r="AH13" s="150">
        <v>-9.0767635971526706E-2</v>
      </c>
      <c r="AI13" s="150">
        <v>-0.13780675169311368</v>
      </c>
      <c r="AJ13" s="150">
        <v>-0.1267039631240684</v>
      </c>
      <c r="AK13" s="150">
        <v>-7.4698710079267441E-2</v>
      </c>
      <c r="AL13" s="150">
        <v>-0.28658479320877328</v>
      </c>
      <c r="AM13" s="150">
        <v>-0.19191757796681269</v>
      </c>
      <c r="AN13" s="150">
        <v>-0.15728256694250486</v>
      </c>
      <c r="AO13" s="150">
        <v>-0.13313005141584841</v>
      </c>
      <c r="AP13" s="150">
        <v>-0.13145405123455073</v>
      </c>
      <c r="AQ13" s="150">
        <v>-7.8985882789294332E-2</v>
      </c>
      <c r="AR13" s="151">
        <v>0.25354132449508721</v>
      </c>
    </row>
    <row r="14" spans="1:44" ht="21" customHeight="1">
      <c r="A14" s="617"/>
      <c r="B14" s="148" t="s">
        <v>12</v>
      </c>
      <c r="C14" s="149">
        <v>-5.6630297217104844E-2</v>
      </c>
      <c r="D14" s="150">
        <v>9.9960810428042737E-2</v>
      </c>
      <c r="E14" s="150">
        <v>2.8205108305789203E-2</v>
      </c>
      <c r="F14" s="150">
        <v>3.3272306819332666E-2</v>
      </c>
      <c r="G14" s="150">
        <v>-0.20448850037076532</v>
      </c>
      <c r="H14" s="150">
        <v>-0.17270007873089191</v>
      </c>
      <c r="I14" s="150">
        <v>0.54966994129880919</v>
      </c>
      <c r="J14" s="150">
        <v>0.54444472614346706</v>
      </c>
      <c r="K14" s="150">
        <v>0.60132904966834499</v>
      </c>
      <c r="L14" s="150">
        <v>1</v>
      </c>
      <c r="M14" s="150">
        <v>-0.16023167635720098</v>
      </c>
      <c r="N14" s="150">
        <v>-0.19548727536317628</v>
      </c>
      <c r="O14" s="150">
        <v>-0.17726070418181541</v>
      </c>
      <c r="P14" s="150">
        <v>-0.13956106669041921</v>
      </c>
      <c r="Q14" s="150">
        <v>-0.20189933807199401</v>
      </c>
      <c r="R14" s="150">
        <v>0.36749405321054029</v>
      </c>
      <c r="S14" s="150">
        <v>0.3912869767986768</v>
      </c>
      <c r="T14" s="150">
        <v>0.41030649852452711</v>
      </c>
      <c r="U14" s="150">
        <v>0.34840644961443934</v>
      </c>
      <c r="V14" s="150">
        <v>0.39395254774435379</v>
      </c>
      <c r="W14" s="150">
        <v>0.41335415225944822</v>
      </c>
      <c r="X14" s="150">
        <v>0.38985971465617747</v>
      </c>
      <c r="Y14" s="150">
        <v>0.41598999331304326</v>
      </c>
      <c r="Z14" s="150">
        <v>1.9033543572445262E-3</v>
      </c>
      <c r="AA14" s="150">
        <v>-0.17046104558888656</v>
      </c>
      <c r="AB14" s="150">
        <v>-0.13872216989713881</v>
      </c>
      <c r="AC14" s="150">
        <v>-0.22457187349963581</v>
      </c>
      <c r="AD14" s="150">
        <v>-0.18111220739807132</v>
      </c>
      <c r="AE14" s="150">
        <v>-0.20048359235420513</v>
      </c>
      <c r="AF14" s="150">
        <v>-0.12645358466608445</v>
      </c>
      <c r="AG14" s="150">
        <v>-0.16446536258152508</v>
      </c>
      <c r="AH14" s="150">
        <v>-0.13139320662768353</v>
      </c>
      <c r="AI14" s="150">
        <v>-7.8945495087747092E-2</v>
      </c>
      <c r="AJ14" s="150">
        <v>-8.3310210588944653E-2</v>
      </c>
      <c r="AK14" s="150">
        <v>-5.9616290787588185E-2</v>
      </c>
      <c r="AL14" s="150">
        <v>-0.15141153417995204</v>
      </c>
      <c r="AM14" s="150">
        <v>-0.13246648253254559</v>
      </c>
      <c r="AN14" s="150">
        <v>-0.12318102156391306</v>
      </c>
      <c r="AO14" s="150">
        <v>-9.8096520242874102E-2</v>
      </c>
      <c r="AP14" s="150">
        <v>-8.9669277098761505E-2</v>
      </c>
      <c r="AQ14" s="150">
        <v>-3.5902097430827624E-2</v>
      </c>
      <c r="AR14" s="151">
        <v>0.18000104466847522</v>
      </c>
    </row>
    <row r="15" spans="1:44" ht="21" customHeight="1">
      <c r="A15" s="617"/>
      <c r="B15" s="148" t="s">
        <v>29</v>
      </c>
      <c r="C15" s="149">
        <v>2.1697350653630224E-2</v>
      </c>
      <c r="D15" s="150">
        <v>-0.20207249505510252</v>
      </c>
      <c r="E15" s="150">
        <v>-4.4040682222917911E-2</v>
      </c>
      <c r="F15" s="150">
        <v>-5.7606249414723296E-2</v>
      </c>
      <c r="G15" s="150">
        <v>0.31535612911207844</v>
      </c>
      <c r="H15" s="150">
        <v>0.35036148153955898</v>
      </c>
      <c r="I15" s="150">
        <v>-0.17336600718762421</v>
      </c>
      <c r="J15" s="150">
        <v>-0.16557390670745759</v>
      </c>
      <c r="K15" s="150">
        <v>-0.22549348817067699</v>
      </c>
      <c r="L15" s="150">
        <v>-0.16023167635720098</v>
      </c>
      <c r="M15" s="150">
        <v>1</v>
      </c>
      <c r="N15" s="150">
        <v>0.69872777047219503</v>
      </c>
      <c r="O15" s="150">
        <v>0.61274597614984194</v>
      </c>
      <c r="P15" s="150">
        <v>0.51405654382066646</v>
      </c>
      <c r="Q15" s="150">
        <v>0.57353310956920567</v>
      </c>
      <c r="R15" s="150">
        <v>-0.12916965207091521</v>
      </c>
      <c r="S15" s="150">
        <v>-0.16664820293699112</v>
      </c>
      <c r="T15" s="150">
        <v>-0.13343862794072867</v>
      </c>
      <c r="U15" s="150">
        <v>-0.14293467723495012</v>
      </c>
      <c r="V15" s="150">
        <v>-0.17012843539144437</v>
      </c>
      <c r="W15" s="150">
        <v>-0.1812388251473904</v>
      </c>
      <c r="X15" s="150">
        <v>-0.20164020120007042</v>
      </c>
      <c r="Y15" s="150">
        <v>-0.17987767764079179</v>
      </c>
      <c r="Z15" s="150">
        <v>4.1006986141737005E-3</v>
      </c>
      <c r="AA15" s="150">
        <v>0.3507424224407249</v>
      </c>
      <c r="AB15" s="150">
        <v>0.23990592224578058</v>
      </c>
      <c r="AC15" s="150">
        <v>0.35712248760368254</v>
      </c>
      <c r="AD15" s="150">
        <v>0.31814865992632507</v>
      </c>
      <c r="AE15" s="150">
        <v>0.34238253297641191</v>
      </c>
      <c r="AF15" s="150">
        <v>0.23799064413901563</v>
      </c>
      <c r="AG15" s="150">
        <v>0.24039806782317802</v>
      </c>
      <c r="AH15" s="150">
        <v>0.23537151709354989</v>
      </c>
      <c r="AI15" s="150">
        <v>0.11589334024389868</v>
      </c>
      <c r="AJ15" s="150">
        <v>0.15060474522964229</v>
      </c>
      <c r="AK15" s="150">
        <v>0.17756091096596985</v>
      </c>
      <c r="AL15" s="150">
        <v>0.22023690983536082</v>
      </c>
      <c r="AM15" s="150">
        <v>0.16793554540725936</v>
      </c>
      <c r="AN15" s="150">
        <v>0.19011612156559857</v>
      </c>
      <c r="AO15" s="150">
        <v>0.12671239281618463</v>
      </c>
      <c r="AP15" s="150">
        <v>0.14463487081457194</v>
      </c>
      <c r="AQ15" s="150">
        <v>7.1014754631678594E-3</v>
      </c>
      <c r="AR15" s="151">
        <v>-0.25806856487357477</v>
      </c>
    </row>
    <row r="16" spans="1:44" ht="21" customHeight="1">
      <c r="A16" s="617"/>
      <c r="B16" s="148" t="s">
        <v>30</v>
      </c>
      <c r="C16" s="149">
        <v>-6.3704424956028348E-4</v>
      </c>
      <c r="D16" s="150">
        <v>-0.17980635729149558</v>
      </c>
      <c r="E16" s="150">
        <v>-7.2634491484763766E-2</v>
      </c>
      <c r="F16" s="150">
        <v>-6.6707208842429228E-2</v>
      </c>
      <c r="G16" s="150">
        <v>0.34371973794239313</v>
      </c>
      <c r="H16" s="150">
        <v>0.34956423756587091</v>
      </c>
      <c r="I16" s="150">
        <v>-0.22581436067916771</v>
      </c>
      <c r="J16" s="150">
        <v>-0.20842083637128669</v>
      </c>
      <c r="K16" s="150">
        <v>-0.23538206295633629</v>
      </c>
      <c r="L16" s="150">
        <v>-0.19548727536317628</v>
      </c>
      <c r="M16" s="150">
        <v>0.69872777047219503</v>
      </c>
      <c r="N16" s="150">
        <v>1</v>
      </c>
      <c r="O16" s="150">
        <v>0.67469573133016403</v>
      </c>
      <c r="P16" s="150">
        <v>0.61321011171281892</v>
      </c>
      <c r="Q16" s="150">
        <v>0.68072765139876035</v>
      </c>
      <c r="R16" s="150">
        <v>-0.16168651161420156</v>
      </c>
      <c r="S16" s="150">
        <v>-0.19673074703204424</v>
      </c>
      <c r="T16" s="150">
        <v>-0.19289565860877356</v>
      </c>
      <c r="U16" s="150">
        <v>-0.15754553872434374</v>
      </c>
      <c r="V16" s="150">
        <v>-0.19589505564442072</v>
      </c>
      <c r="W16" s="150">
        <v>-0.20129562305565657</v>
      </c>
      <c r="X16" s="150">
        <v>-0.22629244713070451</v>
      </c>
      <c r="Y16" s="150">
        <v>-0.22805380729243532</v>
      </c>
      <c r="Z16" s="150">
        <v>-3.2611439740579077E-5</v>
      </c>
      <c r="AA16" s="150">
        <v>0.3571798092207607</v>
      </c>
      <c r="AB16" s="150">
        <v>0.30927992497476497</v>
      </c>
      <c r="AC16" s="150">
        <v>0.41311726296921075</v>
      </c>
      <c r="AD16" s="150">
        <v>0.3619953955945564</v>
      </c>
      <c r="AE16" s="150">
        <v>0.41760735420097228</v>
      </c>
      <c r="AF16" s="150">
        <v>0.34192481495612326</v>
      </c>
      <c r="AG16" s="150">
        <v>0.33904514883972497</v>
      </c>
      <c r="AH16" s="150">
        <v>0.33593233578714382</v>
      </c>
      <c r="AI16" s="150">
        <v>0.16108064615538578</v>
      </c>
      <c r="AJ16" s="150">
        <v>0.20718248669443531</v>
      </c>
      <c r="AK16" s="150">
        <v>0.26590270007441785</v>
      </c>
      <c r="AL16" s="150">
        <v>0.22926871106021476</v>
      </c>
      <c r="AM16" s="150">
        <v>0.22948885412507303</v>
      </c>
      <c r="AN16" s="150">
        <v>0.20810504354984419</v>
      </c>
      <c r="AO16" s="150">
        <v>0.15060342093350881</v>
      </c>
      <c r="AP16" s="150">
        <v>0.17191626141402425</v>
      </c>
      <c r="AQ16" s="150">
        <v>1.3982306252510625E-2</v>
      </c>
      <c r="AR16" s="151">
        <v>-0.31813466863248424</v>
      </c>
    </row>
    <row r="17" spans="1:44" ht="21" customHeight="1">
      <c r="A17" s="617"/>
      <c r="B17" s="148" t="s">
        <v>31</v>
      </c>
      <c r="C17" s="149">
        <v>-5.9675949745832423E-2</v>
      </c>
      <c r="D17" s="150">
        <v>-0.12158236940117768</v>
      </c>
      <c r="E17" s="150">
        <v>-6.9839189500868024E-2</v>
      </c>
      <c r="F17" s="150">
        <v>-4.4250220432603439E-2</v>
      </c>
      <c r="G17" s="150">
        <v>0.32406939471408769</v>
      </c>
      <c r="H17" s="150">
        <v>0.29442706391789492</v>
      </c>
      <c r="I17" s="150">
        <v>-0.21898142795080144</v>
      </c>
      <c r="J17" s="150">
        <v>-0.2140690048714404</v>
      </c>
      <c r="K17" s="150">
        <v>-0.1995539888381607</v>
      </c>
      <c r="L17" s="150">
        <v>-0.17726070418181541</v>
      </c>
      <c r="M17" s="150">
        <v>0.61274597614984194</v>
      </c>
      <c r="N17" s="150">
        <v>0.67469573133016403</v>
      </c>
      <c r="O17" s="150">
        <v>1</v>
      </c>
      <c r="P17" s="150">
        <v>0.70473487913731492</v>
      </c>
      <c r="Q17" s="150">
        <v>0.63375522623265423</v>
      </c>
      <c r="R17" s="150">
        <v>-0.17880702662528428</v>
      </c>
      <c r="S17" s="150">
        <v>-0.16653653878165481</v>
      </c>
      <c r="T17" s="150">
        <v>-0.18463009490313573</v>
      </c>
      <c r="U17" s="150">
        <v>-0.14013407206298906</v>
      </c>
      <c r="V17" s="150">
        <v>-0.14491254783478977</v>
      </c>
      <c r="W17" s="150">
        <v>-0.1615619289133515</v>
      </c>
      <c r="X17" s="150">
        <v>-0.16754049365135845</v>
      </c>
      <c r="Y17" s="150">
        <v>-0.1792161089164287</v>
      </c>
      <c r="Z17" s="150">
        <v>4.0884683578283612E-3</v>
      </c>
      <c r="AA17" s="150">
        <v>0.30849152224309345</v>
      </c>
      <c r="AB17" s="150">
        <v>0.31235817653313797</v>
      </c>
      <c r="AC17" s="150">
        <v>0.43646589401830477</v>
      </c>
      <c r="AD17" s="150">
        <v>0.368306572748344</v>
      </c>
      <c r="AE17" s="150">
        <v>0.37309799485024148</v>
      </c>
      <c r="AF17" s="150">
        <v>0.34400377015659611</v>
      </c>
      <c r="AG17" s="150">
        <v>0.35769272978854627</v>
      </c>
      <c r="AH17" s="150">
        <v>0.36992863214348443</v>
      </c>
      <c r="AI17" s="150">
        <v>0.12388446132773501</v>
      </c>
      <c r="AJ17" s="150">
        <v>0.17410151612812322</v>
      </c>
      <c r="AK17" s="150">
        <v>0.27053063097724056</v>
      </c>
      <c r="AL17" s="150">
        <v>0.17826610871482612</v>
      </c>
      <c r="AM17" s="150">
        <v>0.17338581802327377</v>
      </c>
      <c r="AN17" s="150">
        <v>0.14998518687704759</v>
      </c>
      <c r="AO17" s="150">
        <v>0.10742761516953686</v>
      </c>
      <c r="AP17" s="150">
        <v>0.13194734947811287</v>
      </c>
      <c r="AQ17" s="150">
        <v>-1.5109560472198609E-2</v>
      </c>
      <c r="AR17" s="151">
        <v>-0.27365627425409822</v>
      </c>
    </row>
    <row r="18" spans="1:44" ht="21" customHeight="1">
      <c r="A18" s="617"/>
      <c r="B18" s="148" t="s">
        <v>32</v>
      </c>
      <c r="C18" s="149">
        <v>-0.13340372296487113</v>
      </c>
      <c r="D18" s="150">
        <v>-7.9264081823175792E-2</v>
      </c>
      <c r="E18" s="150">
        <v>-5.8967314564277076E-2</v>
      </c>
      <c r="F18" s="150">
        <v>-5.2253621150483466E-2</v>
      </c>
      <c r="G18" s="150">
        <v>0.32943763829826261</v>
      </c>
      <c r="H18" s="150">
        <v>0.26920505802134653</v>
      </c>
      <c r="I18" s="150">
        <v>-0.14300239084034669</v>
      </c>
      <c r="J18" s="150">
        <v>-0.15430649154433343</v>
      </c>
      <c r="K18" s="150">
        <v>-0.13730817454325459</v>
      </c>
      <c r="L18" s="150">
        <v>-0.13956106669041921</v>
      </c>
      <c r="M18" s="150">
        <v>0.51405654382066646</v>
      </c>
      <c r="N18" s="150">
        <v>0.61321011171281892</v>
      </c>
      <c r="O18" s="150">
        <v>0.70473487913731492</v>
      </c>
      <c r="P18" s="150">
        <v>1</v>
      </c>
      <c r="Q18" s="150">
        <v>0.68534630932007334</v>
      </c>
      <c r="R18" s="150">
        <v>-0.16058767821513087</v>
      </c>
      <c r="S18" s="150">
        <v>-9.0164859162084693E-2</v>
      </c>
      <c r="T18" s="150">
        <v>-0.14141711589852399</v>
      </c>
      <c r="U18" s="150">
        <v>-4.1603582612376018E-2</v>
      </c>
      <c r="V18" s="150">
        <v>-9.7142563998158349E-2</v>
      </c>
      <c r="W18" s="150">
        <v>-7.5846238891464551E-2</v>
      </c>
      <c r="X18" s="150">
        <v>-9.3388142114232478E-2</v>
      </c>
      <c r="Y18" s="150">
        <v>-0.11923982282905056</v>
      </c>
      <c r="Z18" s="150">
        <v>6.5023579635175063E-2</v>
      </c>
      <c r="AA18" s="150">
        <v>0.30438348685248234</v>
      </c>
      <c r="AB18" s="150">
        <v>0.37615153844944033</v>
      </c>
      <c r="AC18" s="150">
        <v>0.47142643007287161</v>
      </c>
      <c r="AD18" s="150">
        <v>0.40439434614908126</v>
      </c>
      <c r="AE18" s="150">
        <v>0.37427835418567756</v>
      </c>
      <c r="AF18" s="150">
        <v>0.45770199061411926</v>
      </c>
      <c r="AG18" s="150">
        <v>0.4735618524480768</v>
      </c>
      <c r="AH18" s="150">
        <v>0.47938937073695082</v>
      </c>
      <c r="AI18" s="150">
        <v>0.11549839661944719</v>
      </c>
      <c r="AJ18" s="150">
        <v>0.1632766075931838</v>
      </c>
      <c r="AK18" s="150">
        <v>0.34770780691798947</v>
      </c>
      <c r="AL18" s="150">
        <v>0.13844076171906852</v>
      </c>
      <c r="AM18" s="150">
        <v>0.15399161289963897</v>
      </c>
      <c r="AN18" s="150">
        <v>9.3073187797557272E-2</v>
      </c>
      <c r="AO18" s="150">
        <v>5.7401404785961466E-2</v>
      </c>
      <c r="AP18" s="150">
        <v>4.1476546836224065E-2</v>
      </c>
      <c r="AQ18" s="150">
        <v>-5.8933022096666045E-2</v>
      </c>
      <c r="AR18" s="151">
        <v>-0.24327835559910768</v>
      </c>
    </row>
    <row r="19" spans="1:44" ht="21" customHeight="1">
      <c r="A19" s="617"/>
      <c r="B19" s="148" t="s">
        <v>33</v>
      </c>
      <c r="C19" s="149">
        <v>-6.5574863701129388E-2</v>
      </c>
      <c r="D19" s="150">
        <v>-0.14655545003670112</v>
      </c>
      <c r="E19" s="150">
        <v>-5.1752067268032435E-2</v>
      </c>
      <c r="F19" s="150">
        <v>-3.6715037351421127E-2</v>
      </c>
      <c r="G19" s="150">
        <v>0.35297336195117446</v>
      </c>
      <c r="H19" s="150">
        <v>0.30737709783962464</v>
      </c>
      <c r="I19" s="150">
        <v>-0.2161689516561778</v>
      </c>
      <c r="J19" s="150">
        <v>-0.21804960720708075</v>
      </c>
      <c r="K19" s="150">
        <v>-0.20565174979849482</v>
      </c>
      <c r="L19" s="150">
        <v>-0.20189933807199401</v>
      </c>
      <c r="M19" s="150">
        <v>0.57353310956920567</v>
      </c>
      <c r="N19" s="150">
        <v>0.68072765139876035</v>
      </c>
      <c r="O19" s="150">
        <v>0.63375522623265423</v>
      </c>
      <c r="P19" s="150">
        <v>0.68534630932007334</v>
      </c>
      <c r="Q19" s="150">
        <v>1</v>
      </c>
      <c r="R19" s="150">
        <v>-0.20133554752070362</v>
      </c>
      <c r="S19" s="150">
        <v>-0.17249115918235708</v>
      </c>
      <c r="T19" s="150">
        <v>-0.20179018805102214</v>
      </c>
      <c r="U19" s="150">
        <v>-0.12743444728450465</v>
      </c>
      <c r="V19" s="150">
        <v>-0.17131981854850106</v>
      </c>
      <c r="W19" s="150">
        <v>-0.16890938089240182</v>
      </c>
      <c r="X19" s="150">
        <v>-0.17951394981552804</v>
      </c>
      <c r="Y19" s="150">
        <v>-0.19004632793246273</v>
      </c>
      <c r="Z19" s="150">
        <v>1.4826031327948011E-2</v>
      </c>
      <c r="AA19" s="150">
        <v>0.33291147253168529</v>
      </c>
      <c r="AB19" s="150">
        <v>0.35092846689450513</v>
      </c>
      <c r="AC19" s="150">
        <v>0.44061767997919293</v>
      </c>
      <c r="AD19" s="150">
        <v>0.39044454894820319</v>
      </c>
      <c r="AE19" s="150">
        <v>0.52629185909188203</v>
      </c>
      <c r="AF19" s="150">
        <v>0.39068218017030748</v>
      </c>
      <c r="AG19" s="150">
        <v>0.42530027086549799</v>
      </c>
      <c r="AH19" s="150">
        <v>0.38596379489319954</v>
      </c>
      <c r="AI19" s="150">
        <v>0.16949790058920658</v>
      </c>
      <c r="AJ19" s="150">
        <v>0.22204815025475702</v>
      </c>
      <c r="AK19" s="150">
        <v>0.2766196904813879</v>
      </c>
      <c r="AL19" s="150">
        <v>0.2051110793727188</v>
      </c>
      <c r="AM19" s="150">
        <v>0.1778364542216094</v>
      </c>
      <c r="AN19" s="150">
        <v>0.17627964370772251</v>
      </c>
      <c r="AO19" s="150">
        <v>9.9638747489330853E-2</v>
      </c>
      <c r="AP19" s="150">
        <v>0.14571019999817669</v>
      </c>
      <c r="AQ19" s="150">
        <v>1.0730941270185297E-2</v>
      </c>
      <c r="AR19" s="151">
        <v>-0.30384604709537388</v>
      </c>
    </row>
    <row r="20" spans="1:44" ht="21" customHeight="1">
      <c r="A20" s="617"/>
      <c r="B20" s="148" t="s">
        <v>221</v>
      </c>
      <c r="C20" s="149">
        <v>2.0909091563810069E-2</v>
      </c>
      <c r="D20" s="150">
        <v>0.11796771655608738</v>
      </c>
      <c r="E20" s="150">
        <v>4.5314266732469563E-2</v>
      </c>
      <c r="F20" s="150">
        <v>2.9287471545610951E-2</v>
      </c>
      <c r="G20" s="150">
        <v>-0.1984924477309129</v>
      </c>
      <c r="H20" s="150">
        <v>-0.17245125876099129</v>
      </c>
      <c r="I20" s="150">
        <v>0.46741596613810016</v>
      </c>
      <c r="J20" s="150">
        <v>0.4495467615805499</v>
      </c>
      <c r="K20" s="150">
        <v>0.40203127919293447</v>
      </c>
      <c r="L20" s="150">
        <v>0.36749405321054029</v>
      </c>
      <c r="M20" s="150">
        <v>-0.12916965207091521</v>
      </c>
      <c r="N20" s="150">
        <v>-0.16168651161420156</v>
      </c>
      <c r="O20" s="150">
        <v>-0.17880702662528428</v>
      </c>
      <c r="P20" s="150">
        <v>-0.16058767821513087</v>
      </c>
      <c r="Q20" s="150">
        <v>-0.20133554752070362</v>
      </c>
      <c r="R20" s="150">
        <v>1</v>
      </c>
      <c r="S20" s="150">
        <v>0.54599157549704447</v>
      </c>
      <c r="T20" s="150">
        <v>0.58178403003669465</v>
      </c>
      <c r="U20" s="150">
        <v>0.49731531974856336</v>
      </c>
      <c r="V20" s="150">
        <v>0.55419189052543205</v>
      </c>
      <c r="W20" s="150">
        <v>0.52199966881550208</v>
      </c>
      <c r="X20" s="150">
        <v>0.49873232935888512</v>
      </c>
      <c r="Y20" s="150">
        <v>0.57126487894419653</v>
      </c>
      <c r="Z20" s="150">
        <v>3.4686430814955651E-3</v>
      </c>
      <c r="AA20" s="150">
        <v>-0.10923892971237664</v>
      </c>
      <c r="AB20" s="150">
        <v>-0.11751891614496149</v>
      </c>
      <c r="AC20" s="150">
        <v>-0.21099919045091489</v>
      </c>
      <c r="AD20" s="150">
        <v>-0.1904789572067882</v>
      </c>
      <c r="AE20" s="150">
        <v>-0.18594086992189793</v>
      </c>
      <c r="AF20" s="150">
        <v>-0.18634337918968349</v>
      </c>
      <c r="AG20" s="150">
        <v>-0.15028988605213148</v>
      </c>
      <c r="AH20" s="150">
        <v>-0.18506873594005516</v>
      </c>
      <c r="AI20" s="150">
        <v>-0.10944718750112584</v>
      </c>
      <c r="AJ20" s="150">
        <v>-0.15793567929709909</v>
      </c>
      <c r="AK20" s="150">
        <v>-0.15165754057753333</v>
      </c>
      <c r="AL20" s="150">
        <v>-0.15127465754018382</v>
      </c>
      <c r="AM20" s="150">
        <v>-0.13321299352963192</v>
      </c>
      <c r="AN20" s="150">
        <v>-0.1210677190403138</v>
      </c>
      <c r="AO20" s="150">
        <v>-0.15196217875473952</v>
      </c>
      <c r="AP20" s="150">
        <v>-0.13124539335662808</v>
      </c>
      <c r="AQ20" s="150">
        <v>-3.7229424620047982E-2</v>
      </c>
      <c r="AR20" s="151">
        <v>0.23514845393289818</v>
      </c>
    </row>
    <row r="21" spans="1:44" ht="21" customHeight="1">
      <c r="A21" s="617"/>
      <c r="B21" s="148" t="s">
        <v>13</v>
      </c>
      <c r="C21" s="149">
        <v>-0.1444176579287314</v>
      </c>
      <c r="D21" s="150">
        <v>0.14559586919062992</v>
      </c>
      <c r="E21" s="150">
        <v>1.6108030492220458E-2</v>
      </c>
      <c r="F21" s="150">
        <v>2.1399601507669438E-2</v>
      </c>
      <c r="G21" s="150">
        <v>-0.25755971300239816</v>
      </c>
      <c r="H21" s="150">
        <v>-0.19415280717950356</v>
      </c>
      <c r="I21" s="150">
        <v>0.54209248834603829</v>
      </c>
      <c r="J21" s="150">
        <v>0.49631679493999536</v>
      </c>
      <c r="K21" s="150">
        <v>0.50872606346455695</v>
      </c>
      <c r="L21" s="150">
        <v>0.3912869767986768</v>
      </c>
      <c r="M21" s="150">
        <v>-0.16664820293699112</v>
      </c>
      <c r="N21" s="150">
        <v>-0.19673074703204424</v>
      </c>
      <c r="O21" s="150">
        <v>-0.16653653878165481</v>
      </c>
      <c r="P21" s="150">
        <v>-9.0164859162084693E-2</v>
      </c>
      <c r="Q21" s="150">
        <v>-0.17249115918235708</v>
      </c>
      <c r="R21" s="150">
        <v>0.54599157549704447</v>
      </c>
      <c r="S21" s="150">
        <v>1</v>
      </c>
      <c r="T21" s="150">
        <v>0.55574329462602001</v>
      </c>
      <c r="U21" s="150">
        <v>0.65568131038146893</v>
      </c>
      <c r="V21" s="150">
        <v>0.58783214933060823</v>
      </c>
      <c r="W21" s="150">
        <v>0.61458247606964633</v>
      </c>
      <c r="X21" s="150">
        <v>0.56164454013247234</v>
      </c>
      <c r="Y21" s="150">
        <v>0.54087968734733427</v>
      </c>
      <c r="Z21" s="150">
        <v>1.9264119756273131E-2</v>
      </c>
      <c r="AA21" s="150">
        <v>-0.14028112110417024</v>
      </c>
      <c r="AB21" s="150">
        <v>-0.13122349302161018</v>
      </c>
      <c r="AC21" s="150">
        <v>-0.20398190316079196</v>
      </c>
      <c r="AD21" s="150">
        <v>-0.1610494931806746</v>
      </c>
      <c r="AE21" s="150">
        <v>-0.17463021190936603</v>
      </c>
      <c r="AF21" s="150">
        <v>-0.10333552398978073</v>
      </c>
      <c r="AG21" s="150">
        <v>-0.11878158532431474</v>
      </c>
      <c r="AH21" s="150">
        <v>-0.12323720919629896</v>
      </c>
      <c r="AI21" s="150">
        <v>-0.16033611610028636</v>
      </c>
      <c r="AJ21" s="150">
        <v>-0.18976027324512904</v>
      </c>
      <c r="AK21" s="150">
        <v>-0.11164260310380759</v>
      </c>
      <c r="AL21" s="150">
        <v>-0.22609839840704005</v>
      </c>
      <c r="AM21" s="150">
        <v>-0.19573373290729074</v>
      </c>
      <c r="AN21" s="150">
        <v>-0.15886397968134192</v>
      </c>
      <c r="AO21" s="150">
        <v>-0.2209140885337334</v>
      </c>
      <c r="AP21" s="150">
        <v>-0.19563022428970031</v>
      </c>
      <c r="AQ21" s="150">
        <v>-0.10998117473416566</v>
      </c>
      <c r="AR21" s="151">
        <v>0.30447443098967486</v>
      </c>
    </row>
    <row r="22" spans="1:44" ht="21" customHeight="1">
      <c r="A22" s="617"/>
      <c r="B22" s="148" t="s">
        <v>14</v>
      </c>
      <c r="C22" s="149">
        <v>-4.5199273572949492E-2</v>
      </c>
      <c r="D22" s="150">
        <v>0.13073468568425517</v>
      </c>
      <c r="E22" s="150">
        <v>6.8963121001858876E-2</v>
      </c>
      <c r="F22" s="150">
        <v>2.9179858112238131E-2</v>
      </c>
      <c r="G22" s="150">
        <v>-0.17729554268473832</v>
      </c>
      <c r="H22" s="150">
        <v>-0.14895396928954244</v>
      </c>
      <c r="I22" s="150">
        <v>0.45060807447315626</v>
      </c>
      <c r="J22" s="150">
        <v>0.42904015048112987</v>
      </c>
      <c r="K22" s="150">
        <v>0.395068306900977</v>
      </c>
      <c r="L22" s="150">
        <v>0.41030649852452711</v>
      </c>
      <c r="M22" s="150">
        <v>-0.13343862794072867</v>
      </c>
      <c r="N22" s="150">
        <v>-0.19289565860877356</v>
      </c>
      <c r="O22" s="150">
        <v>-0.18463009490313573</v>
      </c>
      <c r="P22" s="150">
        <v>-0.14141711589852399</v>
      </c>
      <c r="Q22" s="150">
        <v>-0.20179018805102214</v>
      </c>
      <c r="R22" s="150">
        <v>0.58178403003669465</v>
      </c>
      <c r="S22" s="150">
        <v>0.55574329462602001</v>
      </c>
      <c r="T22" s="150">
        <v>1</v>
      </c>
      <c r="U22" s="150">
        <v>0.52172404654589954</v>
      </c>
      <c r="V22" s="150">
        <v>0.60273851482048069</v>
      </c>
      <c r="W22" s="150">
        <v>0.55771982599197789</v>
      </c>
      <c r="X22" s="150">
        <v>0.55210466622170451</v>
      </c>
      <c r="Y22" s="150">
        <v>0.5787082717945371</v>
      </c>
      <c r="Z22" s="150">
        <v>5.6015279724616437E-2</v>
      </c>
      <c r="AA22" s="150">
        <v>-8.893554833912326E-2</v>
      </c>
      <c r="AB22" s="150">
        <v>-9.9931638527841621E-2</v>
      </c>
      <c r="AC22" s="150">
        <v>-0.18118415414998307</v>
      </c>
      <c r="AD22" s="150">
        <v>-0.15461528656338328</v>
      </c>
      <c r="AE22" s="150">
        <v>-0.21348205484199317</v>
      </c>
      <c r="AF22" s="150">
        <v>-0.1414093448619754</v>
      </c>
      <c r="AG22" s="150">
        <v>-0.15443531224000528</v>
      </c>
      <c r="AH22" s="150">
        <v>-0.13410237028835537</v>
      </c>
      <c r="AI22" s="150">
        <v>-0.10638586911562969</v>
      </c>
      <c r="AJ22" s="150">
        <v>-0.17718650305864964</v>
      </c>
      <c r="AK22" s="150">
        <v>-0.14299934995141647</v>
      </c>
      <c r="AL22" s="150">
        <v>-0.14057148811858092</v>
      </c>
      <c r="AM22" s="150">
        <v>-0.14122338475754784</v>
      </c>
      <c r="AN22" s="150">
        <v>-0.15409594782708738</v>
      </c>
      <c r="AO22" s="150">
        <v>-0.14532275443359483</v>
      </c>
      <c r="AP22" s="150">
        <v>-0.1473706203067128</v>
      </c>
      <c r="AQ22" s="150">
        <v>-6.6649348087563121E-2</v>
      </c>
      <c r="AR22" s="151">
        <v>0.21373280299432398</v>
      </c>
    </row>
    <row r="23" spans="1:44" ht="21" customHeight="1">
      <c r="A23" s="617"/>
      <c r="B23" s="148" t="s">
        <v>15</v>
      </c>
      <c r="C23" s="149">
        <v>-0.10425616653629599</v>
      </c>
      <c r="D23" s="150">
        <v>0.10549410560940609</v>
      </c>
      <c r="E23" s="150">
        <v>1.6583185627635746E-2</v>
      </c>
      <c r="F23" s="150">
        <v>3.7566045021403152E-3</v>
      </c>
      <c r="G23" s="150">
        <v>-0.180627334953049</v>
      </c>
      <c r="H23" s="150">
        <v>-0.13568859360826002</v>
      </c>
      <c r="I23" s="150">
        <v>0.53417612313287299</v>
      </c>
      <c r="J23" s="150">
        <v>0.43794907399686384</v>
      </c>
      <c r="K23" s="150">
        <v>0.42871381826127403</v>
      </c>
      <c r="L23" s="150">
        <v>0.34840644961443934</v>
      </c>
      <c r="M23" s="150">
        <v>-0.14293467723495012</v>
      </c>
      <c r="N23" s="150">
        <v>-0.15754553872434374</v>
      </c>
      <c r="O23" s="150">
        <v>-0.14013407206298906</v>
      </c>
      <c r="P23" s="150">
        <v>-4.1603582612376018E-2</v>
      </c>
      <c r="Q23" s="150">
        <v>-0.12743444728450465</v>
      </c>
      <c r="R23" s="150">
        <v>0.49731531974856336</v>
      </c>
      <c r="S23" s="150">
        <v>0.65568131038146893</v>
      </c>
      <c r="T23" s="150">
        <v>0.52172404654589954</v>
      </c>
      <c r="U23" s="150">
        <v>1</v>
      </c>
      <c r="V23" s="150">
        <v>0.56565445027249817</v>
      </c>
      <c r="W23" s="150">
        <v>0.54422862141474859</v>
      </c>
      <c r="X23" s="150">
        <v>0.51326017679801683</v>
      </c>
      <c r="Y23" s="150">
        <v>0.49360743317552452</v>
      </c>
      <c r="Z23" s="150">
        <v>2.8029992024417368E-2</v>
      </c>
      <c r="AA23" s="150">
        <v>-0.10363516092281051</v>
      </c>
      <c r="AB23" s="150">
        <v>-5.3844387869104254E-2</v>
      </c>
      <c r="AC23" s="150">
        <v>-0.1196531852552235</v>
      </c>
      <c r="AD23" s="150">
        <v>-0.10051034103844086</v>
      </c>
      <c r="AE23" s="150">
        <v>-0.13867145173778558</v>
      </c>
      <c r="AF23" s="150">
        <v>-2.4506070979549363E-2</v>
      </c>
      <c r="AG23" s="150">
        <v>-3.0652177503390884E-2</v>
      </c>
      <c r="AH23" s="150">
        <v>-5.2239942556012428E-2</v>
      </c>
      <c r="AI23" s="150">
        <v>-0.1298697654466493</v>
      </c>
      <c r="AJ23" s="150">
        <v>-0.14217493474142182</v>
      </c>
      <c r="AK23" s="150">
        <v>-7.1532227185335515E-2</v>
      </c>
      <c r="AL23" s="150">
        <v>-0.14059109325867869</v>
      </c>
      <c r="AM23" s="150">
        <v>-0.14058651656066079</v>
      </c>
      <c r="AN23" s="150">
        <v>-0.12856357421578143</v>
      </c>
      <c r="AO23" s="150">
        <v>-0.14478691172698266</v>
      </c>
      <c r="AP23" s="150">
        <v>-0.2935164187415682</v>
      </c>
      <c r="AQ23" s="150">
        <v>-8.4845315775640723E-2</v>
      </c>
      <c r="AR23" s="151">
        <v>0.25591691149779366</v>
      </c>
    </row>
    <row r="24" spans="1:44" ht="21" customHeight="1">
      <c r="A24" s="617"/>
      <c r="B24" s="148" t="s">
        <v>16</v>
      </c>
      <c r="C24" s="149">
        <v>-0.11350700450398019</v>
      </c>
      <c r="D24" s="150">
        <v>0.17496208627245094</v>
      </c>
      <c r="E24" s="150">
        <v>0.12914038799323735</v>
      </c>
      <c r="F24" s="150">
        <v>0.11901508618512457</v>
      </c>
      <c r="G24" s="150">
        <v>-0.22130973371767301</v>
      </c>
      <c r="H24" s="150">
        <v>-0.18854049608913911</v>
      </c>
      <c r="I24" s="150">
        <v>0.44370299337828406</v>
      </c>
      <c r="J24" s="150">
        <v>0.43246957332317654</v>
      </c>
      <c r="K24" s="150">
        <v>0.45569683334967076</v>
      </c>
      <c r="L24" s="150">
        <v>0.39395254774435379</v>
      </c>
      <c r="M24" s="150">
        <v>-0.17012843539144437</v>
      </c>
      <c r="N24" s="150">
        <v>-0.19589505564442072</v>
      </c>
      <c r="O24" s="150">
        <v>-0.14491254783478977</v>
      </c>
      <c r="P24" s="150">
        <v>-9.7142563998158349E-2</v>
      </c>
      <c r="Q24" s="150">
        <v>-0.17131981854850106</v>
      </c>
      <c r="R24" s="150">
        <v>0.55419189052543205</v>
      </c>
      <c r="S24" s="150">
        <v>0.58783214933060823</v>
      </c>
      <c r="T24" s="150">
        <v>0.60273851482048069</v>
      </c>
      <c r="U24" s="150">
        <v>0.56565445027249817</v>
      </c>
      <c r="V24" s="150">
        <v>1</v>
      </c>
      <c r="W24" s="150">
        <v>0.71586087042672542</v>
      </c>
      <c r="X24" s="150">
        <v>0.64103152414931419</v>
      </c>
      <c r="Y24" s="150">
        <v>0.55519179264680152</v>
      </c>
      <c r="Z24" s="150">
        <v>7.3038269891055954E-2</v>
      </c>
      <c r="AA24" s="150">
        <v>-0.12583296150865511</v>
      </c>
      <c r="AB24" s="150">
        <v>-0.11351231471343817</v>
      </c>
      <c r="AC24" s="150">
        <v>-0.14668154926184876</v>
      </c>
      <c r="AD24" s="150">
        <v>-0.1396666895763583</v>
      </c>
      <c r="AE24" s="150">
        <v>-0.17422146059093183</v>
      </c>
      <c r="AF24" s="150">
        <v>-9.8425832010957587E-2</v>
      </c>
      <c r="AG24" s="150">
        <v>-8.9952070305579446E-2</v>
      </c>
      <c r="AH24" s="150">
        <v>-9.1563965271889189E-2</v>
      </c>
      <c r="AI24" s="150">
        <v>-0.10512616679768108</v>
      </c>
      <c r="AJ24" s="150">
        <v>-0.13192339172380443</v>
      </c>
      <c r="AK24" s="150">
        <v>-9.651142444109552E-2</v>
      </c>
      <c r="AL24" s="150">
        <v>-0.22360376709604388</v>
      </c>
      <c r="AM24" s="150">
        <v>-0.19235913649879188</v>
      </c>
      <c r="AN24" s="150">
        <v>-0.12023248964741766</v>
      </c>
      <c r="AO24" s="150">
        <v>-0.14323688386038388</v>
      </c>
      <c r="AP24" s="150">
        <v>-0.17374013036294172</v>
      </c>
      <c r="AQ24" s="150">
        <v>-5.0269032131058357E-2</v>
      </c>
      <c r="AR24" s="151">
        <v>0.22800501041174712</v>
      </c>
    </row>
    <row r="25" spans="1:44" ht="21" customHeight="1">
      <c r="A25" s="617"/>
      <c r="B25" s="148" t="s">
        <v>17</v>
      </c>
      <c r="C25" s="149">
        <v>-0.15575933532343475</v>
      </c>
      <c r="D25" s="150">
        <v>0.18814437755737887</v>
      </c>
      <c r="E25" s="150">
        <v>0.11491223385617065</v>
      </c>
      <c r="F25" s="150">
        <v>9.5926943202492759E-2</v>
      </c>
      <c r="G25" s="150">
        <v>-0.2664747709810274</v>
      </c>
      <c r="H25" s="150">
        <v>-0.192451508151774</v>
      </c>
      <c r="I25" s="150">
        <v>0.4507265846758442</v>
      </c>
      <c r="J25" s="150">
        <v>0.44180936370058049</v>
      </c>
      <c r="K25" s="150">
        <v>0.52369416876996477</v>
      </c>
      <c r="L25" s="150">
        <v>0.41335415225944822</v>
      </c>
      <c r="M25" s="150">
        <v>-0.1812388251473904</v>
      </c>
      <c r="N25" s="150">
        <v>-0.20129562305565657</v>
      </c>
      <c r="O25" s="150">
        <v>-0.1615619289133515</v>
      </c>
      <c r="P25" s="150">
        <v>-7.5846238891464551E-2</v>
      </c>
      <c r="Q25" s="150">
        <v>-0.16890938089240182</v>
      </c>
      <c r="R25" s="150">
        <v>0.52199966881550208</v>
      </c>
      <c r="S25" s="150">
        <v>0.61458247606964633</v>
      </c>
      <c r="T25" s="150">
        <v>0.55771982599197789</v>
      </c>
      <c r="U25" s="150">
        <v>0.54422862141474859</v>
      </c>
      <c r="V25" s="150">
        <v>0.71586087042672542</v>
      </c>
      <c r="W25" s="150">
        <v>1</v>
      </c>
      <c r="X25" s="150">
        <v>0.66870045429594738</v>
      </c>
      <c r="Y25" s="150">
        <v>0.55950458784822665</v>
      </c>
      <c r="Z25" s="150">
        <v>3.7758960327174046E-2</v>
      </c>
      <c r="AA25" s="150">
        <v>-0.13512569214238465</v>
      </c>
      <c r="AB25" s="150">
        <v>-0.13084646950991866</v>
      </c>
      <c r="AC25" s="150">
        <v>-0.17147617206070151</v>
      </c>
      <c r="AD25" s="150">
        <v>-0.15330512874229874</v>
      </c>
      <c r="AE25" s="150">
        <v>-0.18252114534617034</v>
      </c>
      <c r="AF25" s="150">
        <v>-8.7622972660921519E-2</v>
      </c>
      <c r="AG25" s="150">
        <v>-0.10935428868234437</v>
      </c>
      <c r="AH25" s="150">
        <v>-7.8926152367542898E-2</v>
      </c>
      <c r="AI25" s="150">
        <v>-0.14802340050593008</v>
      </c>
      <c r="AJ25" s="150">
        <v>-0.13199323816953365</v>
      </c>
      <c r="AK25" s="150">
        <v>-0.10968787775143606</v>
      </c>
      <c r="AL25" s="150">
        <v>-0.3415268988731589</v>
      </c>
      <c r="AM25" s="150">
        <v>-0.21469324646117077</v>
      </c>
      <c r="AN25" s="150">
        <v>-0.17587270490427176</v>
      </c>
      <c r="AO25" s="150">
        <v>-0.16516009777131807</v>
      </c>
      <c r="AP25" s="150">
        <v>-0.15597245307485241</v>
      </c>
      <c r="AQ25" s="150">
        <v>-5.9133171141920217E-2</v>
      </c>
      <c r="AR25" s="151">
        <v>0.25786869687059422</v>
      </c>
    </row>
    <row r="26" spans="1:44" ht="21" customHeight="1">
      <c r="A26" s="617"/>
      <c r="B26" s="148" t="s">
        <v>18</v>
      </c>
      <c r="C26" s="149">
        <v>-7.8634939456709421E-2</v>
      </c>
      <c r="D26" s="150">
        <v>0.24174719226752331</v>
      </c>
      <c r="E26" s="150">
        <v>7.8178977335245328E-2</v>
      </c>
      <c r="F26" s="150">
        <v>9.9489145976566523E-2</v>
      </c>
      <c r="G26" s="150">
        <v>-0.22620996899299986</v>
      </c>
      <c r="H26" s="150">
        <v>-0.26213239010074957</v>
      </c>
      <c r="I26" s="150">
        <v>0.42548536546607135</v>
      </c>
      <c r="J26" s="150">
        <v>0.39556303617935534</v>
      </c>
      <c r="K26" s="150">
        <v>0.4371636561361229</v>
      </c>
      <c r="L26" s="150">
        <v>0.38985971465617747</v>
      </c>
      <c r="M26" s="150">
        <v>-0.20164020120007042</v>
      </c>
      <c r="N26" s="150">
        <v>-0.22629244713070451</v>
      </c>
      <c r="O26" s="150">
        <v>-0.16754049365135845</v>
      </c>
      <c r="P26" s="150">
        <v>-9.3388142114232478E-2</v>
      </c>
      <c r="Q26" s="150">
        <v>-0.17951394981552804</v>
      </c>
      <c r="R26" s="150">
        <v>0.49873232935888512</v>
      </c>
      <c r="S26" s="150">
        <v>0.56164454013247234</v>
      </c>
      <c r="T26" s="150">
        <v>0.55210466622170451</v>
      </c>
      <c r="U26" s="150">
        <v>0.51326017679801683</v>
      </c>
      <c r="V26" s="150">
        <v>0.64103152414931419</v>
      </c>
      <c r="W26" s="150">
        <v>0.66870045429594738</v>
      </c>
      <c r="X26" s="150">
        <v>1</v>
      </c>
      <c r="Y26" s="150">
        <v>0.53955650163687663</v>
      </c>
      <c r="Z26" s="150">
        <v>4.5476817220381001E-2</v>
      </c>
      <c r="AA26" s="150">
        <v>-0.13590953355530114</v>
      </c>
      <c r="AB26" s="150">
        <v>-9.9152648764454773E-2</v>
      </c>
      <c r="AC26" s="150">
        <v>-0.18794045131512993</v>
      </c>
      <c r="AD26" s="150">
        <v>-0.16427755207880812</v>
      </c>
      <c r="AE26" s="150">
        <v>-0.18306174806387096</v>
      </c>
      <c r="AF26" s="150">
        <v>-9.9825994400942336E-2</v>
      </c>
      <c r="AG26" s="150">
        <v>-0.11731466858556859</v>
      </c>
      <c r="AH26" s="150">
        <v>-9.2446824534232169E-2</v>
      </c>
      <c r="AI26" s="150">
        <v>-0.11988396917561264</v>
      </c>
      <c r="AJ26" s="150">
        <v>-0.16768140829942174</v>
      </c>
      <c r="AK26" s="150">
        <v>-0.10344110772643841</v>
      </c>
      <c r="AL26" s="150">
        <v>-0.21910350523797412</v>
      </c>
      <c r="AM26" s="150">
        <v>-0.28519885909475851</v>
      </c>
      <c r="AN26" s="150">
        <v>-0.15233170019288866</v>
      </c>
      <c r="AO26" s="150">
        <v>-0.1524032757789702</v>
      </c>
      <c r="AP26" s="150">
        <v>-0.18136177417423946</v>
      </c>
      <c r="AQ26" s="150">
        <v>-5.4894302457076181E-2</v>
      </c>
      <c r="AR26" s="151">
        <v>0.25172806224048633</v>
      </c>
    </row>
    <row r="27" spans="1:44" ht="21" customHeight="1">
      <c r="A27" s="617"/>
      <c r="B27" s="148" t="s">
        <v>19</v>
      </c>
      <c r="C27" s="149">
        <v>-5.6338446988874948E-2</v>
      </c>
      <c r="D27" s="150">
        <v>9.8078562876479716E-2</v>
      </c>
      <c r="E27" s="150">
        <v>4.1419599665983117E-2</v>
      </c>
      <c r="F27" s="150">
        <v>2.7163135592951294E-2</v>
      </c>
      <c r="G27" s="150">
        <v>-0.23695073273508113</v>
      </c>
      <c r="H27" s="150">
        <v>-0.20302923727673686</v>
      </c>
      <c r="I27" s="150">
        <v>0.4580901229483198</v>
      </c>
      <c r="J27" s="150">
        <v>0.46932234755904767</v>
      </c>
      <c r="K27" s="150">
        <v>0.40839405908230342</v>
      </c>
      <c r="L27" s="150">
        <v>0.41598999331304326</v>
      </c>
      <c r="M27" s="150">
        <v>-0.17987767764079179</v>
      </c>
      <c r="N27" s="150">
        <v>-0.22805380729243532</v>
      </c>
      <c r="O27" s="150">
        <v>-0.1792161089164287</v>
      </c>
      <c r="P27" s="150">
        <v>-0.11923982282905056</v>
      </c>
      <c r="Q27" s="150">
        <v>-0.19004632793246273</v>
      </c>
      <c r="R27" s="150">
        <v>0.57126487894419653</v>
      </c>
      <c r="S27" s="150">
        <v>0.54087968734733427</v>
      </c>
      <c r="T27" s="150">
        <v>0.5787082717945371</v>
      </c>
      <c r="U27" s="150">
        <v>0.49360743317552452</v>
      </c>
      <c r="V27" s="150">
        <v>0.55519179264680152</v>
      </c>
      <c r="W27" s="150">
        <v>0.55950458784822665</v>
      </c>
      <c r="X27" s="150">
        <v>0.53955650163687663</v>
      </c>
      <c r="Y27" s="150">
        <v>1</v>
      </c>
      <c r="Z27" s="150">
        <v>5.1087666319189233E-3</v>
      </c>
      <c r="AA27" s="150">
        <v>-9.9830092599556025E-2</v>
      </c>
      <c r="AB27" s="150">
        <v>-0.11392259857426121</v>
      </c>
      <c r="AC27" s="150">
        <v>-0.17758694831118924</v>
      </c>
      <c r="AD27" s="150">
        <v>-0.15495647758530845</v>
      </c>
      <c r="AE27" s="150">
        <v>-0.19810290883432494</v>
      </c>
      <c r="AF27" s="150">
        <v>-0.1110178975347022</v>
      </c>
      <c r="AG27" s="150">
        <v>-0.1361219054885576</v>
      </c>
      <c r="AH27" s="150">
        <v>-0.14152222594454908</v>
      </c>
      <c r="AI27" s="150">
        <v>-0.15888566238713125</v>
      </c>
      <c r="AJ27" s="150">
        <v>-0.16837741904275919</v>
      </c>
      <c r="AK27" s="150">
        <v>-0.11660512661484936</v>
      </c>
      <c r="AL27" s="150">
        <v>-0.15400382700494189</v>
      </c>
      <c r="AM27" s="150">
        <v>-0.16608439434976319</v>
      </c>
      <c r="AN27" s="150">
        <v>-0.36566147080619188</v>
      </c>
      <c r="AO27" s="150">
        <v>-0.21201051072277802</v>
      </c>
      <c r="AP27" s="150">
        <v>-0.22568852848801432</v>
      </c>
      <c r="AQ27" s="150">
        <v>-7.2533235933028087E-2</v>
      </c>
      <c r="AR27" s="151">
        <v>0.33692202154652473</v>
      </c>
    </row>
    <row r="28" spans="1:44" ht="21" customHeight="1">
      <c r="A28" s="617"/>
      <c r="B28" s="148" t="s">
        <v>4</v>
      </c>
      <c r="C28" s="149">
        <v>-2.215503983679535E-2</v>
      </c>
      <c r="D28" s="150">
        <v>6.1514921434403728E-2</v>
      </c>
      <c r="E28" s="150">
        <v>0.23123589558046315</v>
      </c>
      <c r="F28" s="150">
        <v>0.18811980735635575</v>
      </c>
      <c r="G28" s="150">
        <v>5.3214997421316489E-2</v>
      </c>
      <c r="H28" s="150">
        <v>-1.7448806636953151E-2</v>
      </c>
      <c r="I28" s="150">
        <v>4.7984357062985795E-2</v>
      </c>
      <c r="J28" s="150">
        <v>5.6693010327209407E-2</v>
      </c>
      <c r="K28" s="150">
        <v>3.7059551901007674E-2</v>
      </c>
      <c r="L28" s="150">
        <v>1.9033543572445262E-3</v>
      </c>
      <c r="M28" s="150">
        <v>4.1006986141737005E-3</v>
      </c>
      <c r="N28" s="150">
        <v>-3.2611439740579077E-5</v>
      </c>
      <c r="O28" s="150">
        <v>4.0884683578283612E-3</v>
      </c>
      <c r="P28" s="150">
        <v>6.5023579635175063E-2</v>
      </c>
      <c r="Q28" s="150">
        <v>1.4826031327948011E-2</v>
      </c>
      <c r="R28" s="150">
        <v>3.4686430814955651E-3</v>
      </c>
      <c r="S28" s="150">
        <v>1.9264119756273131E-2</v>
      </c>
      <c r="T28" s="150">
        <v>5.6015279724616437E-2</v>
      </c>
      <c r="U28" s="150">
        <v>2.8029992024417368E-2</v>
      </c>
      <c r="V28" s="150">
        <v>7.3038269891055954E-2</v>
      </c>
      <c r="W28" s="150">
        <v>3.7758960327174046E-2</v>
      </c>
      <c r="X28" s="150">
        <v>4.5476817220381001E-2</v>
      </c>
      <c r="Y28" s="150">
        <v>5.1087666319189233E-3</v>
      </c>
      <c r="Z28" s="150">
        <v>1</v>
      </c>
      <c r="AA28" s="150">
        <v>6.4516380372080642E-2</v>
      </c>
      <c r="AB28" s="150">
        <v>6.2960181415061545E-2</v>
      </c>
      <c r="AC28" s="150">
        <v>9.0819235152204414E-2</v>
      </c>
      <c r="AD28" s="150">
        <v>7.7415431195902301E-2</v>
      </c>
      <c r="AE28" s="150">
        <v>5.6664531369654721E-2</v>
      </c>
      <c r="AF28" s="150">
        <v>0.13817361226239422</v>
      </c>
      <c r="AG28" s="150">
        <v>0.12680841791618919</v>
      </c>
      <c r="AH28" s="150">
        <v>0.11590427724948024</v>
      </c>
      <c r="AI28" s="150">
        <v>6.8498999104783784E-2</v>
      </c>
      <c r="AJ28" s="150">
        <v>5.8209110509450226E-2</v>
      </c>
      <c r="AK28" s="150">
        <v>0.10089263359580171</v>
      </c>
      <c r="AL28" s="150">
        <v>6.1893737345187196E-2</v>
      </c>
      <c r="AM28" s="150">
        <v>6.4511899428025654E-2</v>
      </c>
      <c r="AN28" s="150">
        <v>3.0262221545957035E-2</v>
      </c>
      <c r="AO28" s="150">
        <v>4.8097650211581529E-2</v>
      </c>
      <c r="AP28" s="150">
        <v>2.7751794802949328E-2</v>
      </c>
      <c r="AQ28" s="150">
        <v>-4.4682704212724141E-2</v>
      </c>
      <c r="AR28" s="151">
        <v>-0.11116018608026741</v>
      </c>
    </row>
    <row r="29" spans="1:44" ht="21" customHeight="1">
      <c r="A29" s="617"/>
      <c r="B29" s="148" t="s">
        <v>22</v>
      </c>
      <c r="C29" s="149">
        <v>2.137208060969779E-2</v>
      </c>
      <c r="D29" s="150">
        <v>-0.15151683006799654</v>
      </c>
      <c r="E29" s="150">
        <v>5.1850385638870462E-2</v>
      </c>
      <c r="F29" s="150">
        <v>7.3658705441466604E-2</v>
      </c>
      <c r="G29" s="150">
        <v>0.37158493518408164</v>
      </c>
      <c r="H29" s="150">
        <v>0.37222575586240553</v>
      </c>
      <c r="I29" s="150">
        <v>-0.16769794800641954</v>
      </c>
      <c r="J29" s="150">
        <v>-0.11183319893467837</v>
      </c>
      <c r="K29" s="150">
        <v>-0.15675058744401343</v>
      </c>
      <c r="L29" s="150">
        <v>-0.17046104558888656</v>
      </c>
      <c r="M29" s="150">
        <v>0.3507424224407249</v>
      </c>
      <c r="N29" s="150">
        <v>0.3571798092207607</v>
      </c>
      <c r="O29" s="150">
        <v>0.30849152224309345</v>
      </c>
      <c r="P29" s="150">
        <v>0.30438348685248234</v>
      </c>
      <c r="Q29" s="150">
        <v>0.33291147253168529</v>
      </c>
      <c r="R29" s="150">
        <v>-0.10923892971237664</v>
      </c>
      <c r="S29" s="150">
        <v>-0.14028112110417024</v>
      </c>
      <c r="T29" s="150">
        <v>-8.893554833912326E-2</v>
      </c>
      <c r="U29" s="150">
        <v>-0.10363516092281051</v>
      </c>
      <c r="V29" s="150">
        <v>-0.12583296150865511</v>
      </c>
      <c r="W29" s="150">
        <v>-0.13512569214238465</v>
      </c>
      <c r="X29" s="150">
        <v>-0.13590953355530114</v>
      </c>
      <c r="Y29" s="150">
        <v>-9.9830092599556025E-2</v>
      </c>
      <c r="Z29" s="150">
        <v>6.4516380372080642E-2</v>
      </c>
      <c r="AA29" s="150">
        <v>1</v>
      </c>
      <c r="AB29" s="150">
        <v>0.36630208387171898</v>
      </c>
      <c r="AC29" s="150">
        <v>0.43575833578802109</v>
      </c>
      <c r="AD29" s="150">
        <v>0.3695279093987377</v>
      </c>
      <c r="AE29" s="150">
        <v>0.41991127860724908</v>
      </c>
      <c r="AF29" s="150">
        <v>0.35153902169954465</v>
      </c>
      <c r="AG29" s="150">
        <v>0.36817151740216847</v>
      </c>
      <c r="AH29" s="150">
        <v>0.36542454618127823</v>
      </c>
      <c r="AI29" s="150">
        <v>7.8773957816401299E-2</v>
      </c>
      <c r="AJ29" s="150">
        <v>0.12180306233346869</v>
      </c>
      <c r="AK29" s="150">
        <v>0.19796158563008093</v>
      </c>
      <c r="AL29" s="150">
        <v>0.17145859395698856</v>
      </c>
      <c r="AM29" s="150">
        <v>0.15732567016213705</v>
      </c>
      <c r="AN29" s="150">
        <v>0.13320921220497078</v>
      </c>
      <c r="AO29" s="150">
        <v>8.1069014337247433E-2</v>
      </c>
      <c r="AP29" s="150">
        <v>0.10355245954913664</v>
      </c>
      <c r="AQ29" s="150">
        <v>-5.0456624664165809E-3</v>
      </c>
      <c r="AR29" s="151">
        <v>-0.24974026074926045</v>
      </c>
    </row>
    <row r="30" spans="1:44" ht="21" customHeight="1">
      <c r="A30" s="617"/>
      <c r="B30" s="148" t="s">
        <v>23</v>
      </c>
      <c r="C30" s="149">
        <v>-8.9710655421277471E-2</v>
      </c>
      <c r="D30" s="150">
        <v>-8.3053482037699342E-2</v>
      </c>
      <c r="E30" s="150">
        <v>-1.3974238164810689E-2</v>
      </c>
      <c r="F30" s="150">
        <v>3.5322164030189137E-3</v>
      </c>
      <c r="G30" s="150">
        <v>0.44207187190834818</v>
      </c>
      <c r="H30" s="150">
        <v>0.35066142769067565</v>
      </c>
      <c r="I30" s="150">
        <v>-0.16631782081239457</v>
      </c>
      <c r="J30" s="150">
        <v>-0.14769336899175367</v>
      </c>
      <c r="K30" s="150">
        <v>-0.17171766904641167</v>
      </c>
      <c r="L30" s="150">
        <v>-0.13872216989713881</v>
      </c>
      <c r="M30" s="150">
        <v>0.23990592224578058</v>
      </c>
      <c r="N30" s="150">
        <v>0.30927992497476497</v>
      </c>
      <c r="O30" s="150">
        <v>0.31235817653313797</v>
      </c>
      <c r="P30" s="150">
        <v>0.37615153844944033</v>
      </c>
      <c r="Q30" s="150">
        <v>0.35092846689450513</v>
      </c>
      <c r="R30" s="150">
        <v>-0.11751891614496149</v>
      </c>
      <c r="S30" s="150">
        <v>-0.13122349302161018</v>
      </c>
      <c r="T30" s="150">
        <v>-9.9931638527841621E-2</v>
      </c>
      <c r="U30" s="150">
        <v>-5.3844387869104254E-2</v>
      </c>
      <c r="V30" s="150">
        <v>-0.11351231471343817</v>
      </c>
      <c r="W30" s="150">
        <v>-0.13084646950991866</v>
      </c>
      <c r="X30" s="150">
        <v>-9.9152648764454773E-2</v>
      </c>
      <c r="Y30" s="150">
        <v>-0.11392259857426121</v>
      </c>
      <c r="Z30" s="150">
        <v>6.2960181415061545E-2</v>
      </c>
      <c r="AA30" s="150">
        <v>0.36630208387171898</v>
      </c>
      <c r="AB30" s="150">
        <v>1</v>
      </c>
      <c r="AC30" s="150">
        <v>0.4966300749890768</v>
      </c>
      <c r="AD30" s="150">
        <v>0.46542946690148068</v>
      </c>
      <c r="AE30" s="150">
        <v>0.43712355673708808</v>
      </c>
      <c r="AF30" s="150">
        <v>0.49977526322745719</v>
      </c>
      <c r="AG30" s="150">
        <v>0.51468807609747347</v>
      </c>
      <c r="AH30" s="150">
        <v>0.53096960744496224</v>
      </c>
      <c r="AI30" s="150">
        <v>0.14758650753149008</v>
      </c>
      <c r="AJ30" s="150">
        <v>0.16663506351397295</v>
      </c>
      <c r="AK30" s="150">
        <v>0.24696156748830245</v>
      </c>
      <c r="AL30" s="150">
        <v>0.23141007991763002</v>
      </c>
      <c r="AM30" s="150">
        <v>0.17231260632696621</v>
      </c>
      <c r="AN30" s="150">
        <v>0.12472380000218899</v>
      </c>
      <c r="AO30" s="150">
        <v>7.1437829743066936E-2</v>
      </c>
      <c r="AP30" s="150">
        <v>8.1564632857065847E-2</v>
      </c>
      <c r="AQ30" s="150">
        <v>-1.5604755586452287E-2</v>
      </c>
      <c r="AR30" s="151">
        <v>-0.29770192224984354</v>
      </c>
    </row>
    <row r="31" spans="1:44" ht="21" customHeight="1">
      <c r="A31" s="617"/>
      <c r="B31" s="148" t="s">
        <v>24</v>
      </c>
      <c r="C31" s="149">
        <v>-6.9240205683037723E-2</v>
      </c>
      <c r="D31" s="150">
        <v>-0.15287739145029733</v>
      </c>
      <c r="E31" s="150">
        <v>-5.1834040450627564E-4</v>
      </c>
      <c r="F31" s="150">
        <v>1.0028492839360982E-2</v>
      </c>
      <c r="G31" s="150">
        <v>0.46741385391136453</v>
      </c>
      <c r="H31" s="150">
        <v>0.40185529693771366</v>
      </c>
      <c r="I31" s="150">
        <v>-0.25793140252099778</v>
      </c>
      <c r="J31" s="150">
        <v>-0.20966157017123474</v>
      </c>
      <c r="K31" s="150">
        <v>-0.21344354638805252</v>
      </c>
      <c r="L31" s="150">
        <v>-0.22457187349963581</v>
      </c>
      <c r="M31" s="150">
        <v>0.35712248760368254</v>
      </c>
      <c r="N31" s="150">
        <v>0.41311726296921075</v>
      </c>
      <c r="O31" s="150">
        <v>0.43646589401830477</v>
      </c>
      <c r="P31" s="150">
        <v>0.47142643007287161</v>
      </c>
      <c r="Q31" s="150">
        <v>0.44061767997919293</v>
      </c>
      <c r="R31" s="150">
        <v>-0.21099919045091489</v>
      </c>
      <c r="S31" s="150">
        <v>-0.20398190316079196</v>
      </c>
      <c r="T31" s="150">
        <v>-0.18118415414998307</v>
      </c>
      <c r="U31" s="150">
        <v>-0.1196531852552235</v>
      </c>
      <c r="V31" s="150">
        <v>-0.14668154926184876</v>
      </c>
      <c r="W31" s="150">
        <v>-0.17147617206070151</v>
      </c>
      <c r="X31" s="150">
        <v>-0.18794045131512993</v>
      </c>
      <c r="Y31" s="150">
        <v>-0.17758694831118924</v>
      </c>
      <c r="Z31" s="150">
        <v>9.0819235152204414E-2</v>
      </c>
      <c r="AA31" s="150">
        <v>0.43575833578802109</v>
      </c>
      <c r="AB31" s="150">
        <v>0.4966300749890768</v>
      </c>
      <c r="AC31" s="150">
        <v>1</v>
      </c>
      <c r="AD31" s="150">
        <v>0.61015367466494741</v>
      </c>
      <c r="AE31" s="150">
        <v>0.53644274562139371</v>
      </c>
      <c r="AF31" s="150">
        <v>0.6027590960622512</v>
      </c>
      <c r="AG31" s="150">
        <v>0.62742845773590905</v>
      </c>
      <c r="AH31" s="150">
        <v>0.60207806521968665</v>
      </c>
      <c r="AI31" s="150">
        <v>0.13180663971058584</v>
      </c>
      <c r="AJ31" s="150">
        <v>0.18834289998718118</v>
      </c>
      <c r="AK31" s="150">
        <v>0.34172088895468833</v>
      </c>
      <c r="AL31" s="150">
        <v>0.24445093513481056</v>
      </c>
      <c r="AM31" s="150">
        <v>0.23045239921189825</v>
      </c>
      <c r="AN31" s="150">
        <v>0.15174082091167251</v>
      </c>
      <c r="AO31" s="150">
        <v>0.12403162404712692</v>
      </c>
      <c r="AP31" s="150">
        <v>5.717403706897594E-2</v>
      </c>
      <c r="AQ31" s="150">
        <v>3.0997038872398953E-2</v>
      </c>
      <c r="AR31" s="151">
        <v>-0.34331423324503785</v>
      </c>
    </row>
    <row r="32" spans="1:44" ht="21" customHeight="1">
      <c r="A32" s="617"/>
      <c r="B32" s="148" t="s">
        <v>25</v>
      </c>
      <c r="C32" s="149">
        <v>-6.5021241050433651E-2</v>
      </c>
      <c r="D32" s="150">
        <v>-0.14542354061777352</v>
      </c>
      <c r="E32" s="150">
        <v>-1.1730516957071582E-2</v>
      </c>
      <c r="F32" s="150">
        <v>-6.9533858914907964E-3</v>
      </c>
      <c r="G32" s="150">
        <v>0.43505867489967343</v>
      </c>
      <c r="H32" s="150">
        <v>0.43522376325608292</v>
      </c>
      <c r="I32" s="150">
        <v>-0.211237812035559</v>
      </c>
      <c r="J32" s="150">
        <v>-0.17811246745059733</v>
      </c>
      <c r="K32" s="150">
        <v>-0.18801145838410999</v>
      </c>
      <c r="L32" s="150">
        <v>-0.18111220739807132</v>
      </c>
      <c r="M32" s="150">
        <v>0.31814865992632507</v>
      </c>
      <c r="N32" s="150">
        <v>0.3619953955945564</v>
      </c>
      <c r="O32" s="150">
        <v>0.368306572748344</v>
      </c>
      <c r="P32" s="150">
        <v>0.40439434614908126</v>
      </c>
      <c r="Q32" s="150">
        <v>0.39044454894820319</v>
      </c>
      <c r="R32" s="150">
        <v>-0.1904789572067882</v>
      </c>
      <c r="S32" s="150">
        <v>-0.1610494931806746</v>
      </c>
      <c r="T32" s="150">
        <v>-0.15461528656338328</v>
      </c>
      <c r="U32" s="150">
        <v>-0.10051034103844086</v>
      </c>
      <c r="V32" s="150">
        <v>-0.1396666895763583</v>
      </c>
      <c r="W32" s="150">
        <v>-0.15330512874229874</v>
      </c>
      <c r="X32" s="150">
        <v>-0.16427755207880812</v>
      </c>
      <c r="Y32" s="150">
        <v>-0.15495647758530845</v>
      </c>
      <c r="Z32" s="150">
        <v>7.7415431195902301E-2</v>
      </c>
      <c r="AA32" s="150">
        <v>0.3695279093987377</v>
      </c>
      <c r="AB32" s="150">
        <v>0.46542946690148068</v>
      </c>
      <c r="AC32" s="150">
        <v>0.61015367466494741</v>
      </c>
      <c r="AD32" s="150">
        <v>1</v>
      </c>
      <c r="AE32" s="150">
        <v>0.47197209300846327</v>
      </c>
      <c r="AF32" s="150">
        <v>0.59098466580484654</v>
      </c>
      <c r="AG32" s="150">
        <v>0.58310668362601725</v>
      </c>
      <c r="AH32" s="150">
        <v>0.57208137880495402</v>
      </c>
      <c r="AI32" s="150">
        <v>0.10045007533455137</v>
      </c>
      <c r="AJ32" s="150">
        <v>0.17141551996937801</v>
      </c>
      <c r="AK32" s="150">
        <v>0.31597108298874238</v>
      </c>
      <c r="AL32" s="150">
        <v>0.21788121967003971</v>
      </c>
      <c r="AM32" s="150">
        <v>0.18744540716457922</v>
      </c>
      <c r="AN32" s="150">
        <v>0.13940431723046903</v>
      </c>
      <c r="AO32" s="150">
        <v>8.6667022778024905E-2</v>
      </c>
      <c r="AP32" s="150">
        <v>7.5098675815078342E-2</v>
      </c>
      <c r="AQ32" s="150">
        <v>-1.7375998452804006E-2</v>
      </c>
      <c r="AR32" s="151">
        <v>-0.30340360469540895</v>
      </c>
    </row>
    <row r="33" spans="1:44" ht="21" customHeight="1">
      <c r="A33" s="617"/>
      <c r="B33" s="148" t="s">
        <v>26</v>
      </c>
      <c r="C33" s="149">
        <v>-6.7800566422630382E-2</v>
      </c>
      <c r="D33" s="150">
        <v>-9.7294987940539548E-2</v>
      </c>
      <c r="E33" s="150">
        <v>2.5944535930011187E-2</v>
      </c>
      <c r="F33" s="150">
        <v>5.305695586569343E-2</v>
      </c>
      <c r="G33" s="150">
        <v>0.42365421359472638</v>
      </c>
      <c r="H33" s="150">
        <v>0.36907925828503313</v>
      </c>
      <c r="I33" s="150">
        <v>-0.20698022311103312</v>
      </c>
      <c r="J33" s="150">
        <v>-0.18017877871901317</v>
      </c>
      <c r="K33" s="150">
        <v>-0.17817443672039518</v>
      </c>
      <c r="L33" s="150">
        <v>-0.20048359235420513</v>
      </c>
      <c r="M33" s="150">
        <v>0.34238253297641191</v>
      </c>
      <c r="N33" s="150">
        <v>0.41760735420097228</v>
      </c>
      <c r="O33" s="150">
        <v>0.37309799485024148</v>
      </c>
      <c r="P33" s="150">
        <v>0.37427835418567756</v>
      </c>
      <c r="Q33" s="150">
        <v>0.52629185909188203</v>
      </c>
      <c r="R33" s="150">
        <v>-0.18594086992189793</v>
      </c>
      <c r="S33" s="150">
        <v>-0.17463021190936603</v>
      </c>
      <c r="T33" s="150">
        <v>-0.21348205484199317</v>
      </c>
      <c r="U33" s="150">
        <v>-0.13867145173778558</v>
      </c>
      <c r="V33" s="150">
        <v>-0.17422146059093183</v>
      </c>
      <c r="W33" s="150">
        <v>-0.18252114534617034</v>
      </c>
      <c r="X33" s="150">
        <v>-0.18306174806387096</v>
      </c>
      <c r="Y33" s="150">
        <v>-0.19810290883432494</v>
      </c>
      <c r="Z33" s="150">
        <v>5.6664531369654721E-2</v>
      </c>
      <c r="AA33" s="150">
        <v>0.41991127860724908</v>
      </c>
      <c r="AB33" s="150">
        <v>0.43712355673708808</v>
      </c>
      <c r="AC33" s="150">
        <v>0.53644274562139371</v>
      </c>
      <c r="AD33" s="150">
        <v>0.47197209300846327</v>
      </c>
      <c r="AE33" s="150">
        <v>1</v>
      </c>
      <c r="AF33" s="150">
        <v>0.52480647736511699</v>
      </c>
      <c r="AG33" s="150">
        <v>0.55435434321831167</v>
      </c>
      <c r="AH33" s="150">
        <v>0.4803718108691557</v>
      </c>
      <c r="AI33" s="150">
        <v>0.11655171285403819</v>
      </c>
      <c r="AJ33" s="150">
        <v>0.17632297417733889</v>
      </c>
      <c r="AK33" s="150">
        <v>0.26043110819103038</v>
      </c>
      <c r="AL33" s="150">
        <v>0.19779381324466225</v>
      </c>
      <c r="AM33" s="150">
        <v>0.17312229798440359</v>
      </c>
      <c r="AN33" s="150">
        <v>0.15325088753822527</v>
      </c>
      <c r="AO33" s="150">
        <v>0.11021339009959612</v>
      </c>
      <c r="AP33" s="150">
        <v>0.12578100043521434</v>
      </c>
      <c r="AQ33" s="150">
        <v>1.164165834505421E-2</v>
      </c>
      <c r="AR33" s="151">
        <v>-0.31356934098515121</v>
      </c>
    </row>
    <row r="34" spans="1:44" ht="21" customHeight="1">
      <c r="A34" s="617"/>
      <c r="B34" s="148" t="s">
        <v>27</v>
      </c>
      <c r="C34" s="149">
        <v>-0.16179147220306811</v>
      </c>
      <c r="D34" s="150">
        <v>-7.3599555996969449E-2</v>
      </c>
      <c r="E34" s="150">
        <v>4.7825504699734303E-2</v>
      </c>
      <c r="F34" s="150">
        <v>5.2336254758735525E-2</v>
      </c>
      <c r="G34" s="150">
        <v>0.40546411861685017</v>
      </c>
      <c r="H34" s="150">
        <v>0.34796820736353068</v>
      </c>
      <c r="I34" s="150">
        <v>-0.16800495640663995</v>
      </c>
      <c r="J34" s="150">
        <v>-0.14853052329880714</v>
      </c>
      <c r="K34" s="150">
        <v>-0.10402188150514546</v>
      </c>
      <c r="L34" s="150">
        <v>-0.12645358466608445</v>
      </c>
      <c r="M34" s="150">
        <v>0.23799064413901563</v>
      </c>
      <c r="N34" s="150">
        <v>0.34192481495612326</v>
      </c>
      <c r="O34" s="150">
        <v>0.34400377015659611</v>
      </c>
      <c r="P34" s="150">
        <v>0.45770199061411926</v>
      </c>
      <c r="Q34" s="150">
        <v>0.39068218017030748</v>
      </c>
      <c r="R34" s="150">
        <v>-0.18634337918968349</v>
      </c>
      <c r="S34" s="150">
        <v>-0.10333552398978073</v>
      </c>
      <c r="T34" s="150">
        <v>-0.1414093448619754</v>
      </c>
      <c r="U34" s="150">
        <v>-2.4506070979549363E-2</v>
      </c>
      <c r="V34" s="150">
        <v>-9.8425832010957587E-2</v>
      </c>
      <c r="W34" s="150">
        <v>-8.7622972660921519E-2</v>
      </c>
      <c r="X34" s="150">
        <v>-9.9825994400942336E-2</v>
      </c>
      <c r="Y34" s="150">
        <v>-0.1110178975347022</v>
      </c>
      <c r="Z34" s="150">
        <v>0.13817361226239422</v>
      </c>
      <c r="AA34" s="150">
        <v>0.35153902169954465</v>
      </c>
      <c r="AB34" s="150">
        <v>0.49977526322745719</v>
      </c>
      <c r="AC34" s="150">
        <v>0.6027590960622512</v>
      </c>
      <c r="AD34" s="150">
        <v>0.59098466580484654</v>
      </c>
      <c r="AE34" s="150">
        <v>0.52480647736511699</v>
      </c>
      <c r="AF34" s="150">
        <v>1</v>
      </c>
      <c r="AG34" s="150">
        <v>0.73652517996394729</v>
      </c>
      <c r="AH34" s="150">
        <v>0.71813963408487347</v>
      </c>
      <c r="AI34" s="150">
        <v>0.13143068174628283</v>
      </c>
      <c r="AJ34" s="150">
        <v>0.19245064410897916</v>
      </c>
      <c r="AK34" s="150">
        <v>0.360261123531394</v>
      </c>
      <c r="AL34" s="150">
        <v>0.17709663443882184</v>
      </c>
      <c r="AM34" s="150">
        <v>0.17788045371696354</v>
      </c>
      <c r="AN34" s="150">
        <v>7.6207477985173383E-2</v>
      </c>
      <c r="AO34" s="150">
        <v>4.674295983860105E-2</v>
      </c>
      <c r="AP34" s="150">
        <v>6.7012383243501567E-4</v>
      </c>
      <c r="AQ34" s="150">
        <v>-7.3546391077507309E-2</v>
      </c>
      <c r="AR34" s="151">
        <v>-0.27442516572023568</v>
      </c>
    </row>
    <row r="35" spans="1:44" ht="21" customHeight="1">
      <c r="A35" s="617"/>
      <c r="B35" s="148" t="s">
        <v>28</v>
      </c>
      <c r="C35" s="149">
        <v>-0.12987938561663795</v>
      </c>
      <c r="D35" s="150">
        <v>-6.5557005313404915E-2</v>
      </c>
      <c r="E35" s="150">
        <v>5.096693235231347E-2</v>
      </c>
      <c r="F35" s="150">
        <v>4.1435820933918295E-2</v>
      </c>
      <c r="G35" s="150">
        <v>0.42971016940123541</v>
      </c>
      <c r="H35" s="150">
        <v>0.37301214868107208</v>
      </c>
      <c r="I35" s="150">
        <v>-0.1907585444252192</v>
      </c>
      <c r="J35" s="150">
        <v>-0.16696098594186842</v>
      </c>
      <c r="K35" s="150">
        <v>-0.13138061273481683</v>
      </c>
      <c r="L35" s="150">
        <v>-0.16446536258152508</v>
      </c>
      <c r="M35" s="150">
        <v>0.24039806782317802</v>
      </c>
      <c r="N35" s="150">
        <v>0.33904514883972497</v>
      </c>
      <c r="O35" s="150">
        <v>0.35769272978854627</v>
      </c>
      <c r="P35" s="150">
        <v>0.4735618524480768</v>
      </c>
      <c r="Q35" s="150">
        <v>0.42530027086549799</v>
      </c>
      <c r="R35" s="150">
        <v>-0.15028988605213148</v>
      </c>
      <c r="S35" s="150">
        <v>-0.11878158532431474</v>
      </c>
      <c r="T35" s="150">
        <v>-0.15443531224000528</v>
      </c>
      <c r="U35" s="150">
        <v>-3.0652177503390884E-2</v>
      </c>
      <c r="V35" s="150">
        <v>-8.9952070305579446E-2</v>
      </c>
      <c r="W35" s="150">
        <v>-0.10935428868234437</v>
      </c>
      <c r="X35" s="150">
        <v>-0.11731466858556859</v>
      </c>
      <c r="Y35" s="150">
        <v>-0.1361219054885576</v>
      </c>
      <c r="Z35" s="150">
        <v>0.12680841791618919</v>
      </c>
      <c r="AA35" s="150">
        <v>0.36817151740216847</v>
      </c>
      <c r="AB35" s="150">
        <v>0.51468807609747347</v>
      </c>
      <c r="AC35" s="150">
        <v>0.62742845773590905</v>
      </c>
      <c r="AD35" s="150">
        <v>0.58310668362601725</v>
      </c>
      <c r="AE35" s="150">
        <v>0.55435434321831167</v>
      </c>
      <c r="AF35" s="150">
        <v>0.73652517996394729</v>
      </c>
      <c r="AG35" s="150">
        <v>1</v>
      </c>
      <c r="AH35" s="150">
        <v>0.66438238779636682</v>
      </c>
      <c r="AI35" s="150">
        <v>0.12029623317388964</v>
      </c>
      <c r="AJ35" s="150">
        <v>0.1991649828496348</v>
      </c>
      <c r="AK35" s="150">
        <v>0.34560525598284048</v>
      </c>
      <c r="AL35" s="150">
        <v>0.15945644264343461</v>
      </c>
      <c r="AM35" s="150">
        <v>0.16586479424993317</v>
      </c>
      <c r="AN35" s="150">
        <v>8.5821002831792254E-2</v>
      </c>
      <c r="AO35" s="150">
        <v>4.2718724584666183E-2</v>
      </c>
      <c r="AP35" s="150">
        <v>1.2420279063533704E-2</v>
      </c>
      <c r="AQ35" s="150">
        <v>-2.4780720818786496E-2</v>
      </c>
      <c r="AR35" s="151">
        <v>-0.27539327665919344</v>
      </c>
    </row>
    <row r="36" spans="1:44" ht="21" customHeight="1">
      <c r="A36" s="617"/>
      <c r="B36" s="148" t="s">
        <v>209</v>
      </c>
      <c r="C36" s="149">
        <v>-0.17963095811669524</v>
      </c>
      <c r="D36" s="150">
        <v>-7.7096155373174519E-2</v>
      </c>
      <c r="E36" s="150">
        <v>5.2511015908179783E-2</v>
      </c>
      <c r="F36" s="150">
        <v>4.8226608259621481E-2</v>
      </c>
      <c r="G36" s="150">
        <v>0.4276844105977578</v>
      </c>
      <c r="H36" s="150">
        <v>0.35937840028824952</v>
      </c>
      <c r="I36" s="150">
        <v>-0.15026437637526016</v>
      </c>
      <c r="J36" s="150">
        <v>-0.16154183245486445</v>
      </c>
      <c r="K36" s="150">
        <v>-9.0767635971526706E-2</v>
      </c>
      <c r="L36" s="150">
        <v>-0.13139320662768353</v>
      </c>
      <c r="M36" s="150">
        <v>0.23537151709354989</v>
      </c>
      <c r="N36" s="150">
        <v>0.33593233578714382</v>
      </c>
      <c r="O36" s="150">
        <v>0.36992863214348443</v>
      </c>
      <c r="P36" s="150">
        <v>0.47938937073695082</v>
      </c>
      <c r="Q36" s="150">
        <v>0.38596379489319954</v>
      </c>
      <c r="R36" s="150">
        <v>-0.18506873594005516</v>
      </c>
      <c r="S36" s="150">
        <v>-0.12323720919629896</v>
      </c>
      <c r="T36" s="150">
        <v>-0.13410237028835537</v>
      </c>
      <c r="U36" s="150">
        <v>-5.2239942556012428E-2</v>
      </c>
      <c r="V36" s="150">
        <v>-9.1563965271889189E-2</v>
      </c>
      <c r="W36" s="150">
        <v>-7.8926152367542898E-2</v>
      </c>
      <c r="X36" s="150">
        <v>-9.2446824534232169E-2</v>
      </c>
      <c r="Y36" s="150">
        <v>-0.14152222594454908</v>
      </c>
      <c r="Z36" s="150">
        <v>0.11590427724948024</v>
      </c>
      <c r="AA36" s="150">
        <v>0.36542454618127823</v>
      </c>
      <c r="AB36" s="150">
        <v>0.53096960744496224</v>
      </c>
      <c r="AC36" s="150">
        <v>0.60207806521968665</v>
      </c>
      <c r="AD36" s="150">
        <v>0.57208137880495402</v>
      </c>
      <c r="AE36" s="150">
        <v>0.4803718108691557</v>
      </c>
      <c r="AF36" s="150">
        <v>0.71813963408487347</v>
      </c>
      <c r="AG36" s="150">
        <v>0.66438238779636682</v>
      </c>
      <c r="AH36" s="150">
        <v>1</v>
      </c>
      <c r="AI36" s="150">
        <v>0.15042646677095092</v>
      </c>
      <c r="AJ36" s="150">
        <v>0.18370018899023546</v>
      </c>
      <c r="AK36" s="150">
        <v>0.41400661594269345</v>
      </c>
      <c r="AL36" s="150">
        <v>0.16239138649228538</v>
      </c>
      <c r="AM36" s="150">
        <v>0.14417133422088443</v>
      </c>
      <c r="AN36" s="150">
        <v>8.3089007741852294E-2</v>
      </c>
      <c r="AO36" s="150">
        <v>7.0797552331040278E-2</v>
      </c>
      <c r="AP36" s="150">
        <v>3.6474226549130587E-2</v>
      </c>
      <c r="AQ36" s="150">
        <v>-5.0632616113210321E-2</v>
      </c>
      <c r="AR36" s="151">
        <v>-0.29346770128482963</v>
      </c>
    </row>
    <row r="37" spans="1:44" ht="21" customHeight="1">
      <c r="A37" s="617"/>
      <c r="B37" s="148" t="s">
        <v>95</v>
      </c>
      <c r="C37" s="149">
        <v>-2.0503448569294078E-2</v>
      </c>
      <c r="D37" s="150">
        <v>-9.4098413005010456E-2</v>
      </c>
      <c r="E37" s="150">
        <v>1.4723729515802097E-2</v>
      </c>
      <c r="F37" s="150">
        <v>1.3259041099317618E-2</v>
      </c>
      <c r="G37" s="150">
        <v>0.13933402076166232</v>
      </c>
      <c r="H37" s="150">
        <v>0.13051342452968623</v>
      </c>
      <c r="I37" s="150">
        <v>-0.19056455248177823</v>
      </c>
      <c r="J37" s="150">
        <v>-0.17601888639332722</v>
      </c>
      <c r="K37" s="150">
        <v>-0.13780675169311368</v>
      </c>
      <c r="L37" s="150">
        <v>-7.8945495087747092E-2</v>
      </c>
      <c r="M37" s="150">
        <v>0.11589334024389868</v>
      </c>
      <c r="N37" s="150">
        <v>0.16108064615538578</v>
      </c>
      <c r="O37" s="150">
        <v>0.12388446132773501</v>
      </c>
      <c r="P37" s="150">
        <v>0.11549839661944719</v>
      </c>
      <c r="Q37" s="150">
        <v>0.16949790058920658</v>
      </c>
      <c r="R37" s="150">
        <v>-0.10944718750112584</v>
      </c>
      <c r="S37" s="150">
        <v>-0.16033611610028636</v>
      </c>
      <c r="T37" s="150">
        <v>-0.10638586911562969</v>
      </c>
      <c r="U37" s="150">
        <v>-0.1298697654466493</v>
      </c>
      <c r="V37" s="150">
        <v>-0.10512616679768108</v>
      </c>
      <c r="W37" s="150">
        <v>-0.14802340050593008</v>
      </c>
      <c r="X37" s="150">
        <v>-0.11988396917561264</v>
      </c>
      <c r="Y37" s="150">
        <v>-0.15888566238713125</v>
      </c>
      <c r="Z37" s="150">
        <v>6.8498999104783784E-2</v>
      </c>
      <c r="AA37" s="150">
        <v>7.8773957816401299E-2</v>
      </c>
      <c r="AB37" s="150">
        <v>0.14758650753149008</v>
      </c>
      <c r="AC37" s="150">
        <v>0.13180663971058584</v>
      </c>
      <c r="AD37" s="150">
        <v>0.10045007533455137</v>
      </c>
      <c r="AE37" s="150">
        <v>0.11655171285403819</v>
      </c>
      <c r="AF37" s="150">
        <v>0.13143068174628283</v>
      </c>
      <c r="AG37" s="150">
        <v>0.12029623317388964</v>
      </c>
      <c r="AH37" s="150">
        <v>0.15042646677095092</v>
      </c>
      <c r="AI37" s="150">
        <v>1</v>
      </c>
      <c r="AJ37" s="150">
        <v>0.31093121051582068</v>
      </c>
      <c r="AK37" s="150">
        <v>0.14870895828819009</v>
      </c>
      <c r="AL37" s="150">
        <v>0.16188153638316535</v>
      </c>
      <c r="AM37" s="150">
        <v>0.17751301527093646</v>
      </c>
      <c r="AN37" s="150">
        <v>0.19070751333218458</v>
      </c>
      <c r="AO37" s="150">
        <v>0.24243586194936156</v>
      </c>
      <c r="AP37" s="150">
        <v>0.19353794480670816</v>
      </c>
      <c r="AQ37" s="150">
        <v>-7.8950099746753072E-3</v>
      </c>
      <c r="AR37" s="151">
        <v>-0.40535337595163706</v>
      </c>
    </row>
    <row r="38" spans="1:44" ht="21" customHeight="1">
      <c r="A38" s="617"/>
      <c r="B38" s="148" t="s">
        <v>94</v>
      </c>
      <c r="C38" s="149">
        <v>-3.9930213321928656E-2</v>
      </c>
      <c r="D38" s="150">
        <v>-0.10608000301873982</v>
      </c>
      <c r="E38" s="150">
        <v>2.0068617872003983E-2</v>
      </c>
      <c r="F38" s="150">
        <v>-9.0984331337804238E-3</v>
      </c>
      <c r="G38" s="150">
        <v>0.16144772010928188</v>
      </c>
      <c r="H38" s="150">
        <v>0.15568263331612828</v>
      </c>
      <c r="I38" s="150">
        <v>-0.19908121890787206</v>
      </c>
      <c r="J38" s="150">
        <v>-0.1749326620255878</v>
      </c>
      <c r="K38" s="150">
        <v>-0.1267039631240684</v>
      </c>
      <c r="L38" s="150">
        <v>-8.3310210588944653E-2</v>
      </c>
      <c r="M38" s="150">
        <v>0.15060474522964229</v>
      </c>
      <c r="N38" s="150">
        <v>0.20718248669443531</v>
      </c>
      <c r="O38" s="150">
        <v>0.17410151612812322</v>
      </c>
      <c r="P38" s="150">
        <v>0.1632766075931838</v>
      </c>
      <c r="Q38" s="150">
        <v>0.22204815025475702</v>
      </c>
      <c r="R38" s="150">
        <v>-0.15793567929709909</v>
      </c>
      <c r="S38" s="150">
        <v>-0.18976027324512904</v>
      </c>
      <c r="T38" s="150">
        <v>-0.17718650305864964</v>
      </c>
      <c r="U38" s="150">
        <v>-0.14217493474142182</v>
      </c>
      <c r="V38" s="150">
        <v>-0.13192339172380443</v>
      </c>
      <c r="W38" s="150">
        <v>-0.13199323816953365</v>
      </c>
      <c r="X38" s="150">
        <v>-0.16768140829942174</v>
      </c>
      <c r="Y38" s="150">
        <v>-0.16837741904275919</v>
      </c>
      <c r="Z38" s="150">
        <v>5.8209110509450226E-2</v>
      </c>
      <c r="AA38" s="150">
        <v>0.12180306233346869</v>
      </c>
      <c r="AB38" s="150">
        <v>0.16663506351397295</v>
      </c>
      <c r="AC38" s="150">
        <v>0.18834289998718118</v>
      </c>
      <c r="AD38" s="150">
        <v>0.17141551996937801</v>
      </c>
      <c r="AE38" s="150">
        <v>0.17632297417733889</v>
      </c>
      <c r="AF38" s="150">
        <v>0.19245064410897916</v>
      </c>
      <c r="AG38" s="150">
        <v>0.1991649828496348</v>
      </c>
      <c r="AH38" s="150">
        <v>0.18370018899023546</v>
      </c>
      <c r="AI38" s="150">
        <v>0.31093121051582068</v>
      </c>
      <c r="AJ38" s="150">
        <v>1</v>
      </c>
      <c r="AK38" s="150">
        <v>0.15765122010114696</v>
      </c>
      <c r="AL38" s="150">
        <v>0.13237271671537076</v>
      </c>
      <c r="AM38" s="150">
        <v>0.20744487655916183</v>
      </c>
      <c r="AN38" s="150">
        <v>0.17489522872626156</v>
      </c>
      <c r="AO38" s="150">
        <v>0.21263082400279029</v>
      </c>
      <c r="AP38" s="150">
        <v>0.2164619668756835</v>
      </c>
      <c r="AQ38" s="150">
        <v>3.2864457392175438E-2</v>
      </c>
      <c r="AR38" s="151">
        <v>-0.34284332571890747</v>
      </c>
    </row>
    <row r="39" spans="1:44" ht="21" customHeight="1">
      <c r="A39" s="617"/>
      <c r="B39" s="148" t="s">
        <v>93</v>
      </c>
      <c r="C39" s="149">
        <v>-0.10734838025432217</v>
      </c>
      <c r="D39" s="150">
        <v>-7.4647592231146823E-2</v>
      </c>
      <c r="E39" s="150">
        <v>9.4422293746243193E-3</v>
      </c>
      <c r="F39" s="150">
        <v>1.5915749151467335E-2</v>
      </c>
      <c r="G39" s="150">
        <v>0.26194454805601763</v>
      </c>
      <c r="H39" s="150">
        <v>0.19888506160520852</v>
      </c>
      <c r="I39" s="150">
        <v>-0.12923870094051856</v>
      </c>
      <c r="J39" s="150">
        <v>-0.12738227420354961</v>
      </c>
      <c r="K39" s="150">
        <v>-7.4698710079267441E-2</v>
      </c>
      <c r="L39" s="150">
        <v>-5.9616290787588185E-2</v>
      </c>
      <c r="M39" s="150">
        <v>0.17756091096596985</v>
      </c>
      <c r="N39" s="150">
        <v>0.26590270007441785</v>
      </c>
      <c r="O39" s="150">
        <v>0.27053063097724056</v>
      </c>
      <c r="P39" s="150">
        <v>0.34770780691798947</v>
      </c>
      <c r="Q39" s="150">
        <v>0.2766196904813879</v>
      </c>
      <c r="R39" s="150">
        <v>-0.15165754057753333</v>
      </c>
      <c r="S39" s="150">
        <v>-0.11164260310380759</v>
      </c>
      <c r="T39" s="150">
        <v>-0.14299934995141647</v>
      </c>
      <c r="U39" s="150">
        <v>-7.1532227185335515E-2</v>
      </c>
      <c r="V39" s="150">
        <v>-9.651142444109552E-2</v>
      </c>
      <c r="W39" s="150">
        <v>-0.10968787775143606</v>
      </c>
      <c r="X39" s="150">
        <v>-0.10344110772643841</v>
      </c>
      <c r="Y39" s="150">
        <v>-0.11660512661484936</v>
      </c>
      <c r="Z39" s="150">
        <v>0.10089263359580171</v>
      </c>
      <c r="AA39" s="150">
        <v>0.19796158563008093</v>
      </c>
      <c r="AB39" s="150">
        <v>0.24696156748830245</v>
      </c>
      <c r="AC39" s="150">
        <v>0.34172088895468833</v>
      </c>
      <c r="AD39" s="150">
        <v>0.31597108298874238</v>
      </c>
      <c r="AE39" s="150">
        <v>0.26043110819103038</v>
      </c>
      <c r="AF39" s="150">
        <v>0.360261123531394</v>
      </c>
      <c r="AG39" s="150">
        <v>0.34560525598284048</v>
      </c>
      <c r="AH39" s="150">
        <v>0.41400661594269345</v>
      </c>
      <c r="AI39" s="150">
        <v>0.14870895828819009</v>
      </c>
      <c r="AJ39" s="150">
        <v>0.15765122010114696</v>
      </c>
      <c r="AK39" s="150">
        <v>1</v>
      </c>
      <c r="AL39" s="150">
        <v>0.15640896564809889</v>
      </c>
      <c r="AM39" s="150">
        <v>0.13252521988418697</v>
      </c>
      <c r="AN39" s="150">
        <v>0.11090953954228573</v>
      </c>
      <c r="AO39" s="150">
        <v>8.8020830022099414E-2</v>
      </c>
      <c r="AP39" s="150">
        <v>7.6793040419506881E-2</v>
      </c>
      <c r="AQ39" s="150">
        <v>-1.5723435606794921E-2</v>
      </c>
      <c r="AR39" s="151">
        <v>-0.32362818731763704</v>
      </c>
    </row>
    <row r="40" spans="1:44" ht="21" customHeight="1">
      <c r="A40" s="617"/>
      <c r="B40" s="148" t="s">
        <v>92</v>
      </c>
      <c r="C40" s="149">
        <v>7.8227690484923548E-2</v>
      </c>
      <c r="D40" s="150">
        <v>-0.12008630971722384</v>
      </c>
      <c r="E40" s="150">
        <v>-4.4720325214299368E-2</v>
      </c>
      <c r="F40" s="150">
        <v>-4.9031297720399443E-2</v>
      </c>
      <c r="G40" s="150">
        <v>0.24998925656654131</v>
      </c>
      <c r="H40" s="150">
        <v>0.21028381780513991</v>
      </c>
      <c r="I40" s="150">
        <v>-0.22361265606659728</v>
      </c>
      <c r="J40" s="150">
        <v>-0.21436394834699926</v>
      </c>
      <c r="K40" s="150">
        <v>-0.28658479320877328</v>
      </c>
      <c r="L40" s="150">
        <v>-0.15141153417995204</v>
      </c>
      <c r="M40" s="150">
        <v>0.22023690983536082</v>
      </c>
      <c r="N40" s="150">
        <v>0.22926871106021476</v>
      </c>
      <c r="O40" s="150">
        <v>0.17826610871482612</v>
      </c>
      <c r="P40" s="150">
        <v>0.13844076171906852</v>
      </c>
      <c r="Q40" s="150">
        <v>0.2051110793727188</v>
      </c>
      <c r="R40" s="150">
        <v>-0.15127465754018382</v>
      </c>
      <c r="S40" s="150">
        <v>-0.22609839840704005</v>
      </c>
      <c r="T40" s="150">
        <v>-0.14057148811858092</v>
      </c>
      <c r="U40" s="150">
        <v>-0.14059109325867869</v>
      </c>
      <c r="V40" s="150">
        <v>-0.22360376709604388</v>
      </c>
      <c r="W40" s="150">
        <v>-0.3415268988731589</v>
      </c>
      <c r="X40" s="150">
        <v>-0.21910350523797412</v>
      </c>
      <c r="Y40" s="150">
        <v>-0.15400382700494189</v>
      </c>
      <c r="Z40" s="150">
        <v>6.1893737345187196E-2</v>
      </c>
      <c r="AA40" s="150">
        <v>0.17145859395698856</v>
      </c>
      <c r="AB40" s="150">
        <v>0.23141007991763002</v>
      </c>
      <c r="AC40" s="150">
        <v>0.24445093513481056</v>
      </c>
      <c r="AD40" s="150">
        <v>0.21788121967003971</v>
      </c>
      <c r="AE40" s="150">
        <v>0.19779381324466225</v>
      </c>
      <c r="AF40" s="150">
        <v>0.17709663443882184</v>
      </c>
      <c r="AG40" s="150">
        <v>0.15945644264343461</v>
      </c>
      <c r="AH40" s="150">
        <v>0.16239138649228538</v>
      </c>
      <c r="AI40" s="150">
        <v>0.16188153638316535</v>
      </c>
      <c r="AJ40" s="150">
        <v>0.13237271671537076</v>
      </c>
      <c r="AK40" s="150">
        <v>0.15640896564809889</v>
      </c>
      <c r="AL40" s="150">
        <v>1</v>
      </c>
      <c r="AM40" s="150">
        <v>0.41895409233564568</v>
      </c>
      <c r="AN40" s="150">
        <v>0.23461349044512403</v>
      </c>
      <c r="AO40" s="150">
        <v>0.1970194731181398</v>
      </c>
      <c r="AP40" s="150">
        <v>0.14175107359331021</v>
      </c>
      <c r="AQ40" s="150">
        <v>1.4274423821715452E-3</v>
      </c>
      <c r="AR40" s="151">
        <v>-0.37821576148193636</v>
      </c>
    </row>
    <row r="41" spans="1:44" ht="21" customHeight="1">
      <c r="A41" s="617"/>
      <c r="B41" s="148" t="s">
        <v>91</v>
      </c>
      <c r="C41" s="149">
        <v>5.2139786419057449E-2</v>
      </c>
      <c r="D41" s="150">
        <v>-8.4469101419108517E-2</v>
      </c>
      <c r="E41" s="150">
        <v>5.3672558000507926E-3</v>
      </c>
      <c r="F41" s="150">
        <v>1.4442588992352833E-2</v>
      </c>
      <c r="G41" s="150">
        <v>0.19004213445487531</v>
      </c>
      <c r="H41" s="150">
        <v>0.17942578966598607</v>
      </c>
      <c r="I41" s="150">
        <v>-0.20019636265248242</v>
      </c>
      <c r="J41" s="150">
        <v>-0.18408119292743169</v>
      </c>
      <c r="K41" s="150">
        <v>-0.19191757796681269</v>
      </c>
      <c r="L41" s="150">
        <v>-0.13246648253254559</v>
      </c>
      <c r="M41" s="150">
        <v>0.16793554540725936</v>
      </c>
      <c r="N41" s="150">
        <v>0.22948885412507303</v>
      </c>
      <c r="O41" s="150">
        <v>0.17338581802327377</v>
      </c>
      <c r="P41" s="150">
        <v>0.15399161289963897</v>
      </c>
      <c r="Q41" s="150">
        <v>0.1778364542216094</v>
      </c>
      <c r="R41" s="150">
        <v>-0.13321299352963192</v>
      </c>
      <c r="S41" s="150">
        <v>-0.19573373290729074</v>
      </c>
      <c r="T41" s="150">
        <v>-0.14122338475754784</v>
      </c>
      <c r="U41" s="150">
        <v>-0.14058651656066079</v>
      </c>
      <c r="V41" s="150">
        <v>-0.19235913649879188</v>
      </c>
      <c r="W41" s="150">
        <v>-0.21469324646117077</v>
      </c>
      <c r="X41" s="150">
        <v>-0.28519885909475851</v>
      </c>
      <c r="Y41" s="150">
        <v>-0.16608439434976319</v>
      </c>
      <c r="Z41" s="150">
        <v>6.4511899428025654E-2</v>
      </c>
      <c r="AA41" s="150">
        <v>0.15732567016213705</v>
      </c>
      <c r="AB41" s="150">
        <v>0.17231260632696621</v>
      </c>
      <c r="AC41" s="150">
        <v>0.23045239921189825</v>
      </c>
      <c r="AD41" s="150">
        <v>0.18744540716457922</v>
      </c>
      <c r="AE41" s="150">
        <v>0.17312229798440359</v>
      </c>
      <c r="AF41" s="150">
        <v>0.17788045371696354</v>
      </c>
      <c r="AG41" s="150">
        <v>0.16586479424993317</v>
      </c>
      <c r="AH41" s="150">
        <v>0.14417133422088443</v>
      </c>
      <c r="AI41" s="150">
        <v>0.17751301527093646</v>
      </c>
      <c r="AJ41" s="150">
        <v>0.20744487655916183</v>
      </c>
      <c r="AK41" s="150">
        <v>0.13252521988418697</v>
      </c>
      <c r="AL41" s="150">
        <v>0.41895409233564568</v>
      </c>
      <c r="AM41" s="150">
        <v>1</v>
      </c>
      <c r="AN41" s="150">
        <v>0.19114926507979618</v>
      </c>
      <c r="AO41" s="150">
        <v>0.2175880469223673</v>
      </c>
      <c r="AP41" s="150">
        <v>0.17548013797826834</v>
      </c>
      <c r="AQ41" s="150">
        <v>-1.108233970869776E-2</v>
      </c>
      <c r="AR41" s="151">
        <v>-0.33810883562565353</v>
      </c>
    </row>
    <row r="42" spans="1:44" ht="21" customHeight="1">
      <c r="A42" s="617"/>
      <c r="B42" s="148" t="s">
        <v>90</v>
      </c>
      <c r="C42" s="149">
        <v>9.0694764218712254E-2</v>
      </c>
      <c r="D42" s="150">
        <v>-6.1167267670783315E-2</v>
      </c>
      <c r="E42" s="150">
        <v>1.5009843671499724E-2</v>
      </c>
      <c r="F42" s="150">
        <v>2.6414239769569508E-2</v>
      </c>
      <c r="G42" s="150">
        <v>0.17083328379638055</v>
      </c>
      <c r="H42" s="150">
        <v>0.18224223030763106</v>
      </c>
      <c r="I42" s="150">
        <v>-0.18811955322245971</v>
      </c>
      <c r="J42" s="150">
        <v>-0.22753513969333761</v>
      </c>
      <c r="K42" s="150">
        <v>-0.15728256694250486</v>
      </c>
      <c r="L42" s="150">
        <v>-0.12318102156391306</v>
      </c>
      <c r="M42" s="150">
        <v>0.19011612156559857</v>
      </c>
      <c r="N42" s="150">
        <v>0.20810504354984419</v>
      </c>
      <c r="O42" s="150">
        <v>0.14998518687704759</v>
      </c>
      <c r="P42" s="150">
        <v>9.3073187797557272E-2</v>
      </c>
      <c r="Q42" s="150">
        <v>0.17627964370772251</v>
      </c>
      <c r="R42" s="150">
        <v>-0.1210677190403138</v>
      </c>
      <c r="S42" s="150">
        <v>-0.15886397968134192</v>
      </c>
      <c r="T42" s="150">
        <v>-0.15409594782708738</v>
      </c>
      <c r="U42" s="150">
        <v>-0.12856357421578143</v>
      </c>
      <c r="V42" s="150">
        <v>-0.12023248964741766</v>
      </c>
      <c r="W42" s="150">
        <v>-0.17587270490427176</v>
      </c>
      <c r="X42" s="150">
        <v>-0.15233170019288866</v>
      </c>
      <c r="Y42" s="150">
        <v>-0.36566147080619188</v>
      </c>
      <c r="Z42" s="150">
        <v>3.0262221545957035E-2</v>
      </c>
      <c r="AA42" s="150">
        <v>0.13320921220497078</v>
      </c>
      <c r="AB42" s="150">
        <v>0.12472380000218899</v>
      </c>
      <c r="AC42" s="150">
        <v>0.15174082091167251</v>
      </c>
      <c r="AD42" s="150">
        <v>0.13940431723046903</v>
      </c>
      <c r="AE42" s="150">
        <v>0.15325088753822527</v>
      </c>
      <c r="AF42" s="150">
        <v>7.6207477985173383E-2</v>
      </c>
      <c r="AG42" s="150">
        <v>8.5821002831792254E-2</v>
      </c>
      <c r="AH42" s="150">
        <v>8.3089007741852294E-2</v>
      </c>
      <c r="AI42" s="150">
        <v>0.19070751333218458</v>
      </c>
      <c r="AJ42" s="150">
        <v>0.17489522872626156</v>
      </c>
      <c r="AK42" s="150">
        <v>0.11090953954228573</v>
      </c>
      <c r="AL42" s="150">
        <v>0.23461349044512403</v>
      </c>
      <c r="AM42" s="150">
        <v>0.19114926507979618</v>
      </c>
      <c r="AN42" s="150">
        <v>1</v>
      </c>
      <c r="AO42" s="150">
        <v>0.33987535395824214</v>
      </c>
      <c r="AP42" s="150">
        <v>0.22566222929921467</v>
      </c>
      <c r="AQ42" s="150">
        <v>3.2155970504964972E-2</v>
      </c>
      <c r="AR42" s="151">
        <v>-0.46198347877687701</v>
      </c>
    </row>
    <row r="43" spans="1:44" ht="21" customHeight="1">
      <c r="A43" s="617"/>
      <c r="B43" s="148" t="s">
        <v>89</v>
      </c>
      <c r="C43" s="149">
        <v>7.0217470471974922E-2</v>
      </c>
      <c r="D43" s="150">
        <v>-5.7495985338871805E-2</v>
      </c>
      <c r="E43" s="150">
        <v>-3.9866168004856463E-2</v>
      </c>
      <c r="F43" s="150">
        <v>-2.1306716509829774E-3</v>
      </c>
      <c r="G43" s="150">
        <v>0.12611065298900631</v>
      </c>
      <c r="H43" s="150">
        <v>0.13003377849359457</v>
      </c>
      <c r="I43" s="150">
        <v>-0.19168636338256351</v>
      </c>
      <c r="J43" s="150">
        <v>-0.1671565091759751</v>
      </c>
      <c r="K43" s="150">
        <v>-0.13313005141584841</v>
      </c>
      <c r="L43" s="150">
        <v>-9.8096520242874102E-2</v>
      </c>
      <c r="M43" s="150">
        <v>0.12671239281618463</v>
      </c>
      <c r="N43" s="150">
        <v>0.15060342093350881</v>
      </c>
      <c r="O43" s="150">
        <v>0.10742761516953686</v>
      </c>
      <c r="P43" s="150">
        <v>5.7401404785961466E-2</v>
      </c>
      <c r="Q43" s="150">
        <v>9.9638747489330853E-2</v>
      </c>
      <c r="R43" s="150">
        <v>-0.15196217875473952</v>
      </c>
      <c r="S43" s="150">
        <v>-0.2209140885337334</v>
      </c>
      <c r="T43" s="150">
        <v>-0.14532275443359483</v>
      </c>
      <c r="U43" s="150">
        <v>-0.14478691172698266</v>
      </c>
      <c r="V43" s="150">
        <v>-0.14323688386038388</v>
      </c>
      <c r="W43" s="150">
        <v>-0.16516009777131807</v>
      </c>
      <c r="X43" s="150">
        <v>-0.1524032757789702</v>
      </c>
      <c r="Y43" s="150">
        <v>-0.21201051072277802</v>
      </c>
      <c r="Z43" s="150">
        <v>4.8097650211581529E-2</v>
      </c>
      <c r="AA43" s="150">
        <v>8.1069014337247433E-2</v>
      </c>
      <c r="AB43" s="150">
        <v>7.1437829743066936E-2</v>
      </c>
      <c r="AC43" s="150">
        <v>0.12403162404712692</v>
      </c>
      <c r="AD43" s="150">
        <v>8.6667022778024905E-2</v>
      </c>
      <c r="AE43" s="150">
        <v>0.11021339009959612</v>
      </c>
      <c r="AF43" s="150">
        <v>4.674295983860105E-2</v>
      </c>
      <c r="AG43" s="150">
        <v>4.2718724584666183E-2</v>
      </c>
      <c r="AH43" s="150">
        <v>7.0797552331040278E-2</v>
      </c>
      <c r="AI43" s="150">
        <v>0.24243586194936156</v>
      </c>
      <c r="AJ43" s="150">
        <v>0.21263082400279029</v>
      </c>
      <c r="AK43" s="150">
        <v>8.8020830022099414E-2</v>
      </c>
      <c r="AL43" s="150">
        <v>0.1970194731181398</v>
      </c>
      <c r="AM43" s="150">
        <v>0.2175880469223673</v>
      </c>
      <c r="AN43" s="150">
        <v>0.33987535395824214</v>
      </c>
      <c r="AO43" s="150">
        <v>1</v>
      </c>
      <c r="AP43" s="150">
        <v>0.19727609736170273</v>
      </c>
      <c r="AQ43" s="150">
        <v>4.2940905835479867E-2</v>
      </c>
      <c r="AR43" s="151">
        <v>-0.36023142808757513</v>
      </c>
    </row>
    <row r="44" spans="1:44" ht="21" customHeight="1">
      <c r="A44" s="617"/>
      <c r="B44" s="148" t="s">
        <v>88</v>
      </c>
      <c r="C44" s="149">
        <v>8.4385514127797392E-2</v>
      </c>
      <c r="D44" s="150">
        <v>-7.3782078412129887E-2</v>
      </c>
      <c r="E44" s="150">
        <v>-1.7150367019976156E-2</v>
      </c>
      <c r="F44" s="150">
        <v>1.11847240064729E-2</v>
      </c>
      <c r="G44" s="150">
        <v>0.1287148563399283</v>
      </c>
      <c r="H44" s="150">
        <v>0.14522234449472649</v>
      </c>
      <c r="I44" s="150">
        <v>-0.21961861003997657</v>
      </c>
      <c r="J44" s="150">
        <v>-0.16705178043977065</v>
      </c>
      <c r="K44" s="150">
        <v>-0.13145405123455073</v>
      </c>
      <c r="L44" s="150">
        <v>-8.9669277098761505E-2</v>
      </c>
      <c r="M44" s="150">
        <v>0.14463487081457194</v>
      </c>
      <c r="N44" s="150">
        <v>0.17191626141402425</v>
      </c>
      <c r="O44" s="150">
        <v>0.13194734947811287</v>
      </c>
      <c r="P44" s="150">
        <v>4.1476546836224065E-2</v>
      </c>
      <c r="Q44" s="150">
        <v>0.14571019999817669</v>
      </c>
      <c r="R44" s="150">
        <v>-0.13124539335662808</v>
      </c>
      <c r="S44" s="150">
        <v>-0.19563022428970031</v>
      </c>
      <c r="T44" s="150">
        <v>-0.1473706203067128</v>
      </c>
      <c r="U44" s="150">
        <v>-0.2935164187415682</v>
      </c>
      <c r="V44" s="150">
        <v>-0.17374013036294172</v>
      </c>
      <c r="W44" s="150">
        <v>-0.15597245307485241</v>
      </c>
      <c r="X44" s="150">
        <v>-0.18136177417423946</v>
      </c>
      <c r="Y44" s="150">
        <v>-0.22568852848801432</v>
      </c>
      <c r="Z44" s="150">
        <v>2.7751794802949328E-2</v>
      </c>
      <c r="AA44" s="150">
        <v>0.10355245954913664</v>
      </c>
      <c r="AB44" s="150">
        <v>8.1564632857065847E-2</v>
      </c>
      <c r="AC44" s="150">
        <v>5.717403706897594E-2</v>
      </c>
      <c r="AD44" s="150">
        <v>7.5098675815078342E-2</v>
      </c>
      <c r="AE44" s="150">
        <v>0.12578100043521434</v>
      </c>
      <c r="AF44" s="150">
        <v>6.7012383243501567E-4</v>
      </c>
      <c r="AG44" s="150">
        <v>1.2420279063533704E-2</v>
      </c>
      <c r="AH44" s="150">
        <v>3.6474226549130587E-2</v>
      </c>
      <c r="AI44" s="150">
        <v>0.19353794480670816</v>
      </c>
      <c r="AJ44" s="150">
        <v>0.2164619668756835</v>
      </c>
      <c r="AK44" s="150">
        <v>7.6793040419506881E-2</v>
      </c>
      <c r="AL44" s="150">
        <v>0.14175107359331021</v>
      </c>
      <c r="AM44" s="150">
        <v>0.17548013797826834</v>
      </c>
      <c r="AN44" s="150">
        <v>0.22566222929921467</v>
      </c>
      <c r="AO44" s="150">
        <v>0.19727609736170273</v>
      </c>
      <c r="AP44" s="150">
        <v>1</v>
      </c>
      <c r="AQ44" s="150">
        <v>2.1995188162121846E-2</v>
      </c>
      <c r="AR44" s="151">
        <v>-0.43050844655606668</v>
      </c>
    </row>
    <row r="45" spans="1:44" ht="21" customHeight="1">
      <c r="A45" s="617"/>
      <c r="B45" s="148" t="s">
        <v>219</v>
      </c>
      <c r="C45" s="149">
        <v>8.8583390016821376E-2</v>
      </c>
      <c r="D45" s="150">
        <v>1.1180520539753658E-2</v>
      </c>
      <c r="E45" s="150">
        <v>-7.6372450692386955E-3</v>
      </c>
      <c r="F45" s="150">
        <v>-4.9960891520329839E-3</v>
      </c>
      <c r="G45" s="150">
        <v>3.191378092519382E-2</v>
      </c>
      <c r="H45" s="150">
        <v>7.5142789963381627E-4</v>
      </c>
      <c r="I45" s="150">
        <v>-0.10273487959470798</v>
      </c>
      <c r="J45" s="150">
        <v>-9.875318654562891E-2</v>
      </c>
      <c r="K45" s="150">
        <v>-7.8985882789294332E-2</v>
      </c>
      <c r="L45" s="150">
        <v>-3.5902097430827624E-2</v>
      </c>
      <c r="M45" s="150">
        <v>7.1014754631678594E-3</v>
      </c>
      <c r="N45" s="150">
        <v>1.3982306252510625E-2</v>
      </c>
      <c r="O45" s="150">
        <v>-1.5109560472198609E-2</v>
      </c>
      <c r="P45" s="150">
        <v>-5.8933022096666045E-2</v>
      </c>
      <c r="Q45" s="150">
        <v>1.0730941270185297E-2</v>
      </c>
      <c r="R45" s="150">
        <v>-3.7229424620047982E-2</v>
      </c>
      <c r="S45" s="150">
        <v>-0.10998117473416566</v>
      </c>
      <c r="T45" s="150">
        <v>-6.6649348087563121E-2</v>
      </c>
      <c r="U45" s="150">
        <v>-8.4845315775640723E-2</v>
      </c>
      <c r="V45" s="150">
        <v>-5.0269032131058357E-2</v>
      </c>
      <c r="W45" s="150">
        <v>-5.9133171141920217E-2</v>
      </c>
      <c r="X45" s="150">
        <v>-5.4894302457076181E-2</v>
      </c>
      <c r="Y45" s="150">
        <v>-7.2533235933028087E-2</v>
      </c>
      <c r="Z45" s="150">
        <v>-4.4682704212724141E-2</v>
      </c>
      <c r="AA45" s="150">
        <v>-5.0456624664165809E-3</v>
      </c>
      <c r="AB45" s="150">
        <v>-1.5604755586452287E-2</v>
      </c>
      <c r="AC45" s="150">
        <v>3.0997038872398953E-2</v>
      </c>
      <c r="AD45" s="150">
        <v>-1.7375998452804006E-2</v>
      </c>
      <c r="AE45" s="150">
        <v>1.164165834505421E-2</v>
      </c>
      <c r="AF45" s="150">
        <v>-7.3546391077507309E-2</v>
      </c>
      <c r="AG45" s="150">
        <v>-2.4780720818786496E-2</v>
      </c>
      <c r="AH45" s="150">
        <v>-5.0632616113210321E-2</v>
      </c>
      <c r="AI45" s="150">
        <v>-7.8950099746753072E-3</v>
      </c>
      <c r="AJ45" s="150">
        <v>3.2864457392175438E-2</v>
      </c>
      <c r="AK45" s="150">
        <v>-1.5723435606794921E-2</v>
      </c>
      <c r="AL45" s="150">
        <v>1.4274423821715452E-3</v>
      </c>
      <c r="AM45" s="150">
        <v>-1.108233970869776E-2</v>
      </c>
      <c r="AN45" s="150">
        <v>3.2155970504964972E-2</v>
      </c>
      <c r="AO45" s="150">
        <v>4.2940905835479867E-2</v>
      </c>
      <c r="AP45" s="150">
        <v>2.1995188162121846E-2</v>
      </c>
      <c r="AQ45" s="150">
        <v>1</v>
      </c>
      <c r="AR45" s="151">
        <v>-0.24843703341142342</v>
      </c>
    </row>
    <row r="46" spans="1:44" ht="21" customHeight="1">
      <c r="A46" s="618"/>
      <c r="B46" s="152" t="s">
        <v>218</v>
      </c>
      <c r="C46" s="153">
        <v>-3.7625426670639334E-3</v>
      </c>
      <c r="D46" s="154">
        <v>9.293680596559252E-2</v>
      </c>
      <c r="E46" s="154">
        <v>-1.0361188520264029E-3</v>
      </c>
      <c r="F46" s="154">
        <v>-5.8144803835479865E-4</v>
      </c>
      <c r="G46" s="154">
        <v>-0.31805457163672124</v>
      </c>
      <c r="H46" s="154">
        <v>-0.29016589253461844</v>
      </c>
      <c r="I46" s="154">
        <v>0.32203707624475741</v>
      </c>
      <c r="J46" s="154">
        <v>0.30411335132652945</v>
      </c>
      <c r="K46" s="154">
        <v>0.25354132449508721</v>
      </c>
      <c r="L46" s="154">
        <v>0.18000104466847522</v>
      </c>
      <c r="M46" s="154">
        <v>-0.25806856487357477</v>
      </c>
      <c r="N46" s="154">
        <v>-0.31813466863248424</v>
      </c>
      <c r="O46" s="154">
        <v>-0.27365627425409822</v>
      </c>
      <c r="P46" s="154">
        <v>-0.24327835559910768</v>
      </c>
      <c r="Q46" s="154">
        <v>-0.30384604709537388</v>
      </c>
      <c r="R46" s="154">
        <v>0.23514845393289818</v>
      </c>
      <c r="S46" s="154">
        <v>0.30447443098967486</v>
      </c>
      <c r="T46" s="154">
        <v>0.21373280299432398</v>
      </c>
      <c r="U46" s="154">
        <v>0.25591691149779366</v>
      </c>
      <c r="V46" s="154">
        <v>0.22800501041174712</v>
      </c>
      <c r="W46" s="154">
        <v>0.25786869687059422</v>
      </c>
      <c r="X46" s="154">
        <v>0.25172806224048633</v>
      </c>
      <c r="Y46" s="154">
        <v>0.33692202154652473</v>
      </c>
      <c r="Z46" s="154">
        <v>-0.11116018608026741</v>
      </c>
      <c r="AA46" s="154">
        <v>-0.24974026074926045</v>
      </c>
      <c r="AB46" s="154">
        <v>-0.29770192224984354</v>
      </c>
      <c r="AC46" s="154">
        <v>-0.34331423324503785</v>
      </c>
      <c r="AD46" s="154">
        <v>-0.30340360469540895</v>
      </c>
      <c r="AE46" s="154">
        <v>-0.31356934098515121</v>
      </c>
      <c r="AF46" s="154">
        <v>-0.27442516572023568</v>
      </c>
      <c r="AG46" s="154">
        <v>-0.27539327665919344</v>
      </c>
      <c r="AH46" s="154">
        <v>-0.29346770128482963</v>
      </c>
      <c r="AI46" s="154">
        <v>-0.40535337595163706</v>
      </c>
      <c r="AJ46" s="154">
        <v>-0.34284332571890747</v>
      </c>
      <c r="AK46" s="154">
        <v>-0.32362818731763704</v>
      </c>
      <c r="AL46" s="154">
        <v>-0.37821576148193636</v>
      </c>
      <c r="AM46" s="154">
        <v>-0.33810883562565353</v>
      </c>
      <c r="AN46" s="154">
        <v>-0.46198347877687701</v>
      </c>
      <c r="AO46" s="154">
        <v>-0.36023142808757513</v>
      </c>
      <c r="AP46" s="154">
        <v>-0.43050844655606668</v>
      </c>
      <c r="AQ46" s="154">
        <v>-0.24843703341142342</v>
      </c>
      <c r="AR46" s="155">
        <v>1</v>
      </c>
    </row>
    <row r="48" spans="1:44" ht="29" customHeight="1">
      <c r="A48" s="619" t="s">
        <v>249</v>
      </c>
      <c r="B48" s="620"/>
      <c r="C48" s="621"/>
    </row>
    <row r="49" spans="1:3" ht="40" customHeight="1">
      <c r="A49" s="625" t="s">
        <v>250</v>
      </c>
      <c r="B49" s="626"/>
      <c r="C49" s="156">
        <v>0.9280568392315024</v>
      </c>
    </row>
    <row r="50" spans="1:3" ht="21" customHeight="1">
      <c r="A50" s="617" t="s">
        <v>251</v>
      </c>
      <c r="B50" s="148" t="s">
        <v>252</v>
      </c>
      <c r="C50" s="157">
        <v>36970.335431690051</v>
      </c>
    </row>
    <row r="51" spans="1:3" ht="21" customHeight="1">
      <c r="A51" s="617"/>
      <c r="B51" s="148" t="s">
        <v>253</v>
      </c>
      <c r="C51" s="158">
        <v>861</v>
      </c>
    </row>
    <row r="52" spans="1:3" ht="21" customHeight="1">
      <c r="A52" s="618"/>
      <c r="B52" s="152" t="s">
        <v>254</v>
      </c>
      <c r="C52" s="159">
        <v>0</v>
      </c>
    </row>
    <row r="54" spans="1:3" ht="29" customHeight="1">
      <c r="A54" s="619" t="s">
        <v>38</v>
      </c>
      <c r="B54" s="620"/>
      <c r="C54" s="621"/>
    </row>
    <row r="55" spans="1:3" ht="20" customHeight="1">
      <c r="A55" s="160"/>
      <c r="B55" s="141" t="s">
        <v>39</v>
      </c>
      <c r="C55" s="143" t="s">
        <v>40</v>
      </c>
    </row>
    <row r="56" spans="1:3" ht="21" customHeight="1">
      <c r="A56" s="161" t="s">
        <v>199</v>
      </c>
      <c r="B56" s="145">
        <v>1</v>
      </c>
      <c r="C56" s="147">
        <v>0.11160750105918428</v>
      </c>
    </row>
    <row r="57" spans="1:3" ht="21" customHeight="1">
      <c r="A57" s="162" t="s">
        <v>200</v>
      </c>
      <c r="B57" s="149">
        <v>1</v>
      </c>
      <c r="C57" s="151">
        <v>0.15681803760139176</v>
      </c>
    </row>
    <row r="58" spans="1:3" ht="21" customHeight="1">
      <c r="A58" s="162" t="s">
        <v>201</v>
      </c>
      <c r="B58" s="149">
        <v>1</v>
      </c>
      <c r="C58" s="151">
        <v>0.29658457438674013</v>
      </c>
    </row>
    <row r="59" spans="1:3" ht="21" customHeight="1">
      <c r="A59" s="162" t="s">
        <v>202</v>
      </c>
      <c r="B59" s="149">
        <v>1</v>
      </c>
      <c r="C59" s="151">
        <v>0.28635681792705703</v>
      </c>
    </row>
    <row r="60" spans="1:3" ht="21" customHeight="1">
      <c r="A60" s="162" t="s">
        <v>20</v>
      </c>
      <c r="B60" s="149">
        <v>1</v>
      </c>
      <c r="C60" s="151">
        <v>0.39735145664596744</v>
      </c>
    </row>
    <row r="61" spans="1:3" ht="21" customHeight="1">
      <c r="A61" s="162" t="s">
        <v>21</v>
      </c>
      <c r="B61" s="149">
        <v>1</v>
      </c>
      <c r="C61" s="151">
        <v>0.334053986598357</v>
      </c>
    </row>
    <row r="62" spans="1:3" ht="21" customHeight="1">
      <c r="A62" s="162" t="s">
        <v>9</v>
      </c>
      <c r="B62" s="149">
        <v>1</v>
      </c>
      <c r="C62" s="151">
        <v>0.56021102737028972</v>
      </c>
    </row>
    <row r="63" spans="1:3" ht="21" customHeight="1">
      <c r="A63" s="162" t="s">
        <v>10</v>
      </c>
      <c r="B63" s="149">
        <v>1</v>
      </c>
      <c r="C63" s="151">
        <v>0.51548295444795345</v>
      </c>
    </row>
    <row r="64" spans="1:3" ht="21" customHeight="1">
      <c r="A64" s="162" t="s">
        <v>11</v>
      </c>
      <c r="B64" s="149">
        <v>1</v>
      </c>
      <c r="C64" s="151">
        <v>0.52717577774605273</v>
      </c>
    </row>
    <row r="65" spans="1:3" ht="21" customHeight="1">
      <c r="A65" s="162" t="s">
        <v>12</v>
      </c>
      <c r="B65" s="149">
        <v>1</v>
      </c>
      <c r="C65" s="151">
        <v>0.42497685503341209</v>
      </c>
    </row>
    <row r="66" spans="1:3" ht="21" customHeight="1">
      <c r="A66" s="162" t="s">
        <v>29</v>
      </c>
      <c r="B66" s="149">
        <v>1</v>
      </c>
      <c r="C66" s="151">
        <v>0.60592772584111021</v>
      </c>
    </row>
    <row r="67" spans="1:3" ht="21" customHeight="1">
      <c r="A67" s="162" t="s">
        <v>30</v>
      </c>
      <c r="B67" s="149">
        <v>1</v>
      </c>
      <c r="C67" s="151">
        <v>0.69062388115798767</v>
      </c>
    </row>
    <row r="68" spans="1:3" ht="21" customHeight="1">
      <c r="A68" s="162" t="s">
        <v>31</v>
      </c>
      <c r="B68" s="149">
        <v>1</v>
      </c>
      <c r="C68" s="151">
        <v>0.62447857496919579</v>
      </c>
    </row>
    <row r="69" spans="1:3" ht="21" customHeight="1">
      <c r="A69" s="162" t="s">
        <v>32</v>
      </c>
      <c r="B69" s="149">
        <v>1</v>
      </c>
      <c r="C69" s="151">
        <v>0.62372771692425311</v>
      </c>
    </row>
    <row r="70" spans="1:3" ht="21" customHeight="1">
      <c r="A70" s="162" t="s">
        <v>33</v>
      </c>
      <c r="B70" s="149">
        <v>1</v>
      </c>
      <c r="C70" s="151">
        <v>0.63053451573451313</v>
      </c>
    </row>
    <row r="71" spans="1:3" ht="21" customHeight="1">
      <c r="A71" s="162" t="s">
        <v>221</v>
      </c>
      <c r="B71" s="149">
        <v>1</v>
      </c>
      <c r="C71" s="151">
        <v>0.53979868303154965</v>
      </c>
    </row>
    <row r="72" spans="1:3" ht="21" customHeight="1">
      <c r="A72" s="162" t="s">
        <v>13</v>
      </c>
      <c r="B72" s="149">
        <v>1</v>
      </c>
      <c r="C72" s="151">
        <v>0.63149819506701943</v>
      </c>
    </row>
    <row r="73" spans="1:3" ht="21" customHeight="1">
      <c r="A73" s="162" t="s">
        <v>14</v>
      </c>
      <c r="B73" s="149">
        <v>1</v>
      </c>
      <c r="C73" s="151">
        <v>0.56257652214802056</v>
      </c>
    </row>
    <row r="74" spans="1:3" ht="21" customHeight="1">
      <c r="A74" s="162" t="s">
        <v>15</v>
      </c>
      <c r="B74" s="149">
        <v>1</v>
      </c>
      <c r="C74" s="151">
        <v>0.55301426878448079</v>
      </c>
    </row>
    <row r="75" spans="1:3" ht="21" customHeight="1">
      <c r="A75" s="162" t="s">
        <v>16</v>
      </c>
      <c r="B75" s="149">
        <v>1</v>
      </c>
      <c r="C75" s="151">
        <v>0.63461366439453959</v>
      </c>
    </row>
    <row r="76" spans="1:3" ht="21" customHeight="1">
      <c r="A76" s="162" t="s">
        <v>17</v>
      </c>
      <c r="B76" s="149">
        <v>1</v>
      </c>
      <c r="C76" s="151">
        <v>0.64117056141907425</v>
      </c>
    </row>
    <row r="77" spans="1:3" ht="21" customHeight="1">
      <c r="A77" s="162" t="s">
        <v>18</v>
      </c>
      <c r="B77" s="149">
        <v>1</v>
      </c>
      <c r="C77" s="151">
        <v>0.56797216602527334</v>
      </c>
    </row>
    <row r="78" spans="1:3" ht="21" customHeight="1">
      <c r="A78" s="162" t="s">
        <v>19</v>
      </c>
      <c r="B78" s="149">
        <v>1</v>
      </c>
      <c r="C78" s="151">
        <v>0.5529549941027232</v>
      </c>
    </row>
    <row r="79" spans="1:3" ht="21" customHeight="1">
      <c r="A79" s="162" t="s">
        <v>4</v>
      </c>
      <c r="B79" s="149">
        <v>1</v>
      </c>
      <c r="C79" s="151">
        <v>0.19940941154715491</v>
      </c>
    </row>
    <row r="80" spans="1:3" ht="21" customHeight="1">
      <c r="A80" s="162" t="s">
        <v>22</v>
      </c>
      <c r="B80" s="149">
        <v>1</v>
      </c>
      <c r="C80" s="151">
        <v>0.31836905390327469</v>
      </c>
    </row>
    <row r="81" spans="1:3" ht="21" customHeight="1">
      <c r="A81" s="162" t="s">
        <v>23</v>
      </c>
      <c r="B81" s="149">
        <v>1</v>
      </c>
      <c r="C81" s="151">
        <v>0.45346555831227392</v>
      </c>
    </row>
    <row r="82" spans="1:3" ht="21" customHeight="1">
      <c r="A82" s="162" t="s">
        <v>24</v>
      </c>
      <c r="B82" s="149">
        <v>1</v>
      </c>
      <c r="C82" s="151">
        <v>0.62702345045299435</v>
      </c>
    </row>
    <row r="83" spans="1:3" ht="21" customHeight="1">
      <c r="A83" s="162" t="s">
        <v>25</v>
      </c>
      <c r="B83" s="149">
        <v>1</v>
      </c>
      <c r="C83" s="151">
        <v>0.5525853093646117</v>
      </c>
    </row>
    <row r="84" spans="1:3" ht="21" customHeight="1">
      <c r="A84" s="162" t="s">
        <v>26</v>
      </c>
      <c r="B84" s="149">
        <v>1</v>
      </c>
      <c r="C84" s="151">
        <v>0.4979816172960761</v>
      </c>
    </row>
    <row r="85" spans="1:3" ht="21" customHeight="1">
      <c r="A85" s="162" t="s">
        <v>27</v>
      </c>
      <c r="B85" s="149">
        <v>1</v>
      </c>
      <c r="C85" s="151">
        <v>0.70704990822958669</v>
      </c>
    </row>
    <row r="86" spans="1:3" ht="21" customHeight="1">
      <c r="A86" s="162" t="s">
        <v>28</v>
      </c>
      <c r="B86" s="149">
        <v>1</v>
      </c>
      <c r="C86" s="151">
        <v>0.70150186068685816</v>
      </c>
    </row>
    <row r="87" spans="1:3" ht="21" customHeight="1">
      <c r="A87" s="162" t="s">
        <v>209</v>
      </c>
      <c r="B87" s="149">
        <v>1</v>
      </c>
      <c r="C87" s="151">
        <v>0.68545284854473443</v>
      </c>
    </row>
    <row r="88" spans="1:3" ht="21" customHeight="1">
      <c r="A88" s="162" t="s">
        <v>95</v>
      </c>
      <c r="B88" s="149">
        <v>1</v>
      </c>
      <c r="C88" s="151">
        <v>0.2983315512924426</v>
      </c>
    </row>
    <row r="89" spans="1:3" ht="21" customHeight="1">
      <c r="A89" s="162" t="s">
        <v>94</v>
      </c>
      <c r="B89" s="149">
        <v>1</v>
      </c>
      <c r="C89" s="151">
        <v>0.25366964236635103</v>
      </c>
    </row>
    <row r="90" spans="1:3" ht="21" customHeight="1">
      <c r="A90" s="162" t="s">
        <v>93</v>
      </c>
      <c r="B90" s="149">
        <v>1</v>
      </c>
      <c r="C90" s="151">
        <v>0.25452116260514684</v>
      </c>
    </row>
    <row r="91" spans="1:3" ht="21" customHeight="1">
      <c r="A91" s="162" t="s">
        <v>92</v>
      </c>
      <c r="B91" s="149">
        <v>1</v>
      </c>
      <c r="C91" s="151">
        <v>0.27054892875176978</v>
      </c>
    </row>
    <row r="92" spans="1:3" ht="21" customHeight="1">
      <c r="A92" s="162" t="s">
        <v>91</v>
      </c>
      <c r="B92" s="149">
        <v>1</v>
      </c>
      <c r="C92" s="151">
        <v>0.27093040589068884</v>
      </c>
    </row>
    <row r="93" spans="1:3" ht="21" customHeight="1">
      <c r="A93" s="162" t="s">
        <v>90</v>
      </c>
      <c r="B93" s="149">
        <v>1</v>
      </c>
      <c r="C93" s="151">
        <v>0.38957461462973098</v>
      </c>
    </row>
    <row r="94" spans="1:3" ht="21" customHeight="1">
      <c r="A94" s="162" t="s">
        <v>89</v>
      </c>
      <c r="B94" s="149">
        <v>1</v>
      </c>
      <c r="C94" s="151">
        <v>0.35110665824036819</v>
      </c>
    </row>
    <row r="95" spans="1:3" ht="21" customHeight="1">
      <c r="A95" s="162" t="s">
        <v>88</v>
      </c>
      <c r="B95" s="149">
        <v>1</v>
      </c>
      <c r="C95" s="151">
        <v>0.32576076949970217</v>
      </c>
    </row>
    <row r="96" spans="1:3" ht="21" customHeight="1">
      <c r="A96" s="162" t="s">
        <v>219</v>
      </c>
      <c r="B96" s="149">
        <v>1</v>
      </c>
      <c r="C96" s="151">
        <v>3.9088515236137267E-2</v>
      </c>
    </row>
    <row r="97" spans="1:10" ht="21" customHeight="1">
      <c r="A97" s="163" t="s">
        <v>218</v>
      </c>
      <c r="B97" s="153">
        <v>1</v>
      </c>
      <c r="C97" s="155">
        <v>0.6657351117984488</v>
      </c>
    </row>
    <row r="98" spans="1:10" ht="32" customHeight="1">
      <c r="A98" s="627" t="s">
        <v>41</v>
      </c>
      <c r="B98" s="628"/>
      <c r="C98" s="629"/>
    </row>
    <row r="100" spans="1:10" ht="29" customHeight="1">
      <c r="A100" s="619" t="s">
        <v>42</v>
      </c>
      <c r="B100" s="620"/>
      <c r="C100" s="620"/>
      <c r="D100" s="620"/>
      <c r="E100" s="620"/>
      <c r="F100" s="620"/>
      <c r="G100" s="620"/>
      <c r="H100" s="620"/>
      <c r="I100" s="620"/>
      <c r="J100" s="621"/>
    </row>
    <row r="101" spans="1:10" ht="20" customHeight="1">
      <c r="A101" s="630" t="s">
        <v>43</v>
      </c>
      <c r="B101" s="632" t="s">
        <v>44</v>
      </c>
      <c r="C101" s="633"/>
      <c r="D101" s="634"/>
      <c r="E101" s="634" t="s">
        <v>45</v>
      </c>
      <c r="F101" s="633"/>
      <c r="G101" s="634"/>
      <c r="H101" s="634" t="s">
        <v>46</v>
      </c>
      <c r="I101" s="633"/>
      <c r="J101" s="635"/>
    </row>
    <row r="102" spans="1:10" ht="20" customHeight="1">
      <c r="A102" s="631"/>
      <c r="B102" s="164" t="s">
        <v>47</v>
      </c>
      <c r="C102" s="165" t="s">
        <v>48</v>
      </c>
      <c r="D102" s="166" t="s">
        <v>49</v>
      </c>
      <c r="E102" s="165" t="s">
        <v>47</v>
      </c>
      <c r="F102" s="165" t="s">
        <v>48</v>
      </c>
      <c r="G102" s="166" t="s">
        <v>49</v>
      </c>
      <c r="H102" s="165" t="s">
        <v>47</v>
      </c>
      <c r="I102" s="165" t="s">
        <v>48</v>
      </c>
      <c r="J102" s="167" t="s">
        <v>49</v>
      </c>
    </row>
    <row r="103" spans="1:10" ht="21" customHeight="1">
      <c r="A103" s="168" t="s">
        <v>50</v>
      </c>
      <c r="B103" s="145">
        <v>10.251362351805019</v>
      </c>
      <c r="C103" s="146">
        <v>24.408005599535759</v>
      </c>
      <c r="D103" s="169">
        <v>24.408005599535759</v>
      </c>
      <c r="E103" s="146">
        <v>10.251362351805014</v>
      </c>
      <c r="F103" s="146">
        <v>24.408005599535748</v>
      </c>
      <c r="G103" s="169">
        <v>24.408005599535748</v>
      </c>
      <c r="H103" s="146">
        <v>7.1107967520667952</v>
      </c>
      <c r="I103" s="146">
        <v>16.930468457301892</v>
      </c>
      <c r="J103" s="147">
        <v>16.930468457301892</v>
      </c>
    </row>
    <row r="104" spans="1:10" ht="21" customHeight="1">
      <c r="A104" s="170" t="s">
        <v>51</v>
      </c>
      <c r="B104" s="149">
        <v>4.9606281135538177</v>
      </c>
      <c r="C104" s="150">
        <v>11.811019317985281</v>
      </c>
      <c r="D104" s="171">
        <v>36.21902491752104</v>
      </c>
      <c r="E104" s="150">
        <v>4.9606281135538133</v>
      </c>
      <c r="F104" s="150">
        <v>11.811019317985268</v>
      </c>
      <c r="G104" s="171">
        <v>36.219024917521018</v>
      </c>
      <c r="H104" s="150">
        <v>6.5870176165031094</v>
      </c>
      <c r="I104" s="150">
        <v>15.683375277388356</v>
      </c>
      <c r="J104" s="151">
        <v>32.613843734690249</v>
      </c>
    </row>
    <row r="105" spans="1:10" ht="21" customHeight="1">
      <c r="A105" s="170" t="s">
        <v>52</v>
      </c>
      <c r="B105" s="149">
        <v>2.0919350963779095</v>
      </c>
      <c r="C105" s="150">
        <v>4.980797848518832</v>
      </c>
      <c r="D105" s="171">
        <v>41.199822766039873</v>
      </c>
      <c r="E105" s="150">
        <v>2.0919350963779109</v>
      </c>
      <c r="F105" s="150">
        <v>4.9807978485188347</v>
      </c>
      <c r="G105" s="171">
        <v>41.199822766039851</v>
      </c>
      <c r="H105" s="150">
        <v>3.2176788650382164</v>
      </c>
      <c r="I105" s="150">
        <v>7.6611401548528963</v>
      </c>
      <c r="J105" s="151">
        <v>40.274983889543144</v>
      </c>
    </row>
    <row r="106" spans="1:10" ht="21" customHeight="1">
      <c r="A106" s="170" t="s">
        <v>53</v>
      </c>
      <c r="B106" s="149">
        <v>2.0276912753277587</v>
      </c>
      <c r="C106" s="150">
        <v>4.8278363698279962</v>
      </c>
      <c r="D106" s="171">
        <v>46.027659135867871</v>
      </c>
      <c r="E106" s="150">
        <v>2.0276912753277587</v>
      </c>
      <c r="F106" s="150">
        <v>4.8278363698279962</v>
      </c>
      <c r="G106" s="171">
        <v>46.02765913586785</v>
      </c>
      <c r="H106" s="150">
        <v>2.4161236034563771</v>
      </c>
      <c r="I106" s="150">
        <v>5.7526752463247073</v>
      </c>
      <c r="J106" s="151">
        <v>46.02765913586785</v>
      </c>
    </row>
    <row r="107" spans="1:10" ht="21" customHeight="1">
      <c r="A107" s="170" t="s">
        <v>54</v>
      </c>
      <c r="B107" s="149">
        <v>1.5673978765066419</v>
      </c>
      <c r="C107" s="150">
        <v>3.7318997059681944</v>
      </c>
      <c r="D107" s="171">
        <v>49.759558841836068</v>
      </c>
      <c r="E107" s="172"/>
      <c r="F107" s="172"/>
      <c r="G107" s="173"/>
      <c r="H107" s="172"/>
      <c r="I107" s="172"/>
      <c r="J107" s="174"/>
    </row>
    <row r="108" spans="1:10" ht="21" customHeight="1">
      <c r="A108" s="170" t="s">
        <v>55</v>
      </c>
      <c r="B108" s="149">
        <v>1.4149248675007005</v>
      </c>
      <c r="C108" s="150">
        <v>3.3688687321445245</v>
      </c>
      <c r="D108" s="171">
        <v>53.128427573980595</v>
      </c>
      <c r="E108" s="172"/>
      <c r="F108" s="172"/>
      <c r="G108" s="173"/>
      <c r="H108" s="172"/>
      <c r="I108" s="172"/>
      <c r="J108" s="174"/>
    </row>
    <row r="109" spans="1:10" ht="21" customHeight="1">
      <c r="A109" s="170" t="s">
        <v>56</v>
      </c>
      <c r="B109" s="149">
        <v>1.2736139709757732</v>
      </c>
      <c r="C109" s="150">
        <v>3.0324142166089838</v>
      </c>
      <c r="D109" s="171">
        <v>56.160841790589579</v>
      </c>
      <c r="E109" s="172"/>
      <c r="F109" s="172"/>
      <c r="G109" s="173"/>
      <c r="H109" s="172"/>
      <c r="I109" s="172"/>
      <c r="J109" s="174"/>
    </row>
    <row r="110" spans="1:10" ht="21" customHeight="1">
      <c r="A110" s="170" t="s">
        <v>57</v>
      </c>
      <c r="B110" s="149">
        <v>1.1394535294479904</v>
      </c>
      <c r="C110" s="150">
        <v>2.7129845939237867</v>
      </c>
      <c r="D110" s="171">
        <v>58.873826384513364</v>
      </c>
      <c r="E110" s="172"/>
      <c r="F110" s="172"/>
      <c r="G110" s="173"/>
      <c r="H110" s="172"/>
      <c r="I110" s="172"/>
      <c r="J110" s="174"/>
    </row>
    <row r="111" spans="1:10" ht="21" customHeight="1">
      <c r="A111" s="170" t="s">
        <v>58</v>
      </c>
      <c r="B111" s="149">
        <v>1.0460953421582493</v>
      </c>
      <c r="C111" s="150">
        <v>2.4907031956148793</v>
      </c>
      <c r="D111" s="171">
        <v>61.364529580128242</v>
      </c>
      <c r="E111" s="172"/>
      <c r="F111" s="172"/>
      <c r="G111" s="173"/>
      <c r="H111" s="172"/>
      <c r="I111" s="172"/>
      <c r="J111" s="174"/>
    </row>
    <row r="112" spans="1:10" ht="21" customHeight="1">
      <c r="A112" s="170" t="s">
        <v>59</v>
      </c>
      <c r="B112" s="149">
        <v>0.96962653789818376</v>
      </c>
      <c r="C112" s="150">
        <v>2.3086346140432945</v>
      </c>
      <c r="D112" s="171">
        <v>63.673164194171534</v>
      </c>
      <c r="E112" s="172"/>
      <c r="F112" s="172"/>
      <c r="G112" s="173"/>
      <c r="H112" s="172"/>
      <c r="I112" s="172"/>
      <c r="J112" s="174"/>
    </row>
    <row r="113" spans="1:10" ht="21" customHeight="1">
      <c r="A113" s="170" t="s">
        <v>60</v>
      </c>
      <c r="B113" s="149">
        <v>0.91048324895305677</v>
      </c>
      <c r="C113" s="150">
        <v>2.1678172594120397</v>
      </c>
      <c r="D113" s="171">
        <v>65.840981453583566</v>
      </c>
      <c r="E113" s="172"/>
      <c r="F113" s="172"/>
      <c r="G113" s="173"/>
      <c r="H113" s="172"/>
      <c r="I113" s="172"/>
      <c r="J113" s="174"/>
    </row>
    <row r="114" spans="1:10" ht="21" customHeight="1">
      <c r="A114" s="170" t="s">
        <v>61</v>
      </c>
      <c r="B114" s="149">
        <v>0.85872783323699764</v>
      </c>
      <c r="C114" s="150">
        <v>2.0445900791357086</v>
      </c>
      <c r="D114" s="171">
        <v>67.885571532719268</v>
      </c>
      <c r="E114" s="172"/>
      <c r="F114" s="172"/>
      <c r="G114" s="173"/>
      <c r="H114" s="172"/>
      <c r="I114" s="172"/>
      <c r="J114" s="174"/>
    </row>
    <row r="115" spans="1:10" ht="21" customHeight="1">
      <c r="A115" s="170" t="s">
        <v>62</v>
      </c>
      <c r="B115" s="149">
        <v>0.80311768384390603</v>
      </c>
      <c r="C115" s="150">
        <v>1.9121849615331095</v>
      </c>
      <c r="D115" s="171">
        <v>69.797756494252383</v>
      </c>
      <c r="E115" s="172"/>
      <c r="F115" s="172"/>
      <c r="G115" s="173"/>
      <c r="H115" s="172"/>
      <c r="I115" s="172"/>
      <c r="J115" s="174"/>
    </row>
    <row r="116" spans="1:10" ht="21" customHeight="1">
      <c r="A116" s="170" t="s">
        <v>63</v>
      </c>
      <c r="B116" s="149">
        <v>0.79027377397100951</v>
      </c>
      <c r="C116" s="150">
        <v>1.8816042237404988</v>
      </c>
      <c r="D116" s="171">
        <v>71.679360717992878</v>
      </c>
      <c r="E116" s="172"/>
      <c r="F116" s="172"/>
      <c r="G116" s="173"/>
      <c r="H116" s="172"/>
      <c r="I116" s="172"/>
      <c r="J116" s="174"/>
    </row>
    <row r="117" spans="1:10" ht="21" customHeight="1">
      <c r="A117" s="170" t="s">
        <v>64</v>
      </c>
      <c r="B117" s="149">
        <v>0.74016605688475301</v>
      </c>
      <c r="C117" s="150">
        <v>1.7623001354398882</v>
      </c>
      <c r="D117" s="171">
        <v>73.441660853432765</v>
      </c>
      <c r="E117" s="172"/>
      <c r="F117" s="172"/>
      <c r="G117" s="173"/>
      <c r="H117" s="172"/>
      <c r="I117" s="172"/>
      <c r="J117" s="174"/>
    </row>
    <row r="118" spans="1:10" ht="21" customHeight="1">
      <c r="A118" s="170" t="s">
        <v>65</v>
      </c>
      <c r="B118" s="149">
        <v>0.71802834836057905</v>
      </c>
      <c r="C118" s="150">
        <v>1.7095913056204264</v>
      </c>
      <c r="D118" s="171">
        <v>75.151252159053186</v>
      </c>
      <c r="E118" s="172"/>
      <c r="F118" s="172"/>
      <c r="G118" s="173"/>
      <c r="H118" s="172"/>
      <c r="I118" s="172"/>
      <c r="J118" s="174"/>
    </row>
    <row r="119" spans="1:10" ht="21" customHeight="1">
      <c r="A119" s="170" t="s">
        <v>66</v>
      </c>
      <c r="B119" s="149">
        <v>0.66197535708840471</v>
      </c>
      <c r="C119" s="150">
        <v>1.5761318025914399</v>
      </c>
      <c r="D119" s="171">
        <v>76.72738396164462</v>
      </c>
      <c r="E119" s="172"/>
      <c r="F119" s="172"/>
      <c r="G119" s="173"/>
      <c r="H119" s="172"/>
      <c r="I119" s="172"/>
      <c r="J119" s="174"/>
    </row>
    <row r="120" spans="1:10" ht="21" customHeight="1">
      <c r="A120" s="170" t="s">
        <v>67</v>
      </c>
      <c r="B120" s="149">
        <v>0.6397013412435244</v>
      </c>
      <c r="C120" s="150">
        <v>1.5230984315322009</v>
      </c>
      <c r="D120" s="171">
        <v>78.250482393176824</v>
      </c>
      <c r="E120" s="172"/>
      <c r="F120" s="172"/>
      <c r="G120" s="173"/>
      <c r="H120" s="172"/>
      <c r="I120" s="172"/>
      <c r="J120" s="174"/>
    </row>
    <row r="121" spans="1:10" ht="21" customHeight="1">
      <c r="A121" s="170" t="s">
        <v>68</v>
      </c>
      <c r="B121" s="149">
        <v>0.59450775068619943</v>
      </c>
      <c r="C121" s="150">
        <v>1.4154946444909511</v>
      </c>
      <c r="D121" s="171">
        <v>79.665977037667773</v>
      </c>
      <c r="E121" s="172"/>
      <c r="F121" s="172"/>
      <c r="G121" s="173"/>
      <c r="H121" s="172"/>
      <c r="I121" s="172"/>
      <c r="J121" s="174"/>
    </row>
    <row r="122" spans="1:10" ht="21" customHeight="1">
      <c r="A122" s="170" t="s">
        <v>69</v>
      </c>
      <c r="B122" s="149">
        <v>0.57293060811691776</v>
      </c>
      <c r="C122" s="150">
        <v>1.3641204955164707</v>
      </c>
      <c r="D122" s="171">
        <v>81.030097533184247</v>
      </c>
      <c r="E122" s="172"/>
      <c r="F122" s="172"/>
      <c r="G122" s="173"/>
      <c r="H122" s="172"/>
      <c r="I122" s="172"/>
      <c r="J122" s="174"/>
    </row>
    <row r="123" spans="1:10" ht="21" customHeight="1">
      <c r="A123" s="170" t="s">
        <v>70</v>
      </c>
      <c r="B123" s="149">
        <v>0.55637121902722231</v>
      </c>
      <c r="C123" s="150">
        <v>1.3246933786362436</v>
      </c>
      <c r="D123" s="171">
        <v>82.354790911820487</v>
      </c>
      <c r="E123" s="172"/>
      <c r="F123" s="172"/>
      <c r="G123" s="173"/>
      <c r="H123" s="172"/>
      <c r="I123" s="172"/>
      <c r="J123" s="174"/>
    </row>
    <row r="124" spans="1:10" ht="21" customHeight="1">
      <c r="A124" s="170" t="s">
        <v>71</v>
      </c>
      <c r="B124" s="149">
        <v>0.53429728375337204</v>
      </c>
      <c r="C124" s="150">
        <v>1.272136389888981</v>
      </c>
      <c r="D124" s="171">
        <v>83.626927301709472</v>
      </c>
      <c r="E124" s="172"/>
      <c r="F124" s="172"/>
      <c r="G124" s="173"/>
      <c r="H124" s="172"/>
      <c r="I124" s="172"/>
      <c r="J124" s="174"/>
    </row>
    <row r="125" spans="1:10" ht="21" customHeight="1">
      <c r="A125" s="170" t="s">
        <v>72</v>
      </c>
      <c r="B125" s="149">
        <v>0.5065662635015592</v>
      </c>
      <c r="C125" s="150">
        <v>1.2061101511941885</v>
      </c>
      <c r="D125" s="171">
        <v>84.833037452903653</v>
      </c>
      <c r="E125" s="172"/>
      <c r="F125" s="172"/>
      <c r="G125" s="173"/>
      <c r="H125" s="172"/>
      <c r="I125" s="172"/>
      <c r="J125" s="174"/>
    </row>
    <row r="126" spans="1:10" ht="21" customHeight="1">
      <c r="A126" s="170" t="s">
        <v>73</v>
      </c>
      <c r="B126" s="149">
        <v>0.48885729661585076</v>
      </c>
      <c r="C126" s="150">
        <v>1.1639459443234543</v>
      </c>
      <c r="D126" s="171">
        <v>85.996983397227112</v>
      </c>
      <c r="E126" s="172"/>
      <c r="F126" s="172"/>
      <c r="G126" s="173"/>
      <c r="H126" s="172"/>
      <c r="I126" s="172"/>
      <c r="J126" s="174"/>
    </row>
    <row r="127" spans="1:10" ht="21" customHeight="1">
      <c r="A127" s="170" t="s">
        <v>74</v>
      </c>
      <c r="B127" s="149">
        <v>0.45704075526455767</v>
      </c>
      <c r="C127" s="150">
        <v>1.088192274439423</v>
      </c>
      <c r="D127" s="171">
        <v>87.085175671666534</v>
      </c>
      <c r="E127" s="172"/>
      <c r="F127" s="172"/>
      <c r="G127" s="173"/>
      <c r="H127" s="172"/>
      <c r="I127" s="172"/>
      <c r="J127" s="174"/>
    </row>
    <row r="128" spans="1:10" ht="21" customHeight="1">
      <c r="A128" s="170" t="s">
        <v>75</v>
      </c>
      <c r="B128" s="149">
        <v>0.44808469853339294</v>
      </c>
      <c r="C128" s="150">
        <v>1.0668683298414119</v>
      </c>
      <c r="D128" s="171">
        <v>88.152044001507946</v>
      </c>
      <c r="E128" s="172"/>
      <c r="F128" s="172"/>
      <c r="G128" s="173"/>
      <c r="H128" s="172"/>
      <c r="I128" s="172"/>
      <c r="J128" s="174"/>
    </row>
    <row r="129" spans="1:10" ht="21" customHeight="1">
      <c r="A129" s="170" t="s">
        <v>76</v>
      </c>
      <c r="B129" s="149">
        <v>0.419406403233823</v>
      </c>
      <c r="C129" s="150">
        <v>0.99858667436624526</v>
      </c>
      <c r="D129" s="171">
        <v>89.150630675874197</v>
      </c>
      <c r="E129" s="172"/>
      <c r="F129" s="172"/>
      <c r="G129" s="173"/>
      <c r="H129" s="172"/>
      <c r="I129" s="172"/>
      <c r="J129" s="174"/>
    </row>
    <row r="130" spans="1:10" ht="21" customHeight="1">
      <c r="A130" s="170" t="s">
        <v>77</v>
      </c>
      <c r="B130" s="149">
        <v>0.40690223831505323</v>
      </c>
      <c r="C130" s="150">
        <v>0.96881485313107907</v>
      </c>
      <c r="D130" s="171">
        <v>90.119445529005276</v>
      </c>
      <c r="E130" s="172"/>
      <c r="F130" s="172"/>
      <c r="G130" s="173"/>
      <c r="H130" s="172"/>
      <c r="I130" s="172"/>
      <c r="J130" s="174"/>
    </row>
    <row r="131" spans="1:10" ht="21" customHeight="1">
      <c r="A131" s="170" t="s">
        <v>78</v>
      </c>
      <c r="B131" s="149">
        <v>0.38316431486980607</v>
      </c>
      <c r="C131" s="150">
        <v>0.91229598778525245</v>
      </c>
      <c r="D131" s="171">
        <v>91.031741516790532</v>
      </c>
      <c r="E131" s="172"/>
      <c r="F131" s="172"/>
      <c r="G131" s="173"/>
      <c r="H131" s="172"/>
      <c r="I131" s="172"/>
      <c r="J131" s="174"/>
    </row>
    <row r="132" spans="1:10" ht="21" customHeight="1">
      <c r="A132" s="170" t="s">
        <v>79</v>
      </c>
      <c r="B132" s="149">
        <v>0.37233206445892897</v>
      </c>
      <c r="C132" s="150">
        <v>0.88650491537840237</v>
      </c>
      <c r="D132" s="171">
        <v>91.918246432168928</v>
      </c>
      <c r="E132" s="172"/>
      <c r="F132" s="172"/>
      <c r="G132" s="173"/>
      <c r="H132" s="172"/>
      <c r="I132" s="172"/>
      <c r="J132" s="174"/>
    </row>
    <row r="133" spans="1:10" ht="21" customHeight="1">
      <c r="A133" s="170" t="s">
        <v>106</v>
      </c>
      <c r="B133" s="149">
        <v>0.340092120930304</v>
      </c>
      <c r="C133" s="150">
        <v>0.80974314507215228</v>
      </c>
      <c r="D133" s="171">
        <v>92.727989577241075</v>
      </c>
      <c r="E133" s="172"/>
      <c r="F133" s="172"/>
      <c r="G133" s="173"/>
      <c r="H133" s="172"/>
      <c r="I133" s="172"/>
      <c r="J133" s="174"/>
    </row>
    <row r="134" spans="1:10" ht="21" customHeight="1">
      <c r="A134" s="170" t="s">
        <v>105</v>
      </c>
      <c r="B134" s="149">
        <v>0.3362721074746583</v>
      </c>
      <c r="C134" s="150">
        <v>0.80064787493966261</v>
      </c>
      <c r="D134" s="171">
        <v>93.528637452180732</v>
      </c>
      <c r="E134" s="172"/>
      <c r="F134" s="172"/>
      <c r="G134" s="173"/>
      <c r="H134" s="172"/>
      <c r="I134" s="172"/>
      <c r="J134" s="174"/>
    </row>
    <row r="135" spans="1:10" ht="21" customHeight="1">
      <c r="A135" s="170" t="s">
        <v>104</v>
      </c>
      <c r="B135" s="149">
        <v>0.32080510583547328</v>
      </c>
      <c r="C135" s="150">
        <v>0.7638216805606507</v>
      </c>
      <c r="D135" s="171">
        <v>94.292459132741385</v>
      </c>
      <c r="E135" s="172"/>
      <c r="F135" s="172"/>
      <c r="G135" s="173"/>
      <c r="H135" s="172"/>
      <c r="I135" s="172"/>
      <c r="J135" s="174"/>
    </row>
    <row r="136" spans="1:10" ht="21" customHeight="1">
      <c r="A136" s="170" t="s">
        <v>103</v>
      </c>
      <c r="B136" s="149">
        <v>0.31704921240441158</v>
      </c>
      <c r="C136" s="150">
        <v>0.75487907715336089</v>
      </c>
      <c r="D136" s="171">
        <v>95.047338209894747</v>
      </c>
      <c r="E136" s="172"/>
      <c r="F136" s="172"/>
      <c r="G136" s="173"/>
      <c r="H136" s="172"/>
      <c r="I136" s="172"/>
      <c r="J136" s="174"/>
    </row>
    <row r="137" spans="1:10" ht="21" customHeight="1">
      <c r="A137" s="170" t="s">
        <v>102</v>
      </c>
      <c r="B137" s="149">
        <v>0.30899784580642814</v>
      </c>
      <c r="C137" s="150">
        <v>0.73570915668197179</v>
      </c>
      <c r="D137" s="171">
        <v>95.783047366576724</v>
      </c>
      <c r="E137" s="172"/>
      <c r="F137" s="172"/>
      <c r="G137" s="173"/>
      <c r="H137" s="172"/>
      <c r="I137" s="172"/>
      <c r="J137" s="174"/>
    </row>
    <row r="138" spans="1:10" ht="21" customHeight="1">
      <c r="A138" s="170" t="s">
        <v>101</v>
      </c>
      <c r="B138" s="149">
        <v>0.29701224046770602</v>
      </c>
      <c r="C138" s="150">
        <v>0.7071720011135858</v>
      </c>
      <c r="D138" s="171">
        <v>96.490219367690315</v>
      </c>
      <c r="E138" s="172"/>
      <c r="F138" s="172"/>
      <c r="G138" s="173"/>
      <c r="H138" s="172"/>
      <c r="I138" s="172"/>
      <c r="J138" s="174"/>
    </row>
    <row r="139" spans="1:10" ht="21" customHeight="1">
      <c r="A139" s="170" t="s">
        <v>100</v>
      </c>
      <c r="B139" s="149">
        <v>0.28250362382014238</v>
      </c>
      <c r="C139" s="150">
        <v>0.6726276757622438</v>
      </c>
      <c r="D139" s="171">
        <v>97.162847043452558</v>
      </c>
      <c r="E139" s="172"/>
      <c r="F139" s="172"/>
      <c r="G139" s="173"/>
      <c r="H139" s="172"/>
      <c r="I139" s="172"/>
      <c r="J139" s="174"/>
    </row>
    <row r="140" spans="1:10" ht="21" customHeight="1">
      <c r="A140" s="170" t="s">
        <v>99</v>
      </c>
      <c r="B140" s="149">
        <v>0.27418934570652193</v>
      </c>
      <c r="C140" s="150">
        <v>0.65283177549171878</v>
      </c>
      <c r="D140" s="171">
        <v>97.815678818944278</v>
      </c>
      <c r="E140" s="172"/>
      <c r="F140" s="172"/>
      <c r="G140" s="173"/>
      <c r="H140" s="172"/>
      <c r="I140" s="172"/>
      <c r="J140" s="174"/>
    </row>
    <row r="141" spans="1:10" ht="21" customHeight="1">
      <c r="A141" s="170" t="s">
        <v>98</v>
      </c>
      <c r="B141" s="149">
        <v>0.24503533098100252</v>
      </c>
      <c r="C141" s="150">
        <v>0.58341745471667272</v>
      </c>
      <c r="D141" s="171">
        <v>98.399096273660945</v>
      </c>
      <c r="E141" s="172"/>
      <c r="F141" s="172"/>
      <c r="G141" s="173"/>
      <c r="H141" s="172"/>
      <c r="I141" s="172"/>
      <c r="J141" s="174"/>
    </row>
    <row r="142" spans="1:10" ht="21" customHeight="1">
      <c r="A142" s="170" t="s">
        <v>255</v>
      </c>
      <c r="B142" s="149">
        <v>0.23371544245970602</v>
      </c>
      <c r="C142" s="150">
        <v>0.55646533918977625</v>
      </c>
      <c r="D142" s="171">
        <v>98.955561612850715</v>
      </c>
      <c r="E142" s="172"/>
      <c r="F142" s="172"/>
      <c r="G142" s="173"/>
      <c r="H142" s="172"/>
      <c r="I142" s="172"/>
      <c r="J142" s="174"/>
    </row>
    <row r="143" spans="1:10" ht="21" customHeight="1">
      <c r="A143" s="170" t="s">
        <v>256</v>
      </c>
      <c r="B143" s="149">
        <v>0.22527229301701232</v>
      </c>
      <c r="C143" s="150">
        <v>0.53636260242145795</v>
      </c>
      <c r="D143" s="171">
        <v>99.491924215272178</v>
      </c>
      <c r="E143" s="172"/>
      <c r="F143" s="172"/>
      <c r="G143" s="173"/>
      <c r="H143" s="172"/>
      <c r="I143" s="172"/>
      <c r="J143" s="174"/>
    </row>
    <row r="144" spans="1:10" ht="21" customHeight="1">
      <c r="A144" s="175" t="s">
        <v>257</v>
      </c>
      <c r="B144" s="153">
        <v>0.21339182958568931</v>
      </c>
      <c r="C144" s="154">
        <v>0.50807578472783166</v>
      </c>
      <c r="D144" s="176">
        <v>100</v>
      </c>
      <c r="E144" s="177"/>
      <c r="F144" s="177"/>
      <c r="G144" s="178"/>
      <c r="H144" s="177"/>
      <c r="I144" s="177"/>
      <c r="J144" s="179"/>
    </row>
    <row r="145" spans="1:10" ht="16" customHeight="1">
      <c r="A145" s="627" t="s">
        <v>41</v>
      </c>
      <c r="B145" s="628"/>
      <c r="C145" s="628"/>
      <c r="D145" s="628"/>
      <c r="E145" s="628"/>
      <c r="F145" s="628"/>
      <c r="G145" s="628"/>
      <c r="H145" s="628"/>
      <c r="I145" s="628"/>
      <c r="J145" s="629"/>
    </row>
    <row r="147" spans="1:10" ht="409.5" customHeight="1"/>
    <row r="148" spans="1:10" ht="31" customHeight="1">
      <c r="A148" s="619" t="s">
        <v>80</v>
      </c>
      <c r="B148" s="620"/>
      <c r="C148" s="620"/>
      <c r="D148" s="620"/>
      <c r="E148" s="621"/>
    </row>
    <row r="149" spans="1:10" ht="20" customHeight="1">
      <c r="A149" s="630"/>
      <c r="B149" s="636" t="s">
        <v>43</v>
      </c>
      <c r="C149" s="633"/>
      <c r="D149" s="634"/>
      <c r="E149" s="635"/>
    </row>
    <row r="150" spans="1:10" ht="20" customHeight="1">
      <c r="A150" s="631"/>
      <c r="B150" s="180" t="s">
        <v>50</v>
      </c>
      <c r="C150" s="181" t="s">
        <v>51</v>
      </c>
      <c r="D150" s="182" t="s">
        <v>52</v>
      </c>
      <c r="E150" s="183" t="s">
        <v>53</v>
      </c>
    </row>
    <row r="151" spans="1:10" ht="21" customHeight="1">
      <c r="A151" s="161" t="s">
        <v>199</v>
      </c>
      <c r="B151" s="145">
        <v>2.0154516625246446E-2</v>
      </c>
      <c r="C151" s="146">
        <v>-0.24532810430778781</v>
      </c>
      <c r="D151" s="169">
        <v>0.1515352543403381</v>
      </c>
      <c r="E151" s="147">
        <v>-0.16748875916772196</v>
      </c>
    </row>
    <row r="152" spans="1:10" ht="21" customHeight="1">
      <c r="A152" s="162" t="s">
        <v>200</v>
      </c>
      <c r="B152" s="149">
        <v>-0.26965263154792823</v>
      </c>
      <c r="C152" s="150">
        <v>5.2821858000791054E-2</v>
      </c>
      <c r="D152" s="171">
        <v>2.2234916715972709E-2</v>
      </c>
      <c r="E152" s="151">
        <v>0.28429026662312423</v>
      </c>
    </row>
    <row r="153" spans="1:10" ht="21" customHeight="1">
      <c r="A153" s="162" t="s">
        <v>201</v>
      </c>
      <c r="B153" s="149">
        <v>-6.6622929848200729E-2</v>
      </c>
      <c r="C153" s="150">
        <v>0.11127527851393208</v>
      </c>
      <c r="D153" s="171">
        <v>0.20246396654365784</v>
      </c>
      <c r="E153" s="151">
        <v>0.48864313588572728</v>
      </c>
    </row>
    <row r="154" spans="1:10" ht="21" customHeight="1">
      <c r="A154" s="162" t="s">
        <v>202</v>
      </c>
      <c r="B154" s="149">
        <v>-5.3068123322879947E-2</v>
      </c>
      <c r="C154" s="150">
        <v>0.10509986732517335</v>
      </c>
      <c r="D154" s="171">
        <v>0.20467925172344167</v>
      </c>
      <c r="E154" s="151">
        <v>0.4802093439492901</v>
      </c>
    </row>
    <row r="155" spans="1:10" ht="21" customHeight="1">
      <c r="A155" s="162" t="s">
        <v>20</v>
      </c>
      <c r="B155" s="149">
        <v>0.5921060214072813</v>
      </c>
      <c r="C155" s="150">
        <v>0.20865519647831882</v>
      </c>
      <c r="D155" s="171">
        <v>-1.7597349152937151E-2</v>
      </c>
      <c r="E155" s="151">
        <v>5.3993132383585621E-2</v>
      </c>
    </row>
    <row r="156" spans="1:10" ht="21" customHeight="1">
      <c r="A156" s="162" t="s">
        <v>21</v>
      </c>
      <c r="B156" s="149">
        <v>0.53706881260627981</v>
      </c>
      <c r="C156" s="150">
        <v>0.19814385323012032</v>
      </c>
      <c r="D156" s="171">
        <v>-3.8453888381006478E-3</v>
      </c>
      <c r="E156" s="151">
        <v>-7.959462001820268E-2</v>
      </c>
    </row>
    <row r="157" spans="1:10" ht="21" customHeight="1">
      <c r="A157" s="162" t="s">
        <v>9</v>
      </c>
      <c r="B157" s="149">
        <v>-0.61729964472886001</v>
      </c>
      <c r="C157" s="150">
        <v>0.40850926523746622</v>
      </c>
      <c r="D157" s="171">
        <v>5.8919942186993361E-2</v>
      </c>
      <c r="E157" s="151">
        <v>-9.3812561076541678E-2</v>
      </c>
    </row>
    <row r="158" spans="1:10" ht="21" customHeight="1">
      <c r="A158" s="162" t="s">
        <v>10</v>
      </c>
      <c r="B158" s="149">
        <v>-0.58541918806046067</v>
      </c>
      <c r="C158" s="150">
        <v>0.40580252779364717</v>
      </c>
      <c r="D158" s="171">
        <v>7.6452686568944064E-2</v>
      </c>
      <c r="E158" s="151">
        <v>-4.7398563810113127E-2</v>
      </c>
    </row>
    <row r="159" spans="1:10" ht="21" customHeight="1">
      <c r="A159" s="162" t="s">
        <v>11</v>
      </c>
      <c r="B159" s="149">
        <v>-0.5772865002062938</v>
      </c>
      <c r="C159" s="150">
        <v>0.42089039264130146</v>
      </c>
      <c r="D159" s="171">
        <v>0.12695314350859283</v>
      </c>
      <c r="E159" s="151">
        <v>2.5500022767819038E-2</v>
      </c>
    </row>
    <row r="160" spans="1:10" ht="21" customHeight="1">
      <c r="A160" s="162" t="s">
        <v>12</v>
      </c>
      <c r="B160" s="149">
        <v>-0.50850189981540572</v>
      </c>
      <c r="C160" s="150">
        <v>0.34147792645593661</v>
      </c>
      <c r="D160" s="171">
        <v>0.21022076341551466</v>
      </c>
      <c r="E160" s="151">
        <v>-7.4851381349226531E-2</v>
      </c>
    </row>
    <row r="161" spans="1:5" ht="21" customHeight="1">
      <c r="A161" s="162" t="s">
        <v>29</v>
      </c>
      <c r="B161" s="149">
        <v>0.53651035828192717</v>
      </c>
      <c r="C161" s="150">
        <v>0.24907263190751458</v>
      </c>
      <c r="D161" s="171">
        <v>2.9121985426195766E-2</v>
      </c>
      <c r="E161" s="151">
        <v>-0.50517234217325135</v>
      </c>
    </row>
    <row r="162" spans="1:5" ht="21" customHeight="1">
      <c r="A162" s="162" t="s">
        <v>30</v>
      </c>
      <c r="B162" s="149">
        <v>0.62373181638025199</v>
      </c>
      <c r="C162" s="150">
        <v>0.29233831073320354</v>
      </c>
      <c r="D162" s="171">
        <v>2.5859180643725062E-2</v>
      </c>
      <c r="E162" s="151">
        <v>-0.46416819930610431</v>
      </c>
    </row>
    <row r="163" spans="1:5" ht="21" customHeight="1">
      <c r="A163" s="162" t="s">
        <v>31</v>
      </c>
      <c r="B163" s="149">
        <v>0.58486071500220926</v>
      </c>
      <c r="C163" s="150">
        <v>0.33204473774406423</v>
      </c>
      <c r="D163" s="171">
        <v>-6.2935545428787043E-2</v>
      </c>
      <c r="E163" s="151">
        <v>-0.41012428393641487</v>
      </c>
    </row>
    <row r="164" spans="1:5" ht="21" customHeight="1">
      <c r="A164" s="162" t="s">
        <v>32</v>
      </c>
      <c r="B164" s="149">
        <v>0.55328633423880902</v>
      </c>
      <c r="C164" s="150">
        <v>0.46608292602328716</v>
      </c>
      <c r="D164" s="171">
        <v>-0.14042872356374295</v>
      </c>
      <c r="E164" s="151">
        <v>-0.28398667035032271</v>
      </c>
    </row>
    <row r="165" spans="1:5" ht="21" customHeight="1">
      <c r="A165" s="162" t="s">
        <v>33</v>
      </c>
      <c r="B165" s="149">
        <v>0.62123801500396503</v>
      </c>
      <c r="C165" s="150">
        <v>0.35210925534557896</v>
      </c>
      <c r="D165" s="171">
        <v>-4.2749197178786107E-2</v>
      </c>
      <c r="E165" s="151">
        <v>-0.34465841479499326</v>
      </c>
    </row>
    <row r="166" spans="1:5" ht="21" customHeight="1">
      <c r="A166" s="162" t="s">
        <v>221</v>
      </c>
      <c r="B166" s="149">
        <v>-0.55640776130692438</v>
      </c>
      <c r="C166" s="150">
        <v>0.41249508081992831</v>
      </c>
      <c r="D166" s="171">
        <v>0.18822821415376206</v>
      </c>
      <c r="E166" s="151">
        <v>-0.15693002862681393</v>
      </c>
    </row>
    <row r="167" spans="1:5" ht="21" customHeight="1">
      <c r="A167" s="162" t="s">
        <v>13</v>
      </c>
      <c r="B167" s="149">
        <v>-0.59663701680144121</v>
      </c>
      <c r="C167" s="150">
        <v>0.51147829390173283</v>
      </c>
      <c r="D167" s="171">
        <v>4.7598735382508008E-2</v>
      </c>
      <c r="E167" s="151">
        <v>-0.10792025067916937</v>
      </c>
    </row>
    <row r="168" spans="1:5" ht="21" customHeight="1">
      <c r="A168" s="162" t="s">
        <v>14</v>
      </c>
      <c r="B168" s="149">
        <v>-0.55648901512385851</v>
      </c>
      <c r="C168" s="150">
        <v>0.45841896070385418</v>
      </c>
      <c r="D168" s="171">
        <v>0.1826548265039564</v>
      </c>
      <c r="E168" s="151">
        <v>-9.6880178656453375E-2</v>
      </c>
    </row>
    <row r="169" spans="1:5" ht="21" customHeight="1">
      <c r="A169" s="162" t="s">
        <v>15</v>
      </c>
      <c r="B169" s="149">
        <v>-0.50598242360207635</v>
      </c>
      <c r="C169" s="150">
        <v>0.53726700616795675</v>
      </c>
      <c r="D169" s="171">
        <v>4.5280633679229854E-2</v>
      </c>
      <c r="E169" s="151">
        <v>-7.9308789469880889E-2</v>
      </c>
    </row>
    <row r="170" spans="1:5" ht="21" customHeight="1">
      <c r="A170" s="162" t="s">
        <v>16</v>
      </c>
      <c r="B170" s="149">
        <v>-0.56781300231875076</v>
      </c>
      <c r="C170" s="150">
        <v>0.5302190852878661</v>
      </c>
      <c r="D170" s="171">
        <v>0.17621033908851569</v>
      </c>
      <c r="E170" s="151">
        <v>-4.4381062532176828E-3</v>
      </c>
    </row>
    <row r="171" spans="1:5" ht="21" customHeight="1">
      <c r="A171" s="162" t="s">
        <v>17</v>
      </c>
      <c r="B171" s="149">
        <v>-0.59125715032301285</v>
      </c>
      <c r="C171" s="150">
        <v>0.52948218812911363</v>
      </c>
      <c r="D171" s="171">
        <v>0.10543060219848552</v>
      </c>
      <c r="E171" s="151">
        <v>-1.0887799826184028E-2</v>
      </c>
    </row>
    <row r="172" spans="1:5" ht="21" customHeight="1">
      <c r="A172" s="162" t="s">
        <v>18</v>
      </c>
      <c r="B172" s="149">
        <v>-0.57488439717319262</v>
      </c>
      <c r="C172" s="150">
        <v>0.47619677695352641</v>
      </c>
      <c r="D172" s="171">
        <v>0.10310540093537141</v>
      </c>
      <c r="E172" s="151">
        <v>9.2737171144042091E-3</v>
      </c>
    </row>
    <row r="173" spans="1:5" ht="21" customHeight="1">
      <c r="A173" s="162" t="s">
        <v>19</v>
      </c>
      <c r="B173" s="149">
        <v>-0.58090101734766519</v>
      </c>
      <c r="C173" s="150">
        <v>0.45652843982016678</v>
      </c>
      <c r="D173" s="171">
        <v>-8.6857718564765166E-3</v>
      </c>
      <c r="E173" s="151">
        <v>-8.3757645321441004E-2</v>
      </c>
    </row>
    <row r="174" spans="1:5" ht="21" customHeight="1">
      <c r="A174" s="162" t="s">
        <v>4</v>
      </c>
      <c r="B174" s="149">
        <v>4.7386498416711824E-2</v>
      </c>
      <c r="C174" s="150">
        <v>0.16190117333611576</v>
      </c>
      <c r="D174" s="171">
        <v>0.22130987266210067</v>
      </c>
      <c r="E174" s="151">
        <v>0.34924759362038799</v>
      </c>
    </row>
    <row r="175" spans="1:5" ht="21" customHeight="1">
      <c r="A175" s="162" t="s">
        <v>22</v>
      </c>
      <c r="B175" s="149">
        <v>0.47427551341954588</v>
      </c>
      <c r="C175" s="150">
        <v>0.30491269129153414</v>
      </c>
      <c r="D175" s="171">
        <v>-5.7613950627241964E-3</v>
      </c>
      <c r="E175" s="151">
        <v>2.0660307117408221E-2</v>
      </c>
    </row>
    <row r="176" spans="1:5" ht="21" customHeight="1">
      <c r="A176" s="162" t="s">
        <v>23</v>
      </c>
      <c r="B176" s="149">
        <v>0.51816559298375575</v>
      </c>
      <c r="C176" s="150">
        <v>0.39309163580633072</v>
      </c>
      <c r="D176" s="171">
        <v>-4.9036176159158749E-2</v>
      </c>
      <c r="E176" s="151">
        <v>0.1674646107297233</v>
      </c>
    </row>
    <row r="177" spans="1:5" ht="21" customHeight="1">
      <c r="A177" s="162" t="s">
        <v>24</v>
      </c>
      <c r="B177" s="149">
        <v>0.65078420844397045</v>
      </c>
      <c r="C177" s="150">
        <v>0.41495579424040979</v>
      </c>
      <c r="D177" s="171">
        <v>-9.7908088322130216E-2</v>
      </c>
      <c r="E177" s="151">
        <v>0.14740780020190897</v>
      </c>
    </row>
    <row r="178" spans="1:5" ht="21" customHeight="1">
      <c r="A178" s="162" t="s">
        <v>25</v>
      </c>
      <c r="B178" s="149">
        <v>0.59245977334600441</v>
      </c>
      <c r="C178" s="150">
        <v>0.40335034751730353</v>
      </c>
      <c r="D178" s="171">
        <v>-0.11560673619519013</v>
      </c>
      <c r="E178" s="151">
        <v>0.15975076223723922</v>
      </c>
    </row>
    <row r="179" spans="1:5" ht="21" customHeight="1">
      <c r="A179" s="162" t="s">
        <v>26</v>
      </c>
      <c r="B179" s="149">
        <v>0.59757926114520687</v>
      </c>
      <c r="C179" s="150">
        <v>0.35500385429757669</v>
      </c>
      <c r="D179" s="171">
        <v>-6.7952147104715838E-2</v>
      </c>
      <c r="E179" s="151">
        <v>0.10117021835969681</v>
      </c>
    </row>
    <row r="180" spans="1:5" ht="21" customHeight="1">
      <c r="A180" s="162" t="s">
        <v>27</v>
      </c>
      <c r="B180" s="149">
        <v>0.56069020201381137</v>
      </c>
      <c r="C180" s="150">
        <v>0.51369381951101245</v>
      </c>
      <c r="D180" s="171">
        <v>-0.1628415755208453</v>
      </c>
      <c r="E180" s="151">
        <v>0.31980882832306917</v>
      </c>
    </row>
    <row r="181" spans="1:5" ht="21" customHeight="1">
      <c r="A181" s="162" t="s">
        <v>28</v>
      </c>
      <c r="B181" s="149">
        <v>0.57677424087643636</v>
      </c>
      <c r="C181" s="150">
        <v>0.50165588580354714</v>
      </c>
      <c r="D181" s="171">
        <v>-0.16933465724498425</v>
      </c>
      <c r="E181" s="151">
        <v>0.29749030545994426</v>
      </c>
    </row>
    <row r="182" spans="1:5" ht="21" customHeight="1">
      <c r="A182" s="162" t="s">
        <v>209</v>
      </c>
      <c r="B182" s="149">
        <v>0.56424295155625293</v>
      </c>
      <c r="C182" s="150">
        <v>0.50627239230579968</v>
      </c>
      <c r="D182" s="171">
        <v>-0.13837695446524706</v>
      </c>
      <c r="E182" s="151">
        <v>0.30269262202060315</v>
      </c>
    </row>
    <row r="183" spans="1:5" ht="21" customHeight="1">
      <c r="A183" s="162" t="s">
        <v>95</v>
      </c>
      <c r="B183" s="149">
        <v>0.30340297913490016</v>
      </c>
      <c r="C183" s="150">
        <v>-1.0799074508950198E-2</v>
      </c>
      <c r="D183" s="171">
        <v>0.45261762332207922</v>
      </c>
      <c r="E183" s="151">
        <v>3.6039569816141113E-2</v>
      </c>
    </row>
    <row r="184" spans="1:5" ht="21" customHeight="1">
      <c r="A184" s="162" t="s">
        <v>94</v>
      </c>
      <c r="B184" s="149">
        <v>0.35564059245153856</v>
      </c>
      <c r="C184" s="150">
        <v>2.7214506537148523E-2</v>
      </c>
      <c r="D184" s="171">
        <v>0.35389940440800216</v>
      </c>
      <c r="E184" s="151">
        <v>3.4698610356475625E-2</v>
      </c>
    </row>
    <row r="185" spans="1:5" ht="21" customHeight="1">
      <c r="A185" s="162" t="s">
        <v>93</v>
      </c>
      <c r="B185" s="149">
        <v>0.40240639575339882</v>
      </c>
      <c r="C185" s="150">
        <v>0.2716620090811076</v>
      </c>
      <c r="D185" s="171">
        <v>5.1627766332146205E-2</v>
      </c>
      <c r="E185" s="151">
        <v>0.12698260442861981</v>
      </c>
    </row>
    <row r="186" spans="1:5" ht="21" customHeight="1">
      <c r="A186" s="162" t="s">
        <v>92</v>
      </c>
      <c r="B186" s="149">
        <v>0.42190124611213253</v>
      </c>
      <c r="C186" s="150">
        <v>-2.9803053989068823E-2</v>
      </c>
      <c r="D186" s="171">
        <v>0.299036569188601</v>
      </c>
      <c r="E186" s="151">
        <v>-4.7298790065235567E-2</v>
      </c>
    </row>
    <row r="187" spans="1:5" ht="21" customHeight="1">
      <c r="A187" s="162" t="s">
        <v>91</v>
      </c>
      <c r="B187" s="149">
        <v>0.38397271362509833</v>
      </c>
      <c r="C187" s="150">
        <v>-1.720713009367111E-2</v>
      </c>
      <c r="D187" s="171">
        <v>0.35099645268369711</v>
      </c>
      <c r="E187" s="151">
        <v>-8.7519110356783583E-4</v>
      </c>
    </row>
    <row r="188" spans="1:5" ht="21" customHeight="1">
      <c r="A188" s="162" t="s">
        <v>90</v>
      </c>
      <c r="B188" s="149">
        <v>0.34576421509584276</v>
      </c>
      <c r="C188" s="150">
        <v>-7.1860798824669128E-2</v>
      </c>
      <c r="D188" s="171">
        <v>0.51169573151646797</v>
      </c>
      <c r="E188" s="151">
        <v>-5.5002055679710192E-2</v>
      </c>
    </row>
    <row r="189" spans="1:5" ht="21" customHeight="1">
      <c r="A189" s="162" t="s">
        <v>89</v>
      </c>
      <c r="B189" s="149">
        <v>0.29098759064321805</v>
      </c>
      <c r="C189" s="150">
        <v>-0.11527432471213224</v>
      </c>
      <c r="D189" s="171">
        <v>0.50186994816470032</v>
      </c>
      <c r="E189" s="151">
        <v>-3.5654810662041798E-2</v>
      </c>
    </row>
    <row r="190" spans="1:5" ht="21" customHeight="1">
      <c r="A190" s="162" t="s">
        <v>88</v>
      </c>
      <c r="B190" s="149">
        <v>0.29325230330554009</v>
      </c>
      <c r="C190" s="150">
        <v>-0.14683793712728507</v>
      </c>
      <c r="D190" s="171">
        <v>0.45914112082859593</v>
      </c>
      <c r="E190" s="151">
        <v>-8.5976203045737526E-2</v>
      </c>
    </row>
    <row r="191" spans="1:5" ht="21" customHeight="1">
      <c r="A191" s="162" t="s">
        <v>219</v>
      </c>
      <c r="B191" s="149">
        <v>6.2683056432976059E-2</v>
      </c>
      <c r="C191" s="150">
        <v>-0.13165325541118311</v>
      </c>
      <c r="D191" s="171">
        <v>0.13313532267222153</v>
      </c>
      <c r="E191" s="151">
        <v>-1.0087411410210478E-2</v>
      </c>
    </row>
    <row r="192" spans="1:5" ht="21" customHeight="1">
      <c r="A192" s="163" t="s">
        <v>218</v>
      </c>
      <c r="B192" s="153">
        <v>-0.58426654924032284</v>
      </c>
      <c r="C192" s="154">
        <v>-1.6264482298315463E-2</v>
      </c>
      <c r="D192" s="176">
        <v>-0.56716478974161721</v>
      </c>
      <c r="E192" s="155">
        <v>-4.9267424635038477E-2</v>
      </c>
    </row>
    <row r="193" spans="1:5" ht="16" customHeight="1">
      <c r="A193" s="627" t="s">
        <v>41</v>
      </c>
      <c r="B193" s="627"/>
      <c r="C193" s="627"/>
      <c r="D193" s="627"/>
      <c r="E193" s="637"/>
    </row>
    <row r="194" spans="1:5" ht="21" customHeight="1">
      <c r="A194" s="627" t="s">
        <v>258</v>
      </c>
      <c r="B194" s="628"/>
      <c r="C194" s="628"/>
      <c r="D194" s="628"/>
      <c r="E194" s="629"/>
    </row>
    <row r="196" spans="1:5" ht="31" customHeight="1">
      <c r="A196" s="619" t="s">
        <v>82</v>
      </c>
      <c r="B196" s="620"/>
      <c r="C196" s="620"/>
      <c r="D196" s="620"/>
      <c r="E196" s="621"/>
    </row>
    <row r="197" spans="1:5" ht="20" customHeight="1">
      <c r="A197" s="630"/>
      <c r="B197" s="636" t="s">
        <v>43</v>
      </c>
      <c r="C197" s="633"/>
      <c r="D197" s="634"/>
      <c r="E197" s="635"/>
    </row>
    <row r="198" spans="1:5" ht="20" customHeight="1">
      <c r="A198" s="631"/>
      <c r="B198" s="180" t="s">
        <v>50</v>
      </c>
      <c r="C198" s="181" t="s">
        <v>51</v>
      </c>
      <c r="D198" s="182" t="s">
        <v>52</v>
      </c>
      <c r="E198" s="183" t="s">
        <v>53</v>
      </c>
    </row>
    <row r="199" spans="1:5" ht="21" customHeight="1">
      <c r="A199" s="161" t="s">
        <v>199</v>
      </c>
      <c r="B199" s="145">
        <v>-0.21797563443363083</v>
      </c>
      <c r="C199" s="146">
        <v>-0.11527374445127918</v>
      </c>
      <c r="D199" s="169">
        <v>0.18472648072519737</v>
      </c>
      <c r="E199" s="147">
        <v>0.12915964931628177</v>
      </c>
    </row>
    <row r="200" spans="1:5" ht="21" customHeight="1">
      <c r="A200" s="162" t="s">
        <v>200</v>
      </c>
      <c r="B200" s="149">
        <v>-8.960538359769403E-2</v>
      </c>
      <c r="C200" s="150">
        <v>0.15766723102674071</v>
      </c>
      <c r="D200" s="171">
        <v>-0.11342161269865127</v>
      </c>
      <c r="E200" s="151">
        <v>-0.33326490193973235</v>
      </c>
    </row>
    <row r="201" spans="1:5" ht="21" customHeight="1">
      <c r="A201" s="162" t="s">
        <v>201</v>
      </c>
      <c r="B201" s="149">
        <v>9.5723508968465154E-2</v>
      </c>
      <c r="C201" s="150">
        <v>9.1572329424052856E-2</v>
      </c>
      <c r="D201" s="171">
        <v>0.1006606029222433</v>
      </c>
      <c r="E201" s="151">
        <v>-0.51855909568793357</v>
      </c>
    </row>
    <row r="202" spans="1:5" ht="21" customHeight="1">
      <c r="A202" s="162" t="s">
        <v>202</v>
      </c>
      <c r="B202" s="149">
        <v>9.8394076473238251E-2</v>
      </c>
      <c r="C202" s="150">
        <v>8.1030641436472123E-2</v>
      </c>
      <c r="D202" s="171">
        <v>0.10909403661441032</v>
      </c>
      <c r="E202" s="151">
        <v>-0.508141663284564</v>
      </c>
    </row>
    <row r="203" spans="1:5" ht="21" customHeight="1">
      <c r="A203" s="162" t="s">
        <v>20</v>
      </c>
      <c r="B203" s="149">
        <v>0.55462944976990236</v>
      </c>
      <c r="C203" s="150">
        <v>-0.22467211326173309</v>
      </c>
      <c r="D203" s="171">
        <v>0.17909603092992663</v>
      </c>
      <c r="E203" s="151">
        <v>8.4762511298076951E-2</v>
      </c>
    </row>
    <row r="204" spans="1:5" ht="21" customHeight="1">
      <c r="A204" s="162" t="s">
        <v>21</v>
      </c>
      <c r="B204" s="149">
        <v>0.48054095880012099</v>
      </c>
      <c r="C204" s="150">
        <v>-0.17104414801346349</v>
      </c>
      <c r="D204" s="171">
        <v>0.18653280010193204</v>
      </c>
      <c r="E204" s="151">
        <v>0.19769619983777781</v>
      </c>
    </row>
    <row r="205" spans="1:5" ht="21" customHeight="1">
      <c r="A205" s="162" t="s">
        <v>9</v>
      </c>
      <c r="B205" s="149">
        <v>-0.16131422304177351</v>
      </c>
      <c r="C205" s="150">
        <v>0.70244912385301639</v>
      </c>
      <c r="D205" s="171">
        <v>-0.19668523913608479</v>
      </c>
      <c r="E205" s="151">
        <v>-4.5485095567994245E-2</v>
      </c>
    </row>
    <row r="206" spans="1:5" ht="21" customHeight="1">
      <c r="A206" s="162" t="s">
        <v>10</v>
      </c>
      <c r="B206" s="149">
        <v>-0.13550012878836293</v>
      </c>
      <c r="C206" s="150">
        <v>0.67789072438658415</v>
      </c>
      <c r="D206" s="171">
        <v>-0.17352381257779412</v>
      </c>
      <c r="E206" s="151">
        <v>-8.6465726188988873E-2</v>
      </c>
    </row>
    <row r="207" spans="1:5" ht="21" customHeight="1">
      <c r="A207" s="162" t="s">
        <v>11</v>
      </c>
      <c r="B207" s="149">
        <v>-0.11387769435325845</v>
      </c>
      <c r="C207" s="150">
        <v>0.68530035946366019</v>
      </c>
      <c r="D207" s="171">
        <v>-0.13305468398657258</v>
      </c>
      <c r="E207" s="151">
        <v>-0.16391313816485376</v>
      </c>
    </row>
    <row r="208" spans="1:5" ht="21" customHeight="1">
      <c r="A208" s="162" t="s">
        <v>12</v>
      </c>
      <c r="B208" s="149">
        <v>-0.15851014261825006</v>
      </c>
      <c r="C208" s="150">
        <v>0.62816302692688264</v>
      </c>
      <c r="D208" s="171">
        <v>-1.3943545553512213E-2</v>
      </c>
      <c r="E208" s="151">
        <v>-7.1191143128956219E-2</v>
      </c>
    </row>
    <row r="209" spans="1:5" ht="21" customHeight="1">
      <c r="A209" s="162" t="s">
        <v>29</v>
      </c>
      <c r="B209" s="149">
        <v>0.4217333713991222</v>
      </c>
      <c r="C209" s="150">
        <v>-4.8897493720559196E-2</v>
      </c>
      <c r="D209" s="171">
        <v>0.25771753597723085</v>
      </c>
      <c r="E209" s="151">
        <v>0.59938251229670747</v>
      </c>
    </row>
    <row r="210" spans="1:5" ht="21" customHeight="1">
      <c r="A210" s="162" t="s">
        <v>30</v>
      </c>
      <c r="B210" s="149">
        <v>0.51900322842586877</v>
      </c>
      <c r="C210" s="150">
        <v>-7.9064454650058583E-2</v>
      </c>
      <c r="D210" s="171">
        <v>0.27894350743088886</v>
      </c>
      <c r="E210" s="151">
        <v>0.58068826552166164</v>
      </c>
    </row>
    <row r="211" spans="1:5" ht="21" customHeight="1">
      <c r="A211" s="162" t="s">
        <v>31</v>
      </c>
      <c r="B211" s="149">
        <v>0.54773830110466926</v>
      </c>
      <c r="C211" s="150">
        <v>-6.1989963337670304E-2</v>
      </c>
      <c r="D211" s="171">
        <v>0.1739415751597603</v>
      </c>
      <c r="E211" s="151">
        <v>0.53885332081049853</v>
      </c>
    </row>
    <row r="212" spans="1:5" ht="21" customHeight="1">
      <c r="A212" s="162" t="s">
        <v>32</v>
      </c>
      <c r="B212" s="149">
        <v>0.65922446448126093</v>
      </c>
      <c r="C212" s="150">
        <v>8.8489020333817614E-3</v>
      </c>
      <c r="D212" s="171">
        <v>6.663432711415071E-2</v>
      </c>
      <c r="E212" s="151">
        <v>0.42968870794622455</v>
      </c>
    </row>
    <row r="213" spans="1:5" ht="21" customHeight="1">
      <c r="A213" s="162" t="s">
        <v>33</v>
      </c>
      <c r="B213" s="149">
        <v>0.59571183990409515</v>
      </c>
      <c r="C213" s="150">
        <v>-7.5547719788146367E-2</v>
      </c>
      <c r="D213" s="171">
        <v>0.19731035470704719</v>
      </c>
      <c r="E213" s="151">
        <v>0.48064860916555446</v>
      </c>
    </row>
    <row r="214" spans="1:5" ht="21" customHeight="1">
      <c r="A214" s="162" t="s">
        <v>221</v>
      </c>
      <c r="B214" s="149">
        <v>-0.15442941961625042</v>
      </c>
      <c r="C214" s="150">
        <v>0.71662324505537833</v>
      </c>
      <c r="D214" s="171">
        <v>-4.8915978026706594E-2</v>
      </c>
      <c r="E214" s="151">
        <v>2.9307215028822773E-3</v>
      </c>
    </row>
    <row r="215" spans="1:5" ht="21" customHeight="1">
      <c r="A215" s="162" t="s">
        <v>13</v>
      </c>
      <c r="B215" s="149">
        <v>-7.7255450800086709E-2</v>
      </c>
      <c r="C215" s="150">
        <v>0.76314881209385721</v>
      </c>
      <c r="D215" s="171">
        <v>-0.20642382492468098</v>
      </c>
      <c r="E215" s="151">
        <v>-2.2866689570076076E-2</v>
      </c>
    </row>
    <row r="216" spans="1:5" ht="21" customHeight="1">
      <c r="A216" s="162" t="s">
        <v>14</v>
      </c>
      <c r="B216" s="149">
        <v>-0.10941742595953075</v>
      </c>
      <c r="C216" s="150">
        <v>0.73738806193653939</v>
      </c>
      <c r="D216" s="171">
        <v>-6.4217621921721146E-2</v>
      </c>
      <c r="E216" s="151">
        <v>-5.2338247893907466E-2</v>
      </c>
    </row>
    <row r="217" spans="1:5" ht="21" customHeight="1">
      <c r="A217" s="162" t="s">
        <v>15</v>
      </c>
      <c r="B217" s="149">
        <v>7.5286304843629618E-3</v>
      </c>
      <c r="C217" s="150">
        <v>0.72081190222469405</v>
      </c>
      <c r="D217" s="171">
        <v>-0.18031526817358476</v>
      </c>
      <c r="E217" s="151">
        <v>-2.9566774971528119E-2</v>
      </c>
    </row>
    <row r="218" spans="1:5" ht="21" customHeight="1">
      <c r="A218" s="162" t="s">
        <v>16</v>
      </c>
      <c r="B218" s="149">
        <v>-4.7249054653768566E-2</v>
      </c>
      <c r="C218" s="150">
        <v>0.77756791501335254</v>
      </c>
      <c r="D218" s="171">
        <v>-9.0024743351553901E-2</v>
      </c>
      <c r="E218" s="151">
        <v>-0.14023150272010557</v>
      </c>
    </row>
    <row r="219" spans="1:5" ht="21" customHeight="1">
      <c r="A219" s="162" t="s">
        <v>17</v>
      </c>
      <c r="B219" s="149">
        <v>-5.1838090660524604E-2</v>
      </c>
      <c r="C219" s="150">
        <v>0.77213495045988323</v>
      </c>
      <c r="D219" s="171">
        <v>-0.16302831626081671</v>
      </c>
      <c r="E219" s="151">
        <v>-0.12535054906629783</v>
      </c>
    </row>
    <row r="220" spans="1:5" ht="21" customHeight="1">
      <c r="A220" s="162" t="s">
        <v>18</v>
      </c>
      <c r="B220" s="149">
        <v>-7.308047745135994E-2</v>
      </c>
      <c r="C220" s="150">
        <v>0.71963267211630633</v>
      </c>
      <c r="D220" s="171">
        <v>-0.15691414129431286</v>
      </c>
      <c r="E220" s="151">
        <v>-0.14190905300708506</v>
      </c>
    </row>
    <row r="221" spans="1:5" ht="21" customHeight="1">
      <c r="A221" s="162" t="s">
        <v>19</v>
      </c>
      <c r="B221" s="149">
        <v>-8.9386236064394109E-2</v>
      </c>
      <c r="C221" s="150">
        <v>0.69364652801265136</v>
      </c>
      <c r="D221" s="171">
        <v>-0.25047259992673937</v>
      </c>
      <c r="E221" s="151">
        <v>-3.2909964553264372E-2</v>
      </c>
    </row>
    <row r="222" spans="1:5" ht="21" customHeight="1">
      <c r="A222" s="162" t="s">
        <v>4</v>
      </c>
      <c r="B222" s="149">
        <v>0.17484713180575354</v>
      </c>
      <c r="C222" s="150">
        <v>8.8861708756858851E-2</v>
      </c>
      <c r="D222" s="171">
        <v>0.17066485120619104</v>
      </c>
      <c r="E222" s="151">
        <v>-0.36306335167025078</v>
      </c>
    </row>
    <row r="223" spans="1:5" ht="21" customHeight="1">
      <c r="A223" s="162" t="s">
        <v>22</v>
      </c>
      <c r="B223" s="149">
        <v>0.53317265456004059</v>
      </c>
      <c r="C223" s="150">
        <v>-7.4535985858196929E-2</v>
      </c>
      <c r="D223" s="171">
        <v>0.14223684298556619</v>
      </c>
      <c r="E223" s="151">
        <v>9.1153944743605525E-2</v>
      </c>
    </row>
    <row r="224" spans="1:5" ht="21" customHeight="1">
      <c r="A224" s="162" t="s">
        <v>23</v>
      </c>
      <c r="B224" s="149">
        <v>0.66151648958640374</v>
      </c>
      <c r="C224" s="150">
        <v>-7.6393544180494183E-2</v>
      </c>
      <c r="D224" s="171">
        <v>9.5767524681528479E-2</v>
      </c>
      <c r="E224" s="151">
        <v>-2.9224988305746238E-2</v>
      </c>
    </row>
    <row r="225" spans="1:5" ht="21" customHeight="1">
      <c r="A225" s="162" t="s">
        <v>24</v>
      </c>
      <c r="B225" s="149">
        <v>0.77017630138291915</v>
      </c>
      <c r="C225" s="150">
        <v>-0.15175393558570591</v>
      </c>
      <c r="D225" s="171">
        <v>0.1000020253564164</v>
      </c>
      <c r="E225" s="151">
        <v>2.8674957715490591E-2</v>
      </c>
    </row>
    <row r="226" spans="1:5" ht="21" customHeight="1">
      <c r="A226" s="162" t="s">
        <v>25</v>
      </c>
      <c r="B226" s="149">
        <v>0.72890412086512746</v>
      </c>
      <c r="C226" s="150">
        <v>-0.1319106679895472</v>
      </c>
      <c r="D226" s="171">
        <v>6.1873916159261667E-2</v>
      </c>
      <c r="E226" s="151">
        <v>7.4354636785846995E-3</v>
      </c>
    </row>
    <row r="227" spans="1:5" ht="21" customHeight="1">
      <c r="A227" s="162" t="s">
        <v>26</v>
      </c>
      <c r="B227" s="149">
        <v>0.67820256323893535</v>
      </c>
      <c r="C227" s="150">
        <v>-0.14566947836220945</v>
      </c>
      <c r="D227" s="171">
        <v>0.11778607149888978</v>
      </c>
      <c r="E227" s="151">
        <v>5.412711840430913E-2</v>
      </c>
    </row>
    <row r="228" spans="1:5" ht="21" customHeight="1">
      <c r="A228" s="162" t="s">
        <v>27</v>
      </c>
      <c r="B228" s="149">
        <v>0.825354778935116</v>
      </c>
      <c r="C228" s="150">
        <v>-7.5338862866747333E-2</v>
      </c>
      <c r="D228" s="171">
        <v>-1.933370788143348E-2</v>
      </c>
      <c r="E228" s="151">
        <v>-0.14067572853926658</v>
      </c>
    </row>
    <row r="229" spans="1:5" ht="21" customHeight="1">
      <c r="A229" s="162" t="s">
        <v>28</v>
      </c>
      <c r="B229" s="149">
        <v>0.82440758212130905</v>
      </c>
      <c r="C229" s="150">
        <v>-9.1657883474468405E-2</v>
      </c>
      <c r="D229" s="171">
        <v>-1.6023746059359516E-2</v>
      </c>
      <c r="E229" s="151">
        <v>-0.11487415369421042</v>
      </c>
    </row>
    <row r="230" spans="1:5" ht="21" customHeight="1">
      <c r="A230" s="162" t="s">
        <v>209</v>
      </c>
      <c r="B230" s="149">
        <v>0.81461765576801792</v>
      </c>
      <c r="C230" s="150">
        <v>-7.2767508851838039E-2</v>
      </c>
      <c r="D230" s="171">
        <v>6.9082664232713075E-3</v>
      </c>
      <c r="E230" s="151">
        <v>-0.12848380818716548</v>
      </c>
    </row>
    <row r="231" spans="1:5" ht="21" customHeight="1">
      <c r="A231" s="162" t="s">
        <v>95</v>
      </c>
      <c r="B231" s="149">
        <v>0.12029920733244287</v>
      </c>
      <c r="C231" s="150">
        <v>-6.8786493926040637E-2</v>
      </c>
      <c r="D231" s="171">
        <v>0.52520149956562467</v>
      </c>
      <c r="E231" s="151">
        <v>-5.7371204580439296E-2</v>
      </c>
    </row>
    <row r="232" spans="1:5" ht="21" customHeight="1">
      <c r="A232" s="162" t="s">
        <v>94</v>
      </c>
      <c r="B232" s="149">
        <v>0.19926592717573932</v>
      </c>
      <c r="C232" s="150">
        <v>-0.10130512992692398</v>
      </c>
      <c r="D232" s="171">
        <v>0.45065793854054692</v>
      </c>
      <c r="E232" s="151">
        <v>-2.4646008074688579E-2</v>
      </c>
    </row>
    <row r="233" spans="1:5" ht="21" customHeight="1">
      <c r="A233" s="162" t="s">
        <v>93</v>
      </c>
      <c r="B233" s="149">
        <v>0.4735059492873383</v>
      </c>
      <c r="C233" s="150">
        <v>-5.7201678149086881E-2</v>
      </c>
      <c r="D233" s="171">
        <v>0.15997982635698355</v>
      </c>
      <c r="E233" s="151">
        <v>-3.8048676328636413E-2</v>
      </c>
    </row>
    <row r="234" spans="1:5" ht="21" customHeight="1">
      <c r="A234" s="162" t="s">
        <v>92</v>
      </c>
      <c r="B234" s="149">
        <v>0.19742466803005279</v>
      </c>
      <c r="C234" s="150">
        <v>-0.18370528684248816</v>
      </c>
      <c r="D234" s="171">
        <v>0.43798192778732115</v>
      </c>
      <c r="E234" s="151">
        <v>7.7437895909007876E-2</v>
      </c>
    </row>
    <row r="235" spans="1:5" ht="21" customHeight="1">
      <c r="A235" s="162" t="s">
        <v>91</v>
      </c>
      <c r="B235" s="149">
        <v>0.18078433153401391</v>
      </c>
      <c r="C235" s="150">
        <v>-0.14495319062317868</v>
      </c>
      <c r="D235" s="171">
        <v>0.46584408779070186</v>
      </c>
      <c r="E235" s="151">
        <v>1.5009655595585904E-2</v>
      </c>
    </row>
    <row r="236" spans="1:5" ht="21" customHeight="1">
      <c r="A236" s="162" t="s">
        <v>90</v>
      </c>
      <c r="B236" s="149">
        <v>7.6982548623312538E-2</v>
      </c>
      <c r="C236" s="150">
        <v>-0.10526867143252421</v>
      </c>
      <c r="D236" s="171">
        <v>0.60983330046281548</v>
      </c>
      <c r="E236" s="151">
        <v>2.58873385779817E-2</v>
      </c>
    </row>
    <row r="237" spans="1:5" ht="21" customHeight="1">
      <c r="A237" s="162" t="s">
        <v>89</v>
      </c>
      <c r="B237" s="149">
        <v>1.6135196816527694E-2</v>
      </c>
      <c r="C237" s="150">
        <v>-0.10942912970822576</v>
      </c>
      <c r="D237" s="171">
        <v>0.58211578701399869</v>
      </c>
      <c r="E237" s="151">
        <v>-3.5762752178011225E-3</v>
      </c>
    </row>
    <row r="238" spans="1:5" ht="21" customHeight="1">
      <c r="A238" s="162" t="s">
        <v>88</v>
      </c>
      <c r="B238" s="149">
        <v>-6.674226841707198E-3</v>
      </c>
      <c r="C238" s="150">
        <v>-0.13678909423338481</v>
      </c>
      <c r="D238" s="171">
        <v>0.55157613935950345</v>
      </c>
      <c r="E238" s="151">
        <v>5.2618726550949131E-2</v>
      </c>
    </row>
    <row r="239" spans="1:5" ht="21" customHeight="1">
      <c r="A239" s="162" t="s">
        <v>219</v>
      </c>
      <c r="B239" s="149">
        <v>-7.5314392216039333E-2</v>
      </c>
      <c r="C239" s="150">
        <v>-9.2731786233357927E-2</v>
      </c>
      <c r="D239" s="171">
        <v>0.157424180843933</v>
      </c>
      <c r="E239" s="151">
        <v>-5.8907273619958067E-3</v>
      </c>
    </row>
    <row r="240" spans="1:5" ht="21" customHeight="1">
      <c r="A240" s="163" t="s">
        <v>218</v>
      </c>
      <c r="B240" s="153">
        <v>-0.30874595307647801</v>
      </c>
      <c r="C240" s="154">
        <v>0.18957961776320537</v>
      </c>
      <c r="D240" s="176">
        <v>-0.7304178127167541</v>
      </c>
      <c r="E240" s="155">
        <v>3.0990896279002519E-2</v>
      </c>
    </row>
    <row r="241" spans="1:5" ht="32" customHeight="1">
      <c r="A241" s="627" t="s">
        <v>83</v>
      </c>
      <c r="B241" s="627"/>
      <c r="C241" s="627"/>
      <c r="D241" s="627"/>
      <c r="E241" s="637"/>
    </row>
    <row r="242" spans="1:5" ht="21" customHeight="1">
      <c r="A242" s="627" t="s">
        <v>259</v>
      </c>
      <c r="B242" s="628"/>
      <c r="C242" s="628"/>
      <c r="D242" s="628"/>
      <c r="E242" s="629"/>
    </row>
    <row r="244" spans="1:5" ht="29" customHeight="1">
      <c r="A244" s="619" t="s">
        <v>85</v>
      </c>
      <c r="B244" s="620"/>
      <c r="C244" s="620"/>
      <c r="D244" s="620"/>
      <c r="E244" s="621"/>
    </row>
    <row r="245" spans="1:5" ht="20" customHeight="1">
      <c r="A245" s="160" t="s">
        <v>43</v>
      </c>
      <c r="B245" s="184" t="s">
        <v>50</v>
      </c>
      <c r="C245" s="185" t="s">
        <v>51</v>
      </c>
      <c r="D245" s="186" t="s">
        <v>52</v>
      </c>
      <c r="E245" s="187" t="s">
        <v>53</v>
      </c>
    </row>
    <row r="246" spans="1:5" ht="21" customHeight="1">
      <c r="A246" s="168" t="s">
        <v>50</v>
      </c>
      <c r="B246" s="145">
        <v>0.66931527290786164</v>
      </c>
      <c r="C246" s="146">
        <v>-0.60793459152442975</v>
      </c>
      <c r="D246" s="169">
        <v>0.36837246485715452</v>
      </c>
      <c r="E246" s="147">
        <v>0.21618123187585941</v>
      </c>
    </row>
    <row r="247" spans="1:5" ht="21" customHeight="1">
      <c r="A247" s="170" t="s">
        <v>51</v>
      </c>
      <c r="B247" s="149">
        <v>0.6901292983516123</v>
      </c>
      <c r="C247" s="150">
        <v>0.71864063222853969</v>
      </c>
      <c r="D247" s="171">
        <v>-8.1915519890329053E-2</v>
      </c>
      <c r="E247" s="151">
        <v>2.3812619930886531E-2</v>
      </c>
    </row>
    <row r="248" spans="1:5" ht="21" customHeight="1">
      <c r="A248" s="170" t="s">
        <v>52</v>
      </c>
      <c r="B248" s="149">
        <v>-0.18279179145668081</v>
      </c>
      <c r="C248" s="150">
        <v>0.28686064149884316</v>
      </c>
      <c r="D248" s="171">
        <v>0.91994251276898653</v>
      </c>
      <c r="E248" s="151">
        <v>-0.1949459066900687</v>
      </c>
    </row>
    <row r="249" spans="1:5" ht="21" customHeight="1">
      <c r="A249" s="175" t="s">
        <v>53</v>
      </c>
      <c r="B249" s="153">
        <v>0.20573229689342259</v>
      </c>
      <c r="C249" s="154">
        <v>-0.17799479345492489</v>
      </c>
      <c r="D249" s="176">
        <v>-0.10628898313769468</v>
      </c>
      <c r="E249" s="155">
        <v>-0.95639674172460998</v>
      </c>
    </row>
    <row r="250" spans="1:5" ht="32" customHeight="1">
      <c r="A250" s="627" t="s">
        <v>86</v>
      </c>
      <c r="B250" s="628"/>
      <c r="C250" s="628"/>
      <c r="D250" s="628"/>
      <c r="E250" s="629"/>
    </row>
    <row r="252" spans="1:5" ht="409.5" customHeight="1"/>
  </sheetData>
  <mergeCells count="26">
    <mergeCell ref="A250:E250"/>
    <mergeCell ref="A196:E196"/>
    <mergeCell ref="A197:A198"/>
    <mergeCell ref="B197:E197"/>
    <mergeCell ref="A241:E241"/>
    <mergeCell ref="A242:E242"/>
    <mergeCell ref="A244:E244"/>
    <mergeCell ref="A194:E194"/>
    <mergeCell ref="A54:C54"/>
    <mergeCell ref="A98:C98"/>
    <mergeCell ref="A100:J100"/>
    <mergeCell ref="A101:A102"/>
    <mergeCell ref="B101:D101"/>
    <mergeCell ref="E101:G101"/>
    <mergeCell ref="H101:J101"/>
    <mergeCell ref="A145:J145"/>
    <mergeCell ref="A148:E148"/>
    <mergeCell ref="A149:A150"/>
    <mergeCell ref="B149:E149"/>
    <mergeCell ref="A193:E193"/>
    <mergeCell ref="A50:A52"/>
    <mergeCell ref="A3:AR3"/>
    <mergeCell ref="A4:B4"/>
    <mergeCell ref="A5:A46"/>
    <mergeCell ref="A48:C48"/>
    <mergeCell ref="A49:B49"/>
  </mergeCells>
  <conditionalFormatting sqref="B199:E240">
    <cfRule type="cellIs" dxfId="20" priority="1" operator="between">
      <formula>-0.4</formula>
      <formula>0.4</formula>
    </cfRule>
    <cfRule type="cellIs" dxfId="19" priority="2" operator="lessThan">
      <formula>-0.4</formula>
    </cfRule>
    <cfRule type="cellIs" dxfId="18" priority="3" operator="greaterThan">
      <formula>0.4</formula>
    </cfRule>
    <cfRule type="cellIs" dxfId="17" priority="4" operator="greaterThan">
      <formula>"0$B$199:$E$247"</formula>
    </cfRule>
    <cfRule type="cellIs" dxfId="16" priority="5" operator="greaterThan">
      <formula>0.4</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305"/>
  <sheetViews>
    <sheetView topLeftCell="A146" workbookViewId="0">
      <selection sqref="A1:S102"/>
    </sheetView>
  </sheetViews>
  <sheetFormatPr baseColWidth="10" defaultColWidth="8.83203125" defaultRowHeight="15"/>
  <cols>
    <col min="1" max="1" width="26" style="64" customWidth="1"/>
    <col min="2" max="2" width="22.5"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641" t="s">
        <v>248</v>
      </c>
      <c r="B1" s="642"/>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c r="AM1" s="642"/>
      <c r="AN1" s="642"/>
      <c r="AO1" s="642"/>
      <c r="AP1" s="642"/>
      <c r="AQ1" s="642"/>
      <c r="AR1" s="643"/>
    </row>
    <row r="2" spans="1:44" ht="20" customHeight="1">
      <c r="A2" s="655"/>
      <c r="B2" s="656"/>
      <c r="C2" s="274" t="s">
        <v>199</v>
      </c>
      <c r="D2" s="282" t="s">
        <v>200</v>
      </c>
      <c r="E2" s="282" t="s">
        <v>201</v>
      </c>
      <c r="F2" s="282" t="s">
        <v>202</v>
      </c>
      <c r="G2" s="282" t="s">
        <v>20</v>
      </c>
      <c r="H2" s="282" t="s">
        <v>21</v>
      </c>
      <c r="I2" s="282" t="s">
        <v>9</v>
      </c>
      <c r="J2" s="282" t="s">
        <v>10</v>
      </c>
      <c r="K2" s="282" t="s">
        <v>11</v>
      </c>
      <c r="L2" s="282" t="s">
        <v>12</v>
      </c>
      <c r="M2" s="282" t="s">
        <v>29</v>
      </c>
      <c r="N2" s="282" t="s">
        <v>30</v>
      </c>
      <c r="O2" s="282" t="s">
        <v>31</v>
      </c>
      <c r="P2" s="282" t="s">
        <v>32</v>
      </c>
      <c r="Q2" s="282" t="s">
        <v>33</v>
      </c>
      <c r="R2" s="282" t="s">
        <v>221</v>
      </c>
      <c r="S2" s="282" t="s">
        <v>13</v>
      </c>
      <c r="T2" s="282" t="s">
        <v>14</v>
      </c>
      <c r="U2" s="282" t="s">
        <v>15</v>
      </c>
      <c r="V2" s="282" t="s">
        <v>16</v>
      </c>
      <c r="W2" s="282" t="s">
        <v>17</v>
      </c>
      <c r="X2" s="282" t="s">
        <v>18</v>
      </c>
      <c r="Y2" s="282" t="s">
        <v>19</v>
      </c>
      <c r="Z2" s="282" t="s">
        <v>4</v>
      </c>
      <c r="AA2" s="282" t="s">
        <v>22</v>
      </c>
      <c r="AB2" s="282" t="s">
        <v>23</v>
      </c>
      <c r="AC2" s="282" t="s">
        <v>24</v>
      </c>
      <c r="AD2" s="282" t="s">
        <v>25</v>
      </c>
      <c r="AE2" s="282" t="s">
        <v>26</v>
      </c>
      <c r="AF2" s="282" t="s">
        <v>27</v>
      </c>
      <c r="AG2" s="282" t="s">
        <v>28</v>
      </c>
      <c r="AH2" s="282" t="s">
        <v>209</v>
      </c>
      <c r="AI2" s="282" t="s">
        <v>92</v>
      </c>
      <c r="AJ2" s="282" t="s">
        <v>91</v>
      </c>
      <c r="AK2" s="282" t="s">
        <v>90</v>
      </c>
      <c r="AL2" s="282" t="s">
        <v>89</v>
      </c>
      <c r="AM2" s="282" t="s">
        <v>88</v>
      </c>
      <c r="AN2" s="282" t="s">
        <v>219</v>
      </c>
      <c r="AO2" s="282" t="s">
        <v>218</v>
      </c>
      <c r="AP2" s="282" t="s">
        <v>95</v>
      </c>
      <c r="AQ2" s="282" t="s">
        <v>94</v>
      </c>
      <c r="AR2" s="273" t="s">
        <v>93</v>
      </c>
    </row>
    <row r="3" spans="1:44" ht="21" customHeight="1">
      <c r="A3" s="657" t="s">
        <v>35</v>
      </c>
      <c r="B3" s="281" t="s">
        <v>199</v>
      </c>
      <c r="C3" s="250">
        <v>1</v>
      </c>
      <c r="D3" s="248">
        <v>-0.24058152800309851</v>
      </c>
      <c r="E3" s="248">
        <v>9.9691330887222672E-4</v>
      </c>
      <c r="F3" s="248">
        <v>1.7529330395404392E-2</v>
      </c>
      <c r="G3" s="248">
        <v>0.10116800804447969</v>
      </c>
      <c r="H3" s="248">
        <v>1.1429299085093622E-2</v>
      </c>
      <c r="I3" s="248">
        <v>-4.0512301297804865E-2</v>
      </c>
      <c r="J3" s="248">
        <v>-4.9474440689153708E-2</v>
      </c>
      <c r="K3" s="248">
        <v>-0.13831935136389253</v>
      </c>
      <c r="L3" s="248">
        <v>-5.6630297217104865E-2</v>
      </c>
      <c r="M3" s="248">
        <v>2.1697350653630224E-2</v>
      </c>
      <c r="N3" s="248">
        <v>-6.3704424956027861E-4</v>
      </c>
      <c r="O3" s="248">
        <v>-5.9675949745832423E-2</v>
      </c>
      <c r="P3" s="248">
        <v>-0.13340372296487113</v>
      </c>
      <c r="Q3" s="248">
        <v>-6.5574863701129374E-2</v>
      </c>
      <c r="R3" s="248">
        <v>2.0909091563810073E-2</v>
      </c>
      <c r="S3" s="248">
        <v>-0.1444176579287314</v>
      </c>
      <c r="T3" s="248">
        <v>-4.5199273572949505E-2</v>
      </c>
      <c r="U3" s="248">
        <v>-0.104256166536296</v>
      </c>
      <c r="V3" s="248">
        <v>-0.11350700450398019</v>
      </c>
      <c r="W3" s="248">
        <v>-0.15575933532343475</v>
      </c>
      <c r="X3" s="248">
        <v>-7.8634939456709407E-2</v>
      </c>
      <c r="Y3" s="248">
        <v>-5.6338446988874955E-2</v>
      </c>
      <c r="Z3" s="248">
        <v>-2.2155039836795343E-2</v>
      </c>
      <c r="AA3" s="248">
        <v>2.1372080609697787E-2</v>
      </c>
      <c r="AB3" s="248">
        <v>-8.9710655421277471E-2</v>
      </c>
      <c r="AC3" s="248">
        <v>-6.9240205683037723E-2</v>
      </c>
      <c r="AD3" s="248">
        <v>-6.5021241050433637E-2</v>
      </c>
      <c r="AE3" s="248">
        <v>-6.7800566422630396E-2</v>
      </c>
      <c r="AF3" s="248">
        <v>-0.16179147220306808</v>
      </c>
      <c r="AG3" s="248">
        <v>-0.12987938561663795</v>
      </c>
      <c r="AH3" s="248">
        <v>-0.17963095811669524</v>
      </c>
      <c r="AI3" s="248">
        <v>7.8227690484923548E-2</v>
      </c>
      <c r="AJ3" s="248">
        <v>5.2139786419057449E-2</v>
      </c>
      <c r="AK3" s="248">
        <v>9.0694764218712254E-2</v>
      </c>
      <c r="AL3" s="248">
        <v>7.0217470471974908E-2</v>
      </c>
      <c r="AM3" s="248">
        <v>8.4385514127797406E-2</v>
      </c>
      <c r="AN3" s="248">
        <v>8.8583390016821376E-2</v>
      </c>
      <c r="AO3" s="248">
        <v>-3.7625426670639369E-3</v>
      </c>
      <c r="AP3" s="248">
        <v>-2.0503448569294078E-2</v>
      </c>
      <c r="AQ3" s="248">
        <v>-3.9930213321928656E-2</v>
      </c>
      <c r="AR3" s="247">
        <v>-0.10734838025432218</v>
      </c>
    </row>
    <row r="4" spans="1:44" ht="21" customHeight="1">
      <c r="A4" s="652"/>
      <c r="B4" s="278" t="s">
        <v>200</v>
      </c>
      <c r="C4" s="245">
        <v>-0.24058152800309851</v>
      </c>
      <c r="D4" s="243">
        <v>1</v>
      </c>
      <c r="E4" s="243">
        <v>0.12189673213123847</v>
      </c>
      <c r="F4" s="243">
        <v>0.14923194163118342</v>
      </c>
      <c r="G4" s="243">
        <v>-0.1805207235526855</v>
      </c>
      <c r="H4" s="243">
        <v>-0.35684025090220112</v>
      </c>
      <c r="I4" s="243">
        <v>0.1230125854926518</v>
      </c>
      <c r="J4" s="243">
        <v>0.12853443472049614</v>
      </c>
      <c r="K4" s="243">
        <v>0.15692157542823704</v>
      </c>
      <c r="L4" s="243">
        <v>9.9960810428042723E-2</v>
      </c>
      <c r="M4" s="243">
        <v>-0.20207249505510252</v>
      </c>
      <c r="N4" s="243">
        <v>-0.17980635729149558</v>
      </c>
      <c r="O4" s="243">
        <v>-0.12158236940117768</v>
      </c>
      <c r="P4" s="243">
        <v>-7.9264081823175792E-2</v>
      </c>
      <c r="Q4" s="243">
        <v>-0.14655545003670109</v>
      </c>
      <c r="R4" s="243">
        <v>0.1179677165560874</v>
      </c>
      <c r="S4" s="243">
        <v>0.14559586919062989</v>
      </c>
      <c r="T4" s="243">
        <v>0.13073468568425517</v>
      </c>
      <c r="U4" s="243">
        <v>0.10549410560940609</v>
      </c>
      <c r="V4" s="243">
        <v>0.17496208627245094</v>
      </c>
      <c r="W4" s="243">
        <v>0.18814437755737887</v>
      </c>
      <c r="X4" s="243">
        <v>0.24174719226752331</v>
      </c>
      <c r="Y4" s="243">
        <v>9.807856287647973E-2</v>
      </c>
      <c r="Z4" s="243">
        <v>6.1514921434403728E-2</v>
      </c>
      <c r="AA4" s="243">
        <v>-0.15151683006799652</v>
      </c>
      <c r="AB4" s="243">
        <v>-8.3053482037699342E-2</v>
      </c>
      <c r="AC4" s="243">
        <v>-0.15287739145029733</v>
      </c>
      <c r="AD4" s="243">
        <v>-0.14542354061777352</v>
      </c>
      <c r="AE4" s="243">
        <v>-9.7294987940539562E-2</v>
      </c>
      <c r="AF4" s="243">
        <v>-7.3599555996969449E-2</v>
      </c>
      <c r="AG4" s="243">
        <v>-6.5557005313404915E-2</v>
      </c>
      <c r="AH4" s="243">
        <v>-7.7096155373174505E-2</v>
      </c>
      <c r="AI4" s="243">
        <v>-0.12008630971722384</v>
      </c>
      <c r="AJ4" s="243">
        <v>-8.4469101419108517E-2</v>
      </c>
      <c r="AK4" s="243">
        <v>-6.1167267670783315E-2</v>
      </c>
      <c r="AL4" s="243">
        <v>-5.7495985338871798E-2</v>
      </c>
      <c r="AM4" s="243">
        <v>-7.3782078412129901E-2</v>
      </c>
      <c r="AN4" s="243">
        <v>1.1180520539753658E-2</v>
      </c>
      <c r="AO4" s="243">
        <v>9.293680596559252E-2</v>
      </c>
      <c r="AP4" s="243">
        <v>-9.4098413005010442E-2</v>
      </c>
      <c r="AQ4" s="243">
        <v>-0.10608000301873982</v>
      </c>
      <c r="AR4" s="242">
        <v>-7.4647592231146809E-2</v>
      </c>
    </row>
    <row r="5" spans="1:44" ht="21" customHeight="1">
      <c r="A5" s="652"/>
      <c r="B5" s="278" t="s">
        <v>201</v>
      </c>
      <c r="C5" s="245">
        <v>9.9691330887222672E-4</v>
      </c>
      <c r="D5" s="243">
        <v>0.12189673213123847</v>
      </c>
      <c r="E5" s="243">
        <v>1</v>
      </c>
      <c r="F5" s="243">
        <v>0.50192398570207264</v>
      </c>
      <c r="G5" s="243">
        <v>-2.3500549833007135E-2</v>
      </c>
      <c r="H5" s="243">
        <v>-6.1599550287546982E-2</v>
      </c>
      <c r="I5" s="243">
        <v>3.8528453924164104E-2</v>
      </c>
      <c r="J5" s="243">
        <v>0.10037337143987911</v>
      </c>
      <c r="K5" s="243">
        <v>9.7369262165315301E-2</v>
      </c>
      <c r="L5" s="243">
        <v>2.8205108305789196E-2</v>
      </c>
      <c r="M5" s="243">
        <v>-4.4040682222917911E-2</v>
      </c>
      <c r="N5" s="243">
        <v>-7.2634491484763752E-2</v>
      </c>
      <c r="O5" s="243">
        <v>-6.9839189500868024E-2</v>
      </c>
      <c r="P5" s="243">
        <v>-5.8967314564277076E-2</v>
      </c>
      <c r="Q5" s="243">
        <v>-5.1752067268032435E-2</v>
      </c>
      <c r="R5" s="243">
        <v>4.5314266732469563E-2</v>
      </c>
      <c r="S5" s="243">
        <v>1.6108030492220454E-2</v>
      </c>
      <c r="T5" s="243">
        <v>6.8963121001858876E-2</v>
      </c>
      <c r="U5" s="243">
        <v>1.6583185627635746E-2</v>
      </c>
      <c r="V5" s="243">
        <v>0.12914038799323735</v>
      </c>
      <c r="W5" s="243">
        <v>0.11491223385617064</v>
      </c>
      <c r="X5" s="243">
        <v>7.8178977335245328E-2</v>
      </c>
      <c r="Y5" s="243">
        <v>4.141959966598311E-2</v>
      </c>
      <c r="Z5" s="243">
        <v>0.23123589558046315</v>
      </c>
      <c r="AA5" s="243">
        <v>5.1850385638870455E-2</v>
      </c>
      <c r="AB5" s="243">
        <v>-1.3974238164810696E-2</v>
      </c>
      <c r="AC5" s="243">
        <v>-5.1834040450627695E-4</v>
      </c>
      <c r="AD5" s="243">
        <v>-1.1730516957071582E-2</v>
      </c>
      <c r="AE5" s="243">
        <v>2.5944535930011191E-2</v>
      </c>
      <c r="AF5" s="243">
        <v>4.7825504699734303E-2</v>
      </c>
      <c r="AG5" s="243">
        <v>5.096693235231347E-2</v>
      </c>
      <c r="AH5" s="243">
        <v>5.2511015908179783E-2</v>
      </c>
      <c r="AI5" s="243">
        <v>-4.4720325214299368E-2</v>
      </c>
      <c r="AJ5" s="243">
        <v>5.3672558000507882E-3</v>
      </c>
      <c r="AK5" s="243">
        <v>1.5009843671499724E-2</v>
      </c>
      <c r="AL5" s="243">
        <v>-3.9866168004856463E-2</v>
      </c>
      <c r="AM5" s="243">
        <v>-1.7150367019976156E-2</v>
      </c>
      <c r="AN5" s="243">
        <v>-7.6372450692386955E-3</v>
      </c>
      <c r="AO5" s="243">
        <v>-1.036118852026399E-3</v>
      </c>
      <c r="AP5" s="243">
        <v>1.4723729515802097E-2</v>
      </c>
      <c r="AQ5" s="243">
        <v>2.0068617872003983E-2</v>
      </c>
      <c r="AR5" s="242">
        <v>9.4422293746243141E-3</v>
      </c>
    </row>
    <row r="6" spans="1:44" ht="21" customHeight="1">
      <c r="A6" s="652"/>
      <c r="B6" s="278" t="s">
        <v>202</v>
      </c>
      <c r="C6" s="245">
        <v>1.7529330395404392E-2</v>
      </c>
      <c r="D6" s="243">
        <v>0.14923194163118342</v>
      </c>
      <c r="E6" s="243">
        <v>0.50192398570207264</v>
      </c>
      <c r="F6" s="243">
        <v>1</v>
      </c>
      <c r="G6" s="243">
        <v>-2.3926823078949895E-2</v>
      </c>
      <c r="H6" s="243">
        <v>-6.0311235496890686E-2</v>
      </c>
      <c r="I6" s="243">
        <v>4.2572281210818491E-2</v>
      </c>
      <c r="J6" s="243">
        <v>6.5009142580049958E-2</v>
      </c>
      <c r="K6" s="243">
        <v>0.10279340509420995</v>
      </c>
      <c r="L6" s="243">
        <v>3.3272306819332659E-2</v>
      </c>
      <c r="M6" s="243">
        <v>-5.7606249414723296E-2</v>
      </c>
      <c r="N6" s="243">
        <v>-6.6707208842429214E-2</v>
      </c>
      <c r="O6" s="243">
        <v>-4.4250220432603453E-2</v>
      </c>
      <c r="P6" s="243">
        <v>-5.2253621150483466E-2</v>
      </c>
      <c r="Q6" s="243">
        <v>-3.6715037351421127E-2</v>
      </c>
      <c r="R6" s="243">
        <v>2.9287471545610948E-2</v>
      </c>
      <c r="S6" s="243">
        <v>2.1399601507669435E-2</v>
      </c>
      <c r="T6" s="243">
        <v>2.9179858112238125E-2</v>
      </c>
      <c r="U6" s="243">
        <v>3.7566045021403122E-3</v>
      </c>
      <c r="V6" s="243">
        <v>0.11901508618512456</v>
      </c>
      <c r="W6" s="243">
        <v>9.5926943202492745E-2</v>
      </c>
      <c r="X6" s="243">
        <v>9.9489145976566523E-2</v>
      </c>
      <c r="Y6" s="243">
        <v>2.7163135592951294E-2</v>
      </c>
      <c r="Z6" s="243">
        <v>0.18811980735635575</v>
      </c>
      <c r="AA6" s="243">
        <v>7.3658705441466577E-2</v>
      </c>
      <c r="AB6" s="243">
        <v>3.5322164030189142E-3</v>
      </c>
      <c r="AC6" s="243">
        <v>1.0028492839360982E-2</v>
      </c>
      <c r="AD6" s="243">
        <v>-6.9533858914908016E-3</v>
      </c>
      <c r="AE6" s="243">
        <v>5.3056955865693436E-2</v>
      </c>
      <c r="AF6" s="243">
        <v>5.2336254758735525E-2</v>
      </c>
      <c r="AG6" s="243">
        <v>4.1435820933918295E-2</v>
      </c>
      <c r="AH6" s="243">
        <v>4.8226608259621481E-2</v>
      </c>
      <c r="AI6" s="243">
        <v>-4.9031297720399436E-2</v>
      </c>
      <c r="AJ6" s="243">
        <v>1.4442588992352833E-2</v>
      </c>
      <c r="AK6" s="243">
        <v>2.6414239769569508E-2</v>
      </c>
      <c r="AL6" s="243">
        <v>-2.1306716509829778E-3</v>
      </c>
      <c r="AM6" s="243">
        <v>1.1184724006472904E-2</v>
      </c>
      <c r="AN6" s="243">
        <v>-4.9960891520329813E-3</v>
      </c>
      <c r="AO6" s="243">
        <v>-5.814480383548006E-4</v>
      </c>
      <c r="AP6" s="243">
        <v>1.3259041099317616E-2</v>
      </c>
      <c r="AQ6" s="243">
        <v>-9.0984331337804203E-3</v>
      </c>
      <c r="AR6" s="242">
        <v>1.5915749151467335E-2</v>
      </c>
    </row>
    <row r="7" spans="1:44" ht="21" customHeight="1">
      <c r="A7" s="652"/>
      <c r="B7" s="278" t="s">
        <v>20</v>
      </c>
      <c r="C7" s="245">
        <v>0.10116800804447969</v>
      </c>
      <c r="D7" s="243">
        <v>-0.1805207235526855</v>
      </c>
      <c r="E7" s="243">
        <v>-2.3500549833007135E-2</v>
      </c>
      <c r="F7" s="243">
        <v>-2.3926823078949895E-2</v>
      </c>
      <c r="G7" s="243">
        <v>1</v>
      </c>
      <c r="H7" s="243">
        <v>0.43129825811344691</v>
      </c>
      <c r="I7" s="243">
        <v>-0.26722135787469153</v>
      </c>
      <c r="J7" s="243">
        <v>-0.24577508127066636</v>
      </c>
      <c r="K7" s="243">
        <v>-0.26974062827516687</v>
      </c>
      <c r="L7" s="243">
        <v>-0.20448850037076532</v>
      </c>
      <c r="M7" s="243">
        <v>0.31535612911207844</v>
      </c>
      <c r="N7" s="243">
        <v>0.34371973794239308</v>
      </c>
      <c r="O7" s="243">
        <v>0.32406939471408769</v>
      </c>
      <c r="P7" s="243">
        <v>0.32943763829826267</v>
      </c>
      <c r="Q7" s="243">
        <v>0.3529733619511744</v>
      </c>
      <c r="R7" s="243">
        <v>-0.19849244773091287</v>
      </c>
      <c r="S7" s="243">
        <v>-0.25755971300239816</v>
      </c>
      <c r="T7" s="243">
        <v>-0.17729554268473829</v>
      </c>
      <c r="U7" s="243">
        <v>-0.180627334953049</v>
      </c>
      <c r="V7" s="243">
        <v>-0.22130973371767301</v>
      </c>
      <c r="W7" s="243">
        <v>-0.26647477098102745</v>
      </c>
      <c r="X7" s="243">
        <v>-0.22620996899299986</v>
      </c>
      <c r="Y7" s="243">
        <v>-0.23695073273508113</v>
      </c>
      <c r="Z7" s="243">
        <v>5.3214997421316489E-2</v>
      </c>
      <c r="AA7" s="243">
        <v>0.3715849351840817</v>
      </c>
      <c r="AB7" s="243">
        <v>0.44207187190834807</v>
      </c>
      <c r="AC7" s="243">
        <v>0.46741385391136464</v>
      </c>
      <c r="AD7" s="243">
        <v>0.43505867489967343</v>
      </c>
      <c r="AE7" s="243">
        <v>0.42365421359472633</v>
      </c>
      <c r="AF7" s="243">
        <v>0.40546411861685017</v>
      </c>
      <c r="AG7" s="243">
        <v>0.42971016940123535</v>
      </c>
      <c r="AH7" s="243">
        <v>0.4276844105977578</v>
      </c>
      <c r="AI7" s="243">
        <v>0.24998925656654131</v>
      </c>
      <c r="AJ7" s="243">
        <v>0.19004213445487531</v>
      </c>
      <c r="AK7" s="243">
        <v>0.17083328379638055</v>
      </c>
      <c r="AL7" s="243">
        <v>0.12611065298900631</v>
      </c>
      <c r="AM7" s="243">
        <v>0.12871485633992832</v>
      </c>
      <c r="AN7" s="243">
        <v>3.191378092519382E-2</v>
      </c>
      <c r="AO7" s="243">
        <v>-0.31805457163672113</v>
      </c>
      <c r="AP7" s="243">
        <v>0.13933402076166232</v>
      </c>
      <c r="AQ7" s="243">
        <v>0.16144772010928191</v>
      </c>
      <c r="AR7" s="242">
        <v>0.26194454805601769</v>
      </c>
    </row>
    <row r="8" spans="1:44" ht="21" customHeight="1">
      <c r="A8" s="652"/>
      <c r="B8" s="278" t="s">
        <v>21</v>
      </c>
      <c r="C8" s="245">
        <v>1.1429299085093622E-2</v>
      </c>
      <c r="D8" s="243">
        <v>-0.35684025090220112</v>
      </c>
      <c r="E8" s="243">
        <v>-6.1599550287546982E-2</v>
      </c>
      <c r="F8" s="243">
        <v>-6.0311235496890686E-2</v>
      </c>
      <c r="G8" s="243">
        <v>0.43129825811344691</v>
      </c>
      <c r="H8" s="243">
        <v>1</v>
      </c>
      <c r="I8" s="243">
        <v>-0.23406309387944021</v>
      </c>
      <c r="J8" s="243">
        <v>-0.20924750069649489</v>
      </c>
      <c r="K8" s="243">
        <v>-0.22131803601488173</v>
      </c>
      <c r="L8" s="243">
        <v>-0.17270007873089191</v>
      </c>
      <c r="M8" s="243">
        <v>0.35036148153955898</v>
      </c>
      <c r="N8" s="243">
        <v>0.34956423756587091</v>
      </c>
      <c r="O8" s="243">
        <v>0.29442706391789492</v>
      </c>
      <c r="P8" s="243">
        <v>0.26920505802134653</v>
      </c>
      <c r="Q8" s="243">
        <v>0.30737709783962458</v>
      </c>
      <c r="R8" s="243">
        <v>-0.17245125876099127</v>
      </c>
      <c r="S8" s="243">
        <v>-0.19415280717950356</v>
      </c>
      <c r="T8" s="243">
        <v>-0.14895396928954244</v>
      </c>
      <c r="U8" s="243">
        <v>-0.13568859360825999</v>
      </c>
      <c r="V8" s="243">
        <v>-0.18854049608913909</v>
      </c>
      <c r="W8" s="243">
        <v>-0.19245150815177398</v>
      </c>
      <c r="X8" s="243">
        <v>-0.26213239010074957</v>
      </c>
      <c r="Y8" s="243">
        <v>-0.20302923727673686</v>
      </c>
      <c r="Z8" s="243">
        <v>-1.7448806636953151E-2</v>
      </c>
      <c r="AA8" s="243">
        <v>0.37222575586240536</v>
      </c>
      <c r="AB8" s="243">
        <v>0.35066142769067565</v>
      </c>
      <c r="AC8" s="243">
        <v>0.40185529693771366</v>
      </c>
      <c r="AD8" s="243">
        <v>0.43522376325608281</v>
      </c>
      <c r="AE8" s="243">
        <v>0.36907925828503318</v>
      </c>
      <c r="AF8" s="243">
        <v>0.34796820736353073</v>
      </c>
      <c r="AG8" s="243">
        <v>0.37301214868107208</v>
      </c>
      <c r="AH8" s="243">
        <v>0.35937840028824952</v>
      </c>
      <c r="AI8" s="243">
        <v>0.21028381780513991</v>
      </c>
      <c r="AJ8" s="243">
        <v>0.17942578966598607</v>
      </c>
      <c r="AK8" s="243">
        <v>0.18224223030763104</v>
      </c>
      <c r="AL8" s="243">
        <v>0.13003377849359457</v>
      </c>
      <c r="AM8" s="243">
        <v>0.14522234449472649</v>
      </c>
      <c r="AN8" s="243">
        <v>7.514278996338154E-4</v>
      </c>
      <c r="AO8" s="243">
        <v>-0.29016589253461844</v>
      </c>
      <c r="AP8" s="243">
        <v>0.13051342452968623</v>
      </c>
      <c r="AQ8" s="243">
        <v>0.15568263331612822</v>
      </c>
      <c r="AR8" s="242">
        <v>0.19888506160520852</v>
      </c>
    </row>
    <row r="9" spans="1:44" ht="21" customHeight="1">
      <c r="A9" s="652"/>
      <c r="B9" s="278" t="s">
        <v>9</v>
      </c>
      <c r="C9" s="245">
        <v>-4.0512301297804865E-2</v>
      </c>
      <c r="D9" s="243">
        <v>0.1230125854926518</v>
      </c>
      <c r="E9" s="243">
        <v>3.8528453924164104E-2</v>
      </c>
      <c r="F9" s="243">
        <v>4.2572281210818491E-2</v>
      </c>
      <c r="G9" s="243">
        <v>-0.26722135787469153</v>
      </c>
      <c r="H9" s="243">
        <v>-0.23406309387944021</v>
      </c>
      <c r="I9" s="243">
        <v>1</v>
      </c>
      <c r="J9" s="243">
        <v>0.71660679566450225</v>
      </c>
      <c r="K9" s="243">
        <v>0.65694850644209213</v>
      </c>
      <c r="L9" s="243">
        <v>0.54966994129880919</v>
      </c>
      <c r="M9" s="243">
        <v>-0.17336600718762424</v>
      </c>
      <c r="N9" s="243">
        <v>-0.22581436067916771</v>
      </c>
      <c r="O9" s="243">
        <v>-0.21898142795080142</v>
      </c>
      <c r="P9" s="243">
        <v>-0.14300239084034666</v>
      </c>
      <c r="Q9" s="243">
        <v>-0.21616895165617778</v>
      </c>
      <c r="R9" s="243">
        <v>0.46741596613810016</v>
      </c>
      <c r="S9" s="243">
        <v>0.5420924883460384</v>
      </c>
      <c r="T9" s="243">
        <v>0.45060807447315626</v>
      </c>
      <c r="U9" s="243">
        <v>0.53417612313287299</v>
      </c>
      <c r="V9" s="243">
        <v>0.44370299337828406</v>
      </c>
      <c r="W9" s="243">
        <v>0.4507265846758442</v>
      </c>
      <c r="X9" s="243">
        <v>0.42548536546607135</v>
      </c>
      <c r="Y9" s="243">
        <v>0.45809012294831986</v>
      </c>
      <c r="Z9" s="243">
        <v>4.7984357062985789E-2</v>
      </c>
      <c r="AA9" s="243">
        <v>-0.16769794800641952</v>
      </c>
      <c r="AB9" s="243">
        <v>-0.16631782081239457</v>
      </c>
      <c r="AC9" s="243">
        <v>-0.25793140252099772</v>
      </c>
      <c r="AD9" s="243">
        <v>-0.21123781203555902</v>
      </c>
      <c r="AE9" s="243">
        <v>-0.20698022311103317</v>
      </c>
      <c r="AF9" s="243">
        <v>-0.16800495640663995</v>
      </c>
      <c r="AG9" s="243">
        <v>-0.19075854442521922</v>
      </c>
      <c r="AH9" s="243">
        <v>-0.15026437637526019</v>
      </c>
      <c r="AI9" s="243">
        <v>-0.22361265606659722</v>
      </c>
      <c r="AJ9" s="243">
        <v>-0.20019636265248242</v>
      </c>
      <c r="AK9" s="243">
        <v>-0.18811955322245971</v>
      </c>
      <c r="AL9" s="243">
        <v>-0.19168636338256351</v>
      </c>
      <c r="AM9" s="243">
        <v>-0.21961861003997657</v>
      </c>
      <c r="AN9" s="243">
        <v>-0.10273487959470798</v>
      </c>
      <c r="AO9" s="243">
        <v>0.32203707624475741</v>
      </c>
      <c r="AP9" s="243">
        <v>-0.19056455248177817</v>
      </c>
      <c r="AQ9" s="243">
        <v>-0.19908121890787212</v>
      </c>
      <c r="AR9" s="242">
        <v>-0.12923870094051856</v>
      </c>
    </row>
    <row r="10" spans="1:44" ht="21" customHeight="1">
      <c r="A10" s="652"/>
      <c r="B10" s="278" t="s">
        <v>10</v>
      </c>
      <c r="C10" s="245">
        <v>-4.9474440689153708E-2</v>
      </c>
      <c r="D10" s="243">
        <v>0.12853443472049614</v>
      </c>
      <c r="E10" s="243">
        <v>0.10037337143987911</v>
      </c>
      <c r="F10" s="243">
        <v>6.5009142580049958E-2</v>
      </c>
      <c r="G10" s="243">
        <v>-0.24577508127066636</v>
      </c>
      <c r="H10" s="243">
        <v>-0.20924750069649489</v>
      </c>
      <c r="I10" s="243">
        <v>0.71660679566450225</v>
      </c>
      <c r="J10" s="243">
        <v>1</v>
      </c>
      <c r="K10" s="243">
        <v>0.6570388375422882</v>
      </c>
      <c r="L10" s="243">
        <v>0.54444472614346706</v>
      </c>
      <c r="M10" s="243">
        <v>-0.16557390670745759</v>
      </c>
      <c r="N10" s="243">
        <v>-0.20842083637128669</v>
      </c>
      <c r="O10" s="243">
        <v>-0.2140690048714404</v>
      </c>
      <c r="P10" s="243">
        <v>-0.15430649154433343</v>
      </c>
      <c r="Q10" s="243">
        <v>-0.21804960720708075</v>
      </c>
      <c r="R10" s="243">
        <v>0.4495467615805499</v>
      </c>
      <c r="S10" s="243">
        <v>0.49631679493999536</v>
      </c>
      <c r="T10" s="243">
        <v>0.42904015048112987</v>
      </c>
      <c r="U10" s="243">
        <v>0.43794907399686395</v>
      </c>
      <c r="V10" s="243">
        <v>0.43246957332317654</v>
      </c>
      <c r="W10" s="243">
        <v>0.44180936370058049</v>
      </c>
      <c r="X10" s="243">
        <v>0.39556303617935534</v>
      </c>
      <c r="Y10" s="243">
        <v>0.46932234755904767</v>
      </c>
      <c r="Z10" s="243">
        <v>5.6693010327209407E-2</v>
      </c>
      <c r="AA10" s="243">
        <v>-0.11183319893467836</v>
      </c>
      <c r="AB10" s="243">
        <v>-0.14769336899175364</v>
      </c>
      <c r="AC10" s="243">
        <v>-0.20966157017123474</v>
      </c>
      <c r="AD10" s="243">
        <v>-0.17811246745059733</v>
      </c>
      <c r="AE10" s="243">
        <v>-0.18017877871901319</v>
      </c>
      <c r="AF10" s="243">
        <v>-0.14853052329880714</v>
      </c>
      <c r="AG10" s="243">
        <v>-0.16696098594186842</v>
      </c>
      <c r="AH10" s="243">
        <v>-0.16154183245486442</v>
      </c>
      <c r="AI10" s="243">
        <v>-0.21436394834699926</v>
      </c>
      <c r="AJ10" s="243">
        <v>-0.18408119292743169</v>
      </c>
      <c r="AK10" s="243">
        <v>-0.22753513969333761</v>
      </c>
      <c r="AL10" s="243">
        <v>-0.1671565091759751</v>
      </c>
      <c r="AM10" s="243">
        <v>-0.16705178043977068</v>
      </c>
      <c r="AN10" s="243">
        <v>-9.875318654562891E-2</v>
      </c>
      <c r="AO10" s="243">
        <v>0.30411335132652945</v>
      </c>
      <c r="AP10" s="243">
        <v>-0.17601888639332719</v>
      </c>
      <c r="AQ10" s="243">
        <v>-0.1749326620255878</v>
      </c>
      <c r="AR10" s="242">
        <v>-0.12738227420354961</v>
      </c>
    </row>
    <row r="11" spans="1:44" ht="21" customHeight="1">
      <c r="A11" s="652"/>
      <c r="B11" s="278" t="s">
        <v>11</v>
      </c>
      <c r="C11" s="245">
        <v>-0.13831935136389253</v>
      </c>
      <c r="D11" s="243">
        <v>0.15692157542823704</v>
      </c>
      <c r="E11" s="243">
        <v>9.7369262165315301E-2</v>
      </c>
      <c r="F11" s="243">
        <v>0.10279340509420995</v>
      </c>
      <c r="G11" s="243">
        <v>-0.26974062827516687</v>
      </c>
      <c r="H11" s="243">
        <v>-0.22131803601488173</v>
      </c>
      <c r="I11" s="243">
        <v>0.65694850644209213</v>
      </c>
      <c r="J11" s="243">
        <v>0.6570388375422882</v>
      </c>
      <c r="K11" s="243">
        <v>1</v>
      </c>
      <c r="L11" s="243">
        <v>0.60132904966834499</v>
      </c>
      <c r="M11" s="243">
        <v>-0.22549348817067699</v>
      </c>
      <c r="N11" s="243">
        <v>-0.23538206295633629</v>
      </c>
      <c r="O11" s="243">
        <v>-0.19955398883816075</v>
      </c>
      <c r="P11" s="243">
        <v>-0.13730817454325456</v>
      </c>
      <c r="Q11" s="243">
        <v>-0.20565174979849482</v>
      </c>
      <c r="R11" s="243">
        <v>0.40203127919293441</v>
      </c>
      <c r="S11" s="243">
        <v>0.50872606346455695</v>
      </c>
      <c r="T11" s="243">
        <v>0.39506830690097694</v>
      </c>
      <c r="U11" s="243">
        <v>0.42871381826127403</v>
      </c>
      <c r="V11" s="243">
        <v>0.45569683334967076</v>
      </c>
      <c r="W11" s="243">
        <v>0.52369416876996477</v>
      </c>
      <c r="X11" s="243">
        <v>0.4371636561361229</v>
      </c>
      <c r="Y11" s="243">
        <v>0.40839405908230342</v>
      </c>
      <c r="Z11" s="243">
        <v>3.7059551901007674E-2</v>
      </c>
      <c r="AA11" s="243">
        <v>-0.15675058744401341</v>
      </c>
      <c r="AB11" s="243">
        <v>-0.17171766904641164</v>
      </c>
      <c r="AC11" s="243">
        <v>-0.21344354638805252</v>
      </c>
      <c r="AD11" s="243">
        <v>-0.18801145838410999</v>
      </c>
      <c r="AE11" s="243">
        <v>-0.17817443672039521</v>
      </c>
      <c r="AF11" s="243">
        <v>-0.10402188150514546</v>
      </c>
      <c r="AG11" s="243">
        <v>-0.13138061273481683</v>
      </c>
      <c r="AH11" s="243">
        <v>-9.0767635971526706E-2</v>
      </c>
      <c r="AI11" s="243">
        <v>-0.28658479320877323</v>
      </c>
      <c r="AJ11" s="243">
        <v>-0.19191757796681269</v>
      </c>
      <c r="AK11" s="243">
        <v>-0.15728256694250486</v>
      </c>
      <c r="AL11" s="243">
        <v>-0.13313005141584841</v>
      </c>
      <c r="AM11" s="243">
        <v>-0.13145405123455076</v>
      </c>
      <c r="AN11" s="243">
        <v>-7.8985882789294332E-2</v>
      </c>
      <c r="AO11" s="243">
        <v>0.25354132449508715</v>
      </c>
      <c r="AP11" s="243">
        <v>-0.13780675169311365</v>
      </c>
      <c r="AQ11" s="243">
        <v>-0.1267039631240684</v>
      </c>
      <c r="AR11" s="242">
        <v>-7.4698710079267441E-2</v>
      </c>
    </row>
    <row r="12" spans="1:44" ht="21" customHeight="1">
      <c r="A12" s="652"/>
      <c r="B12" s="278" t="s">
        <v>12</v>
      </c>
      <c r="C12" s="245">
        <v>-5.6630297217104865E-2</v>
      </c>
      <c r="D12" s="243">
        <v>9.9960810428042723E-2</v>
      </c>
      <c r="E12" s="243">
        <v>2.8205108305789196E-2</v>
      </c>
      <c r="F12" s="243">
        <v>3.3272306819332659E-2</v>
      </c>
      <c r="G12" s="243">
        <v>-0.20448850037076532</v>
      </c>
      <c r="H12" s="243">
        <v>-0.17270007873089191</v>
      </c>
      <c r="I12" s="243">
        <v>0.54966994129880919</v>
      </c>
      <c r="J12" s="243">
        <v>0.54444472614346706</v>
      </c>
      <c r="K12" s="243">
        <v>0.60132904966834499</v>
      </c>
      <c r="L12" s="243">
        <v>1</v>
      </c>
      <c r="M12" s="243">
        <v>-0.16023167635720095</v>
      </c>
      <c r="N12" s="243">
        <v>-0.19548727536317628</v>
      </c>
      <c r="O12" s="243">
        <v>-0.17726070418181541</v>
      </c>
      <c r="P12" s="243">
        <v>-0.13956106669041921</v>
      </c>
      <c r="Q12" s="243">
        <v>-0.20189933807199401</v>
      </c>
      <c r="R12" s="243">
        <v>0.36749405321054029</v>
      </c>
      <c r="S12" s="243">
        <v>0.39128697679867686</v>
      </c>
      <c r="T12" s="243">
        <v>0.41030649852452705</v>
      </c>
      <c r="U12" s="243">
        <v>0.34840644961443934</v>
      </c>
      <c r="V12" s="243">
        <v>0.39395254774435379</v>
      </c>
      <c r="W12" s="243">
        <v>0.41335415225944816</v>
      </c>
      <c r="X12" s="243">
        <v>0.38985971465617747</v>
      </c>
      <c r="Y12" s="243">
        <v>0.41598999331304332</v>
      </c>
      <c r="Z12" s="243">
        <v>1.9033543572445273E-3</v>
      </c>
      <c r="AA12" s="243">
        <v>-0.17046104558888653</v>
      </c>
      <c r="AB12" s="243">
        <v>-0.13872216989713881</v>
      </c>
      <c r="AC12" s="243">
        <v>-0.22457187349963584</v>
      </c>
      <c r="AD12" s="243">
        <v>-0.18111220739807132</v>
      </c>
      <c r="AE12" s="243">
        <v>-0.20048359235420515</v>
      </c>
      <c r="AF12" s="243">
        <v>-0.12645358466608445</v>
      </c>
      <c r="AG12" s="243">
        <v>-0.16446536258152508</v>
      </c>
      <c r="AH12" s="243">
        <v>-0.1313932066276835</v>
      </c>
      <c r="AI12" s="243">
        <v>-0.15141153417995201</v>
      </c>
      <c r="AJ12" s="243">
        <v>-0.13246648253254559</v>
      </c>
      <c r="AK12" s="243">
        <v>-0.12318102156391304</v>
      </c>
      <c r="AL12" s="243">
        <v>-9.8096520242874102E-2</v>
      </c>
      <c r="AM12" s="243">
        <v>-8.9669277098761532E-2</v>
      </c>
      <c r="AN12" s="243">
        <v>-3.5902097430827624E-2</v>
      </c>
      <c r="AO12" s="243">
        <v>0.18000104466847522</v>
      </c>
      <c r="AP12" s="243">
        <v>-7.8945495087747078E-2</v>
      </c>
      <c r="AQ12" s="243">
        <v>-8.3310210588944653E-2</v>
      </c>
      <c r="AR12" s="242">
        <v>-5.9616290787588185E-2</v>
      </c>
    </row>
    <row r="13" spans="1:44" ht="21" customHeight="1">
      <c r="A13" s="652"/>
      <c r="B13" s="278" t="s">
        <v>29</v>
      </c>
      <c r="C13" s="245">
        <v>2.1697350653630224E-2</v>
      </c>
      <c r="D13" s="243">
        <v>-0.20207249505510252</v>
      </c>
      <c r="E13" s="243">
        <v>-4.4040682222917911E-2</v>
      </c>
      <c r="F13" s="243">
        <v>-5.7606249414723296E-2</v>
      </c>
      <c r="G13" s="243">
        <v>0.31535612911207844</v>
      </c>
      <c r="H13" s="243">
        <v>0.35036148153955898</v>
      </c>
      <c r="I13" s="243">
        <v>-0.17336600718762424</v>
      </c>
      <c r="J13" s="243">
        <v>-0.16557390670745759</v>
      </c>
      <c r="K13" s="243">
        <v>-0.22549348817067699</v>
      </c>
      <c r="L13" s="243">
        <v>-0.16023167635720095</v>
      </c>
      <c r="M13" s="243">
        <v>1</v>
      </c>
      <c r="N13" s="243">
        <v>0.69872777047219503</v>
      </c>
      <c r="O13" s="243">
        <v>0.61274597614984194</v>
      </c>
      <c r="P13" s="243">
        <v>0.51405654382066646</v>
      </c>
      <c r="Q13" s="243">
        <v>0.57353310956920567</v>
      </c>
      <c r="R13" s="243">
        <v>-0.12916965207091524</v>
      </c>
      <c r="S13" s="243">
        <v>-0.16664820293699112</v>
      </c>
      <c r="T13" s="243">
        <v>-0.13343862794072864</v>
      </c>
      <c r="U13" s="243">
        <v>-0.14293467723495012</v>
      </c>
      <c r="V13" s="243">
        <v>-0.17012843539144437</v>
      </c>
      <c r="W13" s="243">
        <v>-0.18123882514739043</v>
      </c>
      <c r="X13" s="243">
        <v>-0.20164020120007042</v>
      </c>
      <c r="Y13" s="243">
        <v>-0.17987767764079179</v>
      </c>
      <c r="Z13" s="243">
        <v>4.1006986141736961E-3</v>
      </c>
      <c r="AA13" s="243">
        <v>0.3507424224407249</v>
      </c>
      <c r="AB13" s="243">
        <v>0.23990592224578058</v>
      </c>
      <c r="AC13" s="243">
        <v>0.35712248760368254</v>
      </c>
      <c r="AD13" s="243">
        <v>0.31814865992632507</v>
      </c>
      <c r="AE13" s="243">
        <v>0.34238253297641202</v>
      </c>
      <c r="AF13" s="243">
        <v>0.23799064413901563</v>
      </c>
      <c r="AG13" s="243">
        <v>0.24039806782317807</v>
      </c>
      <c r="AH13" s="243">
        <v>0.23537151709354989</v>
      </c>
      <c r="AI13" s="243">
        <v>0.22023690983536082</v>
      </c>
      <c r="AJ13" s="243">
        <v>0.16793554540725936</v>
      </c>
      <c r="AK13" s="243">
        <v>0.19011612156559857</v>
      </c>
      <c r="AL13" s="243">
        <v>0.12671239281618465</v>
      </c>
      <c r="AM13" s="243">
        <v>0.14463487081457196</v>
      </c>
      <c r="AN13" s="243">
        <v>7.1014754631678594E-3</v>
      </c>
      <c r="AO13" s="243">
        <v>-0.25806856487357477</v>
      </c>
      <c r="AP13" s="243">
        <v>0.11589334024389866</v>
      </c>
      <c r="AQ13" s="243">
        <v>0.15060474522964226</v>
      </c>
      <c r="AR13" s="242">
        <v>0.17756091096596988</v>
      </c>
    </row>
    <row r="14" spans="1:44" ht="21" customHeight="1">
      <c r="A14" s="652"/>
      <c r="B14" s="278" t="s">
        <v>30</v>
      </c>
      <c r="C14" s="245">
        <v>-6.3704424956027861E-4</v>
      </c>
      <c r="D14" s="243">
        <v>-0.17980635729149558</v>
      </c>
      <c r="E14" s="243">
        <v>-7.2634491484763752E-2</v>
      </c>
      <c r="F14" s="243">
        <v>-6.6707208842429214E-2</v>
      </c>
      <c r="G14" s="243">
        <v>0.34371973794239308</v>
      </c>
      <c r="H14" s="243">
        <v>0.34956423756587091</v>
      </c>
      <c r="I14" s="243">
        <v>-0.22581436067916771</v>
      </c>
      <c r="J14" s="243">
        <v>-0.20842083637128669</v>
      </c>
      <c r="K14" s="243">
        <v>-0.23538206295633629</v>
      </c>
      <c r="L14" s="243">
        <v>-0.19548727536317628</v>
      </c>
      <c r="M14" s="243">
        <v>0.69872777047219503</v>
      </c>
      <c r="N14" s="243">
        <v>1</v>
      </c>
      <c r="O14" s="243">
        <v>0.67469573133016403</v>
      </c>
      <c r="P14" s="243">
        <v>0.61321011171281903</v>
      </c>
      <c r="Q14" s="243">
        <v>0.68072765139876035</v>
      </c>
      <c r="R14" s="243">
        <v>-0.16168651161420153</v>
      </c>
      <c r="S14" s="243">
        <v>-0.19673074703204424</v>
      </c>
      <c r="T14" s="243">
        <v>-0.19289565860877356</v>
      </c>
      <c r="U14" s="243">
        <v>-0.15754553872434374</v>
      </c>
      <c r="V14" s="243">
        <v>-0.19589505564442072</v>
      </c>
      <c r="W14" s="243">
        <v>-0.20129562305565663</v>
      </c>
      <c r="X14" s="243">
        <v>-0.22629244713070445</v>
      </c>
      <c r="Y14" s="243">
        <v>-0.22805380729243527</v>
      </c>
      <c r="Z14" s="243">
        <v>-3.2611439740581496E-5</v>
      </c>
      <c r="AA14" s="243">
        <v>0.35717980922076065</v>
      </c>
      <c r="AB14" s="243">
        <v>0.30927992497476503</v>
      </c>
      <c r="AC14" s="243">
        <v>0.41311726296921075</v>
      </c>
      <c r="AD14" s="243">
        <v>0.3619953955945564</v>
      </c>
      <c r="AE14" s="243">
        <v>0.41760735420097234</v>
      </c>
      <c r="AF14" s="243">
        <v>0.34192481495612326</v>
      </c>
      <c r="AG14" s="243">
        <v>0.33904514883972492</v>
      </c>
      <c r="AH14" s="243">
        <v>0.33593233578714382</v>
      </c>
      <c r="AI14" s="243">
        <v>0.22926871106021476</v>
      </c>
      <c r="AJ14" s="243">
        <v>0.229488854125073</v>
      </c>
      <c r="AK14" s="243">
        <v>0.20810504354984419</v>
      </c>
      <c r="AL14" s="243">
        <v>0.15060342093350881</v>
      </c>
      <c r="AM14" s="243">
        <v>0.1719162614140243</v>
      </c>
      <c r="AN14" s="243">
        <v>1.3982306252510625E-2</v>
      </c>
      <c r="AO14" s="243">
        <v>-0.3181346686324843</v>
      </c>
      <c r="AP14" s="243">
        <v>0.1610806461553857</v>
      </c>
      <c r="AQ14" s="243">
        <v>0.20718248669443534</v>
      </c>
      <c r="AR14" s="242">
        <v>0.26590270007441785</v>
      </c>
    </row>
    <row r="15" spans="1:44" ht="21" customHeight="1">
      <c r="A15" s="652"/>
      <c r="B15" s="278" t="s">
        <v>31</v>
      </c>
      <c r="C15" s="245">
        <v>-5.9675949745832423E-2</v>
      </c>
      <c r="D15" s="243">
        <v>-0.12158236940117768</v>
      </c>
      <c r="E15" s="243">
        <v>-6.9839189500868024E-2</v>
      </c>
      <c r="F15" s="243">
        <v>-4.4250220432603453E-2</v>
      </c>
      <c r="G15" s="243">
        <v>0.32406939471408769</v>
      </c>
      <c r="H15" s="243">
        <v>0.29442706391789492</v>
      </c>
      <c r="I15" s="243">
        <v>-0.21898142795080142</v>
      </c>
      <c r="J15" s="243">
        <v>-0.2140690048714404</v>
      </c>
      <c r="K15" s="243">
        <v>-0.19955398883816075</v>
      </c>
      <c r="L15" s="243">
        <v>-0.17726070418181541</v>
      </c>
      <c r="M15" s="243">
        <v>0.61274597614984194</v>
      </c>
      <c r="N15" s="243">
        <v>0.67469573133016403</v>
      </c>
      <c r="O15" s="243">
        <v>1</v>
      </c>
      <c r="P15" s="243">
        <v>0.70473487913731503</v>
      </c>
      <c r="Q15" s="243">
        <v>0.63375522623265423</v>
      </c>
      <c r="R15" s="243">
        <v>-0.17880702662528428</v>
      </c>
      <c r="S15" s="243">
        <v>-0.16653653878165481</v>
      </c>
      <c r="T15" s="243">
        <v>-0.18463009490313573</v>
      </c>
      <c r="U15" s="243">
        <v>-0.14013407206298908</v>
      </c>
      <c r="V15" s="243">
        <v>-0.14491254783478974</v>
      </c>
      <c r="W15" s="243">
        <v>-0.1615619289133515</v>
      </c>
      <c r="X15" s="243">
        <v>-0.16754049365135845</v>
      </c>
      <c r="Y15" s="243">
        <v>-0.1792161089164287</v>
      </c>
      <c r="Z15" s="243">
        <v>4.0884683578283603E-3</v>
      </c>
      <c r="AA15" s="243">
        <v>0.3084915222430934</v>
      </c>
      <c r="AB15" s="243">
        <v>0.31235817653313797</v>
      </c>
      <c r="AC15" s="243">
        <v>0.43646589401830477</v>
      </c>
      <c r="AD15" s="243">
        <v>0.368306572748344</v>
      </c>
      <c r="AE15" s="243">
        <v>0.37309799485024153</v>
      </c>
      <c r="AF15" s="243">
        <v>0.34400377015659611</v>
      </c>
      <c r="AG15" s="243">
        <v>0.35769272978854633</v>
      </c>
      <c r="AH15" s="243">
        <v>0.36992863214348443</v>
      </c>
      <c r="AI15" s="243">
        <v>0.17826610871482615</v>
      </c>
      <c r="AJ15" s="243">
        <v>0.17338581802327377</v>
      </c>
      <c r="AK15" s="243">
        <v>0.14998518687704762</v>
      </c>
      <c r="AL15" s="243">
        <v>0.10742761516953685</v>
      </c>
      <c r="AM15" s="243">
        <v>0.1319473494781129</v>
      </c>
      <c r="AN15" s="243">
        <v>-1.5109560472198609E-2</v>
      </c>
      <c r="AO15" s="243">
        <v>-0.27365627425409816</v>
      </c>
      <c r="AP15" s="243">
        <v>0.12388446132773501</v>
      </c>
      <c r="AQ15" s="243">
        <v>0.17410151612812322</v>
      </c>
      <c r="AR15" s="242">
        <v>0.27053063097724056</v>
      </c>
    </row>
    <row r="16" spans="1:44" ht="21" customHeight="1">
      <c r="A16" s="652"/>
      <c r="B16" s="278" t="s">
        <v>32</v>
      </c>
      <c r="C16" s="245">
        <v>-0.13340372296487113</v>
      </c>
      <c r="D16" s="243">
        <v>-7.9264081823175792E-2</v>
      </c>
      <c r="E16" s="243">
        <v>-5.8967314564277076E-2</v>
      </c>
      <c r="F16" s="243">
        <v>-5.2253621150483466E-2</v>
      </c>
      <c r="G16" s="243">
        <v>0.32943763829826267</v>
      </c>
      <c r="H16" s="243">
        <v>0.26920505802134653</v>
      </c>
      <c r="I16" s="243">
        <v>-0.14300239084034666</v>
      </c>
      <c r="J16" s="243">
        <v>-0.15430649154433343</v>
      </c>
      <c r="K16" s="243">
        <v>-0.13730817454325456</v>
      </c>
      <c r="L16" s="243">
        <v>-0.13956106669041921</v>
      </c>
      <c r="M16" s="243">
        <v>0.51405654382066646</v>
      </c>
      <c r="N16" s="243">
        <v>0.61321011171281903</v>
      </c>
      <c r="O16" s="243">
        <v>0.70473487913731503</v>
      </c>
      <c r="P16" s="243">
        <v>1</v>
      </c>
      <c r="Q16" s="243">
        <v>0.68534630932007323</v>
      </c>
      <c r="R16" s="243">
        <v>-0.1605876782151309</v>
      </c>
      <c r="S16" s="243">
        <v>-9.0164859162084693E-2</v>
      </c>
      <c r="T16" s="243">
        <v>-0.14141711589852399</v>
      </c>
      <c r="U16" s="243">
        <v>-4.1603582612376018E-2</v>
      </c>
      <c r="V16" s="243">
        <v>-9.7142563998158321E-2</v>
      </c>
      <c r="W16" s="243">
        <v>-7.5846238891464551E-2</v>
      </c>
      <c r="X16" s="243">
        <v>-9.3388142114232464E-2</v>
      </c>
      <c r="Y16" s="243">
        <v>-0.11923982282905056</v>
      </c>
      <c r="Z16" s="243">
        <v>6.5023579635175063E-2</v>
      </c>
      <c r="AA16" s="243">
        <v>0.30438348685248218</v>
      </c>
      <c r="AB16" s="243">
        <v>0.37615153844944038</v>
      </c>
      <c r="AC16" s="243">
        <v>0.47142643007287161</v>
      </c>
      <c r="AD16" s="243">
        <v>0.40439434614908126</v>
      </c>
      <c r="AE16" s="243">
        <v>0.37427835418567768</v>
      </c>
      <c r="AF16" s="243">
        <v>0.45770199061411926</v>
      </c>
      <c r="AG16" s="243">
        <v>0.47356185244807686</v>
      </c>
      <c r="AH16" s="243">
        <v>0.47938937073695087</v>
      </c>
      <c r="AI16" s="243">
        <v>0.13844076171906852</v>
      </c>
      <c r="AJ16" s="243">
        <v>0.15399161289963897</v>
      </c>
      <c r="AK16" s="243">
        <v>9.3073187797557272E-2</v>
      </c>
      <c r="AL16" s="243">
        <v>5.7401404785961466E-2</v>
      </c>
      <c r="AM16" s="243">
        <v>4.1476546836224072E-2</v>
      </c>
      <c r="AN16" s="243">
        <v>-5.8933022096666045E-2</v>
      </c>
      <c r="AO16" s="243">
        <v>-0.24327835559910768</v>
      </c>
      <c r="AP16" s="243">
        <v>0.11549839661944719</v>
      </c>
      <c r="AQ16" s="243">
        <v>0.16327660759318377</v>
      </c>
      <c r="AR16" s="242">
        <v>0.34770780691798947</v>
      </c>
    </row>
    <row r="17" spans="1:44" ht="21" customHeight="1">
      <c r="A17" s="652"/>
      <c r="B17" s="278" t="s">
        <v>33</v>
      </c>
      <c r="C17" s="245">
        <v>-6.5574863701129374E-2</v>
      </c>
      <c r="D17" s="243">
        <v>-0.14655545003670109</v>
      </c>
      <c r="E17" s="243">
        <v>-5.1752067268032435E-2</v>
      </c>
      <c r="F17" s="243">
        <v>-3.6715037351421127E-2</v>
      </c>
      <c r="G17" s="243">
        <v>0.3529733619511744</v>
      </c>
      <c r="H17" s="243">
        <v>0.30737709783962458</v>
      </c>
      <c r="I17" s="243">
        <v>-0.21616895165617778</v>
      </c>
      <c r="J17" s="243">
        <v>-0.21804960720708075</v>
      </c>
      <c r="K17" s="243">
        <v>-0.20565174979849482</v>
      </c>
      <c r="L17" s="243">
        <v>-0.20189933807199401</v>
      </c>
      <c r="M17" s="243">
        <v>0.57353310956920567</v>
      </c>
      <c r="N17" s="243">
        <v>0.68072765139876035</v>
      </c>
      <c r="O17" s="243">
        <v>0.63375522623265423</v>
      </c>
      <c r="P17" s="243">
        <v>0.68534630932007323</v>
      </c>
      <c r="Q17" s="243">
        <v>1</v>
      </c>
      <c r="R17" s="243">
        <v>-0.20133554752070362</v>
      </c>
      <c r="S17" s="243">
        <v>-0.17249115918235708</v>
      </c>
      <c r="T17" s="243">
        <v>-0.20179018805102214</v>
      </c>
      <c r="U17" s="243">
        <v>-0.12743444728450468</v>
      </c>
      <c r="V17" s="243">
        <v>-0.17131981854850106</v>
      </c>
      <c r="W17" s="243">
        <v>-0.16890938089240184</v>
      </c>
      <c r="X17" s="243">
        <v>-0.17951394981552804</v>
      </c>
      <c r="Y17" s="243">
        <v>-0.19004632793246273</v>
      </c>
      <c r="Z17" s="243">
        <v>1.4826031327948009E-2</v>
      </c>
      <c r="AA17" s="243">
        <v>0.33291147253168518</v>
      </c>
      <c r="AB17" s="243">
        <v>0.35092846689450513</v>
      </c>
      <c r="AC17" s="243">
        <v>0.44061767997919293</v>
      </c>
      <c r="AD17" s="243">
        <v>0.39044454894820319</v>
      </c>
      <c r="AE17" s="243">
        <v>0.52629185909188214</v>
      </c>
      <c r="AF17" s="243">
        <v>0.39068218017030754</v>
      </c>
      <c r="AG17" s="243">
        <v>0.42530027086549799</v>
      </c>
      <c r="AH17" s="243">
        <v>0.38596379489319949</v>
      </c>
      <c r="AI17" s="243">
        <v>0.20511107937271877</v>
      </c>
      <c r="AJ17" s="243">
        <v>0.1778364542216094</v>
      </c>
      <c r="AK17" s="243">
        <v>0.17627964370772251</v>
      </c>
      <c r="AL17" s="243">
        <v>9.9638747489330867E-2</v>
      </c>
      <c r="AM17" s="243">
        <v>0.14571019999817672</v>
      </c>
      <c r="AN17" s="243">
        <v>1.0730941270185299E-2</v>
      </c>
      <c r="AO17" s="243">
        <v>-0.30384604709537388</v>
      </c>
      <c r="AP17" s="243">
        <v>0.16949790058920652</v>
      </c>
      <c r="AQ17" s="243">
        <v>0.22204815025475702</v>
      </c>
      <c r="AR17" s="242">
        <v>0.2766196904813879</v>
      </c>
    </row>
    <row r="18" spans="1:44" ht="21" customHeight="1">
      <c r="A18" s="652"/>
      <c r="B18" s="278" t="s">
        <v>221</v>
      </c>
      <c r="C18" s="245">
        <v>2.0909091563810073E-2</v>
      </c>
      <c r="D18" s="243">
        <v>0.1179677165560874</v>
      </c>
      <c r="E18" s="243">
        <v>4.5314266732469563E-2</v>
      </c>
      <c r="F18" s="243">
        <v>2.9287471545610948E-2</v>
      </c>
      <c r="G18" s="243">
        <v>-0.19849244773091287</v>
      </c>
      <c r="H18" s="243">
        <v>-0.17245125876099127</v>
      </c>
      <c r="I18" s="243">
        <v>0.46741596613810016</v>
      </c>
      <c r="J18" s="243">
        <v>0.4495467615805499</v>
      </c>
      <c r="K18" s="243">
        <v>0.40203127919293441</v>
      </c>
      <c r="L18" s="243">
        <v>0.36749405321054029</v>
      </c>
      <c r="M18" s="243">
        <v>-0.12916965207091524</v>
      </c>
      <c r="N18" s="243">
        <v>-0.16168651161420153</v>
      </c>
      <c r="O18" s="243">
        <v>-0.17880702662528428</v>
      </c>
      <c r="P18" s="243">
        <v>-0.1605876782151309</v>
      </c>
      <c r="Q18" s="243">
        <v>-0.20133554752070362</v>
      </c>
      <c r="R18" s="243">
        <v>1</v>
      </c>
      <c r="S18" s="243">
        <v>0.54599157549704447</v>
      </c>
      <c r="T18" s="243">
        <v>0.58178403003669465</v>
      </c>
      <c r="U18" s="243">
        <v>0.49731531974856336</v>
      </c>
      <c r="V18" s="243">
        <v>0.55419189052543205</v>
      </c>
      <c r="W18" s="243">
        <v>0.52199966881550219</v>
      </c>
      <c r="X18" s="243">
        <v>0.49873232935888512</v>
      </c>
      <c r="Y18" s="243">
        <v>0.57126487894419653</v>
      </c>
      <c r="Z18" s="243">
        <v>3.4686430814955651E-3</v>
      </c>
      <c r="AA18" s="243">
        <v>-0.10923892971237663</v>
      </c>
      <c r="AB18" s="243">
        <v>-0.11751891614496149</v>
      </c>
      <c r="AC18" s="243">
        <v>-0.21099919045091489</v>
      </c>
      <c r="AD18" s="243">
        <v>-0.1904789572067882</v>
      </c>
      <c r="AE18" s="243">
        <v>-0.18594086992189793</v>
      </c>
      <c r="AF18" s="243">
        <v>-0.18634337918968349</v>
      </c>
      <c r="AG18" s="243">
        <v>-0.15028988605213148</v>
      </c>
      <c r="AH18" s="243">
        <v>-0.18506873594005516</v>
      </c>
      <c r="AI18" s="243">
        <v>-0.15127465754018385</v>
      </c>
      <c r="AJ18" s="243">
        <v>-0.13321299352963192</v>
      </c>
      <c r="AK18" s="243">
        <v>-0.12106771904031381</v>
      </c>
      <c r="AL18" s="243">
        <v>-0.15196217875473958</v>
      </c>
      <c r="AM18" s="243">
        <v>-0.1312453933566281</v>
      </c>
      <c r="AN18" s="243">
        <v>-3.7229424620047968E-2</v>
      </c>
      <c r="AO18" s="243">
        <v>0.23514845393289818</v>
      </c>
      <c r="AP18" s="243">
        <v>-0.10944718750112582</v>
      </c>
      <c r="AQ18" s="243">
        <v>-0.15793567929709909</v>
      </c>
      <c r="AR18" s="242">
        <v>-0.15165754057753333</v>
      </c>
    </row>
    <row r="19" spans="1:44" ht="21" customHeight="1">
      <c r="A19" s="652"/>
      <c r="B19" s="278" t="s">
        <v>13</v>
      </c>
      <c r="C19" s="245">
        <v>-0.1444176579287314</v>
      </c>
      <c r="D19" s="243">
        <v>0.14559586919062989</v>
      </c>
      <c r="E19" s="243">
        <v>1.6108030492220454E-2</v>
      </c>
      <c r="F19" s="243">
        <v>2.1399601507669435E-2</v>
      </c>
      <c r="G19" s="243">
        <v>-0.25755971300239816</v>
      </c>
      <c r="H19" s="243">
        <v>-0.19415280717950356</v>
      </c>
      <c r="I19" s="243">
        <v>0.5420924883460384</v>
      </c>
      <c r="J19" s="243">
        <v>0.49631679493999536</v>
      </c>
      <c r="K19" s="243">
        <v>0.50872606346455695</v>
      </c>
      <c r="L19" s="243">
        <v>0.39128697679867686</v>
      </c>
      <c r="M19" s="243">
        <v>-0.16664820293699112</v>
      </c>
      <c r="N19" s="243">
        <v>-0.19673074703204424</v>
      </c>
      <c r="O19" s="243">
        <v>-0.16653653878165481</v>
      </c>
      <c r="P19" s="243">
        <v>-9.0164859162084693E-2</v>
      </c>
      <c r="Q19" s="243">
        <v>-0.17249115918235708</v>
      </c>
      <c r="R19" s="243">
        <v>0.54599157549704447</v>
      </c>
      <c r="S19" s="243">
        <v>1</v>
      </c>
      <c r="T19" s="243">
        <v>0.55574329462602001</v>
      </c>
      <c r="U19" s="243">
        <v>0.65568131038146893</v>
      </c>
      <c r="V19" s="243">
        <v>0.58783214933060823</v>
      </c>
      <c r="W19" s="243">
        <v>0.61458247606964644</v>
      </c>
      <c r="X19" s="243">
        <v>0.56164454013247234</v>
      </c>
      <c r="Y19" s="243">
        <v>0.54087968734733427</v>
      </c>
      <c r="Z19" s="243">
        <v>1.9264119756273127E-2</v>
      </c>
      <c r="AA19" s="243">
        <v>-0.14028112110417021</v>
      </c>
      <c r="AB19" s="243">
        <v>-0.13122349302161018</v>
      </c>
      <c r="AC19" s="243">
        <v>-0.20398190316079196</v>
      </c>
      <c r="AD19" s="243">
        <v>-0.16104949318067457</v>
      </c>
      <c r="AE19" s="243">
        <v>-0.17463021190936609</v>
      </c>
      <c r="AF19" s="243">
        <v>-0.10333552398978074</v>
      </c>
      <c r="AG19" s="243">
        <v>-0.11878158532431472</v>
      </c>
      <c r="AH19" s="243">
        <v>-0.12323720919629896</v>
      </c>
      <c r="AI19" s="243">
        <v>-0.22609839840704005</v>
      </c>
      <c r="AJ19" s="243">
        <v>-0.19573373290729074</v>
      </c>
      <c r="AK19" s="243">
        <v>-0.15886397968134189</v>
      </c>
      <c r="AL19" s="243">
        <v>-0.22091408853373334</v>
      </c>
      <c r="AM19" s="243">
        <v>-0.19563022428970031</v>
      </c>
      <c r="AN19" s="243">
        <v>-0.10998117473416567</v>
      </c>
      <c r="AO19" s="243">
        <v>0.30447443098967486</v>
      </c>
      <c r="AP19" s="243">
        <v>-0.16033611610028634</v>
      </c>
      <c r="AQ19" s="243">
        <v>-0.18976027324512904</v>
      </c>
      <c r="AR19" s="242">
        <v>-0.11164260310380758</v>
      </c>
    </row>
    <row r="20" spans="1:44" ht="21" customHeight="1">
      <c r="A20" s="652"/>
      <c r="B20" s="278" t="s">
        <v>14</v>
      </c>
      <c r="C20" s="245">
        <v>-4.5199273572949505E-2</v>
      </c>
      <c r="D20" s="243">
        <v>0.13073468568425517</v>
      </c>
      <c r="E20" s="243">
        <v>6.8963121001858876E-2</v>
      </c>
      <c r="F20" s="243">
        <v>2.9179858112238125E-2</v>
      </c>
      <c r="G20" s="243">
        <v>-0.17729554268473829</v>
      </c>
      <c r="H20" s="243">
        <v>-0.14895396928954244</v>
      </c>
      <c r="I20" s="243">
        <v>0.45060807447315626</v>
      </c>
      <c r="J20" s="243">
        <v>0.42904015048112987</v>
      </c>
      <c r="K20" s="243">
        <v>0.39506830690097694</v>
      </c>
      <c r="L20" s="243">
        <v>0.41030649852452705</v>
      </c>
      <c r="M20" s="243">
        <v>-0.13343862794072864</v>
      </c>
      <c r="N20" s="243">
        <v>-0.19289565860877356</v>
      </c>
      <c r="O20" s="243">
        <v>-0.18463009490313573</v>
      </c>
      <c r="P20" s="243">
        <v>-0.14141711589852399</v>
      </c>
      <c r="Q20" s="243">
        <v>-0.20179018805102214</v>
      </c>
      <c r="R20" s="243">
        <v>0.58178403003669465</v>
      </c>
      <c r="S20" s="243">
        <v>0.55574329462602001</v>
      </c>
      <c r="T20" s="243">
        <v>1</v>
      </c>
      <c r="U20" s="243">
        <v>0.52172404654589954</v>
      </c>
      <c r="V20" s="243">
        <v>0.60273851482048069</v>
      </c>
      <c r="W20" s="243">
        <v>0.55771982599197789</v>
      </c>
      <c r="X20" s="243">
        <v>0.55210466622170451</v>
      </c>
      <c r="Y20" s="243">
        <v>0.5787082717945371</v>
      </c>
      <c r="Z20" s="243">
        <v>5.6015279724616437E-2</v>
      </c>
      <c r="AA20" s="243">
        <v>-8.893554833912326E-2</v>
      </c>
      <c r="AB20" s="243">
        <v>-9.9931638527841621E-2</v>
      </c>
      <c r="AC20" s="243">
        <v>-0.18118415414998307</v>
      </c>
      <c r="AD20" s="243">
        <v>-0.15461528656338328</v>
      </c>
      <c r="AE20" s="243">
        <v>-0.2134820548419932</v>
      </c>
      <c r="AF20" s="243">
        <v>-0.1414093448619754</v>
      </c>
      <c r="AG20" s="243">
        <v>-0.15443531224000526</v>
      </c>
      <c r="AH20" s="243">
        <v>-0.13410237028835537</v>
      </c>
      <c r="AI20" s="243">
        <v>-0.14057148811858092</v>
      </c>
      <c r="AJ20" s="243">
        <v>-0.14122338475754781</v>
      </c>
      <c r="AK20" s="243">
        <v>-0.15409594782708735</v>
      </c>
      <c r="AL20" s="243">
        <v>-0.14532275443359483</v>
      </c>
      <c r="AM20" s="243">
        <v>-0.1473706203067128</v>
      </c>
      <c r="AN20" s="243">
        <v>-6.6649348087563121E-2</v>
      </c>
      <c r="AO20" s="243">
        <v>0.21373280299432398</v>
      </c>
      <c r="AP20" s="243">
        <v>-0.10638586911562967</v>
      </c>
      <c r="AQ20" s="243">
        <v>-0.17718650305864961</v>
      </c>
      <c r="AR20" s="242">
        <v>-0.14299934995141647</v>
      </c>
    </row>
    <row r="21" spans="1:44" ht="21" customHeight="1">
      <c r="A21" s="652"/>
      <c r="B21" s="278" t="s">
        <v>15</v>
      </c>
      <c r="C21" s="245">
        <v>-0.104256166536296</v>
      </c>
      <c r="D21" s="243">
        <v>0.10549410560940609</v>
      </c>
      <c r="E21" s="243">
        <v>1.6583185627635746E-2</v>
      </c>
      <c r="F21" s="243">
        <v>3.7566045021403122E-3</v>
      </c>
      <c r="G21" s="243">
        <v>-0.180627334953049</v>
      </c>
      <c r="H21" s="243">
        <v>-0.13568859360825999</v>
      </c>
      <c r="I21" s="243">
        <v>0.53417612313287299</v>
      </c>
      <c r="J21" s="243">
        <v>0.43794907399686395</v>
      </c>
      <c r="K21" s="243">
        <v>0.42871381826127403</v>
      </c>
      <c r="L21" s="243">
        <v>0.34840644961443934</v>
      </c>
      <c r="M21" s="243">
        <v>-0.14293467723495012</v>
      </c>
      <c r="N21" s="243">
        <v>-0.15754553872434374</v>
      </c>
      <c r="O21" s="243">
        <v>-0.14013407206298908</v>
      </c>
      <c r="P21" s="243">
        <v>-4.1603582612376018E-2</v>
      </c>
      <c r="Q21" s="243">
        <v>-0.12743444728450468</v>
      </c>
      <c r="R21" s="243">
        <v>0.49731531974856336</v>
      </c>
      <c r="S21" s="243">
        <v>0.65568131038146893</v>
      </c>
      <c r="T21" s="243">
        <v>0.52172404654589954</v>
      </c>
      <c r="U21" s="243">
        <v>1</v>
      </c>
      <c r="V21" s="243">
        <v>0.56565445027249817</v>
      </c>
      <c r="W21" s="243">
        <v>0.5442286214147487</v>
      </c>
      <c r="X21" s="243">
        <v>0.51326017679801683</v>
      </c>
      <c r="Y21" s="243">
        <v>0.49360743317552452</v>
      </c>
      <c r="Z21" s="243">
        <v>2.8029992024417364E-2</v>
      </c>
      <c r="AA21" s="243">
        <v>-0.1036351609228105</v>
      </c>
      <c r="AB21" s="243">
        <v>-5.384438786910424E-2</v>
      </c>
      <c r="AC21" s="243">
        <v>-0.1196531852552235</v>
      </c>
      <c r="AD21" s="243">
        <v>-0.10051034103844086</v>
      </c>
      <c r="AE21" s="243">
        <v>-0.13867145173778564</v>
      </c>
      <c r="AF21" s="243">
        <v>-2.450607097954936E-2</v>
      </c>
      <c r="AG21" s="243">
        <v>-3.0652177503390887E-2</v>
      </c>
      <c r="AH21" s="243">
        <v>-5.2239942556012421E-2</v>
      </c>
      <c r="AI21" s="243">
        <v>-0.14059109325867866</v>
      </c>
      <c r="AJ21" s="243">
        <v>-0.14058651656066079</v>
      </c>
      <c r="AK21" s="243">
        <v>-0.12856357421578143</v>
      </c>
      <c r="AL21" s="243">
        <v>-0.1447869117269826</v>
      </c>
      <c r="AM21" s="243">
        <v>-0.29351641874156825</v>
      </c>
      <c r="AN21" s="243">
        <v>-8.4845315775640723E-2</v>
      </c>
      <c r="AO21" s="243">
        <v>0.25591691149779366</v>
      </c>
      <c r="AP21" s="243">
        <v>-0.12986976544664927</v>
      </c>
      <c r="AQ21" s="243">
        <v>-0.14217493474142182</v>
      </c>
      <c r="AR21" s="242">
        <v>-7.1532227185335515E-2</v>
      </c>
    </row>
    <row r="22" spans="1:44" ht="21" customHeight="1">
      <c r="A22" s="652"/>
      <c r="B22" s="278" t="s">
        <v>16</v>
      </c>
      <c r="C22" s="245">
        <v>-0.11350700450398019</v>
      </c>
      <c r="D22" s="243">
        <v>0.17496208627245094</v>
      </c>
      <c r="E22" s="243">
        <v>0.12914038799323735</v>
      </c>
      <c r="F22" s="243">
        <v>0.11901508618512456</v>
      </c>
      <c r="G22" s="243">
        <v>-0.22130973371767301</v>
      </c>
      <c r="H22" s="243">
        <v>-0.18854049608913909</v>
      </c>
      <c r="I22" s="243">
        <v>0.44370299337828406</v>
      </c>
      <c r="J22" s="243">
        <v>0.43246957332317654</v>
      </c>
      <c r="K22" s="243">
        <v>0.45569683334967076</v>
      </c>
      <c r="L22" s="243">
        <v>0.39395254774435379</v>
      </c>
      <c r="M22" s="243">
        <v>-0.17012843539144437</v>
      </c>
      <c r="N22" s="243">
        <v>-0.19589505564442072</v>
      </c>
      <c r="O22" s="243">
        <v>-0.14491254783478974</v>
      </c>
      <c r="P22" s="243">
        <v>-9.7142563998158321E-2</v>
      </c>
      <c r="Q22" s="243">
        <v>-0.17131981854850106</v>
      </c>
      <c r="R22" s="243">
        <v>0.55419189052543205</v>
      </c>
      <c r="S22" s="243">
        <v>0.58783214933060823</v>
      </c>
      <c r="T22" s="243">
        <v>0.60273851482048069</v>
      </c>
      <c r="U22" s="243">
        <v>0.56565445027249817</v>
      </c>
      <c r="V22" s="243">
        <v>1</v>
      </c>
      <c r="W22" s="243">
        <v>0.7158608704267253</v>
      </c>
      <c r="X22" s="243">
        <v>0.64103152414931419</v>
      </c>
      <c r="Y22" s="243">
        <v>0.55519179264680152</v>
      </c>
      <c r="Z22" s="243">
        <v>7.3038269891055954E-2</v>
      </c>
      <c r="AA22" s="243">
        <v>-0.12583296150865508</v>
      </c>
      <c r="AB22" s="243">
        <v>-0.11351231471343816</v>
      </c>
      <c r="AC22" s="243">
        <v>-0.14668154926184876</v>
      </c>
      <c r="AD22" s="243">
        <v>-0.1396666895763583</v>
      </c>
      <c r="AE22" s="243">
        <v>-0.17422146059093185</v>
      </c>
      <c r="AF22" s="243">
        <v>-9.8425832010957573E-2</v>
      </c>
      <c r="AG22" s="243">
        <v>-8.9952070305579446E-2</v>
      </c>
      <c r="AH22" s="243">
        <v>-9.1563965271889189E-2</v>
      </c>
      <c r="AI22" s="243">
        <v>-0.22360376709604388</v>
      </c>
      <c r="AJ22" s="243">
        <v>-0.19235913649879188</v>
      </c>
      <c r="AK22" s="243">
        <v>-0.12023248964741767</v>
      </c>
      <c r="AL22" s="243">
        <v>-0.14323688386038388</v>
      </c>
      <c r="AM22" s="243">
        <v>-0.1737401303629417</v>
      </c>
      <c r="AN22" s="243">
        <v>-5.026903213105835E-2</v>
      </c>
      <c r="AO22" s="243">
        <v>0.22800501041174712</v>
      </c>
      <c r="AP22" s="243">
        <v>-0.10512616679768107</v>
      </c>
      <c r="AQ22" s="243">
        <v>-0.13192339172380443</v>
      </c>
      <c r="AR22" s="242">
        <v>-9.651142444109552E-2</v>
      </c>
    </row>
    <row r="23" spans="1:44" ht="21" customHeight="1">
      <c r="A23" s="652"/>
      <c r="B23" s="278" t="s">
        <v>17</v>
      </c>
      <c r="C23" s="245">
        <v>-0.15575933532343475</v>
      </c>
      <c r="D23" s="243">
        <v>0.18814437755737887</v>
      </c>
      <c r="E23" s="243">
        <v>0.11491223385617064</v>
      </c>
      <c r="F23" s="243">
        <v>9.5926943202492745E-2</v>
      </c>
      <c r="G23" s="243">
        <v>-0.26647477098102745</v>
      </c>
      <c r="H23" s="243">
        <v>-0.19245150815177398</v>
      </c>
      <c r="I23" s="243">
        <v>0.4507265846758442</v>
      </c>
      <c r="J23" s="243">
        <v>0.44180936370058049</v>
      </c>
      <c r="K23" s="243">
        <v>0.52369416876996477</v>
      </c>
      <c r="L23" s="243">
        <v>0.41335415225944816</v>
      </c>
      <c r="M23" s="243">
        <v>-0.18123882514739043</v>
      </c>
      <c r="N23" s="243">
        <v>-0.20129562305565663</v>
      </c>
      <c r="O23" s="243">
        <v>-0.1615619289133515</v>
      </c>
      <c r="P23" s="243">
        <v>-7.5846238891464551E-2</v>
      </c>
      <c r="Q23" s="243">
        <v>-0.16890938089240184</v>
      </c>
      <c r="R23" s="243">
        <v>0.52199966881550219</v>
      </c>
      <c r="S23" s="243">
        <v>0.61458247606964644</v>
      </c>
      <c r="T23" s="243">
        <v>0.55771982599197789</v>
      </c>
      <c r="U23" s="243">
        <v>0.5442286214147487</v>
      </c>
      <c r="V23" s="243">
        <v>0.7158608704267253</v>
      </c>
      <c r="W23" s="243">
        <v>1</v>
      </c>
      <c r="X23" s="243">
        <v>0.66870045429594738</v>
      </c>
      <c r="Y23" s="243">
        <v>0.55950458784822665</v>
      </c>
      <c r="Z23" s="243">
        <v>3.7758960327174039E-2</v>
      </c>
      <c r="AA23" s="243">
        <v>-0.13512569214238462</v>
      </c>
      <c r="AB23" s="243">
        <v>-0.13084646950991863</v>
      </c>
      <c r="AC23" s="243">
        <v>-0.17147617206070151</v>
      </c>
      <c r="AD23" s="243">
        <v>-0.15330512874229874</v>
      </c>
      <c r="AE23" s="243">
        <v>-0.18252114534617037</v>
      </c>
      <c r="AF23" s="243">
        <v>-8.7622972660921547E-2</v>
      </c>
      <c r="AG23" s="243">
        <v>-0.10935428868234436</v>
      </c>
      <c r="AH23" s="243">
        <v>-7.8926152367542884E-2</v>
      </c>
      <c r="AI23" s="243">
        <v>-0.3415268988731589</v>
      </c>
      <c r="AJ23" s="243">
        <v>-0.21469324646117077</v>
      </c>
      <c r="AK23" s="243">
        <v>-0.17587270490427176</v>
      </c>
      <c r="AL23" s="243">
        <v>-0.16516009777131807</v>
      </c>
      <c r="AM23" s="243">
        <v>-0.15597245307485241</v>
      </c>
      <c r="AN23" s="243">
        <v>-5.9133171141920217E-2</v>
      </c>
      <c r="AO23" s="243">
        <v>0.25786869687059422</v>
      </c>
      <c r="AP23" s="243">
        <v>-0.14802340050593002</v>
      </c>
      <c r="AQ23" s="243">
        <v>-0.13199323816953365</v>
      </c>
      <c r="AR23" s="242">
        <v>-0.10968787775143606</v>
      </c>
    </row>
    <row r="24" spans="1:44" ht="21" customHeight="1">
      <c r="A24" s="652"/>
      <c r="B24" s="278" t="s">
        <v>18</v>
      </c>
      <c r="C24" s="245">
        <v>-7.8634939456709407E-2</v>
      </c>
      <c r="D24" s="243">
        <v>0.24174719226752331</v>
      </c>
      <c r="E24" s="243">
        <v>7.8178977335245328E-2</v>
      </c>
      <c r="F24" s="243">
        <v>9.9489145976566523E-2</v>
      </c>
      <c r="G24" s="243">
        <v>-0.22620996899299986</v>
      </c>
      <c r="H24" s="243">
        <v>-0.26213239010074957</v>
      </c>
      <c r="I24" s="243">
        <v>0.42548536546607135</v>
      </c>
      <c r="J24" s="243">
        <v>0.39556303617935534</v>
      </c>
      <c r="K24" s="243">
        <v>0.4371636561361229</v>
      </c>
      <c r="L24" s="243">
        <v>0.38985971465617747</v>
      </c>
      <c r="M24" s="243">
        <v>-0.20164020120007042</v>
      </c>
      <c r="N24" s="243">
        <v>-0.22629244713070445</v>
      </c>
      <c r="O24" s="243">
        <v>-0.16754049365135845</v>
      </c>
      <c r="P24" s="243">
        <v>-9.3388142114232464E-2</v>
      </c>
      <c r="Q24" s="243">
        <v>-0.17951394981552804</v>
      </c>
      <c r="R24" s="243">
        <v>0.49873232935888512</v>
      </c>
      <c r="S24" s="243">
        <v>0.56164454013247234</v>
      </c>
      <c r="T24" s="243">
        <v>0.55210466622170451</v>
      </c>
      <c r="U24" s="243">
        <v>0.51326017679801683</v>
      </c>
      <c r="V24" s="243">
        <v>0.64103152414931419</v>
      </c>
      <c r="W24" s="243">
        <v>0.66870045429594738</v>
      </c>
      <c r="X24" s="243">
        <v>1</v>
      </c>
      <c r="Y24" s="243">
        <v>0.53955650163687663</v>
      </c>
      <c r="Z24" s="243">
        <v>4.5476817220381001E-2</v>
      </c>
      <c r="AA24" s="243">
        <v>-0.13590953355530114</v>
      </c>
      <c r="AB24" s="243">
        <v>-9.9152648764454746E-2</v>
      </c>
      <c r="AC24" s="243">
        <v>-0.18794045131512993</v>
      </c>
      <c r="AD24" s="243">
        <v>-0.16427755207880815</v>
      </c>
      <c r="AE24" s="243">
        <v>-0.18306174806387104</v>
      </c>
      <c r="AF24" s="243">
        <v>-9.9825994400942336E-2</v>
      </c>
      <c r="AG24" s="243">
        <v>-0.11731466858556858</v>
      </c>
      <c r="AH24" s="243">
        <v>-9.2446824534232169E-2</v>
      </c>
      <c r="AI24" s="243">
        <v>-0.21910350523797406</v>
      </c>
      <c r="AJ24" s="243">
        <v>-0.28519885909475845</v>
      </c>
      <c r="AK24" s="243">
        <v>-0.15233170019288869</v>
      </c>
      <c r="AL24" s="243">
        <v>-0.1524032757789702</v>
      </c>
      <c r="AM24" s="243">
        <v>-0.18136177417423946</v>
      </c>
      <c r="AN24" s="243">
        <v>-5.4894302457076181E-2</v>
      </c>
      <c r="AO24" s="243">
        <v>0.25172806224048633</v>
      </c>
      <c r="AP24" s="243">
        <v>-0.11988396917561263</v>
      </c>
      <c r="AQ24" s="243">
        <v>-0.16768140829942174</v>
      </c>
      <c r="AR24" s="242">
        <v>-0.10344110772643839</v>
      </c>
    </row>
    <row r="25" spans="1:44" ht="21" customHeight="1">
      <c r="A25" s="652"/>
      <c r="B25" s="278" t="s">
        <v>19</v>
      </c>
      <c r="C25" s="245">
        <v>-5.6338446988874955E-2</v>
      </c>
      <c r="D25" s="243">
        <v>9.807856287647973E-2</v>
      </c>
      <c r="E25" s="243">
        <v>4.141959966598311E-2</v>
      </c>
      <c r="F25" s="243">
        <v>2.7163135592951294E-2</v>
      </c>
      <c r="G25" s="243">
        <v>-0.23695073273508113</v>
      </c>
      <c r="H25" s="243">
        <v>-0.20302923727673686</v>
      </c>
      <c r="I25" s="243">
        <v>0.45809012294831986</v>
      </c>
      <c r="J25" s="243">
        <v>0.46932234755904767</v>
      </c>
      <c r="K25" s="243">
        <v>0.40839405908230342</v>
      </c>
      <c r="L25" s="243">
        <v>0.41598999331304332</v>
      </c>
      <c r="M25" s="243">
        <v>-0.17987767764079179</v>
      </c>
      <c r="N25" s="243">
        <v>-0.22805380729243527</v>
      </c>
      <c r="O25" s="243">
        <v>-0.1792161089164287</v>
      </c>
      <c r="P25" s="243">
        <v>-0.11923982282905056</v>
      </c>
      <c r="Q25" s="243">
        <v>-0.19004632793246273</v>
      </c>
      <c r="R25" s="243">
        <v>0.57126487894419653</v>
      </c>
      <c r="S25" s="243">
        <v>0.54087968734733427</v>
      </c>
      <c r="T25" s="243">
        <v>0.5787082717945371</v>
      </c>
      <c r="U25" s="243">
        <v>0.49360743317552452</v>
      </c>
      <c r="V25" s="243">
        <v>0.55519179264680152</v>
      </c>
      <c r="W25" s="243">
        <v>0.55950458784822665</v>
      </c>
      <c r="X25" s="243">
        <v>0.53955650163687663</v>
      </c>
      <c r="Y25" s="243">
        <v>1</v>
      </c>
      <c r="Z25" s="243">
        <v>5.1087666319189207E-3</v>
      </c>
      <c r="AA25" s="243">
        <v>-9.9830092599555997E-2</v>
      </c>
      <c r="AB25" s="243">
        <v>-0.11392259857426121</v>
      </c>
      <c r="AC25" s="243">
        <v>-0.17758694831118924</v>
      </c>
      <c r="AD25" s="243">
        <v>-0.15495647758530845</v>
      </c>
      <c r="AE25" s="243">
        <v>-0.19810290883432496</v>
      </c>
      <c r="AF25" s="243">
        <v>-0.1110178975347022</v>
      </c>
      <c r="AG25" s="243">
        <v>-0.1361219054885576</v>
      </c>
      <c r="AH25" s="243">
        <v>-0.14152222594454908</v>
      </c>
      <c r="AI25" s="243">
        <v>-0.15400382700494189</v>
      </c>
      <c r="AJ25" s="243">
        <v>-0.16608439434976319</v>
      </c>
      <c r="AK25" s="243">
        <v>-0.36566147080619188</v>
      </c>
      <c r="AL25" s="243">
        <v>-0.21201051072277799</v>
      </c>
      <c r="AM25" s="243">
        <v>-0.22568852848801435</v>
      </c>
      <c r="AN25" s="243">
        <v>-7.2533235933028087E-2</v>
      </c>
      <c r="AO25" s="243">
        <v>0.33692202154652473</v>
      </c>
      <c r="AP25" s="243">
        <v>-0.1588856623871312</v>
      </c>
      <c r="AQ25" s="243">
        <v>-0.16837741904275916</v>
      </c>
      <c r="AR25" s="242">
        <v>-0.11660512661484937</v>
      </c>
    </row>
    <row r="26" spans="1:44" ht="21" customHeight="1">
      <c r="A26" s="652"/>
      <c r="B26" s="278" t="s">
        <v>4</v>
      </c>
      <c r="C26" s="245">
        <v>-2.2155039836795343E-2</v>
      </c>
      <c r="D26" s="243">
        <v>6.1514921434403728E-2</v>
      </c>
      <c r="E26" s="243">
        <v>0.23123589558046315</v>
      </c>
      <c r="F26" s="243">
        <v>0.18811980735635575</v>
      </c>
      <c r="G26" s="243">
        <v>5.3214997421316489E-2</v>
      </c>
      <c r="H26" s="243">
        <v>-1.7448806636953151E-2</v>
      </c>
      <c r="I26" s="243">
        <v>4.7984357062985789E-2</v>
      </c>
      <c r="J26" s="243">
        <v>5.6693010327209407E-2</v>
      </c>
      <c r="K26" s="243">
        <v>3.7059551901007674E-2</v>
      </c>
      <c r="L26" s="243">
        <v>1.9033543572445273E-3</v>
      </c>
      <c r="M26" s="243">
        <v>4.1006986141736961E-3</v>
      </c>
      <c r="N26" s="243">
        <v>-3.2611439740581496E-5</v>
      </c>
      <c r="O26" s="243">
        <v>4.0884683578283603E-3</v>
      </c>
      <c r="P26" s="243">
        <v>6.5023579635175063E-2</v>
      </c>
      <c r="Q26" s="243">
        <v>1.4826031327948009E-2</v>
      </c>
      <c r="R26" s="243">
        <v>3.4686430814955651E-3</v>
      </c>
      <c r="S26" s="243">
        <v>1.9264119756273127E-2</v>
      </c>
      <c r="T26" s="243">
        <v>5.6015279724616437E-2</v>
      </c>
      <c r="U26" s="243">
        <v>2.8029992024417364E-2</v>
      </c>
      <c r="V26" s="243">
        <v>7.3038269891055954E-2</v>
      </c>
      <c r="W26" s="243">
        <v>3.7758960327174039E-2</v>
      </c>
      <c r="X26" s="243">
        <v>4.5476817220381001E-2</v>
      </c>
      <c r="Y26" s="243">
        <v>5.1087666319189207E-3</v>
      </c>
      <c r="Z26" s="243">
        <v>1</v>
      </c>
      <c r="AA26" s="243">
        <v>6.4516380372080628E-2</v>
      </c>
      <c r="AB26" s="243">
        <v>6.2960181415061545E-2</v>
      </c>
      <c r="AC26" s="243">
        <v>9.0819235152204414E-2</v>
      </c>
      <c r="AD26" s="243">
        <v>7.7415431195902315E-2</v>
      </c>
      <c r="AE26" s="243">
        <v>5.6664531369654735E-2</v>
      </c>
      <c r="AF26" s="243">
        <v>0.13817361226239422</v>
      </c>
      <c r="AG26" s="243">
        <v>0.12680841791618919</v>
      </c>
      <c r="AH26" s="243">
        <v>0.11590427724948027</v>
      </c>
      <c r="AI26" s="243">
        <v>6.1893737345187196E-2</v>
      </c>
      <c r="AJ26" s="243">
        <v>6.4511899428025654E-2</v>
      </c>
      <c r="AK26" s="243">
        <v>3.0262221545957039E-2</v>
      </c>
      <c r="AL26" s="243">
        <v>4.8097650211581536E-2</v>
      </c>
      <c r="AM26" s="243">
        <v>2.7751794802949339E-2</v>
      </c>
      <c r="AN26" s="243">
        <v>-4.4682704212724141E-2</v>
      </c>
      <c r="AO26" s="243">
        <v>-0.11116018608026743</v>
      </c>
      <c r="AP26" s="243">
        <v>6.849899910478377E-2</v>
      </c>
      <c r="AQ26" s="243">
        <v>5.820911050945022E-2</v>
      </c>
      <c r="AR26" s="242">
        <v>0.10089263359580171</v>
      </c>
    </row>
    <row r="27" spans="1:44" ht="21" customHeight="1">
      <c r="A27" s="652"/>
      <c r="B27" s="278" t="s">
        <v>22</v>
      </c>
      <c r="C27" s="245">
        <v>2.1372080609697787E-2</v>
      </c>
      <c r="D27" s="243">
        <v>-0.15151683006799652</v>
      </c>
      <c r="E27" s="243">
        <v>5.1850385638870455E-2</v>
      </c>
      <c r="F27" s="243">
        <v>7.3658705441466577E-2</v>
      </c>
      <c r="G27" s="243">
        <v>0.3715849351840817</v>
      </c>
      <c r="H27" s="243">
        <v>0.37222575586240536</v>
      </c>
      <c r="I27" s="243">
        <v>-0.16769794800641952</v>
      </c>
      <c r="J27" s="243">
        <v>-0.11183319893467836</v>
      </c>
      <c r="K27" s="243">
        <v>-0.15675058744401341</v>
      </c>
      <c r="L27" s="243">
        <v>-0.17046104558888653</v>
      </c>
      <c r="M27" s="243">
        <v>0.3507424224407249</v>
      </c>
      <c r="N27" s="243">
        <v>0.35717980922076065</v>
      </c>
      <c r="O27" s="243">
        <v>0.3084915222430934</v>
      </c>
      <c r="P27" s="243">
        <v>0.30438348685248218</v>
      </c>
      <c r="Q27" s="243">
        <v>0.33291147253168518</v>
      </c>
      <c r="R27" s="243">
        <v>-0.10923892971237663</v>
      </c>
      <c r="S27" s="243">
        <v>-0.14028112110417021</v>
      </c>
      <c r="T27" s="243">
        <v>-8.893554833912326E-2</v>
      </c>
      <c r="U27" s="243">
        <v>-0.1036351609228105</v>
      </c>
      <c r="V27" s="243">
        <v>-0.12583296150865508</v>
      </c>
      <c r="W27" s="243">
        <v>-0.13512569214238462</v>
      </c>
      <c r="X27" s="243">
        <v>-0.13590953355530114</v>
      </c>
      <c r="Y27" s="243">
        <v>-9.9830092599555997E-2</v>
      </c>
      <c r="Z27" s="243">
        <v>6.4516380372080628E-2</v>
      </c>
      <c r="AA27" s="243">
        <v>1</v>
      </c>
      <c r="AB27" s="243">
        <v>0.36630208387171892</v>
      </c>
      <c r="AC27" s="243">
        <v>0.43575833578802103</v>
      </c>
      <c r="AD27" s="243">
        <v>0.3695279093987377</v>
      </c>
      <c r="AE27" s="243">
        <v>0.41991127860724908</v>
      </c>
      <c r="AF27" s="243">
        <v>0.35153902169954471</v>
      </c>
      <c r="AG27" s="243">
        <v>0.36817151740216836</v>
      </c>
      <c r="AH27" s="243">
        <v>0.36542454618127812</v>
      </c>
      <c r="AI27" s="243">
        <v>0.17145859395698854</v>
      </c>
      <c r="AJ27" s="243">
        <v>0.15732567016213705</v>
      </c>
      <c r="AK27" s="243">
        <v>0.13320921220497078</v>
      </c>
      <c r="AL27" s="243">
        <v>8.1069014337247419E-2</v>
      </c>
      <c r="AM27" s="243">
        <v>0.10355245954913664</v>
      </c>
      <c r="AN27" s="243">
        <v>-5.0456624664165792E-3</v>
      </c>
      <c r="AO27" s="243">
        <v>-0.2497402607492604</v>
      </c>
      <c r="AP27" s="243">
        <v>7.8773957816401258E-2</v>
      </c>
      <c r="AQ27" s="243">
        <v>0.12180306233346865</v>
      </c>
      <c r="AR27" s="242">
        <v>0.19796158563008087</v>
      </c>
    </row>
    <row r="28" spans="1:44" ht="21" customHeight="1">
      <c r="A28" s="652"/>
      <c r="B28" s="278" t="s">
        <v>23</v>
      </c>
      <c r="C28" s="245">
        <v>-8.9710655421277471E-2</v>
      </c>
      <c r="D28" s="243">
        <v>-8.3053482037699342E-2</v>
      </c>
      <c r="E28" s="243">
        <v>-1.3974238164810696E-2</v>
      </c>
      <c r="F28" s="243">
        <v>3.5322164030189142E-3</v>
      </c>
      <c r="G28" s="243">
        <v>0.44207187190834807</v>
      </c>
      <c r="H28" s="243">
        <v>0.35066142769067565</v>
      </c>
      <c r="I28" s="243">
        <v>-0.16631782081239457</v>
      </c>
      <c r="J28" s="243">
        <v>-0.14769336899175364</v>
      </c>
      <c r="K28" s="243">
        <v>-0.17171766904641164</v>
      </c>
      <c r="L28" s="243">
        <v>-0.13872216989713881</v>
      </c>
      <c r="M28" s="243">
        <v>0.23990592224578058</v>
      </c>
      <c r="N28" s="243">
        <v>0.30927992497476503</v>
      </c>
      <c r="O28" s="243">
        <v>0.31235817653313797</v>
      </c>
      <c r="P28" s="243">
        <v>0.37615153844944038</v>
      </c>
      <c r="Q28" s="243">
        <v>0.35092846689450513</v>
      </c>
      <c r="R28" s="243">
        <v>-0.11751891614496149</v>
      </c>
      <c r="S28" s="243">
        <v>-0.13122349302161018</v>
      </c>
      <c r="T28" s="243">
        <v>-9.9931638527841621E-2</v>
      </c>
      <c r="U28" s="243">
        <v>-5.384438786910424E-2</v>
      </c>
      <c r="V28" s="243">
        <v>-0.11351231471343816</v>
      </c>
      <c r="W28" s="243">
        <v>-0.13084646950991863</v>
      </c>
      <c r="X28" s="243">
        <v>-9.9152648764454746E-2</v>
      </c>
      <c r="Y28" s="243">
        <v>-0.11392259857426121</v>
      </c>
      <c r="Z28" s="243">
        <v>6.2960181415061545E-2</v>
      </c>
      <c r="AA28" s="243">
        <v>0.36630208387171892</v>
      </c>
      <c r="AB28" s="243">
        <v>1</v>
      </c>
      <c r="AC28" s="243">
        <v>0.4966300749890768</v>
      </c>
      <c r="AD28" s="243">
        <v>0.46542946690148074</v>
      </c>
      <c r="AE28" s="243">
        <v>0.43712355673708814</v>
      </c>
      <c r="AF28" s="243">
        <v>0.49977526322745719</v>
      </c>
      <c r="AG28" s="243">
        <v>0.51468807609747347</v>
      </c>
      <c r="AH28" s="243">
        <v>0.53096960744496224</v>
      </c>
      <c r="AI28" s="243">
        <v>0.23141007991763002</v>
      </c>
      <c r="AJ28" s="243">
        <v>0.17231260632696621</v>
      </c>
      <c r="AK28" s="243">
        <v>0.12472380000218899</v>
      </c>
      <c r="AL28" s="243">
        <v>7.1437829743066936E-2</v>
      </c>
      <c r="AM28" s="243">
        <v>8.1564632857065875E-2</v>
      </c>
      <c r="AN28" s="243">
        <v>-1.5604755586452289E-2</v>
      </c>
      <c r="AO28" s="243">
        <v>-0.2977019222498436</v>
      </c>
      <c r="AP28" s="243">
        <v>0.14758650753149008</v>
      </c>
      <c r="AQ28" s="243">
        <v>0.16663506351397295</v>
      </c>
      <c r="AR28" s="242">
        <v>0.24696156748830242</v>
      </c>
    </row>
    <row r="29" spans="1:44" ht="21" customHeight="1">
      <c r="A29" s="652"/>
      <c r="B29" s="278" t="s">
        <v>24</v>
      </c>
      <c r="C29" s="245">
        <v>-6.9240205683037723E-2</v>
      </c>
      <c r="D29" s="243">
        <v>-0.15287739145029733</v>
      </c>
      <c r="E29" s="243">
        <v>-5.1834040450627695E-4</v>
      </c>
      <c r="F29" s="243">
        <v>1.0028492839360982E-2</v>
      </c>
      <c r="G29" s="243">
        <v>0.46741385391136464</v>
      </c>
      <c r="H29" s="243">
        <v>0.40185529693771366</v>
      </c>
      <c r="I29" s="243">
        <v>-0.25793140252099772</v>
      </c>
      <c r="J29" s="243">
        <v>-0.20966157017123474</v>
      </c>
      <c r="K29" s="243">
        <v>-0.21344354638805252</v>
      </c>
      <c r="L29" s="243">
        <v>-0.22457187349963584</v>
      </c>
      <c r="M29" s="243">
        <v>0.35712248760368254</v>
      </c>
      <c r="N29" s="243">
        <v>0.41311726296921075</v>
      </c>
      <c r="O29" s="243">
        <v>0.43646589401830477</v>
      </c>
      <c r="P29" s="243">
        <v>0.47142643007287161</v>
      </c>
      <c r="Q29" s="243">
        <v>0.44061767997919293</v>
      </c>
      <c r="R29" s="243">
        <v>-0.21099919045091489</v>
      </c>
      <c r="S29" s="243">
        <v>-0.20398190316079196</v>
      </c>
      <c r="T29" s="243">
        <v>-0.18118415414998307</v>
      </c>
      <c r="U29" s="243">
        <v>-0.1196531852552235</v>
      </c>
      <c r="V29" s="243">
        <v>-0.14668154926184876</v>
      </c>
      <c r="W29" s="243">
        <v>-0.17147617206070151</v>
      </c>
      <c r="X29" s="243">
        <v>-0.18794045131512993</v>
      </c>
      <c r="Y29" s="243">
        <v>-0.17758694831118924</v>
      </c>
      <c r="Z29" s="243">
        <v>9.0819235152204414E-2</v>
      </c>
      <c r="AA29" s="243">
        <v>0.43575833578802103</v>
      </c>
      <c r="AB29" s="243">
        <v>0.4966300749890768</v>
      </c>
      <c r="AC29" s="243">
        <v>1</v>
      </c>
      <c r="AD29" s="243">
        <v>0.61015367466494741</v>
      </c>
      <c r="AE29" s="243">
        <v>0.53644274562139382</v>
      </c>
      <c r="AF29" s="243">
        <v>0.6027590960622512</v>
      </c>
      <c r="AG29" s="243">
        <v>0.62742845773590905</v>
      </c>
      <c r="AH29" s="243">
        <v>0.60207806521968665</v>
      </c>
      <c r="AI29" s="243">
        <v>0.24445093513481056</v>
      </c>
      <c r="AJ29" s="243">
        <v>0.23045239921189825</v>
      </c>
      <c r="AK29" s="243">
        <v>0.15174082091167254</v>
      </c>
      <c r="AL29" s="243">
        <v>0.12403162404712692</v>
      </c>
      <c r="AM29" s="243">
        <v>5.7174037068975947E-2</v>
      </c>
      <c r="AN29" s="243">
        <v>3.0997038872398956E-2</v>
      </c>
      <c r="AO29" s="243">
        <v>-0.34331423324503785</v>
      </c>
      <c r="AP29" s="243">
        <v>0.13180663971058582</v>
      </c>
      <c r="AQ29" s="243">
        <v>0.18834289998718118</v>
      </c>
      <c r="AR29" s="242">
        <v>0.34172088895468833</v>
      </c>
    </row>
    <row r="30" spans="1:44" ht="21" customHeight="1">
      <c r="A30" s="652"/>
      <c r="B30" s="278" t="s">
        <v>25</v>
      </c>
      <c r="C30" s="245">
        <v>-6.5021241050433637E-2</v>
      </c>
      <c r="D30" s="243">
        <v>-0.14542354061777352</v>
      </c>
      <c r="E30" s="243">
        <v>-1.1730516957071582E-2</v>
      </c>
      <c r="F30" s="243">
        <v>-6.9533858914908016E-3</v>
      </c>
      <c r="G30" s="243">
        <v>0.43505867489967343</v>
      </c>
      <c r="H30" s="243">
        <v>0.43522376325608281</v>
      </c>
      <c r="I30" s="243">
        <v>-0.21123781203555902</v>
      </c>
      <c r="J30" s="243">
        <v>-0.17811246745059733</v>
      </c>
      <c r="K30" s="243">
        <v>-0.18801145838410999</v>
      </c>
      <c r="L30" s="243">
        <v>-0.18111220739807132</v>
      </c>
      <c r="M30" s="243">
        <v>0.31814865992632507</v>
      </c>
      <c r="N30" s="243">
        <v>0.3619953955945564</v>
      </c>
      <c r="O30" s="243">
        <v>0.368306572748344</v>
      </c>
      <c r="P30" s="243">
        <v>0.40439434614908126</v>
      </c>
      <c r="Q30" s="243">
        <v>0.39044454894820319</v>
      </c>
      <c r="R30" s="243">
        <v>-0.1904789572067882</v>
      </c>
      <c r="S30" s="243">
        <v>-0.16104949318067457</v>
      </c>
      <c r="T30" s="243">
        <v>-0.15461528656338328</v>
      </c>
      <c r="U30" s="243">
        <v>-0.10051034103844086</v>
      </c>
      <c r="V30" s="243">
        <v>-0.1396666895763583</v>
      </c>
      <c r="W30" s="243">
        <v>-0.15330512874229874</v>
      </c>
      <c r="X30" s="243">
        <v>-0.16427755207880815</v>
      </c>
      <c r="Y30" s="243">
        <v>-0.15495647758530845</v>
      </c>
      <c r="Z30" s="243">
        <v>7.7415431195902315E-2</v>
      </c>
      <c r="AA30" s="243">
        <v>0.3695279093987377</v>
      </c>
      <c r="AB30" s="243">
        <v>0.46542946690148074</v>
      </c>
      <c r="AC30" s="243">
        <v>0.61015367466494741</v>
      </c>
      <c r="AD30" s="243">
        <v>1</v>
      </c>
      <c r="AE30" s="243">
        <v>0.47197209300846349</v>
      </c>
      <c r="AF30" s="243">
        <v>0.59098466580484654</v>
      </c>
      <c r="AG30" s="243">
        <v>0.58310668362601725</v>
      </c>
      <c r="AH30" s="243">
        <v>0.57208137880495402</v>
      </c>
      <c r="AI30" s="243">
        <v>0.21788121967003973</v>
      </c>
      <c r="AJ30" s="243">
        <v>0.18744540716457928</v>
      </c>
      <c r="AK30" s="243">
        <v>0.13940431723046903</v>
      </c>
      <c r="AL30" s="243">
        <v>8.6667022778024905E-2</v>
      </c>
      <c r="AM30" s="243">
        <v>7.5098675815078342E-2</v>
      </c>
      <c r="AN30" s="243">
        <v>-1.737599845280401E-2</v>
      </c>
      <c r="AO30" s="243">
        <v>-0.30340360469540895</v>
      </c>
      <c r="AP30" s="243">
        <v>0.10045007533455136</v>
      </c>
      <c r="AQ30" s="243">
        <v>0.17141551996937798</v>
      </c>
      <c r="AR30" s="242">
        <v>0.31597108298874238</v>
      </c>
    </row>
    <row r="31" spans="1:44" ht="21" customHeight="1">
      <c r="A31" s="652"/>
      <c r="B31" s="278" t="s">
        <v>26</v>
      </c>
      <c r="C31" s="245">
        <v>-6.7800566422630396E-2</v>
      </c>
      <c r="D31" s="243">
        <v>-9.7294987940539562E-2</v>
      </c>
      <c r="E31" s="243">
        <v>2.5944535930011191E-2</v>
      </c>
      <c r="F31" s="243">
        <v>5.3056955865693436E-2</v>
      </c>
      <c r="G31" s="243">
        <v>0.42365421359472633</v>
      </c>
      <c r="H31" s="243">
        <v>0.36907925828503318</v>
      </c>
      <c r="I31" s="243">
        <v>-0.20698022311103317</v>
      </c>
      <c r="J31" s="243">
        <v>-0.18017877871901319</v>
      </c>
      <c r="K31" s="243">
        <v>-0.17817443672039521</v>
      </c>
      <c r="L31" s="243">
        <v>-0.20048359235420515</v>
      </c>
      <c r="M31" s="243">
        <v>0.34238253297641202</v>
      </c>
      <c r="N31" s="243">
        <v>0.41760735420097234</v>
      </c>
      <c r="O31" s="243">
        <v>0.37309799485024153</v>
      </c>
      <c r="P31" s="243">
        <v>0.37427835418567768</v>
      </c>
      <c r="Q31" s="243">
        <v>0.52629185909188214</v>
      </c>
      <c r="R31" s="243">
        <v>-0.18594086992189793</v>
      </c>
      <c r="S31" s="243">
        <v>-0.17463021190936609</v>
      </c>
      <c r="T31" s="243">
        <v>-0.2134820548419932</v>
      </c>
      <c r="U31" s="243">
        <v>-0.13867145173778564</v>
      </c>
      <c r="V31" s="243">
        <v>-0.17422146059093185</v>
      </c>
      <c r="W31" s="243">
        <v>-0.18252114534617037</v>
      </c>
      <c r="X31" s="243">
        <v>-0.18306174806387104</v>
      </c>
      <c r="Y31" s="243">
        <v>-0.19810290883432496</v>
      </c>
      <c r="Z31" s="243">
        <v>5.6664531369654735E-2</v>
      </c>
      <c r="AA31" s="243">
        <v>0.41991127860724908</v>
      </c>
      <c r="AB31" s="243">
        <v>0.43712355673708814</v>
      </c>
      <c r="AC31" s="243">
        <v>0.53644274562139382</v>
      </c>
      <c r="AD31" s="243">
        <v>0.47197209300846349</v>
      </c>
      <c r="AE31" s="243">
        <v>1</v>
      </c>
      <c r="AF31" s="243">
        <v>0.52480647736511699</v>
      </c>
      <c r="AG31" s="243">
        <v>0.55435434321831178</v>
      </c>
      <c r="AH31" s="243">
        <v>0.48037181086915576</v>
      </c>
      <c r="AI31" s="243">
        <v>0.19779381324466228</v>
      </c>
      <c r="AJ31" s="243">
        <v>0.17312229798440365</v>
      </c>
      <c r="AK31" s="243">
        <v>0.15325088753822527</v>
      </c>
      <c r="AL31" s="243">
        <v>0.11021339009959615</v>
      </c>
      <c r="AM31" s="243">
        <v>0.12578100043521437</v>
      </c>
      <c r="AN31" s="243">
        <v>1.164165834505421E-2</v>
      </c>
      <c r="AO31" s="243">
        <v>-0.31356934098515127</v>
      </c>
      <c r="AP31" s="243">
        <v>0.1165517128540382</v>
      </c>
      <c r="AQ31" s="243">
        <v>0.17632297417733897</v>
      </c>
      <c r="AR31" s="242">
        <v>0.26043110819103044</v>
      </c>
    </row>
    <row r="32" spans="1:44" ht="21" customHeight="1">
      <c r="A32" s="652"/>
      <c r="B32" s="278" t="s">
        <v>27</v>
      </c>
      <c r="C32" s="245">
        <v>-0.16179147220306808</v>
      </c>
      <c r="D32" s="243">
        <v>-7.3599555996969449E-2</v>
      </c>
      <c r="E32" s="243">
        <v>4.7825504699734303E-2</v>
      </c>
      <c r="F32" s="243">
        <v>5.2336254758735525E-2</v>
      </c>
      <c r="G32" s="243">
        <v>0.40546411861685017</v>
      </c>
      <c r="H32" s="243">
        <v>0.34796820736353073</v>
      </c>
      <c r="I32" s="243">
        <v>-0.16800495640663995</v>
      </c>
      <c r="J32" s="243">
        <v>-0.14853052329880714</v>
      </c>
      <c r="K32" s="243">
        <v>-0.10402188150514546</v>
      </c>
      <c r="L32" s="243">
        <v>-0.12645358466608445</v>
      </c>
      <c r="M32" s="243">
        <v>0.23799064413901563</v>
      </c>
      <c r="N32" s="243">
        <v>0.34192481495612326</v>
      </c>
      <c r="O32" s="243">
        <v>0.34400377015659611</v>
      </c>
      <c r="P32" s="243">
        <v>0.45770199061411926</v>
      </c>
      <c r="Q32" s="243">
        <v>0.39068218017030754</v>
      </c>
      <c r="R32" s="243">
        <v>-0.18634337918968349</v>
      </c>
      <c r="S32" s="243">
        <v>-0.10333552398978074</v>
      </c>
      <c r="T32" s="243">
        <v>-0.1414093448619754</v>
      </c>
      <c r="U32" s="243">
        <v>-2.450607097954936E-2</v>
      </c>
      <c r="V32" s="243">
        <v>-9.8425832010957573E-2</v>
      </c>
      <c r="W32" s="243">
        <v>-8.7622972660921547E-2</v>
      </c>
      <c r="X32" s="243">
        <v>-9.9825994400942336E-2</v>
      </c>
      <c r="Y32" s="243">
        <v>-0.1110178975347022</v>
      </c>
      <c r="Z32" s="243">
        <v>0.13817361226239422</v>
      </c>
      <c r="AA32" s="243">
        <v>0.35153902169954471</v>
      </c>
      <c r="AB32" s="243">
        <v>0.49977526322745719</v>
      </c>
      <c r="AC32" s="243">
        <v>0.6027590960622512</v>
      </c>
      <c r="AD32" s="243">
        <v>0.59098466580484654</v>
      </c>
      <c r="AE32" s="243">
        <v>0.52480647736511699</v>
      </c>
      <c r="AF32" s="243">
        <v>1</v>
      </c>
      <c r="AG32" s="243">
        <v>0.73652517996394717</v>
      </c>
      <c r="AH32" s="243">
        <v>0.71813963408487347</v>
      </c>
      <c r="AI32" s="243">
        <v>0.17709663443882179</v>
      </c>
      <c r="AJ32" s="243">
        <v>0.17788045371696354</v>
      </c>
      <c r="AK32" s="243">
        <v>7.6207477985173369E-2</v>
      </c>
      <c r="AL32" s="243">
        <v>4.6742959838601043E-2</v>
      </c>
      <c r="AM32" s="243">
        <v>6.7012383243501578E-4</v>
      </c>
      <c r="AN32" s="243">
        <v>-7.3546391077507309E-2</v>
      </c>
      <c r="AO32" s="243">
        <v>-0.27442516572023573</v>
      </c>
      <c r="AP32" s="243">
        <v>0.13143068174628283</v>
      </c>
      <c r="AQ32" s="243">
        <v>0.19245064410897919</v>
      </c>
      <c r="AR32" s="242">
        <v>0.360261123531394</v>
      </c>
    </row>
    <row r="33" spans="1:44" ht="21" customHeight="1">
      <c r="A33" s="652"/>
      <c r="B33" s="278" t="s">
        <v>28</v>
      </c>
      <c r="C33" s="245">
        <v>-0.12987938561663795</v>
      </c>
      <c r="D33" s="243">
        <v>-6.5557005313404915E-2</v>
      </c>
      <c r="E33" s="243">
        <v>5.096693235231347E-2</v>
      </c>
      <c r="F33" s="243">
        <v>4.1435820933918295E-2</v>
      </c>
      <c r="G33" s="243">
        <v>0.42971016940123535</v>
      </c>
      <c r="H33" s="243">
        <v>0.37301214868107208</v>
      </c>
      <c r="I33" s="243">
        <v>-0.19075854442521922</v>
      </c>
      <c r="J33" s="243">
        <v>-0.16696098594186842</v>
      </c>
      <c r="K33" s="243">
        <v>-0.13138061273481683</v>
      </c>
      <c r="L33" s="243">
        <v>-0.16446536258152508</v>
      </c>
      <c r="M33" s="243">
        <v>0.24039806782317807</v>
      </c>
      <c r="N33" s="243">
        <v>0.33904514883972492</v>
      </c>
      <c r="O33" s="243">
        <v>0.35769272978854633</v>
      </c>
      <c r="P33" s="243">
        <v>0.47356185244807686</v>
      </c>
      <c r="Q33" s="243">
        <v>0.42530027086549799</v>
      </c>
      <c r="R33" s="243">
        <v>-0.15028988605213148</v>
      </c>
      <c r="S33" s="243">
        <v>-0.11878158532431472</v>
      </c>
      <c r="T33" s="243">
        <v>-0.15443531224000526</v>
      </c>
      <c r="U33" s="243">
        <v>-3.0652177503390887E-2</v>
      </c>
      <c r="V33" s="243">
        <v>-8.9952070305579446E-2</v>
      </c>
      <c r="W33" s="243">
        <v>-0.10935428868234436</v>
      </c>
      <c r="X33" s="243">
        <v>-0.11731466858556858</v>
      </c>
      <c r="Y33" s="243">
        <v>-0.1361219054885576</v>
      </c>
      <c r="Z33" s="243">
        <v>0.12680841791618919</v>
      </c>
      <c r="AA33" s="243">
        <v>0.36817151740216836</v>
      </c>
      <c r="AB33" s="243">
        <v>0.51468807609747347</v>
      </c>
      <c r="AC33" s="243">
        <v>0.62742845773590905</v>
      </c>
      <c r="AD33" s="243">
        <v>0.58310668362601725</v>
      </c>
      <c r="AE33" s="243">
        <v>0.55435434321831178</v>
      </c>
      <c r="AF33" s="243">
        <v>0.73652517996394717</v>
      </c>
      <c r="AG33" s="243">
        <v>1</v>
      </c>
      <c r="AH33" s="243">
        <v>0.66438238779636671</v>
      </c>
      <c r="AI33" s="243">
        <v>0.15945644264343461</v>
      </c>
      <c r="AJ33" s="243">
        <v>0.16586479424993317</v>
      </c>
      <c r="AK33" s="243">
        <v>8.5821002831792254E-2</v>
      </c>
      <c r="AL33" s="243">
        <v>4.2718724584666183E-2</v>
      </c>
      <c r="AM33" s="243">
        <v>1.2420279063533705E-2</v>
      </c>
      <c r="AN33" s="243">
        <v>-2.47807208187865E-2</v>
      </c>
      <c r="AO33" s="243">
        <v>-0.27539327665919344</v>
      </c>
      <c r="AP33" s="243">
        <v>0.12029623317388961</v>
      </c>
      <c r="AQ33" s="243">
        <v>0.1991649828496348</v>
      </c>
      <c r="AR33" s="242">
        <v>0.34560525598284048</v>
      </c>
    </row>
    <row r="34" spans="1:44" ht="21" customHeight="1">
      <c r="A34" s="652"/>
      <c r="B34" s="278" t="s">
        <v>209</v>
      </c>
      <c r="C34" s="245">
        <v>-0.17963095811669524</v>
      </c>
      <c r="D34" s="243">
        <v>-7.7096155373174505E-2</v>
      </c>
      <c r="E34" s="243">
        <v>5.2511015908179783E-2</v>
      </c>
      <c r="F34" s="243">
        <v>4.8226608259621481E-2</v>
      </c>
      <c r="G34" s="243">
        <v>0.4276844105977578</v>
      </c>
      <c r="H34" s="243">
        <v>0.35937840028824952</v>
      </c>
      <c r="I34" s="243">
        <v>-0.15026437637526019</v>
      </c>
      <c r="J34" s="243">
        <v>-0.16154183245486442</v>
      </c>
      <c r="K34" s="243">
        <v>-9.0767635971526706E-2</v>
      </c>
      <c r="L34" s="243">
        <v>-0.1313932066276835</v>
      </c>
      <c r="M34" s="243">
        <v>0.23537151709354989</v>
      </c>
      <c r="N34" s="243">
        <v>0.33593233578714382</v>
      </c>
      <c r="O34" s="243">
        <v>0.36992863214348443</v>
      </c>
      <c r="P34" s="243">
        <v>0.47938937073695087</v>
      </c>
      <c r="Q34" s="243">
        <v>0.38596379489319949</v>
      </c>
      <c r="R34" s="243">
        <v>-0.18506873594005516</v>
      </c>
      <c r="S34" s="243">
        <v>-0.12323720919629896</v>
      </c>
      <c r="T34" s="243">
        <v>-0.13410237028835537</v>
      </c>
      <c r="U34" s="243">
        <v>-5.2239942556012421E-2</v>
      </c>
      <c r="V34" s="243">
        <v>-9.1563965271889189E-2</v>
      </c>
      <c r="W34" s="243">
        <v>-7.8926152367542884E-2</v>
      </c>
      <c r="X34" s="243">
        <v>-9.2446824534232169E-2</v>
      </c>
      <c r="Y34" s="243">
        <v>-0.14152222594454908</v>
      </c>
      <c r="Z34" s="243">
        <v>0.11590427724948027</v>
      </c>
      <c r="AA34" s="243">
        <v>0.36542454618127812</v>
      </c>
      <c r="AB34" s="243">
        <v>0.53096960744496224</v>
      </c>
      <c r="AC34" s="243">
        <v>0.60207806521968665</v>
      </c>
      <c r="AD34" s="243">
        <v>0.57208137880495402</v>
      </c>
      <c r="AE34" s="243">
        <v>0.48037181086915576</v>
      </c>
      <c r="AF34" s="243">
        <v>0.71813963408487347</v>
      </c>
      <c r="AG34" s="243">
        <v>0.66438238779636671</v>
      </c>
      <c r="AH34" s="243">
        <v>1</v>
      </c>
      <c r="AI34" s="243">
        <v>0.16239138649228538</v>
      </c>
      <c r="AJ34" s="243">
        <v>0.14417133422088441</v>
      </c>
      <c r="AK34" s="243">
        <v>8.3089007741852294E-2</v>
      </c>
      <c r="AL34" s="243">
        <v>7.0797552331040264E-2</v>
      </c>
      <c r="AM34" s="243">
        <v>3.6474226549130594E-2</v>
      </c>
      <c r="AN34" s="243">
        <v>-5.0632616113210328E-2</v>
      </c>
      <c r="AO34" s="243">
        <v>-0.29346770128482963</v>
      </c>
      <c r="AP34" s="243">
        <v>0.15042646677095092</v>
      </c>
      <c r="AQ34" s="243">
        <v>0.18370018899023546</v>
      </c>
      <c r="AR34" s="242">
        <v>0.41400661594269345</v>
      </c>
    </row>
    <row r="35" spans="1:44" ht="21" customHeight="1">
      <c r="A35" s="652"/>
      <c r="B35" s="278" t="s">
        <v>92</v>
      </c>
      <c r="C35" s="245">
        <v>7.8227690484923548E-2</v>
      </c>
      <c r="D35" s="243">
        <v>-0.12008630971722384</v>
      </c>
      <c r="E35" s="243">
        <v>-4.4720325214299368E-2</v>
      </c>
      <c r="F35" s="243">
        <v>-4.9031297720399436E-2</v>
      </c>
      <c r="G35" s="243">
        <v>0.24998925656654131</v>
      </c>
      <c r="H35" s="243">
        <v>0.21028381780513991</v>
      </c>
      <c r="I35" s="243">
        <v>-0.22361265606659722</v>
      </c>
      <c r="J35" s="243">
        <v>-0.21436394834699926</v>
      </c>
      <c r="K35" s="243">
        <v>-0.28658479320877323</v>
      </c>
      <c r="L35" s="243">
        <v>-0.15141153417995201</v>
      </c>
      <c r="M35" s="243">
        <v>0.22023690983536082</v>
      </c>
      <c r="N35" s="243">
        <v>0.22926871106021476</v>
      </c>
      <c r="O35" s="243">
        <v>0.17826610871482615</v>
      </c>
      <c r="P35" s="243">
        <v>0.13844076171906852</v>
      </c>
      <c r="Q35" s="243">
        <v>0.20511107937271877</v>
      </c>
      <c r="R35" s="243">
        <v>-0.15127465754018385</v>
      </c>
      <c r="S35" s="243">
        <v>-0.22609839840704005</v>
      </c>
      <c r="T35" s="243">
        <v>-0.14057148811858092</v>
      </c>
      <c r="U35" s="243">
        <v>-0.14059109325867866</v>
      </c>
      <c r="V35" s="243">
        <v>-0.22360376709604388</v>
      </c>
      <c r="W35" s="243">
        <v>-0.3415268988731589</v>
      </c>
      <c r="X35" s="243">
        <v>-0.21910350523797406</v>
      </c>
      <c r="Y35" s="243">
        <v>-0.15400382700494189</v>
      </c>
      <c r="Z35" s="243">
        <v>6.1893737345187196E-2</v>
      </c>
      <c r="AA35" s="243">
        <v>0.17145859395698854</v>
      </c>
      <c r="AB35" s="243">
        <v>0.23141007991763002</v>
      </c>
      <c r="AC35" s="243">
        <v>0.24445093513481056</v>
      </c>
      <c r="AD35" s="243">
        <v>0.21788121967003973</v>
      </c>
      <c r="AE35" s="243">
        <v>0.19779381324466228</v>
      </c>
      <c r="AF35" s="243">
        <v>0.17709663443882179</v>
      </c>
      <c r="AG35" s="243">
        <v>0.15945644264343461</v>
      </c>
      <c r="AH35" s="243">
        <v>0.16239138649228538</v>
      </c>
      <c r="AI35" s="243">
        <v>1</v>
      </c>
      <c r="AJ35" s="243">
        <v>0.41895409233564568</v>
      </c>
      <c r="AK35" s="243">
        <v>0.23461349044512403</v>
      </c>
      <c r="AL35" s="243">
        <v>0.1970194731181398</v>
      </c>
      <c r="AM35" s="243">
        <v>0.14175107359331024</v>
      </c>
      <c r="AN35" s="243">
        <v>1.4274423821715456E-3</v>
      </c>
      <c r="AO35" s="243">
        <v>-0.37821576148193636</v>
      </c>
      <c r="AP35" s="243">
        <v>0.16188153638316535</v>
      </c>
      <c r="AQ35" s="243">
        <v>0.13237271671537076</v>
      </c>
      <c r="AR35" s="242">
        <v>0.15640896564809889</v>
      </c>
    </row>
    <row r="36" spans="1:44" ht="21" customHeight="1">
      <c r="A36" s="652"/>
      <c r="B36" s="278" t="s">
        <v>91</v>
      </c>
      <c r="C36" s="245">
        <v>5.2139786419057449E-2</v>
      </c>
      <c r="D36" s="243">
        <v>-8.4469101419108517E-2</v>
      </c>
      <c r="E36" s="243">
        <v>5.3672558000507882E-3</v>
      </c>
      <c r="F36" s="243">
        <v>1.4442588992352833E-2</v>
      </c>
      <c r="G36" s="243">
        <v>0.19004213445487531</v>
      </c>
      <c r="H36" s="243">
        <v>0.17942578966598607</v>
      </c>
      <c r="I36" s="243">
        <v>-0.20019636265248242</v>
      </c>
      <c r="J36" s="243">
        <v>-0.18408119292743169</v>
      </c>
      <c r="K36" s="243">
        <v>-0.19191757796681269</v>
      </c>
      <c r="L36" s="243">
        <v>-0.13246648253254559</v>
      </c>
      <c r="M36" s="243">
        <v>0.16793554540725936</v>
      </c>
      <c r="N36" s="243">
        <v>0.229488854125073</v>
      </c>
      <c r="O36" s="243">
        <v>0.17338581802327377</v>
      </c>
      <c r="P36" s="243">
        <v>0.15399161289963897</v>
      </c>
      <c r="Q36" s="243">
        <v>0.1778364542216094</v>
      </c>
      <c r="R36" s="243">
        <v>-0.13321299352963192</v>
      </c>
      <c r="S36" s="243">
        <v>-0.19573373290729074</v>
      </c>
      <c r="T36" s="243">
        <v>-0.14122338475754781</v>
      </c>
      <c r="U36" s="243">
        <v>-0.14058651656066079</v>
      </c>
      <c r="V36" s="243">
        <v>-0.19235913649879188</v>
      </c>
      <c r="W36" s="243">
        <v>-0.21469324646117077</v>
      </c>
      <c r="X36" s="243">
        <v>-0.28519885909475845</v>
      </c>
      <c r="Y36" s="243">
        <v>-0.16608439434976319</v>
      </c>
      <c r="Z36" s="243">
        <v>6.4511899428025654E-2</v>
      </c>
      <c r="AA36" s="243">
        <v>0.15732567016213705</v>
      </c>
      <c r="AB36" s="243">
        <v>0.17231260632696621</v>
      </c>
      <c r="AC36" s="243">
        <v>0.23045239921189825</v>
      </c>
      <c r="AD36" s="243">
        <v>0.18744540716457928</v>
      </c>
      <c r="AE36" s="243">
        <v>0.17312229798440365</v>
      </c>
      <c r="AF36" s="243">
        <v>0.17788045371696354</v>
      </c>
      <c r="AG36" s="243">
        <v>0.16586479424993317</v>
      </c>
      <c r="AH36" s="243">
        <v>0.14417133422088441</v>
      </c>
      <c r="AI36" s="243">
        <v>0.41895409233564568</v>
      </c>
      <c r="AJ36" s="243">
        <v>1</v>
      </c>
      <c r="AK36" s="243">
        <v>0.19114926507979618</v>
      </c>
      <c r="AL36" s="243">
        <v>0.2175880469223673</v>
      </c>
      <c r="AM36" s="243">
        <v>0.17548013797826836</v>
      </c>
      <c r="AN36" s="243">
        <v>-1.1082339708697759E-2</v>
      </c>
      <c r="AO36" s="243">
        <v>-0.33810883562565353</v>
      </c>
      <c r="AP36" s="243">
        <v>0.17751301527093644</v>
      </c>
      <c r="AQ36" s="243">
        <v>0.2074448765591618</v>
      </c>
      <c r="AR36" s="242">
        <v>0.13252521988418697</v>
      </c>
    </row>
    <row r="37" spans="1:44" ht="21" customHeight="1">
      <c r="A37" s="652"/>
      <c r="B37" s="278" t="s">
        <v>90</v>
      </c>
      <c r="C37" s="245">
        <v>9.0694764218712254E-2</v>
      </c>
      <c r="D37" s="243">
        <v>-6.1167267670783315E-2</v>
      </c>
      <c r="E37" s="243">
        <v>1.5009843671499724E-2</v>
      </c>
      <c r="F37" s="243">
        <v>2.6414239769569508E-2</v>
      </c>
      <c r="G37" s="243">
        <v>0.17083328379638055</v>
      </c>
      <c r="H37" s="243">
        <v>0.18224223030763104</v>
      </c>
      <c r="I37" s="243">
        <v>-0.18811955322245971</v>
      </c>
      <c r="J37" s="243">
        <v>-0.22753513969333761</v>
      </c>
      <c r="K37" s="243">
        <v>-0.15728256694250486</v>
      </c>
      <c r="L37" s="243">
        <v>-0.12318102156391304</v>
      </c>
      <c r="M37" s="243">
        <v>0.19011612156559857</v>
      </c>
      <c r="N37" s="243">
        <v>0.20810504354984419</v>
      </c>
      <c r="O37" s="243">
        <v>0.14998518687704762</v>
      </c>
      <c r="P37" s="243">
        <v>9.3073187797557272E-2</v>
      </c>
      <c r="Q37" s="243">
        <v>0.17627964370772251</v>
      </c>
      <c r="R37" s="243">
        <v>-0.12106771904031381</v>
      </c>
      <c r="S37" s="243">
        <v>-0.15886397968134189</v>
      </c>
      <c r="T37" s="243">
        <v>-0.15409594782708735</v>
      </c>
      <c r="U37" s="243">
        <v>-0.12856357421578143</v>
      </c>
      <c r="V37" s="243">
        <v>-0.12023248964741767</v>
      </c>
      <c r="W37" s="243">
        <v>-0.17587270490427176</v>
      </c>
      <c r="X37" s="243">
        <v>-0.15233170019288869</v>
      </c>
      <c r="Y37" s="243">
        <v>-0.36566147080619188</v>
      </c>
      <c r="Z37" s="243">
        <v>3.0262221545957039E-2</v>
      </c>
      <c r="AA37" s="243">
        <v>0.13320921220497078</v>
      </c>
      <c r="AB37" s="243">
        <v>0.12472380000218899</v>
      </c>
      <c r="AC37" s="243">
        <v>0.15174082091167254</v>
      </c>
      <c r="AD37" s="243">
        <v>0.13940431723046903</v>
      </c>
      <c r="AE37" s="243">
        <v>0.15325088753822527</v>
      </c>
      <c r="AF37" s="243">
        <v>7.6207477985173369E-2</v>
      </c>
      <c r="AG37" s="243">
        <v>8.5821002831792254E-2</v>
      </c>
      <c r="AH37" s="243">
        <v>8.3089007741852294E-2</v>
      </c>
      <c r="AI37" s="243">
        <v>0.23461349044512403</v>
      </c>
      <c r="AJ37" s="243">
        <v>0.19114926507979618</v>
      </c>
      <c r="AK37" s="243">
        <v>1</v>
      </c>
      <c r="AL37" s="243">
        <v>0.33987535395824214</v>
      </c>
      <c r="AM37" s="243">
        <v>0.2256622292992147</v>
      </c>
      <c r="AN37" s="243">
        <v>3.2155970504964972E-2</v>
      </c>
      <c r="AO37" s="243">
        <v>-0.46198347877687701</v>
      </c>
      <c r="AP37" s="243">
        <v>0.19070751333218455</v>
      </c>
      <c r="AQ37" s="243">
        <v>0.17489522872626159</v>
      </c>
      <c r="AR37" s="242">
        <v>0.11090953954228575</v>
      </c>
    </row>
    <row r="38" spans="1:44" ht="21" customHeight="1">
      <c r="A38" s="652"/>
      <c r="B38" s="278" t="s">
        <v>89</v>
      </c>
      <c r="C38" s="245">
        <v>7.0217470471974908E-2</v>
      </c>
      <c r="D38" s="243">
        <v>-5.7495985338871798E-2</v>
      </c>
      <c r="E38" s="243">
        <v>-3.9866168004856463E-2</v>
      </c>
      <c r="F38" s="243">
        <v>-2.1306716509829778E-3</v>
      </c>
      <c r="G38" s="243">
        <v>0.12611065298900631</v>
      </c>
      <c r="H38" s="243">
        <v>0.13003377849359457</v>
      </c>
      <c r="I38" s="243">
        <v>-0.19168636338256351</v>
      </c>
      <c r="J38" s="243">
        <v>-0.1671565091759751</v>
      </c>
      <c r="K38" s="243">
        <v>-0.13313005141584841</v>
      </c>
      <c r="L38" s="243">
        <v>-9.8096520242874102E-2</v>
      </c>
      <c r="M38" s="243">
        <v>0.12671239281618465</v>
      </c>
      <c r="N38" s="243">
        <v>0.15060342093350881</v>
      </c>
      <c r="O38" s="243">
        <v>0.10742761516953685</v>
      </c>
      <c r="P38" s="243">
        <v>5.7401404785961466E-2</v>
      </c>
      <c r="Q38" s="243">
        <v>9.9638747489330867E-2</v>
      </c>
      <c r="R38" s="243">
        <v>-0.15196217875473958</v>
      </c>
      <c r="S38" s="243">
        <v>-0.22091408853373334</v>
      </c>
      <c r="T38" s="243">
        <v>-0.14532275443359483</v>
      </c>
      <c r="U38" s="243">
        <v>-0.1447869117269826</v>
      </c>
      <c r="V38" s="243">
        <v>-0.14323688386038388</v>
      </c>
      <c r="W38" s="243">
        <v>-0.16516009777131807</v>
      </c>
      <c r="X38" s="243">
        <v>-0.1524032757789702</v>
      </c>
      <c r="Y38" s="243">
        <v>-0.21201051072277799</v>
      </c>
      <c r="Z38" s="243">
        <v>4.8097650211581536E-2</v>
      </c>
      <c r="AA38" s="243">
        <v>8.1069014337247419E-2</v>
      </c>
      <c r="AB38" s="243">
        <v>7.1437829743066936E-2</v>
      </c>
      <c r="AC38" s="243">
        <v>0.12403162404712692</v>
      </c>
      <c r="AD38" s="243">
        <v>8.6667022778024905E-2</v>
      </c>
      <c r="AE38" s="243">
        <v>0.11021339009959615</v>
      </c>
      <c r="AF38" s="243">
        <v>4.6742959838601043E-2</v>
      </c>
      <c r="AG38" s="243">
        <v>4.2718724584666183E-2</v>
      </c>
      <c r="AH38" s="243">
        <v>7.0797552331040264E-2</v>
      </c>
      <c r="AI38" s="243">
        <v>0.1970194731181398</v>
      </c>
      <c r="AJ38" s="243">
        <v>0.2175880469223673</v>
      </c>
      <c r="AK38" s="243">
        <v>0.33987535395824214</v>
      </c>
      <c r="AL38" s="243">
        <v>1</v>
      </c>
      <c r="AM38" s="243">
        <v>0.19727609736170279</v>
      </c>
      <c r="AN38" s="243">
        <v>4.294090583547986E-2</v>
      </c>
      <c r="AO38" s="243">
        <v>-0.36023142808757513</v>
      </c>
      <c r="AP38" s="243">
        <v>0.24243586194936154</v>
      </c>
      <c r="AQ38" s="243">
        <v>0.21263082400279029</v>
      </c>
      <c r="AR38" s="242">
        <v>8.80208300220994E-2</v>
      </c>
    </row>
    <row r="39" spans="1:44" ht="21" customHeight="1">
      <c r="A39" s="652"/>
      <c r="B39" s="278" t="s">
        <v>88</v>
      </c>
      <c r="C39" s="245">
        <v>8.4385514127797406E-2</v>
      </c>
      <c r="D39" s="243">
        <v>-7.3782078412129901E-2</v>
      </c>
      <c r="E39" s="243">
        <v>-1.7150367019976156E-2</v>
      </c>
      <c r="F39" s="243">
        <v>1.1184724006472904E-2</v>
      </c>
      <c r="G39" s="243">
        <v>0.12871485633992832</v>
      </c>
      <c r="H39" s="243">
        <v>0.14522234449472649</v>
      </c>
      <c r="I39" s="243">
        <v>-0.21961861003997657</v>
      </c>
      <c r="J39" s="243">
        <v>-0.16705178043977068</v>
      </c>
      <c r="K39" s="243">
        <v>-0.13145405123455076</v>
      </c>
      <c r="L39" s="243">
        <v>-8.9669277098761532E-2</v>
      </c>
      <c r="M39" s="243">
        <v>0.14463487081457196</v>
      </c>
      <c r="N39" s="243">
        <v>0.1719162614140243</v>
      </c>
      <c r="O39" s="243">
        <v>0.1319473494781129</v>
      </c>
      <c r="P39" s="243">
        <v>4.1476546836224072E-2</v>
      </c>
      <c r="Q39" s="243">
        <v>0.14571019999817672</v>
      </c>
      <c r="R39" s="243">
        <v>-0.1312453933566281</v>
      </c>
      <c r="S39" s="243">
        <v>-0.19563022428970031</v>
      </c>
      <c r="T39" s="243">
        <v>-0.1473706203067128</v>
      </c>
      <c r="U39" s="243">
        <v>-0.29351641874156825</v>
      </c>
      <c r="V39" s="243">
        <v>-0.1737401303629417</v>
      </c>
      <c r="W39" s="243">
        <v>-0.15597245307485241</v>
      </c>
      <c r="X39" s="243">
        <v>-0.18136177417423946</v>
      </c>
      <c r="Y39" s="243">
        <v>-0.22568852848801435</v>
      </c>
      <c r="Z39" s="243">
        <v>2.7751794802949339E-2</v>
      </c>
      <c r="AA39" s="243">
        <v>0.10355245954913664</v>
      </c>
      <c r="AB39" s="243">
        <v>8.1564632857065875E-2</v>
      </c>
      <c r="AC39" s="243">
        <v>5.7174037068975947E-2</v>
      </c>
      <c r="AD39" s="243">
        <v>7.5098675815078342E-2</v>
      </c>
      <c r="AE39" s="243">
        <v>0.12578100043521437</v>
      </c>
      <c r="AF39" s="243">
        <v>6.7012383243501578E-4</v>
      </c>
      <c r="AG39" s="243">
        <v>1.2420279063533705E-2</v>
      </c>
      <c r="AH39" s="243">
        <v>3.6474226549130594E-2</v>
      </c>
      <c r="AI39" s="243">
        <v>0.14175107359331024</v>
      </c>
      <c r="AJ39" s="243">
        <v>0.17548013797826836</v>
      </c>
      <c r="AK39" s="243">
        <v>0.2256622292992147</v>
      </c>
      <c r="AL39" s="243">
        <v>0.19727609736170279</v>
      </c>
      <c r="AM39" s="243">
        <v>1</v>
      </c>
      <c r="AN39" s="243">
        <v>2.1995188162121846E-2</v>
      </c>
      <c r="AO39" s="243">
        <v>-0.43050844655606679</v>
      </c>
      <c r="AP39" s="243">
        <v>0.19353794480670813</v>
      </c>
      <c r="AQ39" s="243">
        <v>0.21646196687568353</v>
      </c>
      <c r="AR39" s="242">
        <v>7.6793040419506881E-2</v>
      </c>
    </row>
    <row r="40" spans="1:44" ht="21" customHeight="1">
      <c r="A40" s="652"/>
      <c r="B40" s="278" t="s">
        <v>219</v>
      </c>
      <c r="C40" s="245">
        <v>8.8583390016821376E-2</v>
      </c>
      <c r="D40" s="243">
        <v>1.1180520539753658E-2</v>
      </c>
      <c r="E40" s="243">
        <v>-7.6372450692386955E-3</v>
      </c>
      <c r="F40" s="243">
        <v>-4.9960891520329813E-3</v>
      </c>
      <c r="G40" s="243">
        <v>3.191378092519382E-2</v>
      </c>
      <c r="H40" s="243">
        <v>7.514278996338154E-4</v>
      </c>
      <c r="I40" s="243">
        <v>-0.10273487959470798</v>
      </c>
      <c r="J40" s="243">
        <v>-9.875318654562891E-2</v>
      </c>
      <c r="K40" s="243">
        <v>-7.8985882789294332E-2</v>
      </c>
      <c r="L40" s="243">
        <v>-3.5902097430827624E-2</v>
      </c>
      <c r="M40" s="243">
        <v>7.1014754631678594E-3</v>
      </c>
      <c r="N40" s="243">
        <v>1.3982306252510625E-2</v>
      </c>
      <c r="O40" s="243">
        <v>-1.5109560472198609E-2</v>
      </c>
      <c r="P40" s="243">
        <v>-5.8933022096666045E-2</v>
      </c>
      <c r="Q40" s="243">
        <v>1.0730941270185299E-2</v>
      </c>
      <c r="R40" s="243">
        <v>-3.7229424620047968E-2</v>
      </c>
      <c r="S40" s="243">
        <v>-0.10998117473416567</v>
      </c>
      <c r="T40" s="243">
        <v>-6.6649348087563121E-2</v>
      </c>
      <c r="U40" s="243">
        <v>-8.4845315775640723E-2</v>
      </c>
      <c r="V40" s="243">
        <v>-5.026903213105835E-2</v>
      </c>
      <c r="W40" s="243">
        <v>-5.9133171141920217E-2</v>
      </c>
      <c r="X40" s="243">
        <v>-5.4894302457076181E-2</v>
      </c>
      <c r="Y40" s="243">
        <v>-7.2533235933028087E-2</v>
      </c>
      <c r="Z40" s="243">
        <v>-4.4682704212724141E-2</v>
      </c>
      <c r="AA40" s="243">
        <v>-5.0456624664165792E-3</v>
      </c>
      <c r="AB40" s="243">
        <v>-1.5604755586452289E-2</v>
      </c>
      <c r="AC40" s="243">
        <v>3.0997038872398956E-2</v>
      </c>
      <c r="AD40" s="243">
        <v>-1.737599845280401E-2</v>
      </c>
      <c r="AE40" s="243">
        <v>1.164165834505421E-2</v>
      </c>
      <c r="AF40" s="243">
        <v>-7.3546391077507309E-2</v>
      </c>
      <c r="AG40" s="243">
        <v>-2.47807208187865E-2</v>
      </c>
      <c r="AH40" s="243">
        <v>-5.0632616113210328E-2</v>
      </c>
      <c r="AI40" s="243">
        <v>1.4274423821715456E-3</v>
      </c>
      <c r="AJ40" s="243">
        <v>-1.1082339708697759E-2</v>
      </c>
      <c r="AK40" s="243">
        <v>3.2155970504964972E-2</v>
      </c>
      <c r="AL40" s="243">
        <v>4.294090583547986E-2</v>
      </c>
      <c r="AM40" s="243">
        <v>2.1995188162121846E-2</v>
      </c>
      <c r="AN40" s="243">
        <v>1</v>
      </c>
      <c r="AO40" s="243">
        <v>-0.24843703341142342</v>
      </c>
      <c r="AP40" s="243">
        <v>-7.8950099746753072E-3</v>
      </c>
      <c r="AQ40" s="243">
        <v>3.2864457392175431E-2</v>
      </c>
      <c r="AR40" s="242">
        <v>-1.5723435606794921E-2</v>
      </c>
    </row>
    <row r="41" spans="1:44" ht="21" customHeight="1">
      <c r="A41" s="652"/>
      <c r="B41" s="278" t="s">
        <v>218</v>
      </c>
      <c r="C41" s="245">
        <v>-3.7625426670639369E-3</v>
      </c>
      <c r="D41" s="243">
        <v>9.293680596559252E-2</v>
      </c>
      <c r="E41" s="243">
        <v>-1.036118852026399E-3</v>
      </c>
      <c r="F41" s="243">
        <v>-5.814480383548006E-4</v>
      </c>
      <c r="G41" s="243">
        <v>-0.31805457163672113</v>
      </c>
      <c r="H41" s="243">
        <v>-0.29016589253461844</v>
      </c>
      <c r="I41" s="243">
        <v>0.32203707624475741</v>
      </c>
      <c r="J41" s="243">
        <v>0.30411335132652945</v>
      </c>
      <c r="K41" s="243">
        <v>0.25354132449508715</v>
      </c>
      <c r="L41" s="243">
        <v>0.18000104466847522</v>
      </c>
      <c r="M41" s="243">
        <v>-0.25806856487357477</v>
      </c>
      <c r="N41" s="243">
        <v>-0.3181346686324843</v>
      </c>
      <c r="O41" s="243">
        <v>-0.27365627425409816</v>
      </c>
      <c r="P41" s="243">
        <v>-0.24327835559910768</v>
      </c>
      <c r="Q41" s="243">
        <v>-0.30384604709537388</v>
      </c>
      <c r="R41" s="243">
        <v>0.23514845393289818</v>
      </c>
      <c r="S41" s="243">
        <v>0.30447443098967486</v>
      </c>
      <c r="T41" s="243">
        <v>0.21373280299432398</v>
      </c>
      <c r="U41" s="243">
        <v>0.25591691149779366</v>
      </c>
      <c r="V41" s="243">
        <v>0.22800501041174712</v>
      </c>
      <c r="W41" s="243">
        <v>0.25786869687059422</v>
      </c>
      <c r="X41" s="243">
        <v>0.25172806224048633</v>
      </c>
      <c r="Y41" s="243">
        <v>0.33692202154652473</v>
      </c>
      <c r="Z41" s="243">
        <v>-0.11116018608026743</v>
      </c>
      <c r="AA41" s="243">
        <v>-0.2497402607492604</v>
      </c>
      <c r="AB41" s="243">
        <v>-0.2977019222498436</v>
      </c>
      <c r="AC41" s="243">
        <v>-0.34331423324503785</v>
      </c>
      <c r="AD41" s="243">
        <v>-0.30340360469540895</v>
      </c>
      <c r="AE41" s="243">
        <v>-0.31356934098515127</v>
      </c>
      <c r="AF41" s="243">
        <v>-0.27442516572023573</v>
      </c>
      <c r="AG41" s="243">
        <v>-0.27539327665919344</v>
      </c>
      <c r="AH41" s="243">
        <v>-0.29346770128482963</v>
      </c>
      <c r="AI41" s="243">
        <v>-0.37821576148193636</v>
      </c>
      <c r="AJ41" s="243">
        <v>-0.33810883562565353</v>
      </c>
      <c r="AK41" s="243">
        <v>-0.46198347877687701</v>
      </c>
      <c r="AL41" s="243">
        <v>-0.36023142808757513</v>
      </c>
      <c r="AM41" s="243">
        <v>-0.43050844655606679</v>
      </c>
      <c r="AN41" s="243">
        <v>-0.24843703341142342</v>
      </c>
      <c r="AO41" s="243">
        <v>1</v>
      </c>
      <c r="AP41" s="243">
        <v>-0.40535337595163701</v>
      </c>
      <c r="AQ41" s="243">
        <v>-0.34284332571890758</v>
      </c>
      <c r="AR41" s="242">
        <v>-0.32362818731763709</v>
      </c>
    </row>
    <row r="42" spans="1:44" ht="21" customHeight="1">
      <c r="A42" s="652"/>
      <c r="B42" s="278" t="s">
        <v>95</v>
      </c>
      <c r="C42" s="245">
        <v>-2.0503448569294078E-2</v>
      </c>
      <c r="D42" s="243">
        <v>-9.4098413005010442E-2</v>
      </c>
      <c r="E42" s="243">
        <v>1.4723729515802097E-2</v>
      </c>
      <c r="F42" s="243">
        <v>1.3259041099317616E-2</v>
      </c>
      <c r="G42" s="243">
        <v>0.13933402076166232</v>
      </c>
      <c r="H42" s="243">
        <v>0.13051342452968623</v>
      </c>
      <c r="I42" s="243">
        <v>-0.19056455248177817</v>
      </c>
      <c r="J42" s="243">
        <v>-0.17601888639332719</v>
      </c>
      <c r="K42" s="243">
        <v>-0.13780675169311365</v>
      </c>
      <c r="L42" s="243">
        <v>-7.8945495087747078E-2</v>
      </c>
      <c r="M42" s="243">
        <v>0.11589334024389866</v>
      </c>
      <c r="N42" s="243">
        <v>0.1610806461553857</v>
      </c>
      <c r="O42" s="243">
        <v>0.12388446132773501</v>
      </c>
      <c r="P42" s="243">
        <v>0.11549839661944719</v>
      </c>
      <c r="Q42" s="243">
        <v>0.16949790058920652</v>
      </c>
      <c r="R42" s="243">
        <v>-0.10944718750112582</v>
      </c>
      <c r="S42" s="243">
        <v>-0.16033611610028634</v>
      </c>
      <c r="T42" s="243">
        <v>-0.10638586911562967</v>
      </c>
      <c r="U42" s="243">
        <v>-0.12986976544664927</v>
      </c>
      <c r="V42" s="243">
        <v>-0.10512616679768107</v>
      </c>
      <c r="W42" s="243">
        <v>-0.14802340050593002</v>
      </c>
      <c r="X42" s="243">
        <v>-0.11988396917561263</v>
      </c>
      <c r="Y42" s="243">
        <v>-0.1588856623871312</v>
      </c>
      <c r="Z42" s="243">
        <v>6.849899910478377E-2</v>
      </c>
      <c r="AA42" s="243">
        <v>7.8773957816401258E-2</v>
      </c>
      <c r="AB42" s="243">
        <v>0.14758650753149008</v>
      </c>
      <c r="AC42" s="243">
        <v>0.13180663971058582</v>
      </c>
      <c r="AD42" s="243">
        <v>0.10045007533455136</v>
      </c>
      <c r="AE42" s="243">
        <v>0.1165517128540382</v>
      </c>
      <c r="AF42" s="243">
        <v>0.13143068174628283</v>
      </c>
      <c r="AG42" s="243">
        <v>0.12029623317388961</v>
      </c>
      <c r="AH42" s="243">
        <v>0.15042646677095092</v>
      </c>
      <c r="AI42" s="243">
        <v>0.16188153638316535</v>
      </c>
      <c r="AJ42" s="243">
        <v>0.17751301527093644</v>
      </c>
      <c r="AK42" s="243">
        <v>0.19070751333218455</v>
      </c>
      <c r="AL42" s="243">
        <v>0.24243586194936154</v>
      </c>
      <c r="AM42" s="243">
        <v>0.19353794480670813</v>
      </c>
      <c r="AN42" s="243">
        <v>-7.8950099746753072E-3</v>
      </c>
      <c r="AO42" s="243">
        <v>-0.40535337595163701</v>
      </c>
      <c r="AP42" s="243">
        <v>1</v>
      </c>
      <c r="AQ42" s="243">
        <v>0.31093121051582068</v>
      </c>
      <c r="AR42" s="242">
        <v>0.14870895828819006</v>
      </c>
    </row>
    <row r="43" spans="1:44" ht="21" customHeight="1">
      <c r="A43" s="652"/>
      <c r="B43" s="278" t="s">
        <v>94</v>
      </c>
      <c r="C43" s="245">
        <v>-3.9930213321928656E-2</v>
      </c>
      <c r="D43" s="243">
        <v>-0.10608000301873982</v>
      </c>
      <c r="E43" s="243">
        <v>2.0068617872003983E-2</v>
      </c>
      <c r="F43" s="243">
        <v>-9.0984331337804203E-3</v>
      </c>
      <c r="G43" s="243">
        <v>0.16144772010928191</v>
      </c>
      <c r="H43" s="243">
        <v>0.15568263331612822</v>
      </c>
      <c r="I43" s="243">
        <v>-0.19908121890787212</v>
      </c>
      <c r="J43" s="243">
        <v>-0.1749326620255878</v>
      </c>
      <c r="K43" s="243">
        <v>-0.1267039631240684</v>
      </c>
      <c r="L43" s="243">
        <v>-8.3310210588944653E-2</v>
      </c>
      <c r="M43" s="243">
        <v>0.15060474522964226</v>
      </c>
      <c r="N43" s="243">
        <v>0.20718248669443534</v>
      </c>
      <c r="O43" s="243">
        <v>0.17410151612812322</v>
      </c>
      <c r="P43" s="243">
        <v>0.16327660759318377</v>
      </c>
      <c r="Q43" s="243">
        <v>0.22204815025475702</v>
      </c>
      <c r="R43" s="243">
        <v>-0.15793567929709909</v>
      </c>
      <c r="S43" s="243">
        <v>-0.18976027324512904</v>
      </c>
      <c r="T43" s="243">
        <v>-0.17718650305864961</v>
      </c>
      <c r="U43" s="243">
        <v>-0.14217493474142182</v>
      </c>
      <c r="V43" s="243">
        <v>-0.13192339172380443</v>
      </c>
      <c r="W43" s="243">
        <v>-0.13199323816953365</v>
      </c>
      <c r="X43" s="243">
        <v>-0.16768140829942174</v>
      </c>
      <c r="Y43" s="243">
        <v>-0.16837741904275916</v>
      </c>
      <c r="Z43" s="243">
        <v>5.820911050945022E-2</v>
      </c>
      <c r="AA43" s="243">
        <v>0.12180306233346865</v>
      </c>
      <c r="AB43" s="243">
        <v>0.16663506351397295</v>
      </c>
      <c r="AC43" s="243">
        <v>0.18834289998718118</v>
      </c>
      <c r="AD43" s="243">
        <v>0.17141551996937798</v>
      </c>
      <c r="AE43" s="243">
        <v>0.17632297417733897</v>
      </c>
      <c r="AF43" s="243">
        <v>0.19245064410897919</v>
      </c>
      <c r="AG43" s="243">
        <v>0.1991649828496348</v>
      </c>
      <c r="AH43" s="243">
        <v>0.18370018899023546</v>
      </c>
      <c r="AI43" s="243">
        <v>0.13237271671537076</v>
      </c>
      <c r="AJ43" s="243">
        <v>0.2074448765591618</v>
      </c>
      <c r="AK43" s="243">
        <v>0.17489522872626159</v>
      </c>
      <c r="AL43" s="243">
        <v>0.21263082400279029</v>
      </c>
      <c r="AM43" s="243">
        <v>0.21646196687568353</v>
      </c>
      <c r="AN43" s="243">
        <v>3.2864457392175431E-2</v>
      </c>
      <c r="AO43" s="243">
        <v>-0.34284332571890758</v>
      </c>
      <c r="AP43" s="243">
        <v>0.31093121051582068</v>
      </c>
      <c r="AQ43" s="243">
        <v>1</v>
      </c>
      <c r="AR43" s="242">
        <v>0.15765122010114696</v>
      </c>
    </row>
    <row r="44" spans="1:44" ht="21" customHeight="1">
      <c r="A44" s="653"/>
      <c r="B44" s="276" t="s">
        <v>93</v>
      </c>
      <c r="C44" s="240">
        <v>-0.10734838025432218</v>
      </c>
      <c r="D44" s="238">
        <v>-7.4647592231146809E-2</v>
      </c>
      <c r="E44" s="238">
        <v>9.4422293746243141E-3</v>
      </c>
      <c r="F44" s="238">
        <v>1.5915749151467335E-2</v>
      </c>
      <c r="G44" s="238">
        <v>0.26194454805601769</v>
      </c>
      <c r="H44" s="238">
        <v>0.19888506160520852</v>
      </c>
      <c r="I44" s="238">
        <v>-0.12923870094051856</v>
      </c>
      <c r="J44" s="238">
        <v>-0.12738227420354961</v>
      </c>
      <c r="K44" s="238">
        <v>-7.4698710079267441E-2</v>
      </c>
      <c r="L44" s="238">
        <v>-5.9616290787588185E-2</v>
      </c>
      <c r="M44" s="238">
        <v>0.17756091096596988</v>
      </c>
      <c r="N44" s="238">
        <v>0.26590270007441785</v>
      </c>
      <c r="O44" s="238">
        <v>0.27053063097724056</v>
      </c>
      <c r="P44" s="238">
        <v>0.34770780691798947</v>
      </c>
      <c r="Q44" s="238">
        <v>0.2766196904813879</v>
      </c>
      <c r="R44" s="238">
        <v>-0.15165754057753333</v>
      </c>
      <c r="S44" s="238">
        <v>-0.11164260310380758</v>
      </c>
      <c r="T44" s="238">
        <v>-0.14299934995141647</v>
      </c>
      <c r="U44" s="238">
        <v>-7.1532227185335515E-2</v>
      </c>
      <c r="V44" s="238">
        <v>-9.651142444109552E-2</v>
      </c>
      <c r="W44" s="238">
        <v>-0.10968787775143606</v>
      </c>
      <c r="X44" s="238">
        <v>-0.10344110772643839</v>
      </c>
      <c r="Y44" s="238">
        <v>-0.11660512661484937</v>
      </c>
      <c r="Z44" s="238">
        <v>0.10089263359580171</v>
      </c>
      <c r="AA44" s="238">
        <v>0.19796158563008087</v>
      </c>
      <c r="AB44" s="238">
        <v>0.24696156748830242</v>
      </c>
      <c r="AC44" s="238">
        <v>0.34172088895468833</v>
      </c>
      <c r="AD44" s="238">
        <v>0.31597108298874238</v>
      </c>
      <c r="AE44" s="238">
        <v>0.26043110819103044</v>
      </c>
      <c r="AF44" s="238">
        <v>0.360261123531394</v>
      </c>
      <c r="AG44" s="238">
        <v>0.34560525598284048</v>
      </c>
      <c r="AH44" s="238">
        <v>0.41400661594269345</v>
      </c>
      <c r="AI44" s="238">
        <v>0.15640896564809889</v>
      </c>
      <c r="AJ44" s="238">
        <v>0.13252521988418697</v>
      </c>
      <c r="AK44" s="238">
        <v>0.11090953954228575</v>
      </c>
      <c r="AL44" s="238">
        <v>8.80208300220994E-2</v>
      </c>
      <c r="AM44" s="238">
        <v>7.6793040419506881E-2</v>
      </c>
      <c r="AN44" s="238">
        <v>-1.5723435606794921E-2</v>
      </c>
      <c r="AO44" s="238">
        <v>-0.32362818731763709</v>
      </c>
      <c r="AP44" s="238">
        <v>0.14870895828819006</v>
      </c>
      <c r="AQ44" s="238">
        <v>0.15765122010114696</v>
      </c>
      <c r="AR44" s="237">
        <v>1</v>
      </c>
    </row>
    <row r="46" spans="1:44" ht="29" customHeight="1">
      <c r="A46" s="641" t="s">
        <v>249</v>
      </c>
      <c r="B46" s="642"/>
      <c r="C46" s="643"/>
    </row>
    <row r="47" spans="1:44" ht="40" customHeight="1">
      <c r="A47" s="658" t="s">
        <v>250</v>
      </c>
      <c r="B47" s="659"/>
      <c r="C47" s="280">
        <v>0.92805683923150228</v>
      </c>
    </row>
    <row r="48" spans="1:44" ht="21" customHeight="1">
      <c r="A48" s="652" t="s">
        <v>251</v>
      </c>
      <c r="B48" s="278" t="s">
        <v>252</v>
      </c>
      <c r="C48" s="279">
        <v>36970.335431690051</v>
      </c>
    </row>
    <row r="49" spans="1:3" ht="21" customHeight="1">
      <c r="A49" s="652"/>
      <c r="B49" s="278" t="s">
        <v>253</v>
      </c>
      <c r="C49" s="277">
        <v>861</v>
      </c>
    </row>
    <row r="50" spans="1:3" ht="21" customHeight="1">
      <c r="A50" s="653"/>
      <c r="B50" s="276" t="s">
        <v>254</v>
      </c>
      <c r="C50" s="275">
        <v>0</v>
      </c>
    </row>
    <row r="52" spans="1:3" ht="29" customHeight="1">
      <c r="A52" s="641" t="s">
        <v>38</v>
      </c>
      <c r="B52" s="642"/>
      <c r="C52" s="643"/>
    </row>
    <row r="53" spans="1:3" ht="20" customHeight="1">
      <c r="A53" s="644"/>
      <c r="B53" s="274" t="s">
        <v>39</v>
      </c>
      <c r="C53" s="273" t="s">
        <v>40</v>
      </c>
    </row>
    <row r="54" spans="1:3" ht="21" customHeight="1">
      <c r="A54" s="258" t="s">
        <v>199</v>
      </c>
      <c r="B54" s="250">
        <v>1</v>
      </c>
      <c r="C54" s="247">
        <v>0.16492458196009335</v>
      </c>
    </row>
    <row r="55" spans="1:3" ht="21" customHeight="1">
      <c r="A55" s="257" t="s">
        <v>200</v>
      </c>
      <c r="B55" s="245">
        <v>1</v>
      </c>
      <c r="C55" s="242">
        <v>0.32234482724248636</v>
      </c>
    </row>
    <row r="56" spans="1:3" ht="21" customHeight="1">
      <c r="A56" s="257" t="s">
        <v>201</v>
      </c>
      <c r="B56" s="245">
        <v>1</v>
      </c>
      <c r="C56" s="242">
        <v>0.48931943734897165</v>
      </c>
    </row>
    <row r="57" spans="1:3" ht="21" customHeight="1">
      <c r="A57" s="257" t="s">
        <v>202</v>
      </c>
      <c r="B57" s="245">
        <v>1</v>
      </c>
      <c r="C57" s="242">
        <v>0.49046848409701005</v>
      </c>
    </row>
    <row r="58" spans="1:3" ht="21" customHeight="1">
      <c r="A58" s="257" t="s">
        <v>20</v>
      </c>
      <c r="B58" s="245">
        <v>1</v>
      </c>
      <c r="C58" s="242">
        <v>0.45299218359313886</v>
      </c>
    </row>
    <row r="59" spans="1:3" ht="21" customHeight="1">
      <c r="A59" s="257" t="s">
        <v>21</v>
      </c>
      <c r="B59" s="245">
        <v>1</v>
      </c>
      <c r="C59" s="242">
        <v>0.44310656753556799</v>
      </c>
    </row>
    <row r="60" spans="1:3" ht="21" customHeight="1">
      <c r="A60" s="257" t="s">
        <v>9</v>
      </c>
      <c r="B60" s="245">
        <v>1</v>
      </c>
      <c r="C60" s="242">
        <v>0.56243015880775571</v>
      </c>
    </row>
    <row r="61" spans="1:3" ht="21" customHeight="1">
      <c r="A61" s="257" t="s">
        <v>10</v>
      </c>
      <c r="B61" s="245">
        <v>1</v>
      </c>
      <c r="C61" s="242">
        <v>0.51626985965131822</v>
      </c>
    </row>
    <row r="62" spans="1:3" ht="21" customHeight="1">
      <c r="A62" s="257" t="s">
        <v>11</v>
      </c>
      <c r="B62" s="245">
        <v>1</v>
      </c>
      <c r="C62" s="242">
        <v>0.52871564339320198</v>
      </c>
    </row>
    <row r="63" spans="1:3" ht="21" customHeight="1">
      <c r="A63" s="257" t="s">
        <v>12</v>
      </c>
      <c r="B63" s="245">
        <v>1</v>
      </c>
      <c r="C63" s="242">
        <v>0.43080905043285228</v>
      </c>
    </row>
    <row r="64" spans="1:3" ht="21" customHeight="1">
      <c r="A64" s="257" t="s">
        <v>29</v>
      </c>
      <c r="B64" s="245">
        <v>1</v>
      </c>
      <c r="C64" s="242">
        <v>0.66980145633515087</v>
      </c>
    </row>
    <row r="65" spans="1:3" ht="21" customHeight="1">
      <c r="A65" s="257" t="s">
        <v>30</v>
      </c>
      <c r="B65" s="245">
        <v>1</v>
      </c>
      <c r="C65" s="242">
        <v>0.76571881348893422</v>
      </c>
    </row>
    <row r="66" spans="1:3" ht="21" customHeight="1">
      <c r="A66" s="257" t="s">
        <v>31</v>
      </c>
      <c r="B66" s="245">
        <v>1</v>
      </c>
      <c r="C66" s="242">
        <v>0.7402849527681904</v>
      </c>
    </row>
    <row r="67" spans="1:3" ht="21" customHeight="1">
      <c r="A67" s="257" t="s">
        <v>32</v>
      </c>
      <c r="B67" s="245">
        <v>1</v>
      </c>
      <c r="C67" s="242">
        <v>0.71968372766353605</v>
      </c>
    </row>
    <row r="68" spans="1:3" ht="21" customHeight="1">
      <c r="A68" s="257" t="s">
        <v>33</v>
      </c>
      <c r="B68" s="245">
        <v>1</v>
      </c>
      <c r="C68" s="242">
        <v>0.71860454542938745</v>
      </c>
    </row>
    <row r="69" spans="1:3" ht="21" customHeight="1">
      <c r="A69" s="257" t="s">
        <v>221</v>
      </c>
      <c r="B69" s="245">
        <v>1</v>
      </c>
      <c r="C69" s="242">
        <v>0.55660272129942834</v>
      </c>
    </row>
    <row r="70" spans="1:3" ht="21" customHeight="1">
      <c r="A70" s="257" t="s">
        <v>13</v>
      </c>
      <c r="B70" s="245">
        <v>1</v>
      </c>
      <c r="C70" s="242">
        <v>0.63448494275302225</v>
      </c>
    </row>
    <row r="71" spans="1:3" ht="21" customHeight="1">
      <c r="A71" s="257" t="s">
        <v>14</v>
      </c>
      <c r="B71" s="245">
        <v>1</v>
      </c>
      <c r="C71" s="242">
        <v>0.58042593049664681</v>
      </c>
    </row>
    <row r="72" spans="1:3" ht="21" customHeight="1">
      <c r="A72" s="257" t="s">
        <v>15</v>
      </c>
      <c r="B72" s="245">
        <v>1</v>
      </c>
      <c r="C72" s="242">
        <v>0.57303661918901039</v>
      </c>
    </row>
    <row r="73" spans="1:3" ht="21" customHeight="1">
      <c r="A73" s="257" t="s">
        <v>16</v>
      </c>
      <c r="B73" s="245">
        <v>1</v>
      </c>
      <c r="C73" s="242">
        <v>0.63517121653587305</v>
      </c>
    </row>
    <row r="74" spans="1:3" ht="21" customHeight="1">
      <c r="A74" s="257" t="s">
        <v>17</v>
      </c>
      <c r="B74" s="245">
        <v>1</v>
      </c>
      <c r="C74" s="242">
        <v>0.64615048898216587</v>
      </c>
    </row>
    <row r="75" spans="1:3" ht="21" customHeight="1">
      <c r="A75" s="257" t="s">
        <v>18</v>
      </c>
      <c r="B75" s="245">
        <v>1</v>
      </c>
      <c r="C75" s="242">
        <v>0.57023721151253481</v>
      </c>
    </row>
    <row r="76" spans="1:3" ht="21" customHeight="1">
      <c r="A76" s="257" t="s">
        <v>19</v>
      </c>
      <c r="B76" s="245">
        <v>1</v>
      </c>
      <c r="C76" s="242">
        <v>0.56860123421987074</v>
      </c>
    </row>
    <row r="77" spans="1:3" ht="21" customHeight="1">
      <c r="A77" s="257" t="s">
        <v>4</v>
      </c>
      <c r="B77" s="245">
        <v>1</v>
      </c>
      <c r="C77" s="242">
        <v>0.24236856254876377</v>
      </c>
    </row>
    <row r="78" spans="1:3" ht="21" customHeight="1">
      <c r="A78" s="257" t="s">
        <v>22</v>
      </c>
      <c r="B78" s="245">
        <v>1</v>
      </c>
      <c r="C78" s="242">
        <v>0.32380585377807675</v>
      </c>
    </row>
    <row r="79" spans="1:3" ht="21" customHeight="1">
      <c r="A79" s="257" t="s">
        <v>23</v>
      </c>
      <c r="B79" s="245">
        <v>1</v>
      </c>
      <c r="C79" s="242">
        <v>0.49432048999379807</v>
      </c>
    </row>
    <row r="80" spans="1:3" ht="21" customHeight="1">
      <c r="A80" s="257" t="s">
        <v>24</v>
      </c>
      <c r="B80" s="245">
        <v>1</v>
      </c>
      <c r="C80" s="242">
        <v>0.64194666872708439</v>
      </c>
    </row>
    <row r="81" spans="1:3" ht="21" customHeight="1">
      <c r="A81" s="257" t="s">
        <v>25</v>
      </c>
      <c r="B81" s="245">
        <v>1</v>
      </c>
      <c r="C81" s="242">
        <v>0.58806844539583025</v>
      </c>
    </row>
    <row r="82" spans="1:3" ht="21" customHeight="1">
      <c r="A82" s="257" t="s">
        <v>26</v>
      </c>
      <c r="B82" s="245">
        <v>1</v>
      </c>
      <c r="C82" s="242">
        <v>0.49804129580178652</v>
      </c>
    </row>
    <row r="83" spans="1:3" ht="21" customHeight="1">
      <c r="A83" s="257" t="s">
        <v>27</v>
      </c>
      <c r="B83" s="245">
        <v>1</v>
      </c>
      <c r="C83" s="242">
        <v>0.7171840231912523</v>
      </c>
    </row>
    <row r="84" spans="1:3" ht="21" customHeight="1">
      <c r="A84" s="257" t="s">
        <v>28</v>
      </c>
      <c r="B84" s="245">
        <v>1</v>
      </c>
      <c r="C84" s="242">
        <v>0.71120211260271105</v>
      </c>
    </row>
    <row r="85" spans="1:3" ht="21" customHeight="1">
      <c r="A85" s="257" t="s">
        <v>209</v>
      </c>
      <c r="B85" s="245">
        <v>1</v>
      </c>
      <c r="C85" s="242">
        <v>0.69252712086000756</v>
      </c>
    </row>
    <row r="86" spans="1:3" ht="21" customHeight="1">
      <c r="A86" s="257" t="s">
        <v>92</v>
      </c>
      <c r="B86" s="245">
        <v>1</v>
      </c>
      <c r="C86" s="242">
        <v>0.33119555392259437</v>
      </c>
    </row>
    <row r="87" spans="1:3" ht="21" customHeight="1">
      <c r="A87" s="257" t="s">
        <v>91</v>
      </c>
      <c r="B87" s="245">
        <v>1</v>
      </c>
      <c r="C87" s="242">
        <v>0.28970022716432314</v>
      </c>
    </row>
    <row r="88" spans="1:3" ht="21" customHeight="1">
      <c r="A88" s="257" t="s">
        <v>90</v>
      </c>
      <c r="B88" s="245">
        <v>1</v>
      </c>
      <c r="C88" s="242">
        <v>0.38968034573141247</v>
      </c>
    </row>
    <row r="89" spans="1:3" ht="21" customHeight="1">
      <c r="A89" s="257" t="s">
        <v>89</v>
      </c>
      <c r="B89" s="245">
        <v>1</v>
      </c>
      <c r="C89" s="242">
        <v>0.35479155918753363</v>
      </c>
    </row>
    <row r="90" spans="1:3" ht="21" customHeight="1">
      <c r="A90" s="257" t="s">
        <v>88</v>
      </c>
      <c r="B90" s="245">
        <v>1</v>
      </c>
      <c r="C90" s="242">
        <v>0.327272627360642</v>
      </c>
    </row>
    <row r="91" spans="1:3" ht="21" customHeight="1">
      <c r="A91" s="257" t="s">
        <v>219</v>
      </c>
      <c r="B91" s="245">
        <v>1</v>
      </c>
      <c r="C91" s="242">
        <v>3.953558338126717E-2</v>
      </c>
    </row>
    <row r="92" spans="1:3" ht="21" customHeight="1">
      <c r="A92" s="257" t="s">
        <v>218</v>
      </c>
      <c r="B92" s="245">
        <v>1</v>
      </c>
      <c r="C92" s="242">
        <v>0.6696037859471492</v>
      </c>
    </row>
    <row r="93" spans="1:3" ht="21" customHeight="1">
      <c r="A93" s="257" t="s">
        <v>95</v>
      </c>
      <c r="B93" s="245">
        <v>1</v>
      </c>
      <c r="C93" s="242">
        <v>0.29855237371453103</v>
      </c>
    </row>
    <row r="94" spans="1:3" ht="21" customHeight="1">
      <c r="A94" s="257" t="s">
        <v>94</v>
      </c>
      <c r="B94" s="245">
        <v>1</v>
      </c>
      <c r="C94" s="242">
        <v>0.25402104337048098</v>
      </c>
    </row>
    <row r="95" spans="1:3" ht="21" customHeight="1">
      <c r="A95" s="256" t="s">
        <v>93</v>
      </c>
      <c r="B95" s="240">
        <v>1</v>
      </c>
      <c r="C95" s="237">
        <v>0.25501238615574195</v>
      </c>
    </row>
    <row r="96" spans="1:3" ht="32" customHeight="1">
      <c r="A96" s="638" t="s">
        <v>41</v>
      </c>
      <c r="B96" s="639"/>
      <c r="C96" s="640"/>
    </row>
    <row r="98" spans="1:10" ht="29" customHeight="1">
      <c r="A98" s="641" t="s">
        <v>42</v>
      </c>
      <c r="B98" s="642"/>
      <c r="C98" s="642"/>
      <c r="D98" s="642"/>
      <c r="E98" s="642"/>
      <c r="F98" s="642"/>
      <c r="G98" s="642"/>
      <c r="H98" s="642"/>
      <c r="I98" s="642"/>
      <c r="J98" s="643"/>
    </row>
    <row r="99" spans="1:10" ht="20" customHeight="1">
      <c r="A99" s="645" t="s">
        <v>43</v>
      </c>
      <c r="B99" s="654" t="s">
        <v>44</v>
      </c>
      <c r="C99" s="648"/>
      <c r="D99" s="649"/>
      <c r="E99" s="649" t="s">
        <v>45</v>
      </c>
      <c r="F99" s="648"/>
      <c r="G99" s="649"/>
      <c r="H99" s="649" t="s">
        <v>46</v>
      </c>
      <c r="I99" s="648"/>
      <c r="J99" s="650"/>
    </row>
    <row r="100" spans="1:10" ht="20" customHeight="1">
      <c r="A100" s="646"/>
      <c r="B100" s="272" t="s">
        <v>47</v>
      </c>
      <c r="C100" s="270" t="s">
        <v>48</v>
      </c>
      <c r="D100" s="271" t="s">
        <v>49</v>
      </c>
      <c r="E100" s="270" t="s">
        <v>47</v>
      </c>
      <c r="F100" s="270" t="s">
        <v>48</v>
      </c>
      <c r="G100" s="271" t="s">
        <v>49</v>
      </c>
      <c r="H100" s="270" t="s">
        <v>47</v>
      </c>
      <c r="I100" s="270" t="s">
        <v>48</v>
      </c>
      <c r="J100" s="269" t="s">
        <v>49</v>
      </c>
    </row>
    <row r="101" spans="1:10" ht="21" customHeight="1">
      <c r="A101" s="251" t="s">
        <v>50</v>
      </c>
      <c r="B101" s="250">
        <v>10.25136235180501</v>
      </c>
      <c r="C101" s="248">
        <v>24.408005599535741</v>
      </c>
      <c r="D101" s="249">
        <v>24.408005599535741</v>
      </c>
      <c r="E101" s="248">
        <v>10.251362351805007</v>
      </c>
      <c r="F101" s="248">
        <v>24.408005599535731</v>
      </c>
      <c r="G101" s="249">
        <v>24.408005599535731</v>
      </c>
      <c r="H101" s="248">
        <v>6.5986988966504763</v>
      </c>
      <c r="I101" s="248">
        <v>15.711187849167802</v>
      </c>
      <c r="J101" s="247">
        <v>15.711187849167802</v>
      </c>
    </row>
    <row r="102" spans="1:10" ht="21" customHeight="1">
      <c r="A102" s="246" t="s">
        <v>51</v>
      </c>
      <c r="B102" s="245">
        <v>4.9606281135538115</v>
      </c>
      <c r="C102" s="243">
        <v>11.811019317985265</v>
      </c>
      <c r="D102" s="244">
        <v>36.219024917521004</v>
      </c>
      <c r="E102" s="243">
        <v>4.9606281135538115</v>
      </c>
      <c r="F102" s="243">
        <v>11.811019317985265</v>
      </c>
      <c r="G102" s="244">
        <v>36.219024917520997</v>
      </c>
      <c r="H102" s="243">
        <v>6.0476955636245613</v>
      </c>
      <c r="I102" s="243">
        <v>14.399275151487052</v>
      </c>
      <c r="J102" s="242">
        <v>30.110463000654853</v>
      </c>
    </row>
    <row r="103" spans="1:10" ht="21" customHeight="1">
      <c r="A103" s="246" t="s">
        <v>52</v>
      </c>
      <c r="B103" s="245">
        <v>2.0919350963779104</v>
      </c>
      <c r="C103" s="243">
        <v>4.9807978485188347</v>
      </c>
      <c r="D103" s="244">
        <v>41.199822766039837</v>
      </c>
      <c r="E103" s="243">
        <v>2.0919350963779104</v>
      </c>
      <c r="F103" s="243">
        <v>4.9807978485188347</v>
      </c>
      <c r="G103" s="244">
        <v>41.19982276603983</v>
      </c>
      <c r="H103" s="243">
        <v>3.2762395004538156</v>
      </c>
      <c r="I103" s="243">
        <v>7.8005702391757508</v>
      </c>
      <c r="J103" s="242">
        <v>37.911033239830601</v>
      </c>
    </row>
    <row r="104" spans="1:10" ht="21" customHeight="1">
      <c r="A104" s="246" t="s">
        <v>53</v>
      </c>
      <c r="B104" s="245">
        <v>2.0276912753277592</v>
      </c>
      <c r="C104" s="243">
        <v>4.827836369827998</v>
      </c>
      <c r="D104" s="244">
        <v>46.027659135867836</v>
      </c>
      <c r="E104" s="243">
        <v>2.0276912753277587</v>
      </c>
      <c r="F104" s="243">
        <v>4.8278363698279962</v>
      </c>
      <c r="G104" s="244">
        <v>46.027659135867829</v>
      </c>
      <c r="H104" s="243">
        <v>3.0861710943086251</v>
      </c>
      <c r="I104" s="243">
        <v>7.3480264150205361</v>
      </c>
      <c r="J104" s="242">
        <v>45.259059654851136</v>
      </c>
    </row>
    <row r="105" spans="1:10" ht="21" customHeight="1">
      <c r="A105" s="246" t="s">
        <v>54</v>
      </c>
      <c r="B105" s="245">
        <v>1.5673978765066423</v>
      </c>
      <c r="C105" s="243">
        <v>3.7318997059681962</v>
      </c>
      <c r="D105" s="244">
        <v>49.759558841836032</v>
      </c>
      <c r="E105" s="243">
        <v>1.5673978765066439</v>
      </c>
      <c r="F105" s="243">
        <v>3.7318997059681993</v>
      </c>
      <c r="G105" s="244">
        <v>49.759558841836025</v>
      </c>
      <c r="H105" s="243">
        <v>1.8902096585336516</v>
      </c>
      <c r="I105" s="243">
        <v>4.5004991869848849</v>
      </c>
      <c r="J105" s="242">
        <v>49.759558841836018</v>
      </c>
    </row>
    <row r="106" spans="1:10" ht="21" customHeight="1">
      <c r="A106" s="246" t="s">
        <v>55</v>
      </c>
      <c r="B106" s="245">
        <v>1.4149248675007009</v>
      </c>
      <c r="C106" s="243">
        <v>3.3688687321445263</v>
      </c>
      <c r="D106" s="244">
        <v>53.128427573980559</v>
      </c>
      <c r="E106" s="267"/>
      <c r="F106" s="267"/>
      <c r="G106" s="268"/>
      <c r="H106" s="267"/>
      <c r="I106" s="267"/>
      <c r="J106" s="266"/>
    </row>
    <row r="107" spans="1:10" ht="21" customHeight="1">
      <c r="A107" s="246" t="s">
        <v>56</v>
      </c>
      <c r="B107" s="245">
        <v>1.2736139709757739</v>
      </c>
      <c r="C107" s="243">
        <v>3.0324142166089856</v>
      </c>
      <c r="D107" s="244">
        <v>56.160841790589544</v>
      </c>
      <c r="E107" s="267"/>
      <c r="F107" s="267"/>
      <c r="G107" s="268"/>
      <c r="H107" s="267"/>
      <c r="I107" s="267"/>
      <c r="J107" s="266"/>
    </row>
    <row r="108" spans="1:10" ht="21" customHeight="1">
      <c r="A108" s="246" t="s">
        <v>57</v>
      </c>
      <c r="B108" s="245">
        <v>1.1394535294479893</v>
      </c>
      <c r="C108" s="243">
        <v>2.712984593923784</v>
      </c>
      <c r="D108" s="244">
        <v>58.873826384513329</v>
      </c>
      <c r="E108" s="267"/>
      <c r="F108" s="267"/>
      <c r="G108" s="268"/>
      <c r="H108" s="267"/>
      <c r="I108" s="267"/>
      <c r="J108" s="266"/>
    </row>
    <row r="109" spans="1:10" ht="21" customHeight="1">
      <c r="A109" s="246" t="s">
        <v>58</v>
      </c>
      <c r="B109" s="245">
        <v>1.0460953421582471</v>
      </c>
      <c r="C109" s="243">
        <v>2.490703195614874</v>
      </c>
      <c r="D109" s="244">
        <v>61.364529580128206</v>
      </c>
      <c r="E109" s="267"/>
      <c r="F109" s="267"/>
      <c r="G109" s="268"/>
      <c r="H109" s="267"/>
      <c r="I109" s="267"/>
      <c r="J109" s="266"/>
    </row>
    <row r="110" spans="1:10" ht="21" customHeight="1">
      <c r="A110" s="246" t="s">
        <v>59</v>
      </c>
      <c r="B110" s="245">
        <v>0.96962653789818298</v>
      </c>
      <c r="C110" s="243">
        <v>2.3086346140432932</v>
      </c>
      <c r="D110" s="244">
        <v>63.673164194171498</v>
      </c>
      <c r="E110" s="267"/>
      <c r="F110" s="267"/>
      <c r="G110" s="268"/>
      <c r="H110" s="267"/>
      <c r="I110" s="267"/>
      <c r="J110" s="266"/>
    </row>
    <row r="111" spans="1:10" ht="21" customHeight="1">
      <c r="A111" s="246" t="s">
        <v>60</v>
      </c>
      <c r="B111" s="245">
        <v>0.91048324895305677</v>
      </c>
      <c r="C111" s="243">
        <v>2.1678172594120397</v>
      </c>
      <c r="D111" s="244">
        <v>65.840981453583538</v>
      </c>
      <c r="E111" s="267"/>
      <c r="F111" s="267"/>
      <c r="G111" s="268"/>
      <c r="H111" s="267"/>
      <c r="I111" s="267"/>
      <c r="J111" s="266"/>
    </row>
    <row r="112" spans="1:10" ht="21" customHeight="1">
      <c r="A112" s="246" t="s">
        <v>61</v>
      </c>
      <c r="B112" s="245">
        <v>0.85872783323699786</v>
      </c>
      <c r="C112" s="243">
        <v>2.044590079135709</v>
      </c>
      <c r="D112" s="244">
        <v>67.88557153271924</v>
      </c>
      <c r="E112" s="267"/>
      <c r="F112" s="267"/>
      <c r="G112" s="268"/>
      <c r="H112" s="267"/>
      <c r="I112" s="267"/>
      <c r="J112" s="266"/>
    </row>
    <row r="113" spans="1:10" ht="21" customHeight="1">
      <c r="A113" s="246" t="s">
        <v>62</v>
      </c>
      <c r="B113" s="245">
        <v>0.80311768384390614</v>
      </c>
      <c r="C113" s="243">
        <v>1.9121849615331099</v>
      </c>
      <c r="D113" s="244">
        <v>69.797756494252354</v>
      </c>
      <c r="E113" s="267"/>
      <c r="F113" s="267"/>
      <c r="G113" s="268"/>
      <c r="H113" s="267"/>
      <c r="I113" s="267"/>
      <c r="J113" s="266"/>
    </row>
    <row r="114" spans="1:10" ht="21" customHeight="1">
      <c r="A114" s="246" t="s">
        <v>63</v>
      </c>
      <c r="B114" s="245">
        <v>0.79027377397100995</v>
      </c>
      <c r="C114" s="243">
        <v>1.8816042237405</v>
      </c>
      <c r="D114" s="244">
        <v>71.67936071799285</v>
      </c>
      <c r="E114" s="267"/>
      <c r="F114" s="267"/>
      <c r="G114" s="268"/>
      <c r="H114" s="267"/>
      <c r="I114" s="267"/>
      <c r="J114" s="266"/>
    </row>
    <row r="115" spans="1:10" ht="21" customHeight="1">
      <c r="A115" s="246" t="s">
        <v>64</v>
      </c>
      <c r="B115" s="245">
        <v>0.74016605688475279</v>
      </c>
      <c r="C115" s="243">
        <v>1.7623001354398877</v>
      </c>
      <c r="D115" s="244">
        <v>73.441660853432737</v>
      </c>
      <c r="E115" s="267"/>
      <c r="F115" s="267"/>
      <c r="G115" s="268"/>
      <c r="H115" s="267"/>
      <c r="I115" s="267"/>
      <c r="J115" s="266"/>
    </row>
    <row r="116" spans="1:10" ht="21" customHeight="1">
      <c r="A116" s="246" t="s">
        <v>65</v>
      </c>
      <c r="B116" s="245">
        <v>0.71802834836057927</v>
      </c>
      <c r="C116" s="243">
        <v>1.7095913056204268</v>
      </c>
      <c r="D116" s="244">
        <v>75.151252159053158</v>
      </c>
      <c r="E116" s="267"/>
      <c r="F116" s="267"/>
      <c r="G116" s="268"/>
      <c r="H116" s="267"/>
      <c r="I116" s="267"/>
      <c r="J116" s="266"/>
    </row>
    <row r="117" spans="1:10" ht="21" customHeight="1">
      <c r="A117" s="246" t="s">
        <v>66</v>
      </c>
      <c r="B117" s="245">
        <v>0.6619753570884046</v>
      </c>
      <c r="C117" s="243">
        <v>1.5761318025914395</v>
      </c>
      <c r="D117" s="244">
        <v>76.727383961644591</v>
      </c>
      <c r="E117" s="267"/>
      <c r="F117" s="267"/>
      <c r="G117" s="268"/>
      <c r="H117" s="267"/>
      <c r="I117" s="267"/>
      <c r="J117" s="266"/>
    </row>
    <row r="118" spans="1:10" ht="21" customHeight="1">
      <c r="A118" s="246" t="s">
        <v>67</v>
      </c>
      <c r="B118" s="245">
        <v>0.63970134124352451</v>
      </c>
      <c r="C118" s="243">
        <v>1.5230984315322014</v>
      </c>
      <c r="D118" s="244">
        <v>78.250482393176796</v>
      </c>
      <c r="E118" s="267"/>
      <c r="F118" s="267"/>
      <c r="G118" s="268"/>
      <c r="H118" s="267"/>
      <c r="I118" s="267"/>
      <c r="J118" s="266"/>
    </row>
    <row r="119" spans="1:10" ht="21" customHeight="1">
      <c r="A119" s="246" t="s">
        <v>68</v>
      </c>
      <c r="B119" s="245">
        <v>0.5945077506861991</v>
      </c>
      <c r="C119" s="243">
        <v>1.4154946444909504</v>
      </c>
      <c r="D119" s="244">
        <v>79.665977037667744</v>
      </c>
      <c r="E119" s="267"/>
      <c r="F119" s="267"/>
      <c r="G119" s="268"/>
      <c r="H119" s="267"/>
      <c r="I119" s="267"/>
      <c r="J119" s="266"/>
    </row>
    <row r="120" spans="1:10" ht="21" customHeight="1">
      <c r="A120" s="246" t="s">
        <v>69</v>
      </c>
      <c r="B120" s="245">
        <v>0.57293060811691798</v>
      </c>
      <c r="C120" s="243">
        <v>1.3641204955164714</v>
      </c>
      <c r="D120" s="244">
        <v>81.030097533184218</v>
      </c>
      <c r="E120" s="267"/>
      <c r="F120" s="267"/>
      <c r="G120" s="268"/>
      <c r="H120" s="267"/>
      <c r="I120" s="267"/>
      <c r="J120" s="266"/>
    </row>
    <row r="121" spans="1:10" ht="21" customHeight="1">
      <c r="A121" s="246" t="s">
        <v>70</v>
      </c>
      <c r="B121" s="245">
        <v>0.55637121902722153</v>
      </c>
      <c r="C121" s="243">
        <v>1.3246933786362416</v>
      </c>
      <c r="D121" s="244">
        <v>82.354790911820459</v>
      </c>
      <c r="E121" s="267"/>
      <c r="F121" s="267"/>
      <c r="G121" s="268"/>
      <c r="H121" s="267"/>
      <c r="I121" s="267"/>
      <c r="J121" s="266"/>
    </row>
    <row r="122" spans="1:10" ht="21" customHeight="1">
      <c r="A122" s="246" t="s">
        <v>71</v>
      </c>
      <c r="B122" s="245">
        <v>0.53429728375337215</v>
      </c>
      <c r="C122" s="243">
        <v>1.2721363898889813</v>
      </c>
      <c r="D122" s="244">
        <v>83.626927301709443</v>
      </c>
      <c r="E122" s="267"/>
      <c r="F122" s="267"/>
      <c r="G122" s="268"/>
      <c r="H122" s="267"/>
      <c r="I122" s="267"/>
      <c r="J122" s="266"/>
    </row>
    <row r="123" spans="1:10" ht="21" customHeight="1">
      <c r="A123" s="246" t="s">
        <v>72</v>
      </c>
      <c r="B123" s="245">
        <v>0.50656626350155876</v>
      </c>
      <c r="C123" s="243">
        <v>1.2061101511941876</v>
      </c>
      <c r="D123" s="244">
        <v>84.833037452903625</v>
      </c>
      <c r="E123" s="267"/>
      <c r="F123" s="267"/>
      <c r="G123" s="268"/>
      <c r="H123" s="267"/>
      <c r="I123" s="267"/>
      <c r="J123" s="266"/>
    </row>
    <row r="124" spans="1:10" ht="21" customHeight="1">
      <c r="A124" s="246" t="s">
        <v>73</v>
      </c>
      <c r="B124" s="245">
        <v>0.4888572966158507</v>
      </c>
      <c r="C124" s="243">
        <v>1.1639459443234541</v>
      </c>
      <c r="D124" s="244">
        <v>85.996983397227083</v>
      </c>
      <c r="E124" s="267"/>
      <c r="F124" s="267"/>
      <c r="G124" s="268"/>
      <c r="H124" s="267"/>
      <c r="I124" s="267"/>
      <c r="J124" s="266"/>
    </row>
    <row r="125" spans="1:10" ht="21" customHeight="1">
      <c r="A125" s="246" t="s">
        <v>74</v>
      </c>
      <c r="B125" s="245">
        <v>0.45704075526455712</v>
      </c>
      <c r="C125" s="243">
        <v>1.0881922744394217</v>
      </c>
      <c r="D125" s="244">
        <v>87.085175671666505</v>
      </c>
      <c r="E125" s="267"/>
      <c r="F125" s="267"/>
      <c r="G125" s="268"/>
      <c r="H125" s="267"/>
      <c r="I125" s="267"/>
      <c r="J125" s="266"/>
    </row>
    <row r="126" spans="1:10" ht="21" customHeight="1">
      <c r="A126" s="246" t="s">
        <v>75</v>
      </c>
      <c r="B126" s="245">
        <v>0.44808469853339272</v>
      </c>
      <c r="C126" s="243">
        <v>1.0668683298414112</v>
      </c>
      <c r="D126" s="244">
        <v>88.152044001507917</v>
      </c>
      <c r="E126" s="267"/>
      <c r="F126" s="267"/>
      <c r="G126" s="268"/>
      <c r="H126" s="267"/>
      <c r="I126" s="267"/>
      <c r="J126" s="266"/>
    </row>
    <row r="127" spans="1:10" ht="21" customHeight="1">
      <c r="A127" s="246" t="s">
        <v>76</v>
      </c>
      <c r="B127" s="245">
        <v>0.41940640323382261</v>
      </c>
      <c r="C127" s="243">
        <v>0.99858667436624438</v>
      </c>
      <c r="D127" s="244">
        <v>89.150630675874169</v>
      </c>
      <c r="E127" s="267"/>
      <c r="F127" s="267"/>
      <c r="G127" s="268"/>
      <c r="H127" s="267"/>
      <c r="I127" s="267"/>
      <c r="J127" s="266"/>
    </row>
    <row r="128" spans="1:10" ht="21" customHeight="1">
      <c r="A128" s="246" t="s">
        <v>77</v>
      </c>
      <c r="B128" s="245">
        <v>0.40690223831505284</v>
      </c>
      <c r="C128" s="243">
        <v>0.96881485313107829</v>
      </c>
      <c r="D128" s="244">
        <v>90.119445529005247</v>
      </c>
      <c r="E128" s="267"/>
      <c r="F128" s="267"/>
      <c r="G128" s="268"/>
      <c r="H128" s="267"/>
      <c r="I128" s="267"/>
      <c r="J128" s="266"/>
    </row>
    <row r="129" spans="1:10" ht="21" customHeight="1">
      <c r="A129" s="246" t="s">
        <v>78</v>
      </c>
      <c r="B129" s="245">
        <v>0.38316431486980546</v>
      </c>
      <c r="C129" s="243">
        <v>0.91229598778525112</v>
      </c>
      <c r="D129" s="244">
        <v>91.031741516790504</v>
      </c>
      <c r="E129" s="267"/>
      <c r="F129" s="267"/>
      <c r="G129" s="268"/>
      <c r="H129" s="267"/>
      <c r="I129" s="267"/>
      <c r="J129" s="266"/>
    </row>
    <row r="130" spans="1:10" ht="21" customHeight="1">
      <c r="A130" s="246" t="s">
        <v>79</v>
      </c>
      <c r="B130" s="245">
        <v>0.37233206445892869</v>
      </c>
      <c r="C130" s="243">
        <v>0.8865049153784017</v>
      </c>
      <c r="D130" s="244">
        <v>91.9182464321689</v>
      </c>
      <c r="E130" s="267"/>
      <c r="F130" s="267"/>
      <c r="G130" s="268"/>
      <c r="H130" s="267"/>
      <c r="I130" s="267"/>
      <c r="J130" s="266"/>
    </row>
    <row r="131" spans="1:10" ht="21" customHeight="1">
      <c r="A131" s="246" t="s">
        <v>106</v>
      </c>
      <c r="B131" s="245">
        <v>0.34009212093030333</v>
      </c>
      <c r="C131" s="243">
        <v>0.80974314507215073</v>
      </c>
      <c r="D131" s="244">
        <v>92.727989577241047</v>
      </c>
      <c r="E131" s="267"/>
      <c r="F131" s="267"/>
      <c r="G131" s="268"/>
      <c r="H131" s="267"/>
      <c r="I131" s="267"/>
      <c r="J131" s="266"/>
    </row>
    <row r="132" spans="1:10" ht="21" customHeight="1">
      <c r="A132" s="246" t="s">
        <v>105</v>
      </c>
      <c r="B132" s="245">
        <v>0.33627210747465747</v>
      </c>
      <c r="C132" s="243">
        <v>0.80064787493966061</v>
      </c>
      <c r="D132" s="244">
        <v>93.528637452180703</v>
      </c>
      <c r="E132" s="267"/>
      <c r="F132" s="267"/>
      <c r="G132" s="268"/>
      <c r="H132" s="267"/>
      <c r="I132" s="267"/>
      <c r="J132" s="266"/>
    </row>
    <row r="133" spans="1:10" ht="21" customHeight="1">
      <c r="A133" s="246" t="s">
        <v>104</v>
      </c>
      <c r="B133" s="245">
        <v>0.32080510583547311</v>
      </c>
      <c r="C133" s="243">
        <v>0.76382168056065036</v>
      </c>
      <c r="D133" s="244">
        <v>94.292459132741357</v>
      </c>
      <c r="E133" s="267"/>
      <c r="F133" s="267"/>
      <c r="G133" s="268"/>
      <c r="H133" s="267"/>
      <c r="I133" s="267"/>
      <c r="J133" s="266"/>
    </row>
    <row r="134" spans="1:10" ht="21" customHeight="1">
      <c r="A134" s="246" t="s">
        <v>103</v>
      </c>
      <c r="B134" s="245">
        <v>0.31704921240441097</v>
      </c>
      <c r="C134" s="243">
        <v>0.75487907715335945</v>
      </c>
      <c r="D134" s="244">
        <v>95.047338209894718</v>
      </c>
      <c r="E134" s="267"/>
      <c r="F134" s="267"/>
      <c r="G134" s="268"/>
      <c r="H134" s="267"/>
      <c r="I134" s="267"/>
      <c r="J134" s="266"/>
    </row>
    <row r="135" spans="1:10" ht="21" customHeight="1">
      <c r="A135" s="246" t="s">
        <v>102</v>
      </c>
      <c r="B135" s="245">
        <v>0.30899784580642781</v>
      </c>
      <c r="C135" s="243">
        <v>0.73570915668197101</v>
      </c>
      <c r="D135" s="244">
        <v>95.783047366576696</v>
      </c>
      <c r="E135" s="267"/>
      <c r="F135" s="267"/>
      <c r="G135" s="268"/>
      <c r="H135" s="267"/>
      <c r="I135" s="267"/>
      <c r="J135" s="266"/>
    </row>
    <row r="136" spans="1:10" ht="21" customHeight="1">
      <c r="A136" s="246" t="s">
        <v>101</v>
      </c>
      <c r="B136" s="245">
        <v>0.2970122404677053</v>
      </c>
      <c r="C136" s="243">
        <v>0.70717200111358403</v>
      </c>
      <c r="D136" s="244">
        <v>96.490219367690287</v>
      </c>
      <c r="E136" s="267"/>
      <c r="F136" s="267"/>
      <c r="G136" s="268"/>
      <c r="H136" s="267"/>
      <c r="I136" s="267"/>
      <c r="J136" s="266"/>
    </row>
    <row r="137" spans="1:10" ht="21" customHeight="1">
      <c r="A137" s="246" t="s">
        <v>100</v>
      </c>
      <c r="B137" s="245">
        <v>0.28250362382014199</v>
      </c>
      <c r="C137" s="243">
        <v>0.6726276757622428</v>
      </c>
      <c r="D137" s="244">
        <v>97.16284704345253</v>
      </c>
      <c r="E137" s="267"/>
      <c r="F137" s="267"/>
      <c r="G137" s="268"/>
      <c r="H137" s="267"/>
      <c r="I137" s="267"/>
      <c r="J137" s="266"/>
    </row>
    <row r="138" spans="1:10" ht="21" customHeight="1">
      <c r="A138" s="246" t="s">
        <v>99</v>
      </c>
      <c r="B138" s="245">
        <v>0.27418934570652165</v>
      </c>
      <c r="C138" s="243">
        <v>0.65283177549171822</v>
      </c>
      <c r="D138" s="244">
        <v>97.815678818944249</v>
      </c>
      <c r="E138" s="267"/>
      <c r="F138" s="267"/>
      <c r="G138" s="268"/>
      <c r="H138" s="267"/>
      <c r="I138" s="267"/>
      <c r="J138" s="266"/>
    </row>
    <row r="139" spans="1:10" ht="21" customHeight="1">
      <c r="A139" s="246" t="s">
        <v>98</v>
      </c>
      <c r="B139" s="245">
        <v>0.245035330981002</v>
      </c>
      <c r="C139" s="243">
        <v>0.58341745471667139</v>
      </c>
      <c r="D139" s="244">
        <v>98.399096273660916</v>
      </c>
      <c r="E139" s="267"/>
      <c r="F139" s="267"/>
      <c r="G139" s="268"/>
      <c r="H139" s="267"/>
      <c r="I139" s="267"/>
      <c r="J139" s="266"/>
    </row>
    <row r="140" spans="1:10" ht="21" customHeight="1">
      <c r="A140" s="246" t="s">
        <v>255</v>
      </c>
      <c r="B140" s="245">
        <v>0.23371544245970577</v>
      </c>
      <c r="C140" s="243">
        <v>0.5564653391897757</v>
      </c>
      <c r="D140" s="244">
        <v>98.955561612850687</v>
      </c>
      <c r="E140" s="267"/>
      <c r="F140" s="267"/>
      <c r="G140" s="268"/>
      <c r="H140" s="267"/>
      <c r="I140" s="267"/>
      <c r="J140" s="266"/>
    </row>
    <row r="141" spans="1:10" ht="21" customHeight="1">
      <c r="A141" s="246" t="s">
        <v>256</v>
      </c>
      <c r="B141" s="245">
        <v>0.22527229301701188</v>
      </c>
      <c r="C141" s="243">
        <v>0.53636260242145684</v>
      </c>
      <c r="D141" s="244">
        <v>99.491924215272149</v>
      </c>
      <c r="E141" s="267"/>
      <c r="F141" s="267"/>
      <c r="G141" s="268"/>
      <c r="H141" s="267"/>
      <c r="I141" s="267"/>
      <c r="J141" s="266"/>
    </row>
    <row r="142" spans="1:10" ht="21" customHeight="1">
      <c r="A142" s="241" t="s">
        <v>257</v>
      </c>
      <c r="B142" s="240">
        <v>0.2133918295856895</v>
      </c>
      <c r="C142" s="238">
        <v>0.5080757847278321</v>
      </c>
      <c r="D142" s="239">
        <v>100</v>
      </c>
      <c r="E142" s="264"/>
      <c r="F142" s="264"/>
      <c r="G142" s="265"/>
      <c r="H142" s="264"/>
      <c r="I142" s="264"/>
      <c r="J142" s="263"/>
    </row>
    <row r="143" spans="1:10" ht="16" customHeight="1">
      <c r="A143" s="638" t="s">
        <v>41</v>
      </c>
      <c r="B143" s="639"/>
      <c r="C143" s="639"/>
      <c r="D143" s="639"/>
      <c r="E143" s="639"/>
      <c r="F143" s="639"/>
      <c r="G143" s="639"/>
      <c r="H143" s="639"/>
      <c r="I143" s="639"/>
      <c r="J143" s="640"/>
    </row>
    <row r="145" spans="1:6" ht="409.5" customHeight="1"/>
    <row r="146" spans="1:6" ht="31" customHeight="1">
      <c r="A146" s="641" t="s">
        <v>80</v>
      </c>
      <c r="B146" s="642"/>
      <c r="C146" s="642"/>
      <c r="D146" s="642"/>
      <c r="E146" s="642"/>
      <c r="F146" s="643"/>
    </row>
    <row r="147" spans="1:6" ht="20" customHeight="1">
      <c r="A147" s="645"/>
      <c r="B147" s="647" t="s">
        <v>43</v>
      </c>
      <c r="C147" s="648"/>
      <c r="D147" s="649"/>
      <c r="E147" s="648"/>
      <c r="F147" s="650"/>
    </row>
    <row r="148" spans="1:6" ht="20" customHeight="1">
      <c r="A148" s="646"/>
      <c r="B148" s="283" t="s">
        <v>50</v>
      </c>
      <c r="C148" s="284" t="s">
        <v>51</v>
      </c>
      <c r="D148" s="285" t="s">
        <v>52</v>
      </c>
      <c r="E148" s="284" t="s">
        <v>53</v>
      </c>
      <c r="F148" s="286" t="s">
        <v>54</v>
      </c>
    </row>
    <row r="149" spans="1:6" ht="21" customHeight="1">
      <c r="A149" s="258" t="s">
        <v>199</v>
      </c>
      <c r="B149" s="250">
        <v>2.015451662524724E-2</v>
      </c>
      <c r="C149" s="248">
        <v>-0.24532810430778923</v>
      </c>
      <c r="D149" s="249">
        <v>0.15153525434033963</v>
      </c>
      <c r="E149" s="248">
        <v>-0.16748875916771358</v>
      </c>
      <c r="F149" s="247">
        <v>-0.2309049174463608</v>
      </c>
    </row>
    <row r="150" spans="1:6" ht="21" customHeight="1">
      <c r="A150" s="257" t="s">
        <v>200</v>
      </c>
      <c r="B150" s="245">
        <v>-0.26965263154793129</v>
      </c>
      <c r="C150" s="243">
        <v>5.2821858000786995E-2</v>
      </c>
      <c r="D150" s="244">
        <v>2.2234916715971307E-2</v>
      </c>
      <c r="E150" s="243">
        <v>0.2842902666231209</v>
      </c>
      <c r="F150" s="242">
        <v>0.40684983672246366</v>
      </c>
    </row>
    <row r="151" spans="1:6" ht="21" customHeight="1">
      <c r="A151" s="257" t="s">
        <v>201</v>
      </c>
      <c r="B151" s="245">
        <v>-6.6622929848200882E-2</v>
      </c>
      <c r="C151" s="243">
        <v>0.11127527851393101</v>
      </c>
      <c r="D151" s="244">
        <v>0.20246396654365317</v>
      </c>
      <c r="E151" s="243">
        <v>0.48864313588573755</v>
      </c>
      <c r="F151" s="242">
        <v>0.43901578896689303</v>
      </c>
    </row>
    <row r="152" spans="1:6" ht="21" customHeight="1">
      <c r="A152" s="257" t="s">
        <v>202</v>
      </c>
      <c r="B152" s="245">
        <v>-5.3068123322878649E-2</v>
      </c>
      <c r="C152" s="243">
        <v>0.10509986732517464</v>
      </c>
      <c r="D152" s="244">
        <v>0.20467925172343573</v>
      </c>
      <c r="E152" s="243">
        <v>0.48020934394930226</v>
      </c>
      <c r="F152" s="242">
        <v>0.45178719124156635</v>
      </c>
    </row>
    <row r="153" spans="1:6" ht="21" customHeight="1">
      <c r="A153" s="257" t="s">
        <v>20</v>
      </c>
      <c r="B153" s="245">
        <v>0.59210602140728508</v>
      </c>
      <c r="C153" s="243">
        <v>0.20865519647832556</v>
      </c>
      <c r="D153" s="244">
        <v>-1.7597349152940877E-2</v>
      </c>
      <c r="E153" s="243">
        <v>5.399313238359172E-2</v>
      </c>
      <c r="F153" s="242">
        <v>-0.23588286700640912</v>
      </c>
    </row>
    <row r="154" spans="1:6" ht="21" customHeight="1">
      <c r="A154" s="257" t="s">
        <v>21</v>
      </c>
      <c r="B154" s="245">
        <v>0.53706881260627781</v>
      </c>
      <c r="C154" s="243">
        <v>0.19814385323011938</v>
      </c>
      <c r="D154" s="244">
        <v>-3.8453888381004176E-3</v>
      </c>
      <c r="E154" s="243">
        <v>-7.9594620018201889E-2</v>
      </c>
      <c r="F154" s="242">
        <v>-0.330231102316565</v>
      </c>
    </row>
    <row r="155" spans="1:6" ht="21" customHeight="1">
      <c r="A155" s="257" t="s">
        <v>9</v>
      </c>
      <c r="B155" s="245">
        <v>-0.61729964472886223</v>
      </c>
      <c r="C155" s="243">
        <v>0.40850926523746428</v>
      </c>
      <c r="D155" s="244">
        <v>5.8919942186995068E-2</v>
      </c>
      <c r="E155" s="243">
        <v>-9.381256107653918E-2</v>
      </c>
      <c r="F155" s="242">
        <v>-4.7107657949265844E-2</v>
      </c>
    </row>
    <row r="156" spans="1:6" ht="21" customHeight="1">
      <c r="A156" s="257" t="s">
        <v>10</v>
      </c>
      <c r="B156" s="245">
        <v>-0.58541918806046322</v>
      </c>
      <c r="C156" s="243">
        <v>0.40580252779364517</v>
      </c>
      <c r="D156" s="244">
        <v>7.6452686568945036E-2</v>
      </c>
      <c r="E156" s="243">
        <v>-4.7398563810109519E-2</v>
      </c>
      <c r="F156" s="242">
        <v>-2.8051830659756496E-2</v>
      </c>
    </row>
    <row r="157" spans="1:6" ht="21" customHeight="1">
      <c r="A157" s="257" t="s">
        <v>11</v>
      </c>
      <c r="B157" s="245">
        <v>-0.57728650020629668</v>
      </c>
      <c r="C157" s="243">
        <v>0.42089039264129902</v>
      </c>
      <c r="D157" s="244">
        <v>0.12695314350859335</v>
      </c>
      <c r="E157" s="243">
        <v>2.5500022767824555E-2</v>
      </c>
      <c r="F157" s="242">
        <v>3.9241121889511558E-2</v>
      </c>
    </row>
    <row r="158" spans="1:6" ht="21" customHeight="1">
      <c r="A158" s="257" t="s">
        <v>12</v>
      </c>
      <c r="B158" s="245">
        <v>-0.5085018998154045</v>
      </c>
      <c r="C158" s="243">
        <v>0.34147792645593872</v>
      </c>
      <c r="D158" s="244">
        <v>0.21022076341551388</v>
      </c>
      <c r="E158" s="243">
        <v>-7.4851381349212681E-2</v>
      </c>
      <c r="F158" s="242">
        <v>-7.6368811693271643E-2</v>
      </c>
    </row>
    <row r="159" spans="1:6" ht="21" customHeight="1">
      <c r="A159" s="257" t="s">
        <v>29</v>
      </c>
      <c r="B159" s="245">
        <v>0.53651035828192428</v>
      </c>
      <c r="C159" s="243">
        <v>0.24907263190751175</v>
      </c>
      <c r="D159" s="244">
        <v>2.912198542620139E-2</v>
      </c>
      <c r="E159" s="243">
        <v>-0.50517234217325135</v>
      </c>
      <c r="F159" s="242">
        <v>0.25273252757420206</v>
      </c>
    </row>
    <row r="160" spans="1:6" ht="21" customHeight="1">
      <c r="A160" s="257" t="s">
        <v>30</v>
      </c>
      <c r="B160" s="245">
        <v>0.62373181638025377</v>
      </c>
      <c r="C160" s="243">
        <v>0.29233831073320771</v>
      </c>
      <c r="D160" s="244">
        <v>2.5859180643728018E-2</v>
      </c>
      <c r="E160" s="243">
        <v>-0.46416819930610004</v>
      </c>
      <c r="F160" s="242">
        <v>0.27403454587140252</v>
      </c>
    </row>
    <row r="161" spans="1:6" ht="21" customHeight="1">
      <c r="A161" s="257" t="s">
        <v>31</v>
      </c>
      <c r="B161" s="245">
        <v>0.58486071500220738</v>
      </c>
      <c r="C161" s="243">
        <v>0.33204473774406296</v>
      </c>
      <c r="D161" s="244">
        <v>-6.2935545428781811E-2</v>
      </c>
      <c r="E161" s="243">
        <v>-0.4101242839364197</v>
      </c>
      <c r="F161" s="242">
        <v>0.34030336142770362</v>
      </c>
    </row>
    <row r="162" spans="1:6" ht="21" customHeight="1">
      <c r="A162" s="257" t="s">
        <v>32</v>
      </c>
      <c r="B162" s="245">
        <v>0.55328633423880536</v>
      </c>
      <c r="C162" s="243">
        <v>0.46608292602328499</v>
      </c>
      <c r="D162" s="244">
        <v>-0.14042872356373853</v>
      </c>
      <c r="E162" s="243">
        <v>-0.28398667035033243</v>
      </c>
      <c r="F162" s="242">
        <v>0.30976767219851209</v>
      </c>
    </row>
    <row r="163" spans="1:6" ht="21" customHeight="1">
      <c r="A163" s="257" t="s">
        <v>33</v>
      </c>
      <c r="B163" s="245">
        <v>0.62123801500396514</v>
      </c>
      <c r="C163" s="243">
        <v>0.35210925534558118</v>
      </c>
      <c r="D163" s="244">
        <v>-4.2749197178783421E-2</v>
      </c>
      <c r="E163" s="243">
        <v>-0.34465841479499448</v>
      </c>
      <c r="F163" s="242">
        <v>0.29676595103696113</v>
      </c>
    </row>
    <row r="164" spans="1:6" ht="21" customHeight="1">
      <c r="A164" s="257" t="s">
        <v>221</v>
      </c>
      <c r="B164" s="245">
        <v>-0.5564077613069266</v>
      </c>
      <c r="C164" s="243">
        <v>0.41249508081992775</v>
      </c>
      <c r="D164" s="244">
        <v>0.18822821415376173</v>
      </c>
      <c r="E164" s="243">
        <v>-0.15693002862680197</v>
      </c>
      <c r="F164" s="242">
        <v>-0.12963039098868978</v>
      </c>
    </row>
    <row r="165" spans="1:6" ht="21" customHeight="1">
      <c r="A165" s="257" t="s">
        <v>13</v>
      </c>
      <c r="B165" s="245">
        <v>-0.59663701680144321</v>
      </c>
      <c r="C165" s="243">
        <v>0.51147829390173138</v>
      </c>
      <c r="D165" s="244">
        <v>4.7598735382509076E-2</v>
      </c>
      <c r="E165" s="243">
        <v>-0.1079202506791673</v>
      </c>
      <c r="F165" s="242">
        <v>-5.4651145331111574E-2</v>
      </c>
    </row>
    <row r="166" spans="1:6" ht="21" customHeight="1">
      <c r="A166" s="257" t="s">
        <v>14</v>
      </c>
      <c r="B166" s="245">
        <v>-0.55648901512385895</v>
      </c>
      <c r="C166" s="243">
        <v>0.45841896070385407</v>
      </c>
      <c r="D166" s="244">
        <v>0.18265482650395648</v>
      </c>
      <c r="E166" s="243">
        <v>-9.6880178656442315E-2</v>
      </c>
      <c r="F166" s="242">
        <v>-0.13360167794091465</v>
      </c>
    </row>
    <row r="167" spans="1:6" ht="21" customHeight="1">
      <c r="A167" s="257" t="s">
        <v>15</v>
      </c>
      <c r="B167" s="245">
        <v>-0.50598242360207568</v>
      </c>
      <c r="C167" s="243">
        <v>0.53726700616795753</v>
      </c>
      <c r="D167" s="244">
        <v>4.5280633679230631E-2</v>
      </c>
      <c r="E167" s="243">
        <v>-7.9308789469877891E-2</v>
      </c>
      <c r="F167" s="242">
        <v>-0.14150035478587975</v>
      </c>
    </row>
    <row r="168" spans="1:6" ht="21" customHeight="1">
      <c r="A168" s="257" t="s">
        <v>16</v>
      </c>
      <c r="B168" s="245">
        <v>-0.56781300231875409</v>
      </c>
      <c r="C168" s="243">
        <v>0.53021908528786221</v>
      </c>
      <c r="D168" s="244">
        <v>0.1762103390885161</v>
      </c>
      <c r="E168" s="243">
        <v>-4.4381062532108991E-3</v>
      </c>
      <c r="F168" s="242">
        <v>2.3612542034556594E-2</v>
      </c>
    </row>
    <row r="169" spans="1:6" ht="21" customHeight="1">
      <c r="A169" s="257" t="s">
        <v>17</v>
      </c>
      <c r="B169" s="245">
        <v>-0.59125715032301185</v>
      </c>
      <c r="C169" s="243">
        <v>0.52948218812911652</v>
      </c>
      <c r="D169" s="244">
        <v>0.10543060219848403</v>
      </c>
      <c r="E169" s="243">
        <v>-1.0887799826175009E-2</v>
      </c>
      <c r="F169" s="242">
        <v>7.0568601821845878E-2</v>
      </c>
    </row>
    <row r="170" spans="1:6" ht="21" customHeight="1">
      <c r="A170" s="257" t="s">
        <v>18</v>
      </c>
      <c r="B170" s="245">
        <v>-0.57488439717319262</v>
      </c>
      <c r="C170" s="243">
        <v>0.47619677695352708</v>
      </c>
      <c r="D170" s="244">
        <v>0.10310540093537043</v>
      </c>
      <c r="E170" s="243">
        <v>9.2737171144103639E-3</v>
      </c>
      <c r="F170" s="242">
        <v>4.759249402228178E-2</v>
      </c>
    </row>
    <row r="171" spans="1:6" ht="21" customHeight="1">
      <c r="A171" s="257" t="s">
        <v>19</v>
      </c>
      <c r="B171" s="245">
        <v>-0.5809010173476683</v>
      </c>
      <c r="C171" s="243">
        <v>0.45652843982016295</v>
      </c>
      <c r="D171" s="244">
        <v>-8.6857718564743551E-3</v>
      </c>
      <c r="E171" s="243">
        <v>-8.3757645321443669E-2</v>
      </c>
      <c r="F171" s="242">
        <v>-0.12508493161507148</v>
      </c>
    </row>
    <row r="172" spans="1:6" ht="21" customHeight="1">
      <c r="A172" s="257" t="s">
        <v>4</v>
      </c>
      <c r="B172" s="245">
        <v>4.7386498416714599E-2</v>
      </c>
      <c r="C172" s="243">
        <v>0.16190117333611995</v>
      </c>
      <c r="D172" s="244">
        <v>0.22130987266209498</v>
      </c>
      <c r="E172" s="243">
        <v>0.34924759362040408</v>
      </c>
      <c r="F172" s="242">
        <v>0.20726589444864904</v>
      </c>
    </row>
    <row r="173" spans="1:6" ht="21" customHeight="1">
      <c r="A173" s="257" t="s">
        <v>22</v>
      </c>
      <c r="B173" s="245">
        <v>0.47427551341954494</v>
      </c>
      <c r="C173" s="243">
        <v>0.3049126912915347</v>
      </c>
      <c r="D173" s="244">
        <v>-5.7613950627252112E-3</v>
      </c>
      <c r="E173" s="243">
        <v>2.0660307117409699E-2</v>
      </c>
      <c r="F173" s="242">
        <v>-7.3734658572495976E-2</v>
      </c>
    </row>
    <row r="174" spans="1:6" ht="21" customHeight="1">
      <c r="A174" s="257" t="s">
        <v>23</v>
      </c>
      <c r="B174" s="245">
        <v>0.51816559298375542</v>
      </c>
      <c r="C174" s="243">
        <v>0.39309163580633316</v>
      </c>
      <c r="D174" s="244">
        <v>-4.9036176159162094E-2</v>
      </c>
      <c r="E174" s="243">
        <v>0.16746461072972321</v>
      </c>
      <c r="F174" s="242">
        <v>-0.20212602920337136</v>
      </c>
    </row>
    <row r="175" spans="1:6" ht="21" customHeight="1">
      <c r="A175" s="257" t="s">
        <v>24</v>
      </c>
      <c r="B175" s="245">
        <v>0.650784208443971</v>
      </c>
      <c r="C175" s="243">
        <v>0.41495579424041262</v>
      </c>
      <c r="D175" s="244">
        <v>-9.7908088322132478E-2</v>
      </c>
      <c r="E175" s="243">
        <v>0.14740780020190564</v>
      </c>
      <c r="F175" s="242">
        <v>-0.12216062489234152</v>
      </c>
    </row>
    <row r="176" spans="1:6" ht="21" customHeight="1">
      <c r="A176" s="257" t="s">
        <v>25</v>
      </c>
      <c r="B176" s="245">
        <v>0.59245977334600253</v>
      </c>
      <c r="C176" s="243">
        <v>0.40335034751730203</v>
      </c>
      <c r="D176" s="244">
        <v>-0.11560673619519087</v>
      </c>
      <c r="E176" s="243">
        <v>0.15975076223723161</v>
      </c>
      <c r="F176" s="242">
        <v>-0.18836967917163402</v>
      </c>
    </row>
    <row r="177" spans="1:6" ht="21" customHeight="1">
      <c r="A177" s="257" t="s">
        <v>26</v>
      </c>
      <c r="B177" s="245">
        <v>0.59757926114520798</v>
      </c>
      <c r="C177" s="243">
        <v>0.35500385429758047</v>
      </c>
      <c r="D177" s="244">
        <v>-6.7952147104718641E-2</v>
      </c>
      <c r="E177" s="243">
        <v>0.10117021835969664</v>
      </c>
      <c r="F177" s="242">
        <v>-7.7251864512204683E-3</v>
      </c>
    </row>
    <row r="178" spans="1:6" ht="21" customHeight="1">
      <c r="A178" s="257" t="s">
        <v>27</v>
      </c>
      <c r="B178" s="245">
        <v>0.56069020201380582</v>
      </c>
      <c r="C178" s="243">
        <v>0.51369381951100723</v>
      </c>
      <c r="D178" s="244">
        <v>-0.16284157552084605</v>
      </c>
      <c r="E178" s="243">
        <v>0.31980882832305668</v>
      </c>
      <c r="F178" s="242">
        <v>-0.10066834140724165</v>
      </c>
    </row>
    <row r="179" spans="1:6" ht="21" customHeight="1">
      <c r="A179" s="257" t="s">
        <v>28</v>
      </c>
      <c r="B179" s="245">
        <v>0.57677424087643547</v>
      </c>
      <c r="C179" s="243">
        <v>0.50165588580354881</v>
      </c>
      <c r="D179" s="244">
        <v>-0.16933465724498759</v>
      </c>
      <c r="E179" s="243">
        <v>0.29749030545993577</v>
      </c>
      <c r="F179" s="242">
        <v>-9.8489856918649657E-2</v>
      </c>
    </row>
    <row r="180" spans="1:6" ht="21" customHeight="1">
      <c r="A180" s="257" t="s">
        <v>209</v>
      </c>
      <c r="B180" s="245">
        <v>0.56424295155624926</v>
      </c>
      <c r="C180" s="243">
        <v>0.50627239230579768</v>
      </c>
      <c r="D180" s="244">
        <v>-0.13837695446524867</v>
      </c>
      <c r="E180" s="243">
        <v>0.30269262202059372</v>
      </c>
      <c r="F180" s="242">
        <v>-8.4108693458432693E-2</v>
      </c>
    </row>
    <row r="181" spans="1:6" ht="21" customHeight="1">
      <c r="A181" s="257" t="s">
        <v>92</v>
      </c>
      <c r="B181" s="245">
        <v>0.42190124611213298</v>
      </c>
      <c r="C181" s="243">
        <v>-2.9803053989068472E-2</v>
      </c>
      <c r="D181" s="244">
        <v>0.29903656918860111</v>
      </c>
      <c r="E181" s="243">
        <v>-4.7298790065218796E-2</v>
      </c>
      <c r="F181" s="242">
        <v>-0.24626535519805814</v>
      </c>
    </row>
    <row r="182" spans="1:6" ht="21" customHeight="1">
      <c r="A182" s="257" t="s">
        <v>91</v>
      </c>
      <c r="B182" s="245">
        <v>0.38397271362509466</v>
      </c>
      <c r="C182" s="243">
        <v>-1.7207130093678583E-2</v>
      </c>
      <c r="D182" s="244">
        <v>0.35099645268369978</v>
      </c>
      <c r="E182" s="243">
        <v>-8.7519110355503476E-4</v>
      </c>
      <c r="F182" s="242">
        <v>-0.13700299731624471</v>
      </c>
    </row>
    <row r="183" spans="1:6" ht="21" customHeight="1">
      <c r="A183" s="257" t="s">
        <v>90</v>
      </c>
      <c r="B183" s="245">
        <v>0.34576421509583893</v>
      </c>
      <c r="C183" s="243">
        <v>-7.1860798824673291E-2</v>
      </c>
      <c r="D183" s="244">
        <v>0.51169573151646919</v>
      </c>
      <c r="E183" s="243">
        <v>-5.5002055679685857E-2</v>
      </c>
      <c r="F183" s="242">
        <v>-1.028256299202363E-2</v>
      </c>
    </row>
    <row r="184" spans="1:6" ht="21" customHeight="1">
      <c r="A184" s="257" t="s">
        <v>89</v>
      </c>
      <c r="B184" s="245">
        <v>0.29098759064321772</v>
      </c>
      <c r="C184" s="243">
        <v>-0.11527432471213299</v>
      </c>
      <c r="D184" s="244">
        <v>0.50186994816470032</v>
      </c>
      <c r="E184" s="243">
        <v>-3.5654810662015805E-2</v>
      </c>
      <c r="F184" s="242">
        <v>-6.0703384972893612E-2</v>
      </c>
    </row>
    <row r="185" spans="1:6" ht="21" customHeight="1">
      <c r="A185" s="257" t="s">
        <v>88</v>
      </c>
      <c r="B185" s="245">
        <v>0.29325230330553936</v>
      </c>
      <c r="C185" s="243">
        <v>-0.14683793712728688</v>
      </c>
      <c r="D185" s="244">
        <v>0.45914112082859659</v>
      </c>
      <c r="E185" s="243">
        <v>-8.5976203045713503E-2</v>
      </c>
      <c r="F185" s="242">
        <v>3.8882616436437929E-2</v>
      </c>
    </row>
    <row r="186" spans="1:6" ht="21" customHeight="1">
      <c r="A186" s="257" t="s">
        <v>219</v>
      </c>
      <c r="B186" s="245">
        <v>6.2683056432973477E-2</v>
      </c>
      <c r="C186" s="243">
        <v>-0.13165325541118525</v>
      </c>
      <c r="D186" s="244">
        <v>0.13313532267222011</v>
      </c>
      <c r="E186" s="243">
        <v>-1.0087411410204698E-2</v>
      </c>
      <c r="F186" s="242">
        <v>-2.1143986027477395E-2</v>
      </c>
    </row>
    <row r="187" spans="1:6" ht="21" customHeight="1">
      <c r="A187" s="257" t="s">
        <v>218</v>
      </c>
      <c r="B187" s="245">
        <v>-0.5842665492403234</v>
      </c>
      <c r="C187" s="243">
        <v>-1.6264482298314498E-2</v>
      </c>
      <c r="D187" s="244">
        <v>-0.56716478974161721</v>
      </c>
      <c r="E187" s="243">
        <v>-4.9267424635068759E-2</v>
      </c>
      <c r="F187" s="242">
        <v>6.2198666775879284E-2</v>
      </c>
    </row>
    <row r="188" spans="1:6" ht="21" customHeight="1">
      <c r="A188" s="257" t="s">
        <v>95</v>
      </c>
      <c r="B188" s="245">
        <v>0.30340297913489889</v>
      </c>
      <c r="C188" s="243">
        <v>-1.0799074508952632E-2</v>
      </c>
      <c r="D188" s="244">
        <v>0.45261762332208044</v>
      </c>
      <c r="E188" s="243">
        <v>3.6039569816162645E-2</v>
      </c>
      <c r="F188" s="242">
        <v>-1.486009495550104E-2</v>
      </c>
    </row>
    <row r="189" spans="1:6" ht="21" customHeight="1">
      <c r="A189" s="257" t="s">
        <v>94</v>
      </c>
      <c r="B189" s="245">
        <v>0.35564059245153473</v>
      </c>
      <c r="C189" s="243">
        <v>2.7214506537144589E-2</v>
      </c>
      <c r="D189" s="244">
        <v>0.35389940440800255</v>
      </c>
      <c r="E189" s="243">
        <v>3.4698610356491355E-2</v>
      </c>
      <c r="F189" s="242">
        <v>1.8745692948821831E-2</v>
      </c>
    </row>
    <row r="190" spans="1:6" ht="21" customHeight="1">
      <c r="A190" s="256" t="s">
        <v>93</v>
      </c>
      <c r="B190" s="240">
        <v>0.40240639575339959</v>
      </c>
      <c r="C190" s="238">
        <v>0.27166200908110866</v>
      </c>
      <c r="D190" s="239">
        <v>5.1627766332144588E-2</v>
      </c>
      <c r="E190" s="238">
        <v>0.12698260442862325</v>
      </c>
      <c r="F190" s="237">
        <v>2.2163563580643052E-2</v>
      </c>
    </row>
    <row r="191" spans="1:6" ht="16" customHeight="1">
      <c r="A191" s="638" t="s">
        <v>41</v>
      </c>
      <c r="B191" s="638"/>
      <c r="C191" s="638"/>
      <c r="D191" s="638"/>
      <c r="E191" s="638"/>
      <c r="F191" s="651"/>
    </row>
    <row r="192" spans="1:6" ht="21" customHeight="1">
      <c r="A192" s="638" t="s">
        <v>81</v>
      </c>
      <c r="B192" s="639"/>
      <c r="C192" s="639"/>
      <c r="D192" s="639"/>
      <c r="E192" s="639"/>
      <c r="F192" s="640"/>
    </row>
    <row r="194" spans="1:6" ht="31" customHeight="1">
      <c r="A194" s="641" t="s">
        <v>82</v>
      </c>
      <c r="B194" s="642"/>
      <c r="C194" s="642"/>
      <c r="D194" s="642"/>
      <c r="E194" s="642"/>
      <c r="F194" s="643"/>
    </row>
    <row r="195" spans="1:6" ht="20" customHeight="1">
      <c r="A195" s="645"/>
      <c r="B195" s="647" t="s">
        <v>43</v>
      </c>
      <c r="C195" s="648"/>
      <c r="D195" s="649"/>
      <c r="E195" s="648"/>
      <c r="F195" s="650"/>
    </row>
    <row r="196" spans="1:6" ht="20" customHeight="1">
      <c r="A196" s="646"/>
      <c r="B196" s="262" t="s">
        <v>50</v>
      </c>
      <c r="C196" s="260" t="s">
        <v>51</v>
      </c>
      <c r="D196" s="261" t="s">
        <v>52</v>
      </c>
      <c r="E196" s="260" t="s">
        <v>53</v>
      </c>
      <c r="F196" s="259" t="s">
        <v>54</v>
      </c>
    </row>
    <row r="197" spans="1:6" ht="21" customHeight="1">
      <c r="A197" s="258" t="s">
        <v>199</v>
      </c>
      <c r="B197" s="250">
        <v>-8.5926155915506092E-2</v>
      </c>
      <c r="C197" s="248">
        <v>-0.14978449082168924</v>
      </c>
      <c r="D197" s="249">
        <v>-0.10240061452419748</v>
      </c>
      <c r="E197" s="248">
        <v>0.21470990381139984</v>
      </c>
      <c r="F197" s="247">
        <v>-0.28021358880206171</v>
      </c>
    </row>
    <row r="198" spans="1:6" ht="21" customHeight="1">
      <c r="A198" s="257" t="s">
        <v>200</v>
      </c>
      <c r="B198" s="245">
        <v>0.11038382906197255</v>
      </c>
      <c r="C198" s="243">
        <v>-0.16395718625486466</v>
      </c>
      <c r="D198" s="244">
        <v>-3.4219092176397646E-2</v>
      </c>
      <c r="E198" s="243">
        <v>-0.15136957011958532</v>
      </c>
      <c r="F198" s="242">
        <v>0.5091115649559792</v>
      </c>
    </row>
    <row r="199" spans="1:6" ht="21" customHeight="1">
      <c r="A199" s="257" t="s">
        <v>201</v>
      </c>
      <c r="B199" s="245">
        <v>4.2916186552813575E-2</v>
      </c>
      <c r="C199" s="243">
        <v>2.442064911910579E-2</v>
      </c>
      <c r="D199" s="244">
        <v>-6.6068068421404849E-2</v>
      </c>
      <c r="E199" s="243">
        <v>6.1844033483043431E-2</v>
      </c>
      <c r="F199" s="242">
        <v>0.69187541944699094</v>
      </c>
    </row>
    <row r="200" spans="1:6" ht="21" customHeight="1">
      <c r="A200" s="257" t="s">
        <v>202</v>
      </c>
      <c r="B200" s="245">
        <v>3.0330820340389621E-2</v>
      </c>
      <c r="C200" s="243">
        <v>2.1245839978448058E-2</v>
      </c>
      <c r="D200" s="244">
        <v>-5.0261742399822444E-2</v>
      </c>
      <c r="E200" s="243">
        <v>6.7939888427396206E-2</v>
      </c>
      <c r="F200" s="242">
        <v>0.69422983840332431</v>
      </c>
    </row>
    <row r="201" spans="1:6" ht="21" customHeight="1">
      <c r="A201" s="257" t="s">
        <v>20</v>
      </c>
      <c r="B201" s="245">
        <v>-0.19664441575904706</v>
      </c>
      <c r="C201" s="243">
        <v>0.58260857579421166</v>
      </c>
      <c r="D201" s="244">
        <v>0.11265626414537867</v>
      </c>
      <c r="E201" s="243">
        <v>0.1952171944332492</v>
      </c>
      <c r="F201" s="242">
        <v>-0.15520701627626179</v>
      </c>
    </row>
    <row r="202" spans="1:6" ht="21" customHeight="1">
      <c r="A202" s="257" t="s">
        <v>21</v>
      </c>
      <c r="B202" s="245">
        <v>-0.13327477814234068</v>
      </c>
      <c r="C202" s="243">
        <v>0.52310338881952534</v>
      </c>
      <c r="D202" s="244">
        <v>0.12118800504284147</v>
      </c>
      <c r="E202" s="243">
        <v>0.21090194183249228</v>
      </c>
      <c r="F202" s="242">
        <v>-0.30420566072515293</v>
      </c>
    </row>
    <row r="203" spans="1:6" ht="21" customHeight="1">
      <c r="A203" s="257" t="s">
        <v>9</v>
      </c>
      <c r="B203" s="245">
        <v>0.70566488092231838</v>
      </c>
      <c r="C203" s="243">
        <v>-0.15250542606745715</v>
      </c>
      <c r="D203" s="244">
        <v>-6.6643367085532285E-2</v>
      </c>
      <c r="E203" s="243">
        <v>-0.19085097903757423</v>
      </c>
      <c r="F203" s="242">
        <v>1.8544408443833853E-2</v>
      </c>
    </row>
    <row r="204" spans="1:6" ht="21" customHeight="1">
      <c r="A204" s="257" t="s">
        <v>10</v>
      </c>
      <c r="B204" s="245">
        <v>0.67952797062903769</v>
      </c>
      <c r="C204" s="243">
        <v>-0.12759218266470004</v>
      </c>
      <c r="D204" s="244">
        <v>-7.6086099369477647E-2</v>
      </c>
      <c r="E204" s="243">
        <v>-0.16877572661667431</v>
      </c>
      <c r="F204" s="242">
        <v>6.2908594760245296E-2</v>
      </c>
    </row>
    <row r="205" spans="1:6" ht="21" customHeight="1">
      <c r="A205" s="257" t="s">
        <v>11</v>
      </c>
      <c r="B205" s="245">
        <v>0.67924671953247406</v>
      </c>
      <c r="C205" s="243">
        <v>-0.11823808197106074</v>
      </c>
      <c r="D205" s="244">
        <v>-7.9851224467747312E-2</v>
      </c>
      <c r="E205" s="243">
        <v>-0.13472704084608256</v>
      </c>
      <c r="F205" s="242">
        <v>0.16979899818679273</v>
      </c>
    </row>
    <row r="206" spans="1:6" ht="21" customHeight="1">
      <c r="A206" s="257" t="s">
        <v>12</v>
      </c>
      <c r="B206" s="245">
        <v>0.63542289300519095</v>
      </c>
      <c r="C206" s="243">
        <v>-0.13876541782282625</v>
      </c>
      <c r="D206" s="244">
        <v>-8.5455353203492429E-2</v>
      </c>
      <c r="E206" s="243">
        <v>-3.8993068899373317E-3</v>
      </c>
      <c r="F206" s="242">
        <v>2.1751650715910145E-2</v>
      </c>
    </row>
    <row r="207" spans="1:6" ht="21" customHeight="1">
      <c r="A207" s="257" t="s">
        <v>29</v>
      </c>
      <c r="B207" s="245">
        <v>-0.10487745139651512</v>
      </c>
      <c r="C207" s="243">
        <v>0.20530201726402666</v>
      </c>
      <c r="D207" s="244">
        <v>0.75075337139963427</v>
      </c>
      <c r="E207" s="243">
        <v>0.17922756691901676</v>
      </c>
      <c r="F207" s="242">
        <v>-0.14456871314158931</v>
      </c>
    </row>
    <row r="208" spans="1:6" ht="21" customHeight="1">
      <c r="A208" s="257" t="s">
        <v>30</v>
      </c>
      <c r="B208" s="245">
        <v>-0.13789836344346215</v>
      </c>
      <c r="C208" s="243">
        <v>0.29257391521529408</v>
      </c>
      <c r="D208" s="244">
        <v>0.78214031557289743</v>
      </c>
      <c r="E208" s="243">
        <v>0.19630023340868366</v>
      </c>
      <c r="F208" s="242">
        <v>-0.1040485660803068</v>
      </c>
    </row>
    <row r="209" spans="1:6" ht="21" customHeight="1">
      <c r="A209" s="257" t="s">
        <v>31</v>
      </c>
      <c r="B209" s="245">
        <v>-0.12833540699317048</v>
      </c>
      <c r="C209" s="243">
        <v>0.30731097214901831</v>
      </c>
      <c r="D209" s="244">
        <v>0.78823424741730819</v>
      </c>
      <c r="E209" s="243">
        <v>8.4546035937254765E-2</v>
      </c>
      <c r="F209" s="242">
        <v>-3.022716464835393E-2</v>
      </c>
    </row>
    <row r="210" spans="1:6" ht="21" customHeight="1">
      <c r="A210" s="257" t="s">
        <v>32</v>
      </c>
      <c r="B210" s="245">
        <v>-5.0667933741364149E-2</v>
      </c>
      <c r="C210" s="243">
        <v>0.43913480787394843</v>
      </c>
      <c r="D210" s="244">
        <v>0.7230814214701331</v>
      </c>
      <c r="E210" s="243">
        <v>-1.5206690278486392E-2</v>
      </c>
      <c r="F210" s="242">
        <v>3.4628357785672984E-2</v>
      </c>
    </row>
    <row r="211" spans="1:6" ht="21" customHeight="1">
      <c r="A211" s="257" t="s">
        <v>33</v>
      </c>
      <c r="B211" s="245">
        <v>-0.13453396526427974</v>
      </c>
      <c r="C211" s="243">
        <v>0.37547409395551018</v>
      </c>
      <c r="D211" s="244">
        <v>0.73884047691576471</v>
      </c>
      <c r="E211" s="243">
        <v>0.11575167276542392</v>
      </c>
      <c r="F211" s="242">
        <v>-1.5513294648038198E-2</v>
      </c>
    </row>
    <row r="212" spans="1:6" ht="21" customHeight="1">
      <c r="A212" s="257" t="s">
        <v>221</v>
      </c>
      <c r="B212" s="245">
        <v>0.72855547008234234</v>
      </c>
      <c r="C212" s="243">
        <v>-0.13273197088377417</v>
      </c>
      <c r="D212" s="244">
        <v>-5.6510948646606766E-2</v>
      </c>
      <c r="E212" s="243">
        <v>-3.6151937165095661E-2</v>
      </c>
      <c r="F212" s="242">
        <v>-6.0757076461149868E-2</v>
      </c>
    </row>
    <row r="213" spans="1:6" ht="21" customHeight="1">
      <c r="A213" s="257" t="s">
        <v>13</v>
      </c>
      <c r="B213" s="245">
        <v>0.76575812192703208</v>
      </c>
      <c r="C213" s="243">
        <v>-7.8043456896601401E-2</v>
      </c>
      <c r="D213" s="244">
        <v>-2.1018309545951779E-2</v>
      </c>
      <c r="E213" s="243">
        <v>-0.20338632201446807</v>
      </c>
      <c r="F213" s="242">
        <v>1.4173742367228384E-2</v>
      </c>
    </row>
    <row r="214" spans="1:6" ht="21" customHeight="1">
      <c r="A214" s="257" t="s">
        <v>14</v>
      </c>
      <c r="B214" s="245">
        <v>0.75108433058515189</v>
      </c>
      <c r="C214" s="243">
        <v>-8.0937680981349278E-2</v>
      </c>
      <c r="D214" s="244">
        <v>-8.3291093832416674E-2</v>
      </c>
      <c r="E214" s="243">
        <v>-4.9204531236077417E-2</v>
      </c>
      <c r="F214" s="242">
        <v>-1.9719493844914802E-2</v>
      </c>
    </row>
    <row r="215" spans="1:6" ht="21" customHeight="1">
      <c r="A215" s="257" t="s">
        <v>15</v>
      </c>
      <c r="B215" s="245">
        <v>0.73540408743426755</v>
      </c>
      <c r="C215" s="243">
        <v>3.1138581396513054E-2</v>
      </c>
      <c r="D215" s="244">
        <v>-4.8382255457768558E-2</v>
      </c>
      <c r="E215" s="243">
        <v>-0.16661511393654915</v>
      </c>
      <c r="F215" s="242">
        <v>-3.3858489147111523E-2</v>
      </c>
    </row>
    <row r="216" spans="1:6" ht="21" customHeight="1">
      <c r="A216" s="257" t="s">
        <v>16</v>
      </c>
      <c r="B216" s="245">
        <v>0.77135268031341031</v>
      </c>
      <c r="C216" s="243">
        <v>-6.0673879157950084E-2</v>
      </c>
      <c r="D216" s="244">
        <v>-3.3949997526939883E-2</v>
      </c>
      <c r="E216" s="243">
        <v>-9.4025681933300118E-2</v>
      </c>
      <c r="F216" s="242">
        <v>0.16282354959285275</v>
      </c>
    </row>
    <row r="217" spans="1:6" ht="21" customHeight="1">
      <c r="A217" s="257" t="s">
        <v>17</v>
      </c>
      <c r="B217" s="245">
        <v>0.75965251250235333</v>
      </c>
      <c r="C217" s="243">
        <v>-8.0009297330417825E-2</v>
      </c>
      <c r="D217" s="244">
        <v>-7.5603733269866639E-3</v>
      </c>
      <c r="E217" s="243">
        <v>-0.17331373062576422</v>
      </c>
      <c r="F217" s="242">
        <v>0.1805055486777552</v>
      </c>
    </row>
    <row r="218" spans="1:6" ht="21" customHeight="1">
      <c r="A218" s="257" t="s">
        <v>18</v>
      </c>
      <c r="B218" s="245">
        <v>0.71141157565578406</v>
      </c>
      <c r="C218" s="243">
        <v>-8.7408935028749038E-2</v>
      </c>
      <c r="D218" s="244">
        <v>-4.4740518533237031E-2</v>
      </c>
      <c r="E218" s="243">
        <v>-0.16202952656651678</v>
      </c>
      <c r="F218" s="242">
        <v>0.16803326496452187</v>
      </c>
    </row>
    <row r="219" spans="1:6" ht="21" customHeight="1">
      <c r="A219" s="257" t="s">
        <v>19</v>
      </c>
      <c r="B219" s="245">
        <v>0.70745107005699737</v>
      </c>
      <c r="C219" s="243">
        <v>-6.0241193101491501E-2</v>
      </c>
      <c r="D219" s="244">
        <v>-8.6075649945815638E-2</v>
      </c>
      <c r="E219" s="243">
        <v>-0.2354247365464131</v>
      </c>
      <c r="F219" s="242">
        <v>-4.0637325911610692E-2</v>
      </c>
    </row>
    <row r="220" spans="1:6" ht="21" customHeight="1">
      <c r="A220" s="257" t="s">
        <v>4</v>
      </c>
      <c r="B220" s="245">
        <v>6.7018696868957561E-2</v>
      </c>
      <c r="C220" s="243">
        <v>0.14546922404382792</v>
      </c>
      <c r="D220" s="244">
        <v>-5.2060135816780026E-2</v>
      </c>
      <c r="E220" s="243">
        <v>0.15337876762375829</v>
      </c>
      <c r="F220" s="242">
        <v>0.4364406690213376</v>
      </c>
    </row>
    <row r="221" spans="1:6" ht="21" customHeight="1">
      <c r="A221" s="257" t="s">
        <v>22</v>
      </c>
      <c r="B221" s="245">
        <v>-7.0307509186068387E-2</v>
      </c>
      <c r="C221" s="243">
        <v>0.50340492687510408</v>
      </c>
      <c r="D221" s="244">
        <v>0.21473733830453473</v>
      </c>
      <c r="E221" s="243">
        <v>0.13445693068563211</v>
      </c>
      <c r="F221" s="242">
        <v>-3.5431579932054529E-2</v>
      </c>
    </row>
    <row r="222" spans="1:6" ht="21" customHeight="1">
      <c r="A222" s="257" t="s">
        <v>23</v>
      </c>
      <c r="B222" s="245">
        <v>-5.1283209620850236E-2</v>
      </c>
      <c r="C222" s="243">
        <v>0.68580886015814713</v>
      </c>
      <c r="D222" s="244">
        <v>9.0829200390457901E-2</v>
      </c>
      <c r="E222" s="243">
        <v>0.10957962951908458</v>
      </c>
      <c r="F222" s="242">
        <v>-3.3152539635068548E-2</v>
      </c>
    </row>
    <row r="223" spans="1:6" ht="21" customHeight="1">
      <c r="A223" s="257" t="s">
        <v>24</v>
      </c>
      <c r="B223" s="245">
        <v>-0.13927047798736797</v>
      </c>
      <c r="C223" s="243">
        <v>0.75462088726399457</v>
      </c>
      <c r="D223" s="244">
        <v>0.20847091961205927</v>
      </c>
      <c r="E223" s="243">
        <v>9.8051893624318931E-2</v>
      </c>
      <c r="F223" s="242">
        <v>-4.8395274504834333E-3</v>
      </c>
    </row>
    <row r="224" spans="1:6" ht="21" customHeight="1">
      <c r="A224" s="257" t="s">
        <v>25</v>
      </c>
      <c r="B224" s="245">
        <v>-0.10929075134222929</v>
      </c>
      <c r="C224" s="243">
        <v>0.74157554747568832</v>
      </c>
      <c r="D224" s="244">
        <v>0.13798800404388062</v>
      </c>
      <c r="E224" s="243">
        <v>7.138662760973094E-2</v>
      </c>
      <c r="F224" s="242">
        <v>-4.5309431595527978E-2</v>
      </c>
    </row>
    <row r="225" spans="1:6" ht="21" customHeight="1">
      <c r="A225" s="257" t="s">
        <v>26</v>
      </c>
      <c r="B225" s="245">
        <v>-0.14947490576457459</v>
      </c>
      <c r="C225" s="243">
        <v>0.62692289324280648</v>
      </c>
      <c r="D225" s="244">
        <v>0.26476074886416417</v>
      </c>
      <c r="E225" s="243">
        <v>0.10050775648584714</v>
      </c>
      <c r="F225" s="242">
        <v>4.9660558027426707E-2</v>
      </c>
    </row>
    <row r="226" spans="1:6" ht="21" customHeight="1">
      <c r="A226" s="257" t="s">
        <v>27</v>
      </c>
      <c r="B226" s="245">
        <v>-6.1194458383974019E-2</v>
      </c>
      <c r="C226" s="243">
        <v>0.82724594541721919</v>
      </c>
      <c r="D226" s="244">
        <v>0.10980829990737428</v>
      </c>
      <c r="E226" s="243">
        <v>-1.6446315945294374E-2</v>
      </c>
      <c r="F226" s="242">
        <v>0.12951858248296053</v>
      </c>
    </row>
    <row r="227" spans="1:6" ht="21" customHeight="1">
      <c r="A227" s="257" t="s">
        <v>28</v>
      </c>
      <c r="B227" s="245">
        <v>-7.8398531433774066E-2</v>
      </c>
      <c r="C227" s="243">
        <v>0.82204179140639055</v>
      </c>
      <c r="D227" s="244">
        <v>0.12812104570858179</v>
      </c>
      <c r="E227" s="243">
        <v>-1.4577649515281586E-2</v>
      </c>
      <c r="F227" s="242">
        <v>0.11258581542210364</v>
      </c>
    </row>
    <row r="228" spans="1:6" ht="21" customHeight="1">
      <c r="A228" s="257" t="s">
        <v>209</v>
      </c>
      <c r="B228" s="245">
        <v>-6.1443458114398108E-2</v>
      </c>
      <c r="C228" s="243">
        <v>0.80891251089455485</v>
      </c>
      <c r="D228" s="244">
        <v>0.12820345469298422</v>
      </c>
      <c r="E228" s="243">
        <v>6.7832966033784083E-3</v>
      </c>
      <c r="F228" s="242">
        <v>0.13390382042792126</v>
      </c>
    </row>
    <row r="229" spans="1:6" ht="21" customHeight="1">
      <c r="A229" s="257" t="s">
        <v>92</v>
      </c>
      <c r="B229" s="245">
        <v>-0.15450059559183715</v>
      </c>
      <c r="C229" s="243">
        <v>0.24479063312651553</v>
      </c>
      <c r="D229" s="244">
        <v>1.7737662204696313E-2</v>
      </c>
      <c r="E229" s="243">
        <v>0.46091119316090445</v>
      </c>
      <c r="F229" s="242">
        <v>-0.18614218537554839</v>
      </c>
    </row>
    <row r="230" spans="1:6" ht="21" customHeight="1">
      <c r="A230" s="257" t="s">
        <v>91</v>
      </c>
      <c r="B230" s="245">
        <v>-0.12968773763567951</v>
      </c>
      <c r="C230" s="243">
        <v>0.20147198565921542</v>
      </c>
      <c r="D230" s="244">
        <v>3.7775413580648315E-2</v>
      </c>
      <c r="E230" s="243">
        <v>0.47638422013807358</v>
      </c>
      <c r="F230" s="242">
        <v>-6.2621480324611609E-2</v>
      </c>
    </row>
    <row r="231" spans="1:6" ht="21" customHeight="1">
      <c r="A231" s="257" t="s">
        <v>90</v>
      </c>
      <c r="B231" s="245">
        <v>-0.10888339275155258</v>
      </c>
      <c r="C231" s="243">
        <v>5.5565553353034175E-2</v>
      </c>
      <c r="D231" s="244">
        <v>0.10638063067313727</v>
      </c>
      <c r="E231" s="243">
        <v>0.6024910992218212</v>
      </c>
      <c r="F231" s="242">
        <v>2.0612097684657993E-2</v>
      </c>
    </row>
    <row r="232" spans="1:6" ht="21" customHeight="1">
      <c r="A232" s="257" t="s">
        <v>89</v>
      </c>
      <c r="B232" s="245">
        <v>-0.10459742277020424</v>
      </c>
      <c r="C232" s="243">
        <v>2.1292483998558792E-2</v>
      </c>
      <c r="D232" s="244">
        <v>3.1263518180385107E-2</v>
      </c>
      <c r="E232" s="243">
        <v>0.58512518363726929</v>
      </c>
      <c r="F232" s="242">
        <v>-6.9771317153197402E-3</v>
      </c>
    </row>
    <row r="233" spans="1:6" ht="21" customHeight="1">
      <c r="A233" s="257" t="s">
        <v>88</v>
      </c>
      <c r="B233" s="245">
        <v>-0.14671450795157265</v>
      </c>
      <c r="C233" s="243">
        <v>-3.9255159555252384E-2</v>
      </c>
      <c r="D233" s="244">
        <v>0.1149480420915019</v>
      </c>
      <c r="E233" s="243">
        <v>0.53907709803851844</v>
      </c>
      <c r="F233" s="242">
        <v>1.973177526633731E-2</v>
      </c>
    </row>
    <row r="234" spans="1:6" ht="21" customHeight="1">
      <c r="A234" s="257" t="s">
        <v>219</v>
      </c>
      <c r="B234" s="245">
        <v>-8.9534238784329645E-2</v>
      </c>
      <c r="C234" s="243">
        <v>-6.3132034264749476E-2</v>
      </c>
      <c r="D234" s="244">
        <v>-3.1493313124890239E-2</v>
      </c>
      <c r="E234" s="243">
        <v>0.1618642212849177</v>
      </c>
      <c r="F234" s="242">
        <v>-1.8484988840059554E-2</v>
      </c>
    </row>
    <row r="235" spans="1:6" ht="21" customHeight="1">
      <c r="A235" s="257" t="s">
        <v>218</v>
      </c>
      <c r="B235" s="245">
        <v>0.18582973016499738</v>
      </c>
      <c r="C235" s="243">
        <v>-0.29714379130153007</v>
      </c>
      <c r="D235" s="244">
        <v>-0.12058414841619793</v>
      </c>
      <c r="E235" s="243">
        <v>-0.72745517166732143</v>
      </c>
      <c r="F235" s="242">
        <v>-5.5182433709599299E-2</v>
      </c>
    </row>
    <row r="236" spans="1:6" ht="21" customHeight="1">
      <c r="A236" s="257" t="s">
        <v>95</v>
      </c>
      <c r="B236" s="245">
        <v>-6.9352722381406023E-2</v>
      </c>
      <c r="C236" s="243">
        <v>0.11213157489383839</v>
      </c>
      <c r="D236" s="244">
        <v>5.1156208682780334E-2</v>
      </c>
      <c r="E236" s="243">
        <v>0.52227002425627178</v>
      </c>
      <c r="F236" s="242">
        <v>7.606673123779889E-2</v>
      </c>
    </row>
    <row r="237" spans="1:6" ht="21" customHeight="1">
      <c r="A237" s="257" t="s">
        <v>94</v>
      </c>
      <c r="B237" s="245">
        <v>-0.10697755904199159</v>
      </c>
      <c r="C237" s="243">
        <v>0.17315413180136333</v>
      </c>
      <c r="D237" s="244">
        <v>0.10805308101978725</v>
      </c>
      <c r="E237" s="243">
        <v>0.44076134928900768</v>
      </c>
      <c r="F237" s="242">
        <v>8.1538067962634728E-2</v>
      </c>
    </row>
    <row r="238" spans="1:6" ht="21" customHeight="1">
      <c r="A238" s="256" t="s">
        <v>93</v>
      </c>
      <c r="B238" s="240">
        <v>-6.2630985206467968E-2</v>
      </c>
      <c r="C238" s="238">
        <v>0.43669994432295267</v>
      </c>
      <c r="D238" s="239">
        <v>0.16061382945482644</v>
      </c>
      <c r="E238" s="238">
        <v>0.14654162973704141</v>
      </c>
      <c r="F238" s="237">
        <v>0.11450612655228015</v>
      </c>
    </row>
    <row r="239" spans="1:6" ht="32" customHeight="1">
      <c r="A239" s="638" t="s">
        <v>83</v>
      </c>
      <c r="B239" s="638"/>
      <c r="C239" s="638"/>
      <c r="D239" s="638"/>
      <c r="E239" s="638"/>
      <c r="F239" s="651"/>
    </row>
    <row r="240" spans="1:6" ht="21" customHeight="1">
      <c r="A240" s="638" t="s">
        <v>259</v>
      </c>
      <c r="B240" s="639"/>
      <c r="C240" s="639"/>
      <c r="D240" s="639"/>
      <c r="E240" s="639"/>
      <c r="F240" s="640"/>
    </row>
    <row r="242" spans="1:6" ht="29" customHeight="1">
      <c r="A242" s="641" t="s">
        <v>85</v>
      </c>
      <c r="B242" s="642"/>
      <c r="C242" s="642"/>
      <c r="D242" s="642"/>
      <c r="E242" s="642"/>
      <c r="F242" s="643"/>
    </row>
    <row r="243" spans="1:6" ht="20" customHeight="1">
      <c r="A243" s="644" t="s">
        <v>43</v>
      </c>
      <c r="B243" s="255" t="s">
        <v>50</v>
      </c>
      <c r="C243" s="253" t="s">
        <v>51</v>
      </c>
      <c r="D243" s="254" t="s">
        <v>52</v>
      </c>
      <c r="E243" s="253" t="s">
        <v>53</v>
      </c>
      <c r="F243" s="252" t="s">
        <v>54</v>
      </c>
    </row>
    <row r="244" spans="1:6" ht="21" customHeight="1">
      <c r="A244" s="251" t="s">
        <v>50</v>
      </c>
      <c r="B244" s="250">
        <v>-0.61466853899828777</v>
      </c>
      <c r="C244" s="248">
        <v>0.60219309558916123</v>
      </c>
      <c r="D244" s="249">
        <v>0.36724549268741691</v>
      </c>
      <c r="E244" s="248">
        <v>0.34499738528775459</v>
      </c>
      <c r="F244" s="247">
        <v>-7.5190524907346151E-2</v>
      </c>
    </row>
    <row r="245" spans="1:6" ht="21" customHeight="1">
      <c r="A245" s="246" t="s">
        <v>51</v>
      </c>
      <c r="B245" s="245">
        <v>0.70740177855299102</v>
      </c>
      <c r="C245" s="243">
        <v>0.60799711376940402</v>
      </c>
      <c r="D245" s="244">
        <v>0.31615368318815468</v>
      </c>
      <c r="E245" s="243">
        <v>-0.10795559938718485</v>
      </c>
      <c r="F245" s="242">
        <v>0.13533170550782675</v>
      </c>
    </row>
    <row r="246" spans="1:6" ht="21" customHeight="1">
      <c r="A246" s="246" t="s">
        <v>52</v>
      </c>
      <c r="B246" s="245">
        <v>0.28303285681127693</v>
      </c>
      <c r="C246" s="243">
        <v>-0.18075200534106162</v>
      </c>
      <c r="D246" s="244">
        <v>-5.4543741668020375E-2</v>
      </c>
      <c r="E246" s="243">
        <v>0.9201140648785775</v>
      </c>
      <c r="F246" s="242">
        <v>0.19400052161761347</v>
      </c>
    </row>
    <row r="247" spans="1:6" ht="21" customHeight="1">
      <c r="A247" s="246" t="s">
        <v>53</v>
      </c>
      <c r="B247" s="245">
        <v>-0.14957196351929086</v>
      </c>
      <c r="C247" s="243">
        <v>0.36012220783625448</v>
      </c>
      <c r="D247" s="244">
        <v>-0.65407044735849285</v>
      </c>
      <c r="E247" s="243">
        <v>-5.8132554465334683E-2</v>
      </c>
      <c r="F247" s="242">
        <v>0.64556384591744398</v>
      </c>
    </row>
    <row r="248" spans="1:6" ht="21" customHeight="1">
      <c r="A248" s="241" t="s">
        <v>54</v>
      </c>
      <c r="B248" s="240">
        <v>-0.13887382964405628</v>
      </c>
      <c r="C248" s="238">
        <v>-0.32456693186636226</v>
      </c>
      <c r="D248" s="239">
        <v>0.57826847298158435</v>
      </c>
      <c r="E248" s="238">
        <v>-0.13904354148799222</v>
      </c>
      <c r="F248" s="237">
        <v>0.72224845649185931</v>
      </c>
    </row>
    <row r="249" spans="1:6" ht="32" customHeight="1">
      <c r="A249" s="638" t="s">
        <v>86</v>
      </c>
      <c r="B249" s="639"/>
      <c r="C249" s="639"/>
      <c r="D249" s="639"/>
      <c r="E249" s="639"/>
      <c r="F249" s="640"/>
    </row>
    <row r="251" spans="1:6" ht="29" customHeight="1">
      <c r="A251" s="641" t="s">
        <v>263</v>
      </c>
      <c r="B251" s="642"/>
      <c r="C251" s="642"/>
      <c r="D251" s="642"/>
      <c r="E251" s="642"/>
      <c r="F251" s="643"/>
    </row>
    <row r="252" spans="1:6" ht="20" customHeight="1">
      <c r="A252" s="645"/>
      <c r="B252" s="647" t="s">
        <v>43</v>
      </c>
      <c r="C252" s="648"/>
      <c r="D252" s="649"/>
      <c r="E252" s="648"/>
      <c r="F252" s="650"/>
    </row>
    <row r="253" spans="1:6" ht="20" customHeight="1">
      <c r="A253" s="646"/>
      <c r="B253" s="262" t="s">
        <v>50</v>
      </c>
      <c r="C253" s="260" t="s">
        <v>51</v>
      </c>
      <c r="D253" s="261" t="s">
        <v>52</v>
      </c>
      <c r="E253" s="260" t="s">
        <v>53</v>
      </c>
      <c r="F253" s="259" t="s">
        <v>54</v>
      </c>
    </row>
    <row r="254" spans="1:6" ht="21" customHeight="1">
      <c r="A254" s="258" t="s">
        <v>199</v>
      </c>
      <c r="B254" s="250">
        <v>1.7122517955185771E-2</v>
      </c>
      <c r="C254" s="248">
        <v>-2.3909889715214246E-2</v>
      </c>
      <c r="D254" s="249">
        <v>-5.0026704734200581E-2</v>
      </c>
      <c r="E254" s="248">
        <v>9.7953616991995188E-2</v>
      </c>
      <c r="F254" s="247">
        <v>-0.15251145929802862</v>
      </c>
    </row>
    <row r="255" spans="1:6" ht="21" customHeight="1">
      <c r="A255" s="257" t="s">
        <v>200</v>
      </c>
      <c r="B255" s="245">
        <v>-3.0308909025776487E-2</v>
      </c>
      <c r="C255" s="243">
        <v>-4.5044607253742971E-2</v>
      </c>
      <c r="D255" s="244">
        <v>5.1524724220252283E-2</v>
      </c>
      <c r="E255" s="243">
        <v>-4.4686572479430642E-2</v>
      </c>
      <c r="F255" s="242">
        <v>0.28346565096112031</v>
      </c>
    </row>
    <row r="256" spans="1:6" ht="21" customHeight="1">
      <c r="A256" s="257" t="s">
        <v>201</v>
      </c>
      <c r="B256" s="245">
        <v>-2.768635470941572E-2</v>
      </c>
      <c r="C256" s="243">
        <v>-1.1893546316298442E-2</v>
      </c>
      <c r="D256" s="244">
        <v>3.7735337775689493E-3</v>
      </c>
      <c r="E256" s="243">
        <v>3.1433678666802793E-2</v>
      </c>
      <c r="F256" s="242">
        <v>0.38016763717838586</v>
      </c>
    </row>
    <row r="257" spans="1:6" ht="21" customHeight="1">
      <c r="A257" s="257" t="s">
        <v>202</v>
      </c>
      <c r="B257" s="245">
        <v>-2.958945858615053E-2</v>
      </c>
      <c r="C257" s="243">
        <v>-1.6188077318866085E-2</v>
      </c>
      <c r="D257" s="244">
        <v>1.1240089154772363E-2</v>
      </c>
      <c r="E257" s="243">
        <v>3.210745276362019E-2</v>
      </c>
      <c r="F257" s="242">
        <v>0.3833050785635661</v>
      </c>
    </row>
    <row r="258" spans="1:6" ht="21" customHeight="1">
      <c r="A258" s="257" t="s">
        <v>20</v>
      </c>
      <c r="B258" s="245">
        <v>8.7883410418158441E-3</v>
      </c>
      <c r="C258" s="243">
        <v>0.12031058212039994</v>
      </c>
      <c r="D258" s="244">
        <v>-6.9473435928598434E-2</v>
      </c>
      <c r="E258" s="243">
        <v>2.7022944576959765E-2</v>
      </c>
      <c r="F258" s="242">
        <v>-9.1786034486746701E-2</v>
      </c>
    </row>
    <row r="259" spans="1:6" ht="21" customHeight="1">
      <c r="A259" s="257" t="s">
        <v>21</v>
      </c>
      <c r="B259" s="245">
        <v>3.0663456636939986E-2</v>
      </c>
      <c r="C259" s="243">
        <v>0.11041257793655074</v>
      </c>
      <c r="D259" s="244">
        <v>-6.4190691537538036E-2</v>
      </c>
      <c r="E259" s="243">
        <v>4.3647614612790445E-2</v>
      </c>
      <c r="F259" s="242">
        <v>-0.1763997961406932</v>
      </c>
    </row>
    <row r="260" spans="1:6" ht="21" customHeight="1">
      <c r="A260" s="257" t="s">
        <v>9</v>
      </c>
      <c r="B260" s="245">
        <v>0.11433341541680309</v>
      </c>
      <c r="C260" s="243">
        <v>1.809400154069721E-3</v>
      </c>
      <c r="D260" s="244">
        <v>1.5266278922558912E-2</v>
      </c>
      <c r="E260" s="243">
        <v>3.1190651411570182E-3</v>
      </c>
      <c r="F260" s="242">
        <v>-3.0438032025849625E-2</v>
      </c>
    </row>
    <row r="261" spans="1:6" ht="21" customHeight="1">
      <c r="A261" s="257" t="s">
        <v>10</v>
      </c>
      <c r="B261" s="245">
        <v>0.10929592569724889</v>
      </c>
      <c r="C261" s="243">
        <v>6.1327540481563919E-3</v>
      </c>
      <c r="D261" s="244">
        <v>7.8373710824620867E-3</v>
      </c>
      <c r="E261" s="243">
        <v>8.9413523911283307E-3</v>
      </c>
      <c r="F261" s="242">
        <v>-5.5619434968716894E-3</v>
      </c>
    </row>
    <row r="262" spans="1:6" ht="21" customHeight="1">
      <c r="A262" s="257" t="s">
        <v>11</v>
      </c>
      <c r="B262" s="245">
        <v>0.10645284161359335</v>
      </c>
      <c r="C262" s="243">
        <v>3.1086137389988505E-3</v>
      </c>
      <c r="D262" s="244">
        <v>9.0855107537370083E-3</v>
      </c>
      <c r="E262" s="243">
        <v>2.3039257751051454E-2</v>
      </c>
      <c r="F262" s="242">
        <v>5.3690529717799362E-2</v>
      </c>
    </row>
    <row r="263" spans="1:6" ht="21" customHeight="1">
      <c r="A263" s="257" t="s">
        <v>12</v>
      </c>
      <c r="B263" s="245">
        <v>0.11991553559803987</v>
      </c>
      <c r="C263" s="243">
        <v>-3.6614545773082778E-3</v>
      </c>
      <c r="D263" s="244">
        <v>-5.9649060157821055E-3</v>
      </c>
      <c r="E263" s="243">
        <v>7.6839398967336728E-2</v>
      </c>
      <c r="F263" s="242">
        <v>-2.6480122449245379E-2</v>
      </c>
    </row>
    <row r="264" spans="1:6" ht="21" customHeight="1">
      <c r="A264" s="257" t="s">
        <v>29</v>
      </c>
      <c r="B264" s="245">
        <v>2.2161078688215343E-2</v>
      </c>
      <c r="C264" s="243">
        <v>-8.252663354662873E-2</v>
      </c>
      <c r="D264" s="244">
        <v>0.29052964371874523</v>
      </c>
      <c r="E264" s="243">
        <v>1.7507257500035067E-2</v>
      </c>
      <c r="F264" s="242">
        <v>-3.881532306867775E-2</v>
      </c>
    </row>
    <row r="265" spans="1:6" ht="21" customHeight="1">
      <c r="A265" s="257" t="s">
        <v>30</v>
      </c>
      <c r="B265" s="245">
        <v>1.7747637914643271E-2</v>
      </c>
      <c r="C265" s="243">
        <v>-6.8946915086365218E-2</v>
      </c>
      <c r="D265" s="244">
        <v>0.29112917716607162</v>
      </c>
      <c r="E265" s="243">
        <v>1.5000656101570517E-2</v>
      </c>
      <c r="F265" s="242">
        <v>-1.5706810015062363E-2</v>
      </c>
    </row>
    <row r="266" spans="1:6" ht="21" customHeight="1">
      <c r="A266" s="257" t="s">
        <v>31</v>
      </c>
      <c r="B266" s="245">
        <v>3.8688812791223236E-3</v>
      </c>
      <c r="C266" s="243">
        <v>-6.2815690376797712E-2</v>
      </c>
      <c r="D266" s="244">
        <v>0.30159843884114074</v>
      </c>
      <c r="E266" s="243">
        <v>-3.3655070009387181E-2</v>
      </c>
      <c r="F266" s="242">
        <v>2.5169427071526116E-2</v>
      </c>
    </row>
    <row r="267" spans="1:6" ht="21" customHeight="1">
      <c r="A267" s="257" t="s">
        <v>32</v>
      </c>
      <c r="B267" s="245">
        <v>7.7927587717380358E-3</v>
      </c>
      <c r="C267" s="243">
        <v>-1.282094674613515E-2</v>
      </c>
      <c r="D267" s="244">
        <v>0.25907663828365984</v>
      </c>
      <c r="E267" s="243">
        <v>-7.262663944772535E-2</v>
      </c>
      <c r="F267" s="242">
        <v>4.7959456177327664E-2</v>
      </c>
    </row>
    <row r="268" spans="1:6" ht="21" customHeight="1">
      <c r="A268" s="257" t="s">
        <v>33</v>
      </c>
      <c r="B268" s="245">
        <v>6.3085435391959099E-3</v>
      </c>
      <c r="C268" s="243">
        <v>-3.9321445950688427E-2</v>
      </c>
      <c r="D268" s="244">
        <v>0.26647430717404524</v>
      </c>
      <c r="E268" s="243">
        <v>-2.200341950146369E-2</v>
      </c>
      <c r="F268" s="242">
        <v>2.8102839608234093E-2</v>
      </c>
    </row>
    <row r="269" spans="1:6" ht="21" customHeight="1">
      <c r="A269" s="257" t="s">
        <v>221</v>
      </c>
      <c r="B269" s="245">
        <v>0.14071326585332086</v>
      </c>
      <c r="C269" s="243">
        <v>5.8059271530156906E-4</v>
      </c>
      <c r="D269" s="244">
        <v>4.2443899500764562E-3</v>
      </c>
      <c r="E269" s="243">
        <v>7.1086463317071719E-2</v>
      </c>
      <c r="F269" s="242">
        <v>-7.6905189245989311E-2</v>
      </c>
    </row>
    <row r="270" spans="1:6" ht="21" customHeight="1">
      <c r="A270" s="257" t="s">
        <v>13</v>
      </c>
      <c r="B270" s="245">
        <v>0.12795549692181085</v>
      </c>
      <c r="C270" s="243">
        <v>1.5678234269298132E-2</v>
      </c>
      <c r="D270" s="244">
        <v>2.4631807924410044E-2</v>
      </c>
      <c r="E270" s="243">
        <v>-2.332286689732252E-3</v>
      </c>
      <c r="F270" s="242">
        <v>-3.6797887154166167E-2</v>
      </c>
    </row>
    <row r="271" spans="1:6" ht="21" customHeight="1">
      <c r="A271" s="257" t="s">
        <v>14</v>
      </c>
      <c r="B271" s="245">
        <v>0.14243527478031234</v>
      </c>
      <c r="C271" s="243">
        <v>1.8173351193818198E-2</v>
      </c>
      <c r="D271" s="244">
        <v>-1.352172732545213E-2</v>
      </c>
      <c r="E271" s="243">
        <v>6.6263622268137465E-2</v>
      </c>
      <c r="F271" s="242">
        <v>-5.8880244172940646E-2</v>
      </c>
    </row>
    <row r="272" spans="1:6" ht="21" customHeight="1">
      <c r="A272" s="257" t="s">
        <v>15</v>
      </c>
      <c r="B272" s="245">
        <v>0.13146825434909479</v>
      </c>
      <c r="C272" s="243">
        <v>4.7430254225416392E-2</v>
      </c>
      <c r="D272" s="244">
        <v>-1.1687468446444275E-2</v>
      </c>
      <c r="E272" s="243">
        <v>6.0218721725970679E-3</v>
      </c>
      <c r="F272" s="242">
        <v>-6.7884743639285094E-2</v>
      </c>
    </row>
    <row r="273" spans="1:6" ht="21" customHeight="1">
      <c r="A273" s="257" t="s">
        <v>16</v>
      </c>
      <c r="B273" s="245">
        <v>0.13173289247437509</v>
      </c>
      <c r="C273" s="243">
        <v>1.0728099018155361E-2</v>
      </c>
      <c r="D273" s="244">
        <v>1.8999569432746492E-2</v>
      </c>
      <c r="E273" s="243">
        <v>4.4888749235574815E-2</v>
      </c>
      <c r="F273" s="242">
        <v>4.4438558471126884E-2</v>
      </c>
    </row>
    <row r="274" spans="1:6" ht="21" customHeight="1">
      <c r="A274" s="257" t="s">
        <v>17</v>
      </c>
      <c r="B274" s="245">
        <v>0.11977259710076432</v>
      </c>
      <c r="C274" s="243">
        <v>4.5074298386645669E-3</v>
      </c>
      <c r="D274" s="244">
        <v>3.9362426248976935E-2</v>
      </c>
      <c r="E274" s="243">
        <v>9.0035779299781904E-3</v>
      </c>
      <c r="F274" s="242">
        <v>5.7610169628051398E-2</v>
      </c>
    </row>
    <row r="275" spans="1:6" ht="21" customHeight="1">
      <c r="A275" s="257" t="s">
        <v>18</v>
      </c>
      <c r="B275" s="245">
        <v>0.1114261354977986</v>
      </c>
      <c r="C275" s="243">
        <v>7.4776913390166601E-3</v>
      </c>
      <c r="D275" s="244">
        <v>2.163339373964903E-2</v>
      </c>
      <c r="E275" s="243">
        <v>1.115168142784724E-2</v>
      </c>
      <c r="F275" s="242">
        <v>5.1652392969907708E-2</v>
      </c>
    </row>
    <row r="276" spans="1:6" ht="21" customHeight="1">
      <c r="A276" s="257" t="s">
        <v>19</v>
      </c>
      <c r="B276" s="245">
        <v>0.11601900292559035</v>
      </c>
      <c r="C276" s="243">
        <v>3.3607241172581744E-2</v>
      </c>
      <c r="D276" s="244">
        <v>-1.06186576200863E-2</v>
      </c>
      <c r="E276" s="243">
        <v>-1.9807529976165122E-2</v>
      </c>
      <c r="F276" s="242">
        <v>-6.8394843996541027E-2</v>
      </c>
    </row>
    <row r="277" spans="1:6" ht="21" customHeight="1">
      <c r="A277" s="257" t="s">
        <v>4</v>
      </c>
      <c r="B277" s="245">
        <v>6.0627478153737029E-3</v>
      </c>
      <c r="C277" s="243">
        <v>2.2612630168956281E-2</v>
      </c>
      <c r="D277" s="244">
        <v>-2.9943080359810751E-2</v>
      </c>
      <c r="E277" s="243">
        <v>6.7012806425332222E-2</v>
      </c>
      <c r="F277" s="242">
        <v>0.23129127644986436</v>
      </c>
    </row>
    <row r="278" spans="1:6" ht="21" customHeight="1">
      <c r="A278" s="257" t="s">
        <v>22</v>
      </c>
      <c r="B278" s="245">
        <v>1.9273633645538194E-2</v>
      </c>
      <c r="C278" s="243">
        <v>8.466736041716337E-2</v>
      </c>
      <c r="D278" s="244">
        <v>2.7058753500220846E-3</v>
      </c>
      <c r="E278" s="243">
        <v>1.2740103603648422E-2</v>
      </c>
      <c r="F278" s="242">
        <v>-2.3093415940793546E-2</v>
      </c>
    </row>
    <row r="279" spans="1:6" ht="21" customHeight="1">
      <c r="A279" s="257" t="s">
        <v>23</v>
      </c>
      <c r="B279" s="245">
        <v>2.3908349254508836E-2</v>
      </c>
      <c r="C279" s="243">
        <v>0.15445155094562005</v>
      </c>
      <c r="D279" s="244">
        <v>-8.3696251685347639E-2</v>
      </c>
      <c r="E279" s="243">
        <v>4.4504498196194553E-4</v>
      </c>
      <c r="F279" s="242">
        <v>-3.7446299855702248E-2</v>
      </c>
    </row>
    <row r="280" spans="1:6" ht="21" customHeight="1">
      <c r="A280" s="257" t="s">
        <v>24</v>
      </c>
      <c r="B280" s="245">
        <v>6.8566755278333443E-3</v>
      </c>
      <c r="C280" s="243">
        <v>0.14902357486273365</v>
      </c>
      <c r="D280" s="244">
        <v>-4.0305829735401678E-2</v>
      </c>
      <c r="E280" s="243">
        <v>-2.3582110608214964E-2</v>
      </c>
      <c r="F280" s="242">
        <v>-1.1892726071423415E-2</v>
      </c>
    </row>
    <row r="281" spans="1:6" ht="21" customHeight="1">
      <c r="A281" s="257" t="s">
        <v>25</v>
      </c>
      <c r="B281" s="245">
        <v>1.1259987720074013E-2</v>
      </c>
      <c r="C281" s="243">
        <v>0.16160655129397655</v>
      </c>
      <c r="D281" s="244">
        <v>-7.1081748155705199E-2</v>
      </c>
      <c r="E281" s="243">
        <v>-2.7557410279004078E-2</v>
      </c>
      <c r="F281" s="242">
        <v>-4.0001968119774585E-2</v>
      </c>
    </row>
    <row r="282" spans="1:6" ht="21" customHeight="1">
      <c r="A282" s="257" t="s">
        <v>26</v>
      </c>
      <c r="B282" s="245">
        <v>-1.178015036085397E-3</v>
      </c>
      <c r="C282" s="243">
        <v>0.10405340420814649</v>
      </c>
      <c r="D282" s="244">
        <v>1.0320299196632401E-2</v>
      </c>
      <c r="E282" s="243">
        <v>-1.9718116977859499E-2</v>
      </c>
      <c r="F282" s="242">
        <v>2.7650385851488667E-2</v>
      </c>
    </row>
    <row r="283" spans="1:6" ht="21" customHeight="1">
      <c r="A283" s="257" t="s">
        <v>27</v>
      </c>
      <c r="B283" s="245">
        <v>2.9323811131875353E-3</v>
      </c>
      <c r="C283" s="243">
        <v>0.18761180939809069</v>
      </c>
      <c r="D283" s="244">
        <v>-8.3229472976961233E-2</v>
      </c>
      <c r="E283" s="243">
        <v>-6.41723624710204E-2</v>
      </c>
      <c r="F283" s="242">
        <v>5.0231517935115211E-2</v>
      </c>
    </row>
    <row r="284" spans="1:6" ht="21" customHeight="1">
      <c r="A284" s="257" t="s">
        <v>28</v>
      </c>
      <c r="B284" s="245">
        <v>8.2614423259374029E-4</v>
      </c>
      <c r="C284" s="243">
        <v>0.18322731244577006</v>
      </c>
      <c r="D284" s="244">
        <v>-7.5248205020396017E-2</v>
      </c>
      <c r="E284" s="243">
        <v>-6.5778402495264759E-2</v>
      </c>
      <c r="F284" s="242">
        <v>4.3081186679295169E-2</v>
      </c>
    </row>
    <row r="285" spans="1:6" ht="21" customHeight="1">
      <c r="A285" s="257" t="s">
        <v>209</v>
      </c>
      <c r="B285" s="245">
        <v>4.7663943388542782E-3</v>
      </c>
      <c r="C285" s="243">
        <v>0.17832811532988097</v>
      </c>
      <c r="D285" s="244">
        <v>-7.2582462493118893E-2</v>
      </c>
      <c r="E285" s="243">
        <v>-5.4109095231934606E-2</v>
      </c>
      <c r="F285" s="242">
        <v>5.4453022544782924E-2</v>
      </c>
    </row>
    <row r="286" spans="1:6" ht="21" customHeight="1">
      <c r="A286" s="257" t="s">
        <v>92</v>
      </c>
      <c r="B286" s="245">
        <v>3.6220176908188045E-2</v>
      </c>
      <c r="C286" s="243">
        <v>3.7887540276662544E-2</v>
      </c>
      <c r="D286" s="244">
        <v>-7.018095789961562E-2</v>
      </c>
      <c r="E286" s="243">
        <v>0.16957720894902839</v>
      </c>
      <c r="F286" s="242">
        <v>-0.10471215525693055</v>
      </c>
    </row>
    <row r="287" spans="1:6" ht="21" customHeight="1">
      <c r="A287" s="257" t="s">
        <v>91</v>
      </c>
      <c r="B287" s="245">
        <v>3.4215372341889691E-2</v>
      </c>
      <c r="C287" s="243">
        <v>1.8333338924828739E-2</v>
      </c>
      <c r="D287" s="244">
        <v>-4.6755779922183334E-2</v>
      </c>
      <c r="E287" s="243">
        <v>0.17985704490894985</v>
      </c>
      <c r="F287" s="242">
        <v>-3.4144145682814778E-2</v>
      </c>
    </row>
    <row r="288" spans="1:6" ht="21" customHeight="1">
      <c r="A288" s="257" t="s">
        <v>90</v>
      </c>
      <c r="B288" s="245">
        <v>4.3219732090700395E-2</v>
      </c>
      <c r="C288" s="243">
        <v>-4.0348347328382959E-2</v>
      </c>
      <c r="D288" s="244">
        <v>8.4135470409127128E-3</v>
      </c>
      <c r="E288" s="243">
        <v>0.24075278649919196</v>
      </c>
      <c r="F288" s="242">
        <v>2.0707424339670089E-2</v>
      </c>
    </row>
    <row r="289" spans="1:6" ht="21" customHeight="1">
      <c r="A289" s="257" t="s">
        <v>89</v>
      </c>
      <c r="B289" s="245">
        <v>4.2024028846531794E-2</v>
      </c>
      <c r="C289" s="243">
        <v>-3.4161107037638777E-2</v>
      </c>
      <c r="D289" s="244">
        <v>-2.0902285582183076E-2</v>
      </c>
      <c r="E289" s="243">
        <v>0.23945051879653195</v>
      </c>
      <c r="F289" s="242">
        <v>1.939619825546939E-3</v>
      </c>
    </row>
    <row r="290" spans="1:6" ht="21" customHeight="1">
      <c r="A290" s="257" t="s">
        <v>88</v>
      </c>
      <c r="B290" s="245">
        <v>2.6494544283882808E-2</v>
      </c>
      <c r="C290" s="243">
        <v>-6.3763530298045532E-2</v>
      </c>
      <c r="D290" s="244">
        <v>3.1254217496488594E-2</v>
      </c>
      <c r="E290" s="243">
        <v>0.21402827186760748</v>
      </c>
      <c r="F290" s="242">
        <v>2.6967034210892353E-2</v>
      </c>
    </row>
    <row r="291" spans="1:6" ht="21" customHeight="1">
      <c r="A291" s="257" t="s">
        <v>219</v>
      </c>
      <c r="B291" s="245">
        <v>-1.9023277537188784E-3</v>
      </c>
      <c r="C291" s="243">
        <v>-2.1370480554655517E-2</v>
      </c>
      <c r="D291" s="244">
        <v>-1.4163201056536005E-2</v>
      </c>
      <c r="E291" s="243">
        <v>6.569757419879764E-2</v>
      </c>
      <c r="F291" s="242">
        <v>-4.6593993502210395E-3</v>
      </c>
    </row>
    <row r="292" spans="1:6" ht="21" customHeight="1">
      <c r="A292" s="257" t="s">
        <v>218</v>
      </c>
      <c r="B292" s="245">
        <v>-4.5899406395307901E-2</v>
      </c>
      <c r="C292" s="243">
        <v>-8.9391463827826478E-3</v>
      </c>
      <c r="D292" s="244">
        <v>3.1659933328394688E-2</v>
      </c>
      <c r="E292" s="243">
        <v>-0.27287504349240543</v>
      </c>
      <c r="F292" s="242">
        <v>-3.5780313011563383E-2</v>
      </c>
    </row>
    <row r="293" spans="1:6" ht="21" customHeight="1">
      <c r="A293" s="257" t="s">
        <v>95</v>
      </c>
      <c r="B293" s="245">
        <v>4.0164121989131552E-2</v>
      </c>
      <c r="C293" s="243">
        <v>-1.3131093023467775E-2</v>
      </c>
      <c r="D293" s="244">
        <v>-1.8728042946609989E-2</v>
      </c>
      <c r="E293" s="243">
        <v>0.20980944422065298</v>
      </c>
      <c r="F293" s="242">
        <v>4.4081187690591411E-2</v>
      </c>
    </row>
    <row r="294" spans="1:6" ht="21" customHeight="1">
      <c r="A294" s="257" t="s">
        <v>94</v>
      </c>
      <c r="B294" s="245">
        <v>2.6217929553569799E-2</v>
      </c>
      <c r="C294" s="243">
        <v>-4.0707586257535695E-3</v>
      </c>
      <c r="D294" s="244">
        <v>9.7085373548648057E-4</v>
      </c>
      <c r="E294" s="243">
        <v>0.16437735524130237</v>
      </c>
      <c r="F294" s="242">
        <v>5.0638668417813587E-2</v>
      </c>
    </row>
    <row r="295" spans="1:6" ht="21" customHeight="1">
      <c r="A295" s="256" t="s">
        <v>93</v>
      </c>
      <c r="B295" s="240">
        <v>1.0266261535053663E-2</v>
      </c>
      <c r="C295" s="238">
        <v>7.0436610875253811E-2</v>
      </c>
      <c r="D295" s="239">
        <v>-2.4002870895901878E-3</v>
      </c>
      <c r="E295" s="238">
        <v>2.4731726440966523E-2</v>
      </c>
      <c r="F295" s="237">
        <v>5.9888342140792472E-2</v>
      </c>
    </row>
    <row r="296" spans="1:6" ht="51" customHeight="1">
      <c r="A296" s="638" t="s">
        <v>262</v>
      </c>
      <c r="B296" s="639"/>
      <c r="C296" s="639"/>
      <c r="D296" s="639"/>
      <c r="E296" s="639"/>
      <c r="F296" s="640"/>
    </row>
    <row r="298" spans="1:6" ht="29" customHeight="1">
      <c r="A298" s="641" t="s">
        <v>261</v>
      </c>
      <c r="B298" s="642"/>
      <c r="C298" s="642"/>
      <c r="D298" s="642"/>
      <c r="E298" s="642"/>
      <c r="F298" s="643"/>
    </row>
    <row r="299" spans="1:6" ht="20" customHeight="1">
      <c r="A299" s="644" t="s">
        <v>43</v>
      </c>
      <c r="B299" s="255" t="s">
        <v>50</v>
      </c>
      <c r="C299" s="253" t="s">
        <v>51</v>
      </c>
      <c r="D299" s="254" t="s">
        <v>52</v>
      </c>
      <c r="E299" s="253" t="s">
        <v>53</v>
      </c>
      <c r="F299" s="252" t="s">
        <v>54</v>
      </c>
    </row>
    <row r="300" spans="1:6" ht="21" customHeight="1">
      <c r="A300" s="251" t="s">
        <v>50</v>
      </c>
      <c r="B300" s="250">
        <v>0.99999999999999989</v>
      </c>
      <c r="C300" s="248">
        <v>0</v>
      </c>
      <c r="D300" s="249">
        <v>0</v>
      </c>
      <c r="E300" s="248">
        <v>0</v>
      </c>
      <c r="F300" s="247">
        <v>0</v>
      </c>
    </row>
    <row r="301" spans="1:6" ht="21" customHeight="1">
      <c r="A301" s="246" t="s">
        <v>51</v>
      </c>
      <c r="B301" s="245">
        <v>0</v>
      </c>
      <c r="C301" s="243">
        <v>1</v>
      </c>
      <c r="D301" s="244">
        <v>-1.700029006457271E-16</v>
      </c>
      <c r="E301" s="243">
        <v>0</v>
      </c>
      <c r="F301" s="242">
        <v>0</v>
      </c>
    </row>
    <row r="302" spans="1:6" ht="21" customHeight="1">
      <c r="A302" s="246" t="s">
        <v>52</v>
      </c>
      <c r="B302" s="245">
        <v>0</v>
      </c>
      <c r="C302" s="243">
        <v>-1.700029006457271E-16</v>
      </c>
      <c r="D302" s="244">
        <v>1</v>
      </c>
      <c r="E302" s="243">
        <v>0</v>
      </c>
      <c r="F302" s="242">
        <v>0</v>
      </c>
    </row>
    <row r="303" spans="1:6" ht="21" customHeight="1">
      <c r="A303" s="246" t="s">
        <v>53</v>
      </c>
      <c r="B303" s="245">
        <v>0</v>
      </c>
      <c r="C303" s="243">
        <v>0</v>
      </c>
      <c r="D303" s="244">
        <v>0</v>
      </c>
      <c r="E303" s="243">
        <v>1</v>
      </c>
      <c r="F303" s="242">
        <v>0</v>
      </c>
    </row>
    <row r="304" spans="1:6" ht="21" customHeight="1">
      <c r="A304" s="241" t="s">
        <v>54</v>
      </c>
      <c r="B304" s="240">
        <v>0</v>
      </c>
      <c r="C304" s="238">
        <v>0</v>
      </c>
      <c r="D304" s="239">
        <v>0</v>
      </c>
      <c r="E304" s="238">
        <v>0</v>
      </c>
      <c r="F304" s="237">
        <v>0.99999999999999967</v>
      </c>
    </row>
    <row r="305" spans="1:6" ht="51" customHeight="1">
      <c r="A305" s="638" t="s">
        <v>260</v>
      </c>
      <c r="B305" s="639"/>
      <c r="C305" s="639"/>
      <c r="D305" s="639"/>
      <c r="E305" s="639"/>
      <c r="F305" s="640"/>
    </row>
  </sheetData>
  <mergeCells count="35">
    <mergeCell ref="A1:AR1"/>
    <mergeCell ref="A2:B2"/>
    <mergeCell ref="A3:A44"/>
    <mergeCell ref="A46:C46"/>
    <mergeCell ref="A47:B47"/>
    <mergeCell ref="A99:A100"/>
    <mergeCell ref="B99:D99"/>
    <mergeCell ref="E99:G99"/>
    <mergeCell ref="H99:J99"/>
    <mergeCell ref="A143:J143"/>
    <mergeCell ref="A48:A50"/>
    <mergeCell ref="A52:C52"/>
    <mergeCell ref="A53"/>
    <mergeCell ref="A96:C96"/>
    <mergeCell ref="A98:J98"/>
    <mergeCell ref="A194:F194"/>
    <mergeCell ref="A195:A196"/>
    <mergeCell ref="B195:F195"/>
    <mergeCell ref="A239:F239"/>
    <mergeCell ref="A240:F240"/>
    <mergeCell ref="A146:F146"/>
    <mergeCell ref="A147:A148"/>
    <mergeCell ref="B147:F147"/>
    <mergeCell ref="A191:F191"/>
    <mergeCell ref="A192:F192"/>
    <mergeCell ref="A296:F296"/>
    <mergeCell ref="A298:F298"/>
    <mergeCell ref="A299"/>
    <mergeCell ref="A305:F305"/>
    <mergeCell ref="A242:F242"/>
    <mergeCell ref="A243"/>
    <mergeCell ref="A249:F249"/>
    <mergeCell ref="A251:F251"/>
    <mergeCell ref="A252:A253"/>
    <mergeCell ref="B252:F252"/>
  </mergeCells>
  <conditionalFormatting sqref="B149:F190">
    <cfRule type="cellIs" dxfId="15" priority="1" operator="between">
      <formula>-0.4</formula>
      <formula>0.4</formula>
    </cfRule>
    <cfRule type="cellIs" dxfId="14" priority="2" operator="between">
      <formula>-0.4</formula>
      <formula>0.4</formula>
    </cfRule>
    <cfRule type="cellIs" dxfId="13" priority="3" operator="lessThan">
      <formula>-0.4</formula>
    </cfRule>
    <cfRule type="cellIs" dxfId="12" priority="4" operator="greaterThan">
      <formula>0.4</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307"/>
  <sheetViews>
    <sheetView topLeftCell="A146" workbookViewId="0">
      <selection sqref="A1:S102"/>
    </sheetView>
  </sheetViews>
  <sheetFormatPr baseColWidth="10" defaultColWidth="8.83203125" defaultRowHeight="15"/>
  <cols>
    <col min="1" max="2" width="26"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663" t="s">
        <v>248</v>
      </c>
      <c r="B1" s="664"/>
      <c r="C1" s="664"/>
      <c r="D1" s="664"/>
      <c r="E1" s="664"/>
      <c r="F1" s="664"/>
      <c r="G1" s="664"/>
      <c r="H1" s="664"/>
      <c r="I1" s="664"/>
      <c r="J1" s="664"/>
      <c r="K1" s="664"/>
      <c r="L1" s="664"/>
      <c r="M1" s="664"/>
      <c r="N1" s="664"/>
      <c r="O1" s="664"/>
      <c r="P1" s="664"/>
      <c r="Q1" s="664"/>
      <c r="R1" s="664"/>
      <c r="S1" s="664"/>
      <c r="T1" s="664"/>
      <c r="U1" s="664"/>
      <c r="V1" s="664"/>
      <c r="W1" s="664"/>
      <c r="X1" s="664"/>
      <c r="Y1" s="664"/>
      <c r="Z1" s="664"/>
      <c r="AA1" s="664"/>
      <c r="AB1" s="664"/>
      <c r="AC1" s="664"/>
      <c r="AD1" s="664"/>
      <c r="AE1" s="664"/>
      <c r="AF1" s="664"/>
      <c r="AG1" s="664"/>
      <c r="AH1" s="664"/>
      <c r="AI1" s="664"/>
      <c r="AJ1" s="664"/>
      <c r="AK1" s="664"/>
      <c r="AL1" s="664"/>
      <c r="AM1" s="664"/>
      <c r="AN1" s="664"/>
      <c r="AO1" s="664"/>
      <c r="AP1" s="664"/>
      <c r="AQ1" s="664"/>
      <c r="AR1" s="665"/>
    </row>
    <row r="2" spans="1:44" ht="20" customHeight="1">
      <c r="A2" s="677"/>
      <c r="B2" s="678"/>
      <c r="C2" s="376" t="s">
        <v>199</v>
      </c>
      <c r="D2" s="384" t="s">
        <v>200</v>
      </c>
      <c r="E2" s="384" t="s">
        <v>201</v>
      </c>
      <c r="F2" s="384" t="s">
        <v>202</v>
      </c>
      <c r="G2" s="384" t="s">
        <v>20</v>
      </c>
      <c r="H2" s="384" t="s">
        <v>21</v>
      </c>
      <c r="I2" s="384" t="s">
        <v>9</v>
      </c>
      <c r="J2" s="384" t="s">
        <v>10</v>
      </c>
      <c r="K2" s="384" t="s">
        <v>11</v>
      </c>
      <c r="L2" s="384" t="s">
        <v>12</v>
      </c>
      <c r="M2" s="384" t="s">
        <v>29</v>
      </c>
      <c r="N2" s="384" t="s">
        <v>30</v>
      </c>
      <c r="O2" s="384" t="s">
        <v>31</v>
      </c>
      <c r="P2" s="384" t="s">
        <v>32</v>
      </c>
      <c r="Q2" s="384" t="s">
        <v>33</v>
      </c>
      <c r="R2" s="384" t="s">
        <v>221</v>
      </c>
      <c r="S2" s="384" t="s">
        <v>13</v>
      </c>
      <c r="T2" s="384" t="s">
        <v>14</v>
      </c>
      <c r="U2" s="384" t="s">
        <v>15</v>
      </c>
      <c r="V2" s="384" t="s">
        <v>16</v>
      </c>
      <c r="W2" s="384" t="s">
        <v>17</v>
      </c>
      <c r="X2" s="384" t="s">
        <v>18</v>
      </c>
      <c r="Y2" s="384" t="s">
        <v>19</v>
      </c>
      <c r="Z2" s="384" t="s">
        <v>4</v>
      </c>
      <c r="AA2" s="384" t="s">
        <v>22</v>
      </c>
      <c r="AB2" s="384" t="s">
        <v>23</v>
      </c>
      <c r="AC2" s="384" t="s">
        <v>24</v>
      </c>
      <c r="AD2" s="384" t="s">
        <v>25</v>
      </c>
      <c r="AE2" s="384" t="s">
        <v>26</v>
      </c>
      <c r="AF2" s="384" t="s">
        <v>27</v>
      </c>
      <c r="AG2" s="384" t="s">
        <v>28</v>
      </c>
      <c r="AH2" s="384" t="s">
        <v>209</v>
      </c>
      <c r="AI2" s="384" t="s">
        <v>92</v>
      </c>
      <c r="AJ2" s="384" t="s">
        <v>91</v>
      </c>
      <c r="AK2" s="384" t="s">
        <v>90</v>
      </c>
      <c r="AL2" s="384" t="s">
        <v>89</v>
      </c>
      <c r="AM2" s="384" t="s">
        <v>88</v>
      </c>
      <c r="AN2" s="384" t="s">
        <v>219</v>
      </c>
      <c r="AO2" s="384" t="s">
        <v>218</v>
      </c>
      <c r="AP2" s="384" t="s">
        <v>95</v>
      </c>
      <c r="AQ2" s="384" t="s">
        <v>94</v>
      </c>
      <c r="AR2" s="375" t="s">
        <v>93</v>
      </c>
    </row>
    <row r="3" spans="1:44" ht="21" customHeight="1">
      <c r="A3" s="679" t="s">
        <v>35</v>
      </c>
      <c r="B3" s="383" t="s">
        <v>199</v>
      </c>
      <c r="C3" s="352">
        <v>1</v>
      </c>
      <c r="D3" s="350">
        <v>-0.24058152800309851</v>
      </c>
      <c r="E3" s="350">
        <v>9.9691330887222303E-4</v>
      </c>
      <c r="F3" s="350">
        <v>1.7529330395404392E-2</v>
      </c>
      <c r="G3" s="350">
        <v>0.10116800804447969</v>
      </c>
      <c r="H3" s="350">
        <v>1.142929908509362E-2</v>
      </c>
      <c r="I3" s="350">
        <v>-4.0512301297804879E-2</v>
      </c>
      <c r="J3" s="350">
        <v>-4.9474440689153708E-2</v>
      </c>
      <c r="K3" s="350">
        <v>-0.13831935136389253</v>
      </c>
      <c r="L3" s="350">
        <v>-5.6630297217104844E-2</v>
      </c>
      <c r="M3" s="350">
        <v>2.1697350653630224E-2</v>
      </c>
      <c r="N3" s="350">
        <v>-6.3704424956028348E-4</v>
      </c>
      <c r="O3" s="350">
        <v>-5.9675949745832423E-2</v>
      </c>
      <c r="P3" s="350">
        <v>-0.13340372296487113</v>
      </c>
      <c r="Q3" s="350">
        <v>-6.5574863701129388E-2</v>
      </c>
      <c r="R3" s="350">
        <v>2.0909091563810069E-2</v>
      </c>
      <c r="S3" s="350">
        <v>-0.1444176579287314</v>
      </c>
      <c r="T3" s="350">
        <v>-4.5199273572949492E-2</v>
      </c>
      <c r="U3" s="350">
        <v>-0.10425616653629599</v>
      </c>
      <c r="V3" s="350">
        <v>-0.11350700450398019</v>
      </c>
      <c r="W3" s="350">
        <v>-0.15575933532343475</v>
      </c>
      <c r="X3" s="350">
        <v>-7.8634939456709421E-2</v>
      </c>
      <c r="Y3" s="350">
        <v>-5.6338446988874948E-2</v>
      </c>
      <c r="Z3" s="350">
        <v>-2.215503983679535E-2</v>
      </c>
      <c r="AA3" s="350">
        <v>2.137208060969779E-2</v>
      </c>
      <c r="AB3" s="350">
        <v>-8.9710655421277471E-2</v>
      </c>
      <c r="AC3" s="350">
        <v>-6.9240205683037723E-2</v>
      </c>
      <c r="AD3" s="350">
        <v>-6.5021241050433651E-2</v>
      </c>
      <c r="AE3" s="350">
        <v>-6.7800566422630382E-2</v>
      </c>
      <c r="AF3" s="350">
        <v>-0.16179147220306811</v>
      </c>
      <c r="AG3" s="350">
        <v>-0.12987938561663795</v>
      </c>
      <c r="AH3" s="350">
        <v>-0.17963095811669524</v>
      </c>
      <c r="AI3" s="350">
        <v>7.8227690484923548E-2</v>
      </c>
      <c r="AJ3" s="350">
        <v>5.2139786419057449E-2</v>
      </c>
      <c r="AK3" s="350">
        <v>9.0694764218712254E-2</v>
      </c>
      <c r="AL3" s="350">
        <v>7.0217470471974922E-2</v>
      </c>
      <c r="AM3" s="350">
        <v>8.4385514127797392E-2</v>
      </c>
      <c r="AN3" s="350">
        <v>8.8583390016821376E-2</v>
      </c>
      <c r="AO3" s="350">
        <v>-3.7625426670639334E-3</v>
      </c>
      <c r="AP3" s="350">
        <v>-2.0503448569294078E-2</v>
      </c>
      <c r="AQ3" s="350">
        <v>-3.9930213321928656E-2</v>
      </c>
      <c r="AR3" s="349">
        <v>-0.10734838025432217</v>
      </c>
    </row>
    <row r="4" spans="1:44" ht="21" customHeight="1">
      <c r="A4" s="674"/>
      <c r="B4" s="380" t="s">
        <v>200</v>
      </c>
      <c r="C4" s="347">
        <v>-0.24058152800309851</v>
      </c>
      <c r="D4" s="345">
        <v>1</v>
      </c>
      <c r="E4" s="345">
        <v>0.12189673213123847</v>
      </c>
      <c r="F4" s="345">
        <v>0.14923194163118342</v>
      </c>
      <c r="G4" s="345">
        <v>-0.18052072355268553</v>
      </c>
      <c r="H4" s="345">
        <v>-0.35684025090220112</v>
      </c>
      <c r="I4" s="345">
        <v>0.1230125854926518</v>
      </c>
      <c r="J4" s="345">
        <v>0.12853443472049614</v>
      </c>
      <c r="K4" s="345">
        <v>0.15692157542823704</v>
      </c>
      <c r="L4" s="345">
        <v>9.9960810428042737E-2</v>
      </c>
      <c r="M4" s="345">
        <v>-0.20207249505510252</v>
      </c>
      <c r="N4" s="345">
        <v>-0.17980635729149558</v>
      </c>
      <c r="O4" s="345">
        <v>-0.12158236940117768</v>
      </c>
      <c r="P4" s="345">
        <v>-7.9264081823175792E-2</v>
      </c>
      <c r="Q4" s="345">
        <v>-0.14655545003670112</v>
      </c>
      <c r="R4" s="345">
        <v>0.11796771655608738</v>
      </c>
      <c r="S4" s="345">
        <v>0.14559586919062992</v>
      </c>
      <c r="T4" s="345">
        <v>0.13073468568425517</v>
      </c>
      <c r="U4" s="345">
        <v>0.10549410560940609</v>
      </c>
      <c r="V4" s="345">
        <v>0.17496208627245094</v>
      </c>
      <c r="W4" s="345">
        <v>0.18814437755737887</v>
      </c>
      <c r="X4" s="345">
        <v>0.24174719226752331</v>
      </c>
      <c r="Y4" s="345">
        <v>9.8078562876479716E-2</v>
      </c>
      <c r="Z4" s="345">
        <v>6.1514921434403728E-2</v>
      </c>
      <c r="AA4" s="345">
        <v>-0.15151683006799654</v>
      </c>
      <c r="AB4" s="345">
        <v>-8.3053482037699342E-2</v>
      </c>
      <c r="AC4" s="345">
        <v>-0.15287739145029733</v>
      </c>
      <c r="AD4" s="345">
        <v>-0.14542354061777352</v>
      </c>
      <c r="AE4" s="345">
        <v>-9.7294987940539548E-2</v>
      </c>
      <c r="AF4" s="345">
        <v>-7.3599555996969449E-2</v>
      </c>
      <c r="AG4" s="345">
        <v>-6.5557005313404915E-2</v>
      </c>
      <c r="AH4" s="345">
        <v>-7.7096155373174519E-2</v>
      </c>
      <c r="AI4" s="345">
        <v>-0.12008630971722384</v>
      </c>
      <c r="AJ4" s="345">
        <v>-8.4469101419108517E-2</v>
      </c>
      <c r="AK4" s="345">
        <v>-6.1167267670783315E-2</v>
      </c>
      <c r="AL4" s="345">
        <v>-5.7495985338871805E-2</v>
      </c>
      <c r="AM4" s="345">
        <v>-7.3782078412129887E-2</v>
      </c>
      <c r="AN4" s="345">
        <v>1.1180520539753658E-2</v>
      </c>
      <c r="AO4" s="345">
        <v>9.293680596559252E-2</v>
      </c>
      <c r="AP4" s="345">
        <v>-9.4098413005010456E-2</v>
      </c>
      <c r="AQ4" s="345">
        <v>-0.10608000301873982</v>
      </c>
      <c r="AR4" s="344">
        <v>-7.4647592231146823E-2</v>
      </c>
    </row>
    <row r="5" spans="1:44" ht="21" customHeight="1">
      <c r="A5" s="674"/>
      <c r="B5" s="380" t="s">
        <v>201</v>
      </c>
      <c r="C5" s="347">
        <v>9.9691330887222303E-4</v>
      </c>
      <c r="D5" s="345">
        <v>0.12189673213123847</v>
      </c>
      <c r="E5" s="345">
        <v>1</v>
      </c>
      <c r="F5" s="345">
        <v>0.50192398570207275</v>
      </c>
      <c r="G5" s="345">
        <v>-2.3500549833007135E-2</v>
      </c>
      <c r="H5" s="345">
        <v>-6.1599550287546982E-2</v>
      </c>
      <c r="I5" s="345">
        <v>3.8528453924164104E-2</v>
      </c>
      <c r="J5" s="345">
        <v>0.10037337143987911</v>
      </c>
      <c r="K5" s="345">
        <v>9.7369262165315301E-2</v>
      </c>
      <c r="L5" s="345">
        <v>2.8205108305789203E-2</v>
      </c>
      <c r="M5" s="345">
        <v>-4.4040682222917911E-2</v>
      </c>
      <c r="N5" s="345">
        <v>-7.2634491484763766E-2</v>
      </c>
      <c r="O5" s="345">
        <v>-6.9839189500868024E-2</v>
      </c>
      <c r="P5" s="345">
        <v>-5.8967314564277076E-2</v>
      </c>
      <c r="Q5" s="345">
        <v>-5.1752067268032435E-2</v>
      </c>
      <c r="R5" s="345">
        <v>4.5314266732469563E-2</v>
      </c>
      <c r="S5" s="345">
        <v>1.6108030492220458E-2</v>
      </c>
      <c r="T5" s="345">
        <v>6.8963121001858876E-2</v>
      </c>
      <c r="U5" s="345">
        <v>1.6583185627635746E-2</v>
      </c>
      <c r="V5" s="345">
        <v>0.12914038799323735</v>
      </c>
      <c r="W5" s="345">
        <v>0.11491223385617065</v>
      </c>
      <c r="X5" s="345">
        <v>7.8178977335245328E-2</v>
      </c>
      <c r="Y5" s="345">
        <v>4.1419599665983117E-2</v>
      </c>
      <c r="Z5" s="345">
        <v>0.23123589558046315</v>
      </c>
      <c r="AA5" s="345">
        <v>5.1850385638870462E-2</v>
      </c>
      <c r="AB5" s="345">
        <v>-1.3974238164810689E-2</v>
      </c>
      <c r="AC5" s="345">
        <v>-5.1834040450627564E-4</v>
      </c>
      <c r="AD5" s="345">
        <v>-1.1730516957071582E-2</v>
      </c>
      <c r="AE5" s="345">
        <v>2.5944535930011187E-2</v>
      </c>
      <c r="AF5" s="345">
        <v>4.7825504699734303E-2</v>
      </c>
      <c r="AG5" s="345">
        <v>5.096693235231347E-2</v>
      </c>
      <c r="AH5" s="345">
        <v>5.2511015908179783E-2</v>
      </c>
      <c r="AI5" s="345">
        <v>-4.4720325214299368E-2</v>
      </c>
      <c r="AJ5" s="345">
        <v>5.3672558000507926E-3</v>
      </c>
      <c r="AK5" s="345">
        <v>1.5009843671499724E-2</v>
      </c>
      <c r="AL5" s="345">
        <v>-3.9866168004856463E-2</v>
      </c>
      <c r="AM5" s="345">
        <v>-1.7150367019976156E-2</v>
      </c>
      <c r="AN5" s="345">
        <v>-7.6372450692386955E-3</v>
      </c>
      <c r="AO5" s="345">
        <v>-1.0361188520264029E-3</v>
      </c>
      <c r="AP5" s="345">
        <v>1.4723729515802097E-2</v>
      </c>
      <c r="AQ5" s="345">
        <v>2.0068617872003983E-2</v>
      </c>
      <c r="AR5" s="344">
        <v>9.4422293746243193E-3</v>
      </c>
    </row>
    <row r="6" spans="1:44" ht="21" customHeight="1">
      <c r="A6" s="674"/>
      <c r="B6" s="380" t="s">
        <v>202</v>
      </c>
      <c r="C6" s="347">
        <v>1.7529330395404392E-2</v>
      </c>
      <c r="D6" s="345">
        <v>0.14923194163118342</v>
      </c>
      <c r="E6" s="345">
        <v>0.50192398570207275</v>
      </c>
      <c r="F6" s="345">
        <v>1</v>
      </c>
      <c r="G6" s="345">
        <v>-2.3926823078949895E-2</v>
      </c>
      <c r="H6" s="345">
        <v>-6.0311235496890672E-2</v>
      </c>
      <c r="I6" s="345">
        <v>4.2572281210818477E-2</v>
      </c>
      <c r="J6" s="345">
        <v>6.5009142580049958E-2</v>
      </c>
      <c r="K6" s="345">
        <v>0.10279340509420996</v>
      </c>
      <c r="L6" s="345">
        <v>3.3272306819332666E-2</v>
      </c>
      <c r="M6" s="345">
        <v>-5.7606249414723296E-2</v>
      </c>
      <c r="N6" s="345">
        <v>-6.6707208842429228E-2</v>
      </c>
      <c r="O6" s="345">
        <v>-4.4250220432603439E-2</v>
      </c>
      <c r="P6" s="345">
        <v>-5.2253621150483466E-2</v>
      </c>
      <c r="Q6" s="345">
        <v>-3.6715037351421127E-2</v>
      </c>
      <c r="R6" s="345">
        <v>2.9287471545610951E-2</v>
      </c>
      <c r="S6" s="345">
        <v>2.1399601507669438E-2</v>
      </c>
      <c r="T6" s="345">
        <v>2.9179858112238131E-2</v>
      </c>
      <c r="U6" s="345">
        <v>3.7566045021403152E-3</v>
      </c>
      <c r="V6" s="345">
        <v>0.11901508618512457</v>
      </c>
      <c r="W6" s="345">
        <v>9.5926943202492759E-2</v>
      </c>
      <c r="X6" s="345">
        <v>9.9489145976566523E-2</v>
      </c>
      <c r="Y6" s="345">
        <v>2.7163135592951294E-2</v>
      </c>
      <c r="Z6" s="345">
        <v>0.18811980735635575</v>
      </c>
      <c r="AA6" s="345">
        <v>7.3658705441466604E-2</v>
      </c>
      <c r="AB6" s="345">
        <v>3.5322164030189137E-3</v>
      </c>
      <c r="AC6" s="345">
        <v>1.0028492839360982E-2</v>
      </c>
      <c r="AD6" s="345">
        <v>-6.9533858914907964E-3</v>
      </c>
      <c r="AE6" s="345">
        <v>5.305695586569343E-2</v>
      </c>
      <c r="AF6" s="345">
        <v>5.2336254758735525E-2</v>
      </c>
      <c r="AG6" s="345">
        <v>4.1435820933918295E-2</v>
      </c>
      <c r="AH6" s="345">
        <v>4.8226608259621481E-2</v>
      </c>
      <c r="AI6" s="345">
        <v>-4.9031297720399443E-2</v>
      </c>
      <c r="AJ6" s="345">
        <v>1.4442588992352833E-2</v>
      </c>
      <c r="AK6" s="345">
        <v>2.6414239769569508E-2</v>
      </c>
      <c r="AL6" s="345">
        <v>-2.1306716509829774E-3</v>
      </c>
      <c r="AM6" s="345">
        <v>1.11847240064729E-2</v>
      </c>
      <c r="AN6" s="345">
        <v>-4.9960891520329839E-3</v>
      </c>
      <c r="AO6" s="345">
        <v>-5.8144803835479865E-4</v>
      </c>
      <c r="AP6" s="345">
        <v>1.3259041099317618E-2</v>
      </c>
      <c r="AQ6" s="345">
        <v>-9.0984331337804238E-3</v>
      </c>
      <c r="AR6" s="344">
        <v>1.5915749151467335E-2</v>
      </c>
    </row>
    <row r="7" spans="1:44" ht="21" customHeight="1">
      <c r="A7" s="674"/>
      <c r="B7" s="380" t="s">
        <v>20</v>
      </c>
      <c r="C7" s="347">
        <v>0.10116800804447969</v>
      </c>
      <c r="D7" s="345">
        <v>-0.18052072355268553</v>
      </c>
      <c r="E7" s="345">
        <v>-2.3500549833007135E-2</v>
      </c>
      <c r="F7" s="345">
        <v>-2.3926823078949895E-2</v>
      </c>
      <c r="G7" s="345">
        <v>1</v>
      </c>
      <c r="H7" s="345">
        <v>0.43129825811344691</v>
      </c>
      <c r="I7" s="345">
        <v>-0.26722135787469153</v>
      </c>
      <c r="J7" s="345">
        <v>-0.24577508127066636</v>
      </c>
      <c r="K7" s="345">
        <v>-0.26974062827516687</v>
      </c>
      <c r="L7" s="345">
        <v>-0.20448850037076532</v>
      </c>
      <c r="M7" s="345">
        <v>0.31535612911207844</v>
      </c>
      <c r="N7" s="345">
        <v>0.34371973794239313</v>
      </c>
      <c r="O7" s="345">
        <v>0.32406939471408769</v>
      </c>
      <c r="P7" s="345">
        <v>0.32943763829826261</v>
      </c>
      <c r="Q7" s="345">
        <v>0.35297336195117446</v>
      </c>
      <c r="R7" s="345">
        <v>-0.1984924477309129</v>
      </c>
      <c r="S7" s="345">
        <v>-0.25755971300239816</v>
      </c>
      <c r="T7" s="345">
        <v>-0.17729554268473832</v>
      </c>
      <c r="U7" s="345">
        <v>-0.180627334953049</v>
      </c>
      <c r="V7" s="345">
        <v>-0.22130973371767301</v>
      </c>
      <c r="W7" s="345">
        <v>-0.2664747709810274</v>
      </c>
      <c r="X7" s="345">
        <v>-0.22620996899299986</v>
      </c>
      <c r="Y7" s="345">
        <v>-0.23695073273508113</v>
      </c>
      <c r="Z7" s="345">
        <v>5.3214997421316489E-2</v>
      </c>
      <c r="AA7" s="345">
        <v>0.37158493518408164</v>
      </c>
      <c r="AB7" s="345">
        <v>0.44207187190834818</v>
      </c>
      <c r="AC7" s="345">
        <v>0.46741385391136453</v>
      </c>
      <c r="AD7" s="345">
        <v>0.43505867489967343</v>
      </c>
      <c r="AE7" s="345">
        <v>0.42365421359472638</v>
      </c>
      <c r="AF7" s="345">
        <v>0.40546411861685017</v>
      </c>
      <c r="AG7" s="345">
        <v>0.42971016940123541</v>
      </c>
      <c r="AH7" s="345">
        <v>0.4276844105977578</v>
      </c>
      <c r="AI7" s="345">
        <v>0.24998925656654131</v>
      </c>
      <c r="AJ7" s="345">
        <v>0.19004213445487531</v>
      </c>
      <c r="AK7" s="345">
        <v>0.17083328379638055</v>
      </c>
      <c r="AL7" s="345">
        <v>0.12611065298900631</v>
      </c>
      <c r="AM7" s="345">
        <v>0.1287148563399283</v>
      </c>
      <c r="AN7" s="345">
        <v>3.191378092519382E-2</v>
      </c>
      <c r="AO7" s="345">
        <v>-0.31805457163672124</v>
      </c>
      <c r="AP7" s="345">
        <v>0.13933402076166232</v>
      </c>
      <c r="AQ7" s="345">
        <v>0.16144772010928188</v>
      </c>
      <c r="AR7" s="344">
        <v>0.26194454805601763</v>
      </c>
    </row>
    <row r="8" spans="1:44" ht="21" customHeight="1">
      <c r="A8" s="674"/>
      <c r="B8" s="380" t="s">
        <v>21</v>
      </c>
      <c r="C8" s="347">
        <v>1.142929908509362E-2</v>
      </c>
      <c r="D8" s="345">
        <v>-0.35684025090220112</v>
      </c>
      <c r="E8" s="345">
        <v>-6.1599550287546982E-2</v>
      </c>
      <c r="F8" s="345">
        <v>-6.0311235496890672E-2</v>
      </c>
      <c r="G8" s="345">
        <v>0.43129825811344691</v>
      </c>
      <c r="H8" s="345">
        <v>1</v>
      </c>
      <c r="I8" s="345">
        <v>-0.23406309387944021</v>
      </c>
      <c r="J8" s="345">
        <v>-0.20924750069649489</v>
      </c>
      <c r="K8" s="345">
        <v>-0.22131803601488173</v>
      </c>
      <c r="L8" s="345">
        <v>-0.17270007873089191</v>
      </c>
      <c r="M8" s="345">
        <v>0.35036148153955898</v>
      </c>
      <c r="N8" s="345">
        <v>0.34956423756587091</v>
      </c>
      <c r="O8" s="345">
        <v>0.29442706391789492</v>
      </c>
      <c r="P8" s="345">
        <v>0.26920505802134653</v>
      </c>
      <c r="Q8" s="345">
        <v>0.30737709783962464</v>
      </c>
      <c r="R8" s="345">
        <v>-0.17245125876099129</v>
      </c>
      <c r="S8" s="345">
        <v>-0.19415280717950356</v>
      </c>
      <c r="T8" s="345">
        <v>-0.14895396928954244</v>
      </c>
      <c r="U8" s="345">
        <v>-0.13568859360826002</v>
      </c>
      <c r="V8" s="345">
        <v>-0.18854049608913911</v>
      </c>
      <c r="W8" s="345">
        <v>-0.192451508151774</v>
      </c>
      <c r="X8" s="345">
        <v>-0.26213239010074957</v>
      </c>
      <c r="Y8" s="345">
        <v>-0.20302923727673686</v>
      </c>
      <c r="Z8" s="345">
        <v>-1.7448806636953151E-2</v>
      </c>
      <c r="AA8" s="345">
        <v>0.37222575586240553</v>
      </c>
      <c r="AB8" s="345">
        <v>0.35066142769067565</v>
      </c>
      <c r="AC8" s="345">
        <v>0.40185529693771366</v>
      </c>
      <c r="AD8" s="345">
        <v>0.43522376325608292</v>
      </c>
      <c r="AE8" s="345">
        <v>0.36907925828503313</v>
      </c>
      <c r="AF8" s="345">
        <v>0.34796820736353068</v>
      </c>
      <c r="AG8" s="345">
        <v>0.37301214868107208</v>
      </c>
      <c r="AH8" s="345">
        <v>0.35937840028824952</v>
      </c>
      <c r="AI8" s="345">
        <v>0.21028381780513991</v>
      </c>
      <c r="AJ8" s="345">
        <v>0.17942578966598607</v>
      </c>
      <c r="AK8" s="345">
        <v>0.18224223030763106</v>
      </c>
      <c r="AL8" s="345">
        <v>0.13003377849359457</v>
      </c>
      <c r="AM8" s="345">
        <v>0.14522234449472649</v>
      </c>
      <c r="AN8" s="345">
        <v>7.5142789963381627E-4</v>
      </c>
      <c r="AO8" s="345">
        <v>-0.29016589253461844</v>
      </c>
      <c r="AP8" s="345">
        <v>0.13051342452968623</v>
      </c>
      <c r="AQ8" s="345">
        <v>0.15568263331612828</v>
      </c>
      <c r="AR8" s="344">
        <v>0.19888506160520852</v>
      </c>
    </row>
    <row r="9" spans="1:44" ht="21" customHeight="1">
      <c r="A9" s="674"/>
      <c r="B9" s="380" t="s">
        <v>9</v>
      </c>
      <c r="C9" s="347">
        <v>-4.0512301297804879E-2</v>
      </c>
      <c r="D9" s="345">
        <v>0.1230125854926518</v>
      </c>
      <c r="E9" s="345">
        <v>3.8528453924164104E-2</v>
      </c>
      <c r="F9" s="345">
        <v>4.2572281210818477E-2</v>
      </c>
      <c r="G9" s="345">
        <v>-0.26722135787469153</v>
      </c>
      <c r="H9" s="345">
        <v>-0.23406309387944021</v>
      </c>
      <c r="I9" s="345">
        <v>1</v>
      </c>
      <c r="J9" s="345">
        <v>0.71660679566450236</v>
      </c>
      <c r="K9" s="345">
        <v>0.65694850644209213</v>
      </c>
      <c r="L9" s="345">
        <v>0.54966994129880919</v>
      </c>
      <c r="M9" s="345">
        <v>-0.17336600718762421</v>
      </c>
      <c r="N9" s="345">
        <v>-0.22581436067916771</v>
      </c>
      <c r="O9" s="345">
        <v>-0.21898142795080144</v>
      </c>
      <c r="P9" s="345">
        <v>-0.14300239084034669</v>
      </c>
      <c r="Q9" s="345">
        <v>-0.2161689516561778</v>
      </c>
      <c r="R9" s="345">
        <v>0.46741596613810016</v>
      </c>
      <c r="S9" s="345">
        <v>0.54209248834603829</v>
      </c>
      <c r="T9" s="345">
        <v>0.45060807447315626</v>
      </c>
      <c r="U9" s="345">
        <v>0.53417612313287299</v>
      </c>
      <c r="V9" s="345">
        <v>0.44370299337828406</v>
      </c>
      <c r="W9" s="345">
        <v>0.4507265846758442</v>
      </c>
      <c r="X9" s="345">
        <v>0.42548536546607135</v>
      </c>
      <c r="Y9" s="345">
        <v>0.4580901229483198</v>
      </c>
      <c r="Z9" s="345">
        <v>4.7984357062985795E-2</v>
      </c>
      <c r="AA9" s="345">
        <v>-0.16769794800641954</v>
      </c>
      <c r="AB9" s="345">
        <v>-0.16631782081239457</v>
      </c>
      <c r="AC9" s="345">
        <v>-0.25793140252099778</v>
      </c>
      <c r="AD9" s="345">
        <v>-0.211237812035559</v>
      </c>
      <c r="AE9" s="345">
        <v>-0.20698022311103312</v>
      </c>
      <c r="AF9" s="345">
        <v>-0.16800495640663995</v>
      </c>
      <c r="AG9" s="345">
        <v>-0.1907585444252192</v>
      </c>
      <c r="AH9" s="345">
        <v>-0.15026437637526016</v>
      </c>
      <c r="AI9" s="345">
        <v>-0.22361265606659728</v>
      </c>
      <c r="AJ9" s="345">
        <v>-0.20019636265248242</v>
      </c>
      <c r="AK9" s="345">
        <v>-0.18811955322245971</v>
      </c>
      <c r="AL9" s="345">
        <v>-0.19168636338256351</v>
      </c>
      <c r="AM9" s="345">
        <v>-0.21961861003997657</v>
      </c>
      <c r="AN9" s="345">
        <v>-0.10273487959470798</v>
      </c>
      <c r="AO9" s="345">
        <v>0.32203707624475741</v>
      </c>
      <c r="AP9" s="345">
        <v>-0.19056455248177823</v>
      </c>
      <c r="AQ9" s="345">
        <v>-0.19908121890787206</v>
      </c>
      <c r="AR9" s="344">
        <v>-0.12923870094051856</v>
      </c>
    </row>
    <row r="10" spans="1:44" ht="21" customHeight="1">
      <c r="A10" s="674"/>
      <c r="B10" s="380" t="s">
        <v>10</v>
      </c>
      <c r="C10" s="347">
        <v>-4.9474440689153708E-2</v>
      </c>
      <c r="D10" s="345">
        <v>0.12853443472049614</v>
      </c>
      <c r="E10" s="345">
        <v>0.10037337143987911</v>
      </c>
      <c r="F10" s="345">
        <v>6.5009142580049958E-2</v>
      </c>
      <c r="G10" s="345">
        <v>-0.24577508127066636</v>
      </c>
      <c r="H10" s="345">
        <v>-0.20924750069649489</v>
      </c>
      <c r="I10" s="345">
        <v>0.71660679566450236</v>
      </c>
      <c r="J10" s="345">
        <v>1</v>
      </c>
      <c r="K10" s="345">
        <v>0.65703883754228831</v>
      </c>
      <c r="L10" s="345">
        <v>0.54444472614346706</v>
      </c>
      <c r="M10" s="345">
        <v>-0.16557390670745759</v>
      </c>
      <c r="N10" s="345">
        <v>-0.20842083637128669</v>
      </c>
      <c r="O10" s="345">
        <v>-0.2140690048714404</v>
      </c>
      <c r="P10" s="345">
        <v>-0.15430649154433343</v>
      </c>
      <c r="Q10" s="345">
        <v>-0.21804960720708075</v>
      </c>
      <c r="R10" s="345">
        <v>0.4495467615805499</v>
      </c>
      <c r="S10" s="345">
        <v>0.49631679493999536</v>
      </c>
      <c r="T10" s="345">
        <v>0.42904015048112987</v>
      </c>
      <c r="U10" s="345">
        <v>0.43794907399686384</v>
      </c>
      <c r="V10" s="345">
        <v>0.43246957332317654</v>
      </c>
      <c r="W10" s="345">
        <v>0.44180936370058049</v>
      </c>
      <c r="X10" s="345">
        <v>0.39556303617935534</v>
      </c>
      <c r="Y10" s="345">
        <v>0.46932234755904767</v>
      </c>
      <c r="Z10" s="345">
        <v>5.6693010327209407E-2</v>
      </c>
      <c r="AA10" s="345">
        <v>-0.11183319893467837</v>
      </c>
      <c r="AB10" s="345">
        <v>-0.14769336899175367</v>
      </c>
      <c r="AC10" s="345">
        <v>-0.20966157017123474</v>
      </c>
      <c r="AD10" s="345">
        <v>-0.17811246745059733</v>
      </c>
      <c r="AE10" s="345">
        <v>-0.18017877871901317</v>
      </c>
      <c r="AF10" s="345">
        <v>-0.14853052329880714</v>
      </c>
      <c r="AG10" s="345">
        <v>-0.16696098594186842</v>
      </c>
      <c r="AH10" s="345">
        <v>-0.16154183245486445</v>
      </c>
      <c r="AI10" s="345">
        <v>-0.21436394834699926</v>
      </c>
      <c r="AJ10" s="345">
        <v>-0.18408119292743169</v>
      </c>
      <c r="AK10" s="345">
        <v>-0.22753513969333761</v>
      </c>
      <c r="AL10" s="345">
        <v>-0.1671565091759751</v>
      </c>
      <c r="AM10" s="345">
        <v>-0.16705178043977065</v>
      </c>
      <c r="AN10" s="345">
        <v>-9.875318654562891E-2</v>
      </c>
      <c r="AO10" s="345">
        <v>0.30411335132652945</v>
      </c>
      <c r="AP10" s="345">
        <v>-0.17601888639332722</v>
      </c>
      <c r="AQ10" s="345">
        <v>-0.1749326620255878</v>
      </c>
      <c r="AR10" s="344">
        <v>-0.12738227420354961</v>
      </c>
    </row>
    <row r="11" spans="1:44" ht="21" customHeight="1">
      <c r="A11" s="674"/>
      <c r="B11" s="380" t="s">
        <v>11</v>
      </c>
      <c r="C11" s="347">
        <v>-0.13831935136389253</v>
      </c>
      <c r="D11" s="345">
        <v>0.15692157542823704</v>
      </c>
      <c r="E11" s="345">
        <v>9.7369262165315301E-2</v>
      </c>
      <c r="F11" s="345">
        <v>0.10279340509420996</v>
      </c>
      <c r="G11" s="345">
        <v>-0.26974062827516687</v>
      </c>
      <c r="H11" s="345">
        <v>-0.22131803601488173</v>
      </c>
      <c r="I11" s="345">
        <v>0.65694850644209213</v>
      </c>
      <c r="J11" s="345">
        <v>0.65703883754228831</v>
      </c>
      <c r="K11" s="345">
        <v>1</v>
      </c>
      <c r="L11" s="345">
        <v>0.60132904966834499</v>
      </c>
      <c r="M11" s="345">
        <v>-0.22549348817067699</v>
      </c>
      <c r="N11" s="345">
        <v>-0.23538206295633629</v>
      </c>
      <c r="O11" s="345">
        <v>-0.1995539888381607</v>
      </c>
      <c r="P11" s="345">
        <v>-0.13730817454325459</v>
      </c>
      <c r="Q11" s="345">
        <v>-0.20565174979849482</v>
      </c>
      <c r="R11" s="345">
        <v>0.40203127919293447</v>
      </c>
      <c r="S11" s="345">
        <v>0.50872606346455695</v>
      </c>
      <c r="T11" s="345">
        <v>0.395068306900977</v>
      </c>
      <c r="U11" s="345">
        <v>0.42871381826127403</v>
      </c>
      <c r="V11" s="345">
        <v>0.45569683334967076</v>
      </c>
      <c r="W11" s="345">
        <v>0.52369416876996477</v>
      </c>
      <c r="X11" s="345">
        <v>0.4371636561361229</v>
      </c>
      <c r="Y11" s="345">
        <v>0.40839405908230342</v>
      </c>
      <c r="Z11" s="345">
        <v>3.7059551901007674E-2</v>
      </c>
      <c r="AA11" s="345">
        <v>-0.15675058744401343</v>
      </c>
      <c r="AB11" s="345">
        <v>-0.17171766904641167</v>
      </c>
      <c r="AC11" s="345">
        <v>-0.21344354638805252</v>
      </c>
      <c r="AD11" s="345">
        <v>-0.18801145838410999</v>
      </c>
      <c r="AE11" s="345">
        <v>-0.17817443672039518</v>
      </c>
      <c r="AF11" s="345">
        <v>-0.10402188150514546</v>
      </c>
      <c r="AG11" s="345">
        <v>-0.13138061273481683</v>
      </c>
      <c r="AH11" s="345">
        <v>-9.0767635971526706E-2</v>
      </c>
      <c r="AI11" s="345">
        <v>-0.28658479320877328</v>
      </c>
      <c r="AJ11" s="345">
        <v>-0.19191757796681269</v>
      </c>
      <c r="AK11" s="345">
        <v>-0.15728256694250486</v>
      </c>
      <c r="AL11" s="345">
        <v>-0.13313005141584841</v>
      </c>
      <c r="AM11" s="345">
        <v>-0.13145405123455073</v>
      </c>
      <c r="AN11" s="345">
        <v>-7.8985882789294332E-2</v>
      </c>
      <c r="AO11" s="345">
        <v>0.25354132449508721</v>
      </c>
      <c r="AP11" s="345">
        <v>-0.13780675169311368</v>
      </c>
      <c r="AQ11" s="345">
        <v>-0.1267039631240684</v>
      </c>
      <c r="AR11" s="344">
        <v>-7.4698710079267441E-2</v>
      </c>
    </row>
    <row r="12" spans="1:44" ht="21" customHeight="1">
      <c r="A12" s="674"/>
      <c r="B12" s="380" t="s">
        <v>12</v>
      </c>
      <c r="C12" s="347">
        <v>-5.6630297217104844E-2</v>
      </c>
      <c r="D12" s="345">
        <v>9.9960810428042737E-2</v>
      </c>
      <c r="E12" s="345">
        <v>2.8205108305789203E-2</v>
      </c>
      <c r="F12" s="345">
        <v>3.3272306819332666E-2</v>
      </c>
      <c r="G12" s="345">
        <v>-0.20448850037076532</v>
      </c>
      <c r="H12" s="345">
        <v>-0.17270007873089191</v>
      </c>
      <c r="I12" s="345">
        <v>0.54966994129880919</v>
      </c>
      <c r="J12" s="345">
        <v>0.54444472614346706</v>
      </c>
      <c r="K12" s="345">
        <v>0.60132904966834499</v>
      </c>
      <c r="L12" s="345">
        <v>1</v>
      </c>
      <c r="M12" s="345">
        <v>-0.16023167635720098</v>
      </c>
      <c r="N12" s="345">
        <v>-0.19548727536317628</v>
      </c>
      <c r="O12" s="345">
        <v>-0.17726070418181541</v>
      </c>
      <c r="P12" s="345">
        <v>-0.13956106669041921</v>
      </c>
      <c r="Q12" s="345">
        <v>-0.20189933807199401</v>
      </c>
      <c r="R12" s="345">
        <v>0.36749405321054029</v>
      </c>
      <c r="S12" s="345">
        <v>0.3912869767986768</v>
      </c>
      <c r="T12" s="345">
        <v>0.41030649852452711</v>
      </c>
      <c r="U12" s="345">
        <v>0.34840644961443934</v>
      </c>
      <c r="V12" s="345">
        <v>0.39395254774435379</v>
      </c>
      <c r="W12" s="345">
        <v>0.41335415225944822</v>
      </c>
      <c r="X12" s="345">
        <v>0.38985971465617747</v>
      </c>
      <c r="Y12" s="345">
        <v>0.41598999331304326</v>
      </c>
      <c r="Z12" s="345">
        <v>1.9033543572445262E-3</v>
      </c>
      <c r="AA12" s="345">
        <v>-0.17046104558888656</v>
      </c>
      <c r="AB12" s="345">
        <v>-0.13872216989713881</v>
      </c>
      <c r="AC12" s="345">
        <v>-0.22457187349963581</v>
      </c>
      <c r="AD12" s="345">
        <v>-0.18111220739807132</v>
      </c>
      <c r="AE12" s="345">
        <v>-0.20048359235420513</v>
      </c>
      <c r="AF12" s="345">
        <v>-0.12645358466608445</v>
      </c>
      <c r="AG12" s="345">
        <v>-0.16446536258152508</v>
      </c>
      <c r="AH12" s="345">
        <v>-0.13139320662768353</v>
      </c>
      <c r="AI12" s="345">
        <v>-0.15141153417995204</v>
      </c>
      <c r="AJ12" s="345">
        <v>-0.13246648253254559</v>
      </c>
      <c r="AK12" s="345">
        <v>-0.12318102156391306</v>
      </c>
      <c r="AL12" s="345">
        <v>-9.8096520242874102E-2</v>
      </c>
      <c r="AM12" s="345">
        <v>-8.9669277098761505E-2</v>
      </c>
      <c r="AN12" s="345">
        <v>-3.5902097430827624E-2</v>
      </c>
      <c r="AO12" s="345">
        <v>0.18000104466847522</v>
      </c>
      <c r="AP12" s="345">
        <v>-7.8945495087747092E-2</v>
      </c>
      <c r="AQ12" s="345">
        <v>-8.3310210588944653E-2</v>
      </c>
      <c r="AR12" s="344">
        <v>-5.9616290787588185E-2</v>
      </c>
    </row>
    <row r="13" spans="1:44" ht="21" customHeight="1">
      <c r="A13" s="674"/>
      <c r="B13" s="380" t="s">
        <v>29</v>
      </c>
      <c r="C13" s="347">
        <v>2.1697350653630224E-2</v>
      </c>
      <c r="D13" s="345">
        <v>-0.20207249505510252</v>
      </c>
      <c r="E13" s="345">
        <v>-4.4040682222917911E-2</v>
      </c>
      <c r="F13" s="345">
        <v>-5.7606249414723296E-2</v>
      </c>
      <c r="G13" s="345">
        <v>0.31535612911207844</v>
      </c>
      <c r="H13" s="345">
        <v>0.35036148153955898</v>
      </c>
      <c r="I13" s="345">
        <v>-0.17336600718762421</v>
      </c>
      <c r="J13" s="345">
        <v>-0.16557390670745759</v>
      </c>
      <c r="K13" s="345">
        <v>-0.22549348817067699</v>
      </c>
      <c r="L13" s="345">
        <v>-0.16023167635720098</v>
      </c>
      <c r="M13" s="345">
        <v>1</v>
      </c>
      <c r="N13" s="345">
        <v>0.69872777047219503</v>
      </c>
      <c r="O13" s="345">
        <v>0.61274597614984194</v>
      </c>
      <c r="P13" s="345">
        <v>0.51405654382066646</v>
      </c>
      <c r="Q13" s="345">
        <v>0.57353310956920567</v>
      </c>
      <c r="R13" s="345">
        <v>-0.12916965207091521</v>
      </c>
      <c r="S13" s="345">
        <v>-0.16664820293699112</v>
      </c>
      <c r="T13" s="345">
        <v>-0.13343862794072867</v>
      </c>
      <c r="U13" s="345">
        <v>-0.14293467723495012</v>
      </c>
      <c r="V13" s="345">
        <v>-0.17012843539144437</v>
      </c>
      <c r="W13" s="345">
        <v>-0.1812388251473904</v>
      </c>
      <c r="X13" s="345">
        <v>-0.20164020120007042</v>
      </c>
      <c r="Y13" s="345">
        <v>-0.17987767764079179</v>
      </c>
      <c r="Z13" s="345">
        <v>4.1006986141737005E-3</v>
      </c>
      <c r="AA13" s="345">
        <v>0.3507424224407249</v>
      </c>
      <c r="AB13" s="345">
        <v>0.23990592224578058</v>
      </c>
      <c r="AC13" s="345">
        <v>0.35712248760368254</v>
      </c>
      <c r="AD13" s="345">
        <v>0.31814865992632507</v>
      </c>
      <c r="AE13" s="345">
        <v>0.34238253297641191</v>
      </c>
      <c r="AF13" s="345">
        <v>0.23799064413901563</v>
      </c>
      <c r="AG13" s="345">
        <v>0.24039806782317802</v>
      </c>
      <c r="AH13" s="345">
        <v>0.23537151709354989</v>
      </c>
      <c r="AI13" s="345">
        <v>0.22023690983536082</v>
      </c>
      <c r="AJ13" s="345">
        <v>0.16793554540725936</v>
      </c>
      <c r="AK13" s="345">
        <v>0.19011612156559857</v>
      </c>
      <c r="AL13" s="345">
        <v>0.12671239281618463</v>
      </c>
      <c r="AM13" s="345">
        <v>0.14463487081457194</v>
      </c>
      <c r="AN13" s="345">
        <v>7.1014754631678594E-3</v>
      </c>
      <c r="AO13" s="345">
        <v>-0.25806856487357477</v>
      </c>
      <c r="AP13" s="345">
        <v>0.11589334024389868</v>
      </c>
      <c r="AQ13" s="345">
        <v>0.15060474522964229</v>
      </c>
      <c r="AR13" s="344">
        <v>0.17756091096596985</v>
      </c>
    </row>
    <row r="14" spans="1:44" ht="21" customHeight="1">
      <c r="A14" s="674"/>
      <c r="B14" s="380" t="s">
        <v>30</v>
      </c>
      <c r="C14" s="347">
        <v>-6.3704424956028348E-4</v>
      </c>
      <c r="D14" s="345">
        <v>-0.17980635729149558</v>
      </c>
      <c r="E14" s="345">
        <v>-7.2634491484763766E-2</v>
      </c>
      <c r="F14" s="345">
        <v>-6.6707208842429228E-2</v>
      </c>
      <c r="G14" s="345">
        <v>0.34371973794239313</v>
      </c>
      <c r="H14" s="345">
        <v>0.34956423756587091</v>
      </c>
      <c r="I14" s="345">
        <v>-0.22581436067916771</v>
      </c>
      <c r="J14" s="345">
        <v>-0.20842083637128669</v>
      </c>
      <c r="K14" s="345">
        <v>-0.23538206295633629</v>
      </c>
      <c r="L14" s="345">
        <v>-0.19548727536317628</v>
      </c>
      <c r="M14" s="345">
        <v>0.69872777047219503</v>
      </c>
      <c r="N14" s="345">
        <v>1</v>
      </c>
      <c r="O14" s="345">
        <v>0.67469573133016403</v>
      </c>
      <c r="P14" s="345">
        <v>0.61321011171281892</v>
      </c>
      <c r="Q14" s="345">
        <v>0.68072765139876035</v>
      </c>
      <c r="R14" s="345">
        <v>-0.16168651161420156</v>
      </c>
      <c r="S14" s="345">
        <v>-0.19673074703204424</v>
      </c>
      <c r="T14" s="345">
        <v>-0.19289565860877356</v>
      </c>
      <c r="U14" s="345">
        <v>-0.15754553872434374</v>
      </c>
      <c r="V14" s="345">
        <v>-0.19589505564442072</v>
      </c>
      <c r="W14" s="345">
        <v>-0.20129562305565657</v>
      </c>
      <c r="X14" s="345">
        <v>-0.22629244713070451</v>
      </c>
      <c r="Y14" s="345">
        <v>-0.22805380729243532</v>
      </c>
      <c r="Z14" s="345">
        <v>-3.2611439740579077E-5</v>
      </c>
      <c r="AA14" s="345">
        <v>0.3571798092207607</v>
      </c>
      <c r="AB14" s="345">
        <v>0.30927992497476497</v>
      </c>
      <c r="AC14" s="345">
        <v>0.41311726296921075</v>
      </c>
      <c r="AD14" s="345">
        <v>0.3619953955945564</v>
      </c>
      <c r="AE14" s="345">
        <v>0.41760735420097228</v>
      </c>
      <c r="AF14" s="345">
        <v>0.34192481495612326</v>
      </c>
      <c r="AG14" s="345">
        <v>0.33904514883972497</v>
      </c>
      <c r="AH14" s="345">
        <v>0.33593233578714382</v>
      </c>
      <c r="AI14" s="345">
        <v>0.22926871106021476</v>
      </c>
      <c r="AJ14" s="345">
        <v>0.22948885412507303</v>
      </c>
      <c r="AK14" s="345">
        <v>0.20810504354984419</v>
      </c>
      <c r="AL14" s="345">
        <v>0.15060342093350881</v>
      </c>
      <c r="AM14" s="345">
        <v>0.17191626141402425</v>
      </c>
      <c r="AN14" s="345">
        <v>1.3982306252510625E-2</v>
      </c>
      <c r="AO14" s="345">
        <v>-0.31813466863248424</v>
      </c>
      <c r="AP14" s="345">
        <v>0.16108064615538578</v>
      </c>
      <c r="AQ14" s="345">
        <v>0.20718248669443531</v>
      </c>
      <c r="AR14" s="344">
        <v>0.26590270007441785</v>
      </c>
    </row>
    <row r="15" spans="1:44" ht="21" customHeight="1">
      <c r="A15" s="674"/>
      <c r="B15" s="380" t="s">
        <v>31</v>
      </c>
      <c r="C15" s="347">
        <v>-5.9675949745832423E-2</v>
      </c>
      <c r="D15" s="345">
        <v>-0.12158236940117768</v>
      </c>
      <c r="E15" s="345">
        <v>-6.9839189500868024E-2</v>
      </c>
      <c r="F15" s="345">
        <v>-4.4250220432603439E-2</v>
      </c>
      <c r="G15" s="345">
        <v>0.32406939471408769</v>
      </c>
      <c r="H15" s="345">
        <v>0.29442706391789492</v>
      </c>
      <c r="I15" s="345">
        <v>-0.21898142795080144</v>
      </c>
      <c r="J15" s="345">
        <v>-0.2140690048714404</v>
      </c>
      <c r="K15" s="345">
        <v>-0.1995539888381607</v>
      </c>
      <c r="L15" s="345">
        <v>-0.17726070418181541</v>
      </c>
      <c r="M15" s="345">
        <v>0.61274597614984194</v>
      </c>
      <c r="N15" s="345">
        <v>0.67469573133016403</v>
      </c>
      <c r="O15" s="345">
        <v>1</v>
      </c>
      <c r="P15" s="345">
        <v>0.70473487913731492</v>
      </c>
      <c r="Q15" s="345">
        <v>0.63375522623265423</v>
      </c>
      <c r="R15" s="345">
        <v>-0.17880702662528428</v>
      </c>
      <c r="S15" s="345">
        <v>-0.16653653878165481</v>
      </c>
      <c r="T15" s="345">
        <v>-0.18463009490313573</v>
      </c>
      <c r="U15" s="345">
        <v>-0.14013407206298906</v>
      </c>
      <c r="V15" s="345">
        <v>-0.14491254783478977</v>
      </c>
      <c r="W15" s="345">
        <v>-0.1615619289133515</v>
      </c>
      <c r="X15" s="345">
        <v>-0.16754049365135845</v>
      </c>
      <c r="Y15" s="345">
        <v>-0.1792161089164287</v>
      </c>
      <c r="Z15" s="345">
        <v>4.0884683578283612E-3</v>
      </c>
      <c r="AA15" s="345">
        <v>0.30849152224309345</v>
      </c>
      <c r="AB15" s="345">
        <v>0.31235817653313797</v>
      </c>
      <c r="AC15" s="345">
        <v>0.43646589401830477</v>
      </c>
      <c r="AD15" s="345">
        <v>0.368306572748344</v>
      </c>
      <c r="AE15" s="345">
        <v>0.37309799485024148</v>
      </c>
      <c r="AF15" s="345">
        <v>0.34400377015659611</v>
      </c>
      <c r="AG15" s="345">
        <v>0.35769272978854627</v>
      </c>
      <c r="AH15" s="345">
        <v>0.36992863214348443</v>
      </c>
      <c r="AI15" s="345">
        <v>0.17826610871482612</v>
      </c>
      <c r="AJ15" s="345">
        <v>0.17338581802327377</v>
      </c>
      <c r="AK15" s="345">
        <v>0.14998518687704759</v>
      </c>
      <c r="AL15" s="345">
        <v>0.10742761516953686</v>
      </c>
      <c r="AM15" s="345">
        <v>0.13194734947811287</v>
      </c>
      <c r="AN15" s="345">
        <v>-1.5109560472198609E-2</v>
      </c>
      <c r="AO15" s="345">
        <v>-0.27365627425409822</v>
      </c>
      <c r="AP15" s="345">
        <v>0.12388446132773501</v>
      </c>
      <c r="AQ15" s="345">
        <v>0.17410151612812322</v>
      </c>
      <c r="AR15" s="344">
        <v>0.27053063097724056</v>
      </c>
    </row>
    <row r="16" spans="1:44" ht="21" customHeight="1">
      <c r="A16" s="674"/>
      <c r="B16" s="380" t="s">
        <v>32</v>
      </c>
      <c r="C16" s="347">
        <v>-0.13340372296487113</v>
      </c>
      <c r="D16" s="345">
        <v>-7.9264081823175792E-2</v>
      </c>
      <c r="E16" s="345">
        <v>-5.8967314564277076E-2</v>
      </c>
      <c r="F16" s="345">
        <v>-5.2253621150483466E-2</v>
      </c>
      <c r="G16" s="345">
        <v>0.32943763829826261</v>
      </c>
      <c r="H16" s="345">
        <v>0.26920505802134653</v>
      </c>
      <c r="I16" s="345">
        <v>-0.14300239084034669</v>
      </c>
      <c r="J16" s="345">
        <v>-0.15430649154433343</v>
      </c>
      <c r="K16" s="345">
        <v>-0.13730817454325459</v>
      </c>
      <c r="L16" s="345">
        <v>-0.13956106669041921</v>
      </c>
      <c r="M16" s="345">
        <v>0.51405654382066646</v>
      </c>
      <c r="N16" s="345">
        <v>0.61321011171281892</v>
      </c>
      <c r="O16" s="345">
        <v>0.70473487913731492</v>
      </c>
      <c r="P16" s="345">
        <v>1</v>
      </c>
      <c r="Q16" s="345">
        <v>0.68534630932007334</v>
      </c>
      <c r="R16" s="345">
        <v>-0.16058767821513087</v>
      </c>
      <c r="S16" s="345">
        <v>-9.0164859162084693E-2</v>
      </c>
      <c r="T16" s="345">
        <v>-0.14141711589852399</v>
      </c>
      <c r="U16" s="345">
        <v>-4.1603582612376018E-2</v>
      </c>
      <c r="V16" s="345">
        <v>-9.7142563998158349E-2</v>
      </c>
      <c r="W16" s="345">
        <v>-7.5846238891464551E-2</v>
      </c>
      <c r="X16" s="345">
        <v>-9.3388142114232478E-2</v>
      </c>
      <c r="Y16" s="345">
        <v>-0.11923982282905056</v>
      </c>
      <c r="Z16" s="345">
        <v>6.5023579635175063E-2</v>
      </c>
      <c r="AA16" s="345">
        <v>0.30438348685248234</v>
      </c>
      <c r="AB16" s="345">
        <v>0.37615153844944033</v>
      </c>
      <c r="AC16" s="345">
        <v>0.47142643007287161</v>
      </c>
      <c r="AD16" s="345">
        <v>0.40439434614908126</v>
      </c>
      <c r="AE16" s="345">
        <v>0.37427835418567756</v>
      </c>
      <c r="AF16" s="345">
        <v>0.45770199061411926</v>
      </c>
      <c r="AG16" s="345">
        <v>0.4735618524480768</v>
      </c>
      <c r="AH16" s="345">
        <v>0.47938937073695082</v>
      </c>
      <c r="AI16" s="345">
        <v>0.13844076171906852</v>
      </c>
      <c r="AJ16" s="345">
        <v>0.15399161289963897</v>
      </c>
      <c r="AK16" s="345">
        <v>9.3073187797557272E-2</v>
      </c>
      <c r="AL16" s="345">
        <v>5.7401404785961466E-2</v>
      </c>
      <c r="AM16" s="345">
        <v>4.1476546836224065E-2</v>
      </c>
      <c r="AN16" s="345">
        <v>-5.8933022096666045E-2</v>
      </c>
      <c r="AO16" s="345">
        <v>-0.24327835559910768</v>
      </c>
      <c r="AP16" s="345">
        <v>0.11549839661944719</v>
      </c>
      <c r="AQ16" s="345">
        <v>0.1632766075931838</v>
      </c>
      <c r="AR16" s="344">
        <v>0.34770780691798947</v>
      </c>
    </row>
    <row r="17" spans="1:44" ht="21" customHeight="1">
      <c r="A17" s="674"/>
      <c r="B17" s="380" t="s">
        <v>33</v>
      </c>
      <c r="C17" s="347">
        <v>-6.5574863701129388E-2</v>
      </c>
      <c r="D17" s="345">
        <v>-0.14655545003670112</v>
      </c>
      <c r="E17" s="345">
        <v>-5.1752067268032435E-2</v>
      </c>
      <c r="F17" s="345">
        <v>-3.6715037351421127E-2</v>
      </c>
      <c r="G17" s="345">
        <v>0.35297336195117446</v>
      </c>
      <c r="H17" s="345">
        <v>0.30737709783962464</v>
      </c>
      <c r="I17" s="345">
        <v>-0.2161689516561778</v>
      </c>
      <c r="J17" s="345">
        <v>-0.21804960720708075</v>
      </c>
      <c r="K17" s="345">
        <v>-0.20565174979849482</v>
      </c>
      <c r="L17" s="345">
        <v>-0.20189933807199401</v>
      </c>
      <c r="M17" s="345">
        <v>0.57353310956920567</v>
      </c>
      <c r="N17" s="345">
        <v>0.68072765139876035</v>
      </c>
      <c r="O17" s="345">
        <v>0.63375522623265423</v>
      </c>
      <c r="P17" s="345">
        <v>0.68534630932007334</v>
      </c>
      <c r="Q17" s="345">
        <v>1</v>
      </c>
      <c r="R17" s="345">
        <v>-0.20133554752070362</v>
      </c>
      <c r="S17" s="345">
        <v>-0.17249115918235708</v>
      </c>
      <c r="T17" s="345">
        <v>-0.20179018805102214</v>
      </c>
      <c r="U17" s="345">
        <v>-0.12743444728450465</v>
      </c>
      <c r="V17" s="345">
        <v>-0.17131981854850106</v>
      </c>
      <c r="W17" s="345">
        <v>-0.16890938089240182</v>
      </c>
      <c r="X17" s="345">
        <v>-0.17951394981552804</v>
      </c>
      <c r="Y17" s="345">
        <v>-0.19004632793246273</v>
      </c>
      <c r="Z17" s="345">
        <v>1.4826031327948011E-2</v>
      </c>
      <c r="AA17" s="345">
        <v>0.33291147253168529</v>
      </c>
      <c r="AB17" s="345">
        <v>0.35092846689450513</v>
      </c>
      <c r="AC17" s="345">
        <v>0.44061767997919293</v>
      </c>
      <c r="AD17" s="345">
        <v>0.39044454894820319</v>
      </c>
      <c r="AE17" s="345">
        <v>0.52629185909188203</v>
      </c>
      <c r="AF17" s="345">
        <v>0.39068218017030748</v>
      </c>
      <c r="AG17" s="345">
        <v>0.42530027086549799</v>
      </c>
      <c r="AH17" s="345">
        <v>0.38596379489319954</v>
      </c>
      <c r="AI17" s="345">
        <v>0.2051110793727188</v>
      </c>
      <c r="AJ17" s="345">
        <v>0.1778364542216094</v>
      </c>
      <c r="AK17" s="345">
        <v>0.17627964370772251</v>
      </c>
      <c r="AL17" s="345">
        <v>9.9638747489330853E-2</v>
      </c>
      <c r="AM17" s="345">
        <v>0.14571019999817669</v>
      </c>
      <c r="AN17" s="345">
        <v>1.0730941270185297E-2</v>
      </c>
      <c r="AO17" s="345">
        <v>-0.30384604709537388</v>
      </c>
      <c r="AP17" s="345">
        <v>0.16949790058920658</v>
      </c>
      <c r="AQ17" s="345">
        <v>0.22204815025475702</v>
      </c>
      <c r="AR17" s="344">
        <v>0.2766196904813879</v>
      </c>
    </row>
    <row r="18" spans="1:44" ht="21" customHeight="1">
      <c r="A18" s="674"/>
      <c r="B18" s="380" t="s">
        <v>221</v>
      </c>
      <c r="C18" s="347">
        <v>2.0909091563810069E-2</v>
      </c>
      <c r="D18" s="345">
        <v>0.11796771655608738</v>
      </c>
      <c r="E18" s="345">
        <v>4.5314266732469563E-2</v>
      </c>
      <c r="F18" s="345">
        <v>2.9287471545610951E-2</v>
      </c>
      <c r="G18" s="345">
        <v>-0.1984924477309129</v>
      </c>
      <c r="H18" s="345">
        <v>-0.17245125876099129</v>
      </c>
      <c r="I18" s="345">
        <v>0.46741596613810016</v>
      </c>
      <c r="J18" s="345">
        <v>0.4495467615805499</v>
      </c>
      <c r="K18" s="345">
        <v>0.40203127919293447</v>
      </c>
      <c r="L18" s="345">
        <v>0.36749405321054029</v>
      </c>
      <c r="M18" s="345">
        <v>-0.12916965207091521</v>
      </c>
      <c r="N18" s="345">
        <v>-0.16168651161420156</v>
      </c>
      <c r="O18" s="345">
        <v>-0.17880702662528428</v>
      </c>
      <c r="P18" s="345">
        <v>-0.16058767821513087</v>
      </c>
      <c r="Q18" s="345">
        <v>-0.20133554752070362</v>
      </c>
      <c r="R18" s="345">
        <v>1</v>
      </c>
      <c r="S18" s="345">
        <v>0.54599157549704447</v>
      </c>
      <c r="T18" s="345">
        <v>0.58178403003669465</v>
      </c>
      <c r="U18" s="345">
        <v>0.49731531974856336</v>
      </c>
      <c r="V18" s="345">
        <v>0.55419189052543205</v>
      </c>
      <c r="W18" s="345">
        <v>0.52199966881550208</v>
      </c>
      <c r="X18" s="345">
        <v>0.49873232935888512</v>
      </c>
      <c r="Y18" s="345">
        <v>0.57126487894419653</v>
      </c>
      <c r="Z18" s="345">
        <v>3.4686430814955651E-3</v>
      </c>
      <c r="AA18" s="345">
        <v>-0.10923892971237664</v>
      </c>
      <c r="AB18" s="345">
        <v>-0.11751891614496149</v>
      </c>
      <c r="AC18" s="345">
        <v>-0.21099919045091489</v>
      </c>
      <c r="AD18" s="345">
        <v>-0.1904789572067882</v>
      </c>
      <c r="AE18" s="345">
        <v>-0.18594086992189793</v>
      </c>
      <c r="AF18" s="345">
        <v>-0.18634337918968349</v>
      </c>
      <c r="AG18" s="345">
        <v>-0.15028988605213148</v>
      </c>
      <c r="AH18" s="345">
        <v>-0.18506873594005516</v>
      </c>
      <c r="AI18" s="345">
        <v>-0.15127465754018382</v>
      </c>
      <c r="AJ18" s="345">
        <v>-0.13321299352963192</v>
      </c>
      <c r="AK18" s="345">
        <v>-0.1210677190403138</v>
      </c>
      <c r="AL18" s="345">
        <v>-0.15196217875473952</v>
      </c>
      <c r="AM18" s="345">
        <v>-0.13124539335662808</v>
      </c>
      <c r="AN18" s="345">
        <v>-3.7229424620047982E-2</v>
      </c>
      <c r="AO18" s="345">
        <v>0.23514845393289818</v>
      </c>
      <c r="AP18" s="345">
        <v>-0.10944718750112584</v>
      </c>
      <c r="AQ18" s="345">
        <v>-0.15793567929709909</v>
      </c>
      <c r="AR18" s="344">
        <v>-0.15165754057753333</v>
      </c>
    </row>
    <row r="19" spans="1:44" ht="21" customHeight="1">
      <c r="A19" s="674"/>
      <c r="B19" s="380" t="s">
        <v>13</v>
      </c>
      <c r="C19" s="347">
        <v>-0.1444176579287314</v>
      </c>
      <c r="D19" s="345">
        <v>0.14559586919062992</v>
      </c>
      <c r="E19" s="345">
        <v>1.6108030492220458E-2</v>
      </c>
      <c r="F19" s="345">
        <v>2.1399601507669438E-2</v>
      </c>
      <c r="G19" s="345">
        <v>-0.25755971300239816</v>
      </c>
      <c r="H19" s="345">
        <v>-0.19415280717950356</v>
      </c>
      <c r="I19" s="345">
        <v>0.54209248834603829</v>
      </c>
      <c r="J19" s="345">
        <v>0.49631679493999536</v>
      </c>
      <c r="K19" s="345">
        <v>0.50872606346455695</v>
      </c>
      <c r="L19" s="345">
        <v>0.3912869767986768</v>
      </c>
      <c r="M19" s="345">
        <v>-0.16664820293699112</v>
      </c>
      <c r="N19" s="345">
        <v>-0.19673074703204424</v>
      </c>
      <c r="O19" s="345">
        <v>-0.16653653878165481</v>
      </c>
      <c r="P19" s="345">
        <v>-9.0164859162084693E-2</v>
      </c>
      <c r="Q19" s="345">
        <v>-0.17249115918235708</v>
      </c>
      <c r="R19" s="345">
        <v>0.54599157549704447</v>
      </c>
      <c r="S19" s="345">
        <v>1</v>
      </c>
      <c r="T19" s="345">
        <v>0.55574329462602001</v>
      </c>
      <c r="U19" s="345">
        <v>0.65568131038146893</v>
      </c>
      <c r="V19" s="345">
        <v>0.58783214933060823</v>
      </c>
      <c r="W19" s="345">
        <v>0.61458247606964633</v>
      </c>
      <c r="X19" s="345">
        <v>0.56164454013247234</v>
      </c>
      <c r="Y19" s="345">
        <v>0.54087968734733427</v>
      </c>
      <c r="Z19" s="345">
        <v>1.9264119756273131E-2</v>
      </c>
      <c r="AA19" s="345">
        <v>-0.14028112110417024</v>
      </c>
      <c r="AB19" s="345">
        <v>-0.13122349302161018</v>
      </c>
      <c r="AC19" s="345">
        <v>-0.20398190316079196</v>
      </c>
      <c r="AD19" s="345">
        <v>-0.1610494931806746</v>
      </c>
      <c r="AE19" s="345">
        <v>-0.17463021190936603</v>
      </c>
      <c r="AF19" s="345">
        <v>-0.10333552398978073</v>
      </c>
      <c r="AG19" s="345">
        <v>-0.11878158532431474</v>
      </c>
      <c r="AH19" s="345">
        <v>-0.12323720919629896</v>
      </c>
      <c r="AI19" s="345">
        <v>-0.22609839840704005</v>
      </c>
      <c r="AJ19" s="345">
        <v>-0.19573373290729074</v>
      </c>
      <c r="AK19" s="345">
        <v>-0.15886397968134192</v>
      </c>
      <c r="AL19" s="345">
        <v>-0.2209140885337334</v>
      </c>
      <c r="AM19" s="345">
        <v>-0.19563022428970031</v>
      </c>
      <c r="AN19" s="345">
        <v>-0.10998117473416566</v>
      </c>
      <c r="AO19" s="345">
        <v>0.30447443098967486</v>
      </c>
      <c r="AP19" s="345">
        <v>-0.16033611610028636</v>
      </c>
      <c r="AQ19" s="345">
        <v>-0.18976027324512904</v>
      </c>
      <c r="AR19" s="344">
        <v>-0.11164260310380759</v>
      </c>
    </row>
    <row r="20" spans="1:44" ht="21" customHeight="1">
      <c r="A20" s="674"/>
      <c r="B20" s="380" t="s">
        <v>14</v>
      </c>
      <c r="C20" s="347">
        <v>-4.5199273572949492E-2</v>
      </c>
      <c r="D20" s="345">
        <v>0.13073468568425517</v>
      </c>
      <c r="E20" s="345">
        <v>6.8963121001858876E-2</v>
      </c>
      <c r="F20" s="345">
        <v>2.9179858112238131E-2</v>
      </c>
      <c r="G20" s="345">
        <v>-0.17729554268473832</v>
      </c>
      <c r="H20" s="345">
        <v>-0.14895396928954244</v>
      </c>
      <c r="I20" s="345">
        <v>0.45060807447315626</v>
      </c>
      <c r="J20" s="345">
        <v>0.42904015048112987</v>
      </c>
      <c r="K20" s="345">
        <v>0.395068306900977</v>
      </c>
      <c r="L20" s="345">
        <v>0.41030649852452711</v>
      </c>
      <c r="M20" s="345">
        <v>-0.13343862794072867</v>
      </c>
      <c r="N20" s="345">
        <v>-0.19289565860877356</v>
      </c>
      <c r="O20" s="345">
        <v>-0.18463009490313573</v>
      </c>
      <c r="P20" s="345">
        <v>-0.14141711589852399</v>
      </c>
      <c r="Q20" s="345">
        <v>-0.20179018805102214</v>
      </c>
      <c r="R20" s="345">
        <v>0.58178403003669465</v>
      </c>
      <c r="S20" s="345">
        <v>0.55574329462602001</v>
      </c>
      <c r="T20" s="345">
        <v>1</v>
      </c>
      <c r="U20" s="345">
        <v>0.52172404654589954</v>
      </c>
      <c r="V20" s="345">
        <v>0.60273851482048069</v>
      </c>
      <c r="W20" s="345">
        <v>0.55771982599197789</v>
      </c>
      <c r="X20" s="345">
        <v>0.55210466622170451</v>
      </c>
      <c r="Y20" s="345">
        <v>0.5787082717945371</v>
      </c>
      <c r="Z20" s="345">
        <v>5.6015279724616437E-2</v>
      </c>
      <c r="AA20" s="345">
        <v>-8.893554833912326E-2</v>
      </c>
      <c r="AB20" s="345">
        <v>-9.9931638527841621E-2</v>
      </c>
      <c r="AC20" s="345">
        <v>-0.18118415414998307</v>
      </c>
      <c r="AD20" s="345">
        <v>-0.15461528656338328</v>
      </c>
      <c r="AE20" s="345">
        <v>-0.21348205484199317</v>
      </c>
      <c r="AF20" s="345">
        <v>-0.1414093448619754</v>
      </c>
      <c r="AG20" s="345">
        <v>-0.15443531224000528</v>
      </c>
      <c r="AH20" s="345">
        <v>-0.13410237028835537</v>
      </c>
      <c r="AI20" s="345">
        <v>-0.14057148811858092</v>
      </c>
      <c r="AJ20" s="345">
        <v>-0.14122338475754784</v>
      </c>
      <c r="AK20" s="345">
        <v>-0.15409594782708738</v>
      </c>
      <c r="AL20" s="345">
        <v>-0.14532275443359483</v>
      </c>
      <c r="AM20" s="345">
        <v>-0.1473706203067128</v>
      </c>
      <c r="AN20" s="345">
        <v>-6.6649348087563121E-2</v>
      </c>
      <c r="AO20" s="345">
        <v>0.21373280299432398</v>
      </c>
      <c r="AP20" s="345">
        <v>-0.10638586911562969</v>
      </c>
      <c r="AQ20" s="345">
        <v>-0.17718650305864964</v>
      </c>
      <c r="AR20" s="344">
        <v>-0.14299934995141647</v>
      </c>
    </row>
    <row r="21" spans="1:44" ht="21" customHeight="1">
      <c r="A21" s="674"/>
      <c r="B21" s="380" t="s">
        <v>15</v>
      </c>
      <c r="C21" s="347">
        <v>-0.10425616653629599</v>
      </c>
      <c r="D21" s="345">
        <v>0.10549410560940609</v>
      </c>
      <c r="E21" s="345">
        <v>1.6583185627635746E-2</v>
      </c>
      <c r="F21" s="345">
        <v>3.7566045021403152E-3</v>
      </c>
      <c r="G21" s="345">
        <v>-0.180627334953049</v>
      </c>
      <c r="H21" s="345">
        <v>-0.13568859360826002</v>
      </c>
      <c r="I21" s="345">
        <v>0.53417612313287299</v>
      </c>
      <c r="J21" s="345">
        <v>0.43794907399686384</v>
      </c>
      <c r="K21" s="345">
        <v>0.42871381826127403</v>
      </c>
      <c r="L21" s="345">
        <v>0.34840644961443934</v>
      </c>
      <c r="M21" s="345">
        <v>-0.14293467723495012</v>
      </c>
      <c r="N21" s="345">
        <v>-0.15754553872434374</v>
      </c>
      <c r="O21" s="345">
        <v>-0.14013407206298906</v>
      </c>
      <c r="P21" s="345">
        <v>-4.1603582612376018E-2</v>
      </c>
      <c r="Q21" s="345">
        <v>-0.12743444728450465</v>
      </c>
      <c r="R21" s="345">
        <v>0.49731531974856336</v>
      </c>
      <c r="S21" s="345">
        <v>0.65568131038146893</v>
      </c>
      <c r="T21" s="345">
        <v>0.52172404654589954</v>
      </c>
      <c r="U21" s="345">
        <v>1</v>
      </c>
      <c r="V21" s="345">
        <v>0.56565445027249817</v>
      </c>
      <c r="W21" s="345">
        <v>0.54422862141474859</v>
      </c>
      <c r="X21" s="345">
        <v>0.51326017679801683</v>
      </c>
      <c r="Y21" s="345">
        <v>0.49360743317552452</v>
      </c>
      <c r="Z21" s="345">
        <v>2.8029992024417368E-2</v>
      </c>
      <c r="AA21" s="345">
        <v>-0.10363516092281051</v>
      </c>
      <c r="AB21" s="345">
        <v>-5.3844387869104254E-2</v>
      </c>
      <c r="AC21" s="345">
        <v>-0.1196531852552235</v>
      </c>
      <c r="AD21" s="345">
        <v>-0.10051034103844086</v>
      </c>
      <c r="AE21" s="345">
        <v>-0.13867145173778558</v>
      </c>
      <c r="AF21" s="345">
        <v>-2.4506070979549363E-2</v>
      </c>
      <c r="AG21" s="345">
        <v>-3.0652177503390884E-2</v>
      </c>
      <c r="AH21" s="345">
        <v>-5.2239942556012428E-2</v>
      </c>
      <c r="AI21" s="345">
        <v>-0.14059109325867869</v>
      </c>
      <c r="AJ21" s="345">
        <v>-0.14058651656066079</v>
      </c>
      <c r="AK21" s="345">
        <v>-0.12856357421578143</v>
      </c>
      <c r="AL21" s="345">
        <v>-0.14478691172698266</v>
      </c>
      <c r="AM21" s="345">
        <v>-0.2935164187415682</v>
      </c>
      <c r="AN21" s="345">
        <v>-8.4845315775640723E-2</v>
      </c>
      <c r="AO21" s="345">
        <v>0.25591691149779366</v>
      </c>
      <c r="AP21" s="345">
        <v>-0.1298697654466493</v>
      </c>
      <c r="AQ21" s="345">
        <v>-0.14217493474142182</v>
      </c>
      <c r="AR21" s="344">
        <v>-7.1532227185335515E-2</v>
      </c>
    </row>
    <row r="22" spans="1:44" ht="21" customHeight="1">
      <c r="A22" s="674"/>
      <c r="B22" s="380" t="s">
        <v>16</v>
      </c>
      <c r="C22" s="347">
        <v>-0.11350700450398019</v>
      </c>
      <c r="D22" s="345">
        <v>0.17496208627245094</v>
      </c>
      <c r="E22" s="345">
        <v>0.12914038799323735</v>
      </c>
      <c r="F22" s="345">
        <v>0.11901508618512457</v>
      </c>
      <c r="G22" s="345">
        <v>-0.22130973371767301</v>
      </c>
      <c r="H22" s="345">
        <v>-0.18854049608913911</v>
      </c>
      <c r="I22" s="345">
        <v>0.44370299337828406</v>
      </c>
      <c r="J22" s="345">
        <v>0.43246957332317654</v>
      </c>
      <c r="K22" s="345">
        <v>0.45569683334967076</v>
      </c>
      <c r="L22" s="345">
        <v>0.39395254774435379</v>
      </c>
      <c r="M22" s="345">
        <v>-0.17012843539144437</v>
      </c>
      <c r="N22" s="345">
        <v>-0.19589505564442072</v>
      </c>
      <c r="O22" s="345">
        <v>-0.14491254783478977</v>
      </c>
      <c r="P22" s="345">
        <v>-9.7142563998158349E-2</v>
      </c>
      <c r="Q22" s="345">
        <v>-0.17131981854850106</v>
      </c>
      <c r="R22" s="345">
        <v>0.55419189052543205</v>
      </c>
      <c r="S22" s="345">
        <v>0.58783214933060823</v>
      </c>
      <c r="T22" s="345">
        <v>0.60273851482048069</v>
      </c>
      <c r="U22" s="345">
        <v>0.56565445027249817</v>
      </c>
      <c r="V22" s="345">
        <v>1</v>
      </c>
      <c r="W22" s="345">
        <v>0.71586087042672542</v>
      </c>
      <c r="X22" s="345">
        <v>0.64103152414931419</v>
      </c>
      <c r="Y22" s="345">
        <v>0.55519179264680152</v>
      </c>
      <c r="Z22" s="345">
        <v>7.3038269891055954E-2</v>
      </c>
      <c r="AA22" s="345">
        <v>-0.12583296150865511</v>
      </c>
      <c r="AB22" s="345">
        <v>-0.11351231471343817</v>
      </c>
      <c r="AC22" s="345">
        <v>-0.14668154926184876</v>
      </c>
      <c r="AD22" s="345">
        <v>-0.1396666895763583</v>
      </c>
      <c r="AE22" s="345">
        <v>-0.17422146059093183</v>
      </c>
      <c r="AF22" s="345">
        <v>-9.8425832010957587E-2</v>
      </c>
      <c r="AG22" s="345">
        <v>-8.9952070305579446E-2</v>
      </c>
      <c r="AH22" s="345">
        <v>-9.1563965271889189E-2</v>
      </c>
      <c r="AI22" s="345">
        <v>-0.22360376709604388</v>
      </c>
      <c r="AJ22" s="345">
        <v>-0.19235913649879188</v>
      </c>
      <c r="AK22" s="345">
        <v>-0.12023248964741766</v>
      </c>
      <c r="AL22" s="345">
        <v>-0.14323688386038388</v>
      </c>
      <c r="AM22" s="345">
        <v>-0.17374013036294172</v>
      </c>
      <c r="AN22" s="345">
        <v>-5.0269032131058357E-2</v>
      </c>
      <c r="AO22" s="345">
        <v>0.22800501041174712</v>
      </c>
      <c r="AP22" s="345">
        <v>-0.10512616679768108</v>
      </c>
      <c r="AQ22" s="345">
        <v>-0.13192339172380443</v>
      </c>
      <c r="AR22" s="344">
        <v>-9.651142444109552E-2</v>
      </c>
    </row>
    <row r="23" spans="1:44" ht="21" customHeight="1">
      <c r="A23" s="674"/>
      <c r="B23" s="380" t="s">
        <v>17</v>
      </c>
      <c r="C23" s="347">
        <v>-0.15575933532343475</v>
      </c>
      <c r="D23" s="345">
        <v>0.18814437755737887</v>
      </c>
      <c r="E23" s="345">
        <v>0.11491223385617065</v>
      </c>
      <c r="F23" s="345">
        <v>9.5926943202492759E-2</v>
      </c>
      <c r="G23" s="345">
        <v>-0.2664747709810274</v>
      </c>
      <c r="H23" s="345">
        <v>-0.192451508151774</v>
      </c>
      <c r="I23" s="345">
        <v>0.4507265846758442</v>
      </c>
      <c r="J23" s="345">
        <v>0.44180936370058049</v>
      </c>
      <c r="K23" s="345">
        <v>0.52369416876996477</v>
      </c>
      <c r="L23" s="345">
        <v>0.41335415225944822</v>
      </c>
      <c r="M23" s="345">
        <v>-0.1812388251473904</v>
      </c>
      <c r="N23" s="345">
        <v>-0.20129562305565657</v>
      </c>
      <c r="O23" s="345">
        <v>-0.1615619289133515</v>
      </c>
      <c r="P23" s="345">
        <v>-7.5846238891464551E-2</v>
      </c>
      <c r="Q23" s="345">
        <v>-0.16890938089240182</v>
      </c>
      <c r="R23" s="345">
        <v>0.52199966881550208</v>
      </c>
      <c r="S23" s="345">
        <v>0.61458247606964633</v>
      </c>
      <c r="T23" s="345">
        <v>0.55771982599197789</v>
      </c>
      <c r="U23" s="345">
        <v>0.54422862141474859</v>
      </c>
      <c r="V23" s="345">
        <v>0.71586087042672542</v>
      </c>
      <c r="W23" s="345">
        <v>1</v>
      </c>
      <c r="X23" s="345">
        <v>0.66870045429594738</v>
      </c>
      <c r="Y23" s="345">
        <v>0.55950458784822665</v>
      </c>
      <c r="Z23" s="345">
        <v>3.7758960327174046E-2</v>
      </c>
      <c r="AA23" s="345">
        <v>-0.13512569214238465</v>
      </c>
      <c r="AB23" s="345">
        <v>-0.13084646950991866</v>
      </c>
      <c r="AC23" s="345">
        <v>-0.17147617206070151</v>
      </c>
      <c r="AD23" s="345">
        <v>-0.15330512874229874</v>
      </c>
      <c r="AE23" s="345">
        <v>-0.18252114534617034</v>
      </c>
      <c r="AF23" s="345">
        <v>-8.7622972660921519E-2</v>
      </c>
      <c r="AG23" s="345">
        <v>-0.10935428868234437</v>
      </c>
      <c r="AH23" s="345">
        <v>-7.8926152367542898E-2</v>
      </c>
      <c r="AI23" s="345">
        <v>-0.3415268988731589</v>
      </c>
      <c r="AJ23" s="345">
        <v>-0.21469324646117077</v>
      </c>
      <c r="AK23" s="345">
        <v>-0.17587270490427176</v>
      </c>
      <c r="AL23" s="345">
        <v>-0.16516009777131807</v>
      </c>
      <c r="AM23" s="345">
        <v>-0.15597245307485241</v>
      </c>
      <c r="AN23" s="345">
        <v>-5.9133171141920217E-2</v>
      </c>
      <c r="AO23" s="345">
        <v>0.25786869687059422</v>
      </c>
      <c r="AP23" s="345">
        <v>-0.14802340050593008</v>
      </c>
      <c r="AQ23" s="345">
        <v>-0.13199323816953365</v>
      </c>
      <c r="AR23" s="344">
        <v>-0.10968787775143606</v>
      </c>
    </row>
    <row r="24" spans="1:44" ht="21" customHeight="1">
      <c r="A24" s="674"/>
      <c r="B24" s="380" t="s">
        <v>18</v>
      </c>
      <c r="C24" s="347">
        <v>-7.8634939456709421E-2</v>
      </c>
      <c r="D24" s="345">
        <v>0.24174719226752331</v>
      </c>
      <c r="E24" s="345">
        <v>7.8178977335245328E-2</v>
      </c>
      <c r="F24" s="345">
        <v>9.9489145976566523E-2</v>
      </c>
      <c r="G24" s="345">
        <v>-0.22620996899299986</v>
      </c>
      <c r="H24" s="345">
        <v>-0.26213239010074957</v>
      </c>
      <c r="I24" s="345">
        <v>0.42548536546607135</v>
      </c>
      <c r="J24" s="345">
        <v>0.39556303617935534</v>
      </c>
      <c r="K24" s="345">
        <v>0.4371636561361229</v>
      </c>
      <c r="L24" s="345">
        <v>0.38985971465617747</v>
      </c>
      <c r="M24" s="345">
        <v>-0.20164020120007042</v>
      </c>
      <c r="N24" s="345">
        <v>-0.22629244713070451</v>
      </c>
      <c r="O24" s="345">
        <v>-0.16754049365135845</v>
      </c>
      <c r="P24" s="345">
        <v>-9.3388142114232478E-2</v>
      </c>
      <c r="Q24" s="345">
        <v>-0.17951394981552804</v>
      </c>
      <c r="R24" s="345">
        <v>0.49873232935888512</v>
      </c>
      <c r="S24" s="345">
        <v>0.56164454013247234</v>
      </c>
      <c r="T24" s="345">
        <v>0.55210466622170451</v>
      </c>
      <c r="U24" s="345">
        <v>0.51326017679801683</v>
      </c>
      <c r="V24" s="345">
        <v>0.64103152414931419</v>
      </c>
      <c r="W24" s="345">
        <v>0.66870045429594738</v>
      </c>
      <c r="X24" s="345">
        <v>1</v>
      </c>
      <c r="Y24" s="345">
        <v>0.53955650163687663</v>
      </c>
      <c r="Z24" s="345">
        <v>4.5476817220381001E-2</v>
      </c>
      <c r="AA24" s="345">
        <v>-0.13590953355530114</v>
      </c>
      <c r="AB24" s="345">
        <v>-9.9152648764454773E-2</v>
      </c>
      <c r="AC24" s="345">
        <v>-0.18794045131512993</v>
      </c>
      <c r="AD24" s="345">
        <v>-0.16427755207880812</v>
      </c>
      <c r="AE24" s="345">
        <v>-0.18306174806387096</v>
      </c>
      <c r="AF24" s="345">
        <v>-9.9825994400942336E-2</v>
      </c>
      <c r="AG24" s="345">
        <v>-0.11731466858556859</v>
      </c>
      <c r="AH24" s="345">
        <v>-9.2446824534232169E-2</v>
      </c>
      <c r="AI24" s="345">
        <v>-0.21910350523797412</v>
      </c>
      <c r="AJ24" s="345">
        <v>-0.28519885909475851</v>
      </c>
      <c r="AK24" s="345">
        <v>-0.15233170019288866</v>
      </c>
      <c r="AL24" s="345">
        <v>-0.1524032757789702</v>
      </c>
      <c r="AM24" s="345">
        <v>-0.18136177417423946</v>
      </c>
      <c r="AN24" s="345">
        <v>-5.4894302457076181E-2</v>
      </c>
      <c r="AO24" s="345">
        <v>0.25172806224048633</v>
      </c>
      <c r="AP24" s="345">
        <v>-0.11988396917561264</v>
      </c>
      <c r="AQ24" s="345">
        <v>-0.16768140829942174</v>
      </c>
      <c r="AR24" s="344">
        <v>-0.10344110772643841</v>
      </c>
    </row>
    <row r="25" spans="1:44" ht="21" customHeight="1">
      <c r="A25" s="674"/>
      <c r="B25" s="380" t="s">
        <v>19</v>
      </c>
      <c r="C25" s="347">
        <v>-5.6338446988874948E-2</v>
      </c>
      <c r="D25" s="345">
        <v>9.8078562876479716E-2</v>
      </c>
      <c r="E25" s="345">
        <v>4.1419599665983117E-2</v>
      </c>
      <c r="F25" s="345">
        <v>2.7163135592951294E-2</v>
      </c>
      <c r="G25" s="345">
        <v>-0.23695073273508113</v>
      </c>
      <c r="H25" s="345">
        <v>-0.20302923727673686</v>
      </c>
      <c r="I25" s="345">
        <v>0.4580901229483198</v>
      </c>
      <c r="J25" s="345">
        <v>0.46932234755904767</v>
      </c>
      <c r="K25" s="345">
        <v>0.40839405908230342</v>
      </c>
      <c r="L25" s="345">
        <v>0.41598999331304326</v>
      </c>
      <c r="M25" s="345">
        <v>-0.17987767764079179</v>
      </c>
      <c r="N25" s="345">
        <v>-0.22805380729243532</v>
      </c>
      <c r="O25" s="345">
        <v>-0.1792161089164287</v>
      </c>
      <c r="P25" s="345">
        <v>-0.11923982282905056</v>
      </c>
      <c r="Q25" s="345">
        <v>-0.19004632793246273</v>
      </c>
      <c r="R25" s="345">
        <v>0.57126487894419653</v>
      </c>
      <c r="S25" s="345">
        <v>0.54087968734733427</v>
      </c>
      <c r="T25" s="345">
        <v>0.5787082717945371</v>
      </c>
      <c r="U25" s="345">
        <v>0.49360743317552452</v>
      </c>
      <c r="V25" s="345">
        <v>0.55519179264680152</v>
      </c>
      <c r="W25" s="345">
        <v>0.55950458784822665</v>
      </c>
      <c r="X25" s="345">
        <v>0.53955650163687663</v>
      </c>
      <c r="Y25" s="345">
        <v>1</v>
      </c>
      <c r="Z25" s="345">
        <v>5.1087666319189233E-3</v>
      </c>
      <c r="AA25" s="345">
        <v>-9.9830092599556025E-2</v>
      </c>
      <c r="AB25" s="345">
        <v>-0.11392259857426121</v>
      </c>
      <c r="AC25" s="345">
        <v>-0.17758694831118924</v>
      </c>
      <c r="AD25" s="345">
        <v>-0.15495647758530845</v>
      </c>
      <c r="AE25" s="345">
        <v>-0.19810290883432494</v>
      </c>
      <c r="AF25" s="345">
        <v>-0.1110178975347022</v>
      </c>
      <c r="AG25" s="345">
        <v>-0.1361219054885576</v>
      </c>
      <c r="AH25" s="345">
        <v>-0.14152222594454908</v>
      </c>
      <c r="AI25" s="345">
        <v>-0.15400382700494189</v>
      </c>
      <c r="AJ25" s="345">
        <v>-0.16608439434976319</v>
      </c>
      <c r="AK25" s="345">
        <v>-0.36566147080619188</v>
      </c>
      <c r="AL25" s="345">
        <v>-0.21201051072277802</v>
      </c>
      <c r="AM25" s="345">
        <v>-0.22568852848801432</v>
      </c>
      <c r="AN25" s="345">
        <v>-7.2533235933028087E-2</v>
      </c>
      <c r="AO25" s="345">
        <v>0.33692202154652473</v>
      </c>
      <c r="AP25" s="345">
        <v>-0.15888566238713125</v>
      </c>
      <c r="AQ25" s="345">
        <v>-0.16837741904275919</v>
      </c>
      <c r="AR25" s="344">
        <v>-0.11660512661484936</v>
      </c>
    </row>
    <row r="26" spans="1:44" ht="21" customHeight="1">
      <c r="A26" s="674"/>
      <c r="B26" s="380" t="s">
        <v>4</v>
      </c>
      <c r="C26" s="347">
        <v>-2.215503983679535E-2</v>
      </c>
      <c r="D26" s="345">
        <v>6.1514921434403728E-2</v>
      </c>
      <c r="E26" s="345">
        <v>0.23123589558046315</v>
      </c>
      <c r="F26" s="345">
        <v>0.18811980735635575</v>
      </c>
      <c r="G26" s="345">
        <v>5.3214997421316489E-2</v>
      </c>
      <c r="H26" s="345">
        <v>-1.7448806636953151E-2</v>
      </c>
      <c r="I26" s="345">
        <v>4.7984357062985795E-2</v>
      </c>
      <c r="J26" s="345">
        <v>5.6693010327209407E-2</v>
      </c>
      <c r="K26" s="345">
        <v>3.7059551901007674E-2</v>
      </c>
      <c r="L26" s="345">
        <v>1.9033543572445262E-3</v>
      </c>
      <c r="M26" s="345">
        <v>4.1006986141737005E-3</v>
      </c>
      <c r="N26" s="345">
        <v>-3.2611439740579077E-5</v>
      </c>
      <c r="O26" s="345">
        <v>4.0884683578283612E-3</v>
      </c>
      <c r="P26" s="345">
        <v>6.5023579635175063E-2</v>
      </c>
      <c r="Q26" s="345">
        <v>1.4826031327948011E-2</v>
      </c>
      <c r="R26" s="345">
        <v>3.4686430814955651E-3</v>
      </c>
      <c r="S26" s="345">
        <v>1.9264119756273131E-2</v>
      </c>
      <c r="T26" s="345">
        <v>5.6015279724616437E-2</v>
      </c>
      <c r="U26" s="345">
        <v>2.8029992024417368E-2</v>
      </c>
      <c r="V26" s="345">
        <v>7.3038269891055954E-2</v>
      </c>
      <c r="W26" s="345">
        <v>3.7758960327174046E-2</v>
      </c>
      <c r="X26" s="345">
        <v>4.5476817220381001E-2</v>
      </c>
      <c r="Y26" s="345">
        <v>5.1087666319189233E-3</v>
      </c>
      <c r="Z26" s="345">
        <v>1</v>
      </c>
      <c r="AA26" s="345">
        <v>6.4516380372080642E-2</v>
      </c>
      <c r="AB26" s="345">
        <v>6.2960181415061545E-2</v>
      </c>
      <c r="AC26" s="345">
        <v>9.0819235152204414E-2</v>
      </c>
      <c r="AD26" s="345">
        <v>7.7415431195902301E-2</v>
      </c>
      <c r="AE26" s="345">
        <v>5.6664531369654721E-2</v>
      </c>
      <c r="AF26" s="345">
        <v>0.13817361226239422</v>
      </c>
      <c r="AG26" s="345">
        <v>0.12680841791618919</v>
      </c>
      <c r="AH26" s="345">
        <v>0.11590427724948024</v>
      </c>
      <c r="AI26" s="345">
        <v>6.1893737345187196E-2</v>
      </c>
      <c r="AJ26" s="345">
        <v>6.4511899428025654E-2</v>
      </c>
      <c r="AK26" s="345">
        <v>3.0262221545957035E-2</v>
      </c>
      <c r="AL26" s="345">
        <v>4.8097650211581529E-2</v>
      </c>
      <c r="AM26" s="345">
        <v>2.7751794802949328E-2</v>
      </c>
      <c r="AN26" s="345">
        <v>-4.4682704212724141E-2</v>
      </c>
      <c r="AO26" s="345">
        <v>-0.11116018608026741</v>
      </c>
      <c r="AP26" s="345">
        <v>6.8498999104783784E-2</v>
      </c>
      <c r="AQ26" s="345">
        <v>5.8209110509450226E-2</v>
      </c>
      <c r="AR26" s="344">
        <v>0.10089263359580171</v>
      </c>
    </row>
    <row r="27" spans="1:44" ht="21" customHeight="1">
      <c r="A27" s="674"/>
      <c r="B27" s="380" t="s">
        <v>22</v>
      </c>
      <c r="C27" s="347">
        <v>2.137208060969779E-2</v>
      </c>
      <c r="D27" s="345">
        <v>-0.15151683006799654</v>
      </c>
      <c r="E27" s="345">
        <v>5.1850385638870462E-2</v>
      </c>
      <c r="F27" s="345">
        <v>7.3658705441466604E-2</v>
      </c>
      <c r="G27" s="345">
        <v>0.37158493518408164</v>
      </c>
      <c r="H27" s="345">
        <v>0.37222575586240553</v>
      </c>
      <c r="I27" s="345">
        <v>-0.16769794800641954</v>
      </c>
      <c r="J27" s="345">
        <v>-0.11183319893467837</v>
      </c>
      <c r="K27" s="345">
        <v>-0.15675058744401343</v>
      </c>
      <c r="L27" s="345">
        <v>-0.17046104558888656</v>
      </c>
      <c r="M27" s="345">
        <v>0.3507424224407249</v>
      </c>
      <c r="N27" s="345">
        <v>0.3571798092207607</v>
      </c>
      <c r="O27" s="345">
        <v>0.30849152224309345</v>
      </c>
      <c r="P27" s="345">
        <v>0.30438348685248234</v>
      </c>
      <c r="Q27" s="345">
        <v>0.33291147253168529</v>
      </c>
      <c r="R27" s="345">
        <v>-0.10923892971237664</v>
      </c>
      <c r="S27" s="345">
        <v>-0.14028112110417024</v>
      </c>
      <c r="T27" s="345">
        <v>-8.893554833912326E-2</v>
      </c>
      <c r="U27" s="345">
        <v>-0.10363516092281051</v>
      </c>
      <c r="V27" s="345">
        <v>-0.12583296150865511</v>
      </c>
      <c r="W27" s="345">
        <v>-0.13512569214238465</v>
      </c>
      <c r="X27" s="345">
        <v>-0.13590953355530114</v>
      </c>
      <c r="Y27" s="345">
        <v>-9.9830092599556025E-2</v>
      </c>
      <c r="Z27" s="345">
        <v>6.4516380372080642E-2</v>
      </c>
      <c r="AA27" s="345">
        <v>1</v>
      </c>
      <c r="AB27" s="345">
        <v>0.36630208387171898</v>
      </c>
      <c r="AC27" s="345">
        <v>0.43575833578802109</v>
      </c>
      <c r="AD27" s="345">
        <v>0.3695279093987377</v>
      </c>
      <c r="AE27" s="345">
        <v>0.41991127860724908</v>
      </c>
      <c r="AF27" s="345">
        <v>0.35153902169954465</v>
      </c>
      <c r="AG27" s="345">
        <v>0.36817151740216847</v>
      </c>
      <c r="AH27" s="345">
        <v>0.36542454618127823</v>
      </c>
      <c r="AI27" s="345">
        <v>0.17145859395698856</v>
      </c>
      <c r="AJ27" s="345">
        <v>0.15732567016213705</v>
      </c>
      <c r="AK27" s="345">
        <v>0.13320921220497078</v>
      </c>
      <c r="AL27" s="345">
        <v>8.1069014337247433E-2</v>
      </c>
      <c r="AM27" s="345">
        <v>0.10355245954913664</v>
      </c>
      <c r="AN27" s="345">
        <v>-5.0456624664165809E-3</v>
      </c>
      <c r="AO27" s="345">
        <v>-0.24974026074926045</v>
      </c>
      <c r="AP27" s="345">
        <v>7.8773957816401299E-2</v>
      </c>
      <c r="AQ27" s="345">
        <v>0.12180306233346869</v>
      </c>
      <c r="AR27" s="344">
        <v>0.19796158563008093</v>
      </c>
    </row>
    <row r="28" spans="1:44" ht="21" customHeight="1">
      <c r="A28" s="674"/>
      <c r="B28" s="380" t="s">
        <v>23</v>
      </c>
      <c r="C28" s="347">
        <v>-8.9710655421277471E-2</v>
      </c>
      <c r="D28" s="345">
        <v>-8.3053482037699342E-2</v>
      </c>
      <c r="E28" s="345">
        <v>-1.3974238164810689E-2</v>
      </c>
      <c r="F28" s="345">
        <v>3.5322164030189137E-3</v>
      </c>
      <c r="G28" s="345">
        <v>0.44207187190834818</v>
      </c>
      <c r="H28" s="345">
        <v>0.35066142769067565</v>
      </c>
      <c r="I28" s="345">
        <v>-0.16631782081239457</v>
      </c>
      <c r="J28" s="345">
        <v>-0.14769336899175367</v>
      </c>
      <c r="K28" s="345">
        <v>-0.17171766904641167</v>
      </c>
      <c r="L28" s="345">
        <v>-0.13872216989713881</v>
      </c>
      <c r="M28" s="345">
        <v>0.23990592224578058</v>
      </c>
      <c r="N28" s="345">
        <v>0.30927992497476497</v>
      </c>
      <c r="O28" s="345">
        <v>0.31235817653313797</v>
      </c>
      <c r="P28" s="345">
        <v>0.37615153844944033</v>
      </c>
      <c r="Q28" s="345">
        <v>0.35092846689450513</v>
      </c>
      <c r="R28" s="345">
        <v>-0.11751891614496149</v>
      </c>
      <c r="S28" s="345">
        <v>-0.13122349302161018</v>
      </c>
      <c r="T28" s="345">
        <v>-9.9931638527841621E-2</v>
      </c>
      <c r="U28" s="345">
        <v>-5.3844387869104254E-2</v>
      </c>
      <c r="V28" s="345">
        <v>-0.11351231471343817</v>
      </c>
      <c r="W28" s="345">
        <v>-0.13084646950991866</v>
      </c>
      <c r="X28" s="345">
        <v>-9.9152648764454773E-2</v>
      </c>
      <c r="Y28" s="345">
        <v>-0.11392259857426121</v>
      </c>
      <c r="Z28" s="345">
        <v>6.2960181415061545E-2</v>
      </c>
      <c r="AA28" s="345">
        <v>0.36630208387171898</v>
      </c>
      <c r="AB28" s="345">
        <v>1</v>
      </c>
      <c r="AC28" s="345">
        <v>0.4966300749890768</v>
      </c>
      <c r="AD28" s="345">
        <v>0.46542946690148068</v>
      </c>
      <c r="AE28" s="345">
        <v>0.43712355673708808</v>
      </c>
      <c r="AF28" s="345">
        <v>0.49977526322745719</v>
      </c>
      <c r="AG28" s="345">
        <v>0.51468807609747347</v>
      </c>
      <c r="AH28" s="345">
        <v>0.53096960744496224</v>
      </c>
      <c r="AI28" s="345">
        <v>0.23141007991763002</v>
      </c>
      <c r="AJ28" s="345">
        <v>0.17231260632696621</v>
      </c>
      <c r="AK28" s="345">
        <v>0.12472380000218899</v>
      </c>
      <c r="AL28" s="345">
        <v>7.1437829743066936E-2</v>
      </c>
      <c r="AM28" s="345">
        <v>8.1564632857065847E-2</v>
      </c>
      <c r="AN28" s="345">
        <v>-1.5604755586452287E-2</v>
      </c>
      <c r="AO28" s="345">
        <v>-0.29770192224984354</v>
      </c>
      <c r="AP28" s="345">
        <v>0.14758650753149008</v>
      </c>
      <c r="AQ28" s="345">
        <v>0.16663506351397295</v>
      </c>
      <c r="AR28" s="344">
        <v>0.24696156748830245</v>
      </c>
    </row>
    <row r="29" spans="1:44" ht="21" customHeight="1">
      <c r="A29" s="674"/>
      <c r="B29" s="380" t="s">
        <v>24</v>
      </c>
      <c r="C29" s="347">
        <v>-6.9240205683037723E-2</v>
      </c>
      <c r="D29" s="345">
        <v>-0.15287739145029733</v>
      </c>
      <c r="E29" s="345">
        <v>-5.1834040450627564E-4</v>
      </c>
      <c r="F29" s="345">
        <v>1.0028492839360982E-2</v>
      </c>
      <c r="G29" s="345">
        <v>0.46741385391136453</v>
      </c>
      <c r="H29" s="345">
        <v>0.40185529693771366</v>
      </c>
      <c r="I29" s="345">
        <v>-0.25793140252099778</v>
      </c>
      <c r="J29" s="345">
        <v>-0.20966157017123474</v>
      </c>
      <c r="K29" s="345">
        <v>-0.21344354638805252</v>
      </c>
      <c r="L29" s="345">
        <v>-0.22457187349963581</v>
      </c>
      <c r="M29" s="345">
        <v>0.35712248760368254</v>
      </c>
      <c r="N29" s="345">
        <v>0.41311726296921075</v>
      </c>
      <c r="O29" s="345">
        <v>0.43646589401830477</v>
      </c>
      <c r="P29" s="345">
        <v>0.47142643007287161</v>
      </c>
      <c r="Q29" s="345">
        <v>0.44061767997919293</v>
      </c>
      <c r="R29" s="345">
        <v>-0.21099919045091489</v>
      </c>
      <c r="S29" s="345">
        <v>-0.20398190316079196</v>
      </c>
      <c r="T29" s="345">
        <v>-0.18118415414998307</v>
      </c>
      <c r="U29" s="345">
        <v>-0.1196531852552235</v>
      </c>
      <c r="V29" s="345">
        <v>-0.14668154926184876</v>
      </c>
      <c r="W29" s="345">
        <v>-0.17147617206070151</v>
      </c>
      <c r="X29" s="345">
        <v>-0.18794045131512993</v>
      </c>
      <c r="Y29" s="345">
        <v>-0.17758694831118924</v>
      </c>
      <c r="Z29" s="345">
        <v>9.0819235152204414E-2</v>
      </c>
      <c r="AA29" s="345">
        <v>0.43575833578802109</v>
      </c>
      <c r="AB29" s="345">
        <v>0.4966300749890768</v>
      </c>
      <c r="AC29" s="345">
        <v>1</v>
      </c>
      <c r="AD29" s="345">
        <v>0.61015367466494741</v>
      </c>
      <c r="AE29" s="345">
        <v>0.53644274562139371</v>
      </c>
      <c r="AF29" s="345">
        <v>0.6027590960622512</v>
      </c>
      <c r="AG29" s="345">
        <v>0.62742845773590905</v>
      </c>
      <c r="AH29" s="345">
        <v>0.60207806521968665</v>
      </c>
      <c r="AI29" s="345">
        <v>0.24445093513481056</v>
      </c>
      <c r="AJ29" s="345">
        <v>0.23045239921189825</v>
      </c>
      <c r="AK29" s="345">
        <v>0.15174082091167251</v>
      </c>
      <c r="AL29" s="345">
        <v>0.12403162404712692</v>
      </c>
      <c r="AM29" s="345">
        <v>5.717403706897594E-2</v>
      </c>
      <c r="AN29" s="345">
        <v>3.0997038872398953E-2</v>
      </c>
      <c r="AO29" s="345">
        <v>-0.34331423324503785</v>
      </c>
      <c r="AP29" s="345">
        <v>0.13180663971058584</v>
      </c>
      <c r="AQ29" s="345">
        <v>0.18834289998718118</v>
      </c>
      <c r="AR29" s="344">
        <v>0.34172088895468833</v>
      </c>
    </row>
    <row r="30" spans="1:44" ht="21" customHeight="1">
      <c r="A30" s="674"/>
      <c r="B30" s="380" t="s">
        <v>25</v>
      </c>
      <c r="C30" s="347">
        <v>-6.5021241050433651E-2</v>
      </c>
      <c r="D30" s="345">
        <v>-0.14542354061777352</v>
      </c>
      <c r="E30" s="345">
        <v>-1.1730516957071582E-2</v>
      </c>
      <c r="F30" s="345">
        <v>-6.9533858914907964E-3</v>
      </c>
      <c r="G30" s="345">
        <v>0.43505867489967343</v>
      </c>
      <c r="H30" s="345">
        <v>0.43522376325608292</v>
      </c>
      <c r="I30" s="345">
        <v>-0.211237812035559</v>
      </c>
      <c r="J30" s="345">
        <v>-0.17811246745059733</v>
      </c>
      <c r="K30" s="345">
        <v>-0.18801145838410999</v>
      </c>
      <c r="L30" s="345">
        <v>-0.18111220739807132</v>
      </c>
      <c r="M30" s="345">
        <v>0.31814865992632507</v>
      </c>
      <c r="N30" s="345">
        <v>0.3619953955945564</v>
      </c>
      <c r="O30" s="345">
        <v>0.368306572748344</v>
      </c>
      <c r="P30" s="345">
        <v>0.40439434614908126</v>
      </c>
      <c r="Q30" s="345">
        <v>0.39044454894820319</v>
      </c>
      <c r="R30" s="345">
        <v>-0.1904789572067882</v>
      </c>
      <c r="S30" s="345">
        <v>-0.1610494931806746</v>
      </c>
      <c r="T30" s="345">
        <v>-0.15461528656338328</v>
      </c>
      <c r="U30" s="345">
        <v>-0.10051034103844086</v>
      </c>
      <c r="V30" s="345">
        <v>-0.1396666895763583</v>
      </c>
      <c r="W30" s="345">
        <v>-0.15330512874229874</v>
      </c>
      <c r="X30" s="345">
        <v>-0.16427755207880812</v>
      </c>
      <c r="Y30" s="345">
        <v>-0.15495647758530845</v>
      </c>
      <c r="Z30" s="345">
        <v>7.7415431195902301E-2</v>
      </c>
      <c r="AA30" s="345">
        <v>0.3695279093987377</v>
      </c>
      <c r="AB30" s="345">
        <v>0.46542946690148068</v>
      </c>
      <c r="AC30" s="345">
        <v>0.61015367466494741</v>
      </c>
      <c r="AD30" s="345">
        <v>1</v>
      </c>
      <c r="AE30" s="345">
        <v>0.47197209300846327</v>
      </c>
      <c r="AF30" s="345">
        <v>0.59098466580484654</v>
      </c>
      <c r="AG30" s="345">
        <v>0.58310668362601725</v>
      </c>
      <c r="AH30" s="345">
        <v>0.57208137880495402</v>
      </c>
      <c r="AI30" s="345">
        <v>0.21788121967003971</v>
      </c>
      <c r="AJ30" s="345">
        <v>0.18744540716457922</v>
      </c>
      <c r="AK30" s="345">
        <v>0.13940431723046903</v>
      </c>
      <c r="AL30" s="345">
        <v>8.6667022778024905E-2</v>
      </c>
      <c r="AM30" s="345">
        <v>7.5098675815078342E-2</v>
      </c>
      <c r="AN30" s="345">
        <v>-1.7375998452804006E-2</v>
      </c>
      <c r="AO30" s="345">
        <v>-0.30340360469540895</v>
      </c>
      <c r="AP30" s="345">
        <v>0.10045007533455137</v>
      </c>
      <c r="AQ30" s="345">
        <v>0.17141551996937801</v>
      </c>
      <c r="AR30" s="344">
        <v>0.31597108298874238</v>
      </c>
    </row>
    <row r="31" spans="1:44" ht="21" customHeight="1">
      <c r="A31" s="674"/>
      <c r="B31" s="380" t="s">
        <v>26</v>
      </c>
      <c r="C31" s="347">
        <v>-6.7800566422630382E-2</v>
      </c>
      <c r="D31" s="345">
        <v>-9.7294987940539548E-2</v>
      </c>
      <c r="E31" s="345">
        <v>2.5944535930011187E-2</v>
      </c>
      <c r="F31" s="345">
        <v>5.305695586569343E-2</v>
      </c>
      <c r="G31" s="345">
        <v>0.42365421359472638</v>
      </c>
      <c r="H31" s="345">
        <v>0.36907925828503313</v>
      </c>
      <c r="I31" s="345">
        <v>-0.20698022311103312</v>
      </c>
      <c r="J31" s="345">
        <v>-0.18017877871901317</v>
      </c>
      <c r="K31" s="345">
        <v>-0.17817443672039518</v>
      </c>
      <c r="L31" s="345">
        <v>-0.20048359235420513</v>
      </c>
      <c r="M31" s="345">
        <v>0.34238253297641191</v>
      </c>
      <c r="N31" s="345">
        <v>0.41760735420097228</v>
      </c>
      <c r="O31" s="345">
        <v>0.37309799485024148</v>
      </c>
      <c r="P31" s="345">
        <v>0.37427835418567756</v>
      </c>
      <c r="Q31" s="345">
        <v>0.52629185909188203</v>
      </c>
      <c r="R31" s="345">
        <v>-0.18594086992189793</v>
      </c>
      <c r="S31" s="345">
        <v>-0.17463021190936603</v>
      </c>
      <c r="T31" s="345">
        <v>-0.21348205484199317</v>
      </c>
      <c r="U31" s="345">
        <v>-0.13867145173778558</v>
      </c>
      <c r="V31" s="345">
        <v>-0.17422146059093183</v>
      </c>
      <c r="W31" s="345">
        <v>-0.18252114534617034</v>
      </c>
      <c r="X31" s="345">
        <v>-0.18306174806387096</v>
      </c>
      <c r="Y31" s="345">
        <v>-0.19810290883432494</v>
      </c>
      <c r="Z31" s="345">
        <v>5.6664531369654721E-2</v>
      </c>
      <c r="AA31" s="345">
        <v>0.41991127860724908</v>
      </c>
      <c r="AB31" s="345">
        <v>0.43712355673708808</v>
      </c>
      <c r="AC31" s="345">
        <v>0.53644274562139371</v>
      </c>
      <c r="AD31" s="345">
        <v>0.47197209300846327</v>
      </c>
      <c r="AE31" s="345">
        <v>1</v>
      </c>
      <c r="AF31" s="345">
        <v>0.52480647736511699</v>
      </c>
      <c r="AG31" s="345">
        <v>0.55435434321831167</v>
      </c>
      <c r="AH31" s="345">
        <v>0.4803718108691557</v>
      </c>
      <c r="AI31" s="345">
        <v>0.19779381324466225</v>
      </c>
      <c r="AJ31" s="345">
        <v>0.17312229798440359</v>
      </c>
      <c r="AK31" s="345">
        <v>0.15325088753822527</v>
      </c>
      <c r="AL31" s="345">
        <v>0.11021339009959612</v>
      </c>
      <c r="AM31" s="345">
        <v>0.12578100043521434</v>
      </c>
      <c r="AN31" s="345">
        <v>1.164165834505421E-2</v>
      </c>
      <c r="AO31" s="345">
        <v>-0.31356934098515121</v>
      </c>
      <c r="AP31" s="345">
        <v>0.11655171285403819</v>
      </c>
      <c r="AQ31" s="345">
        <v>0.17632297417733889</v>
      </c>
      <c r="AR31" s="344">
        <v>0.26043110819103038</v>
      </c>
    </row>
    <row r="32" spans="1:44" ht="21" customHeight="1">
      <c r="A32" s="674"/>
      <c r="B32" s="380" t="s">
        <v>27</v>
      </c>
      <c r="C32" s="347">
        <v>-0.16179147220306811</v>
      </c>
      <c r="D32" s="345">
        <v>-7.3599555996969449E-2</v>
      </c>
      <c r="E32" s="345">
        <v>4.7825504699734303E-2</v>
      </c>
      <c r="F32" s="345">
        <v>5.2336254758735525E-2</v>
      </c>
      <c r="G32" s="345">
        <v>0.40546411861685017</v>
      </c>
      <c r="H32" s="345">
        <v>0.34796820736353068</v>
      </c>
      <c r="I32" s="345">
        <v>-0.16800495640663995</v>
      </c>
      <c r="J32" s="345">
        <v>-0.14853052329880714</v>
      </c>
      <c r="K32" s="345">
        <v>-0.10402188150514546</v>
      </c>
      <c r="L32" s="345">
        <v>-0.12645358466608445</v>
      </c>
      <c r="M32" s="345">
        <v>0.23799064413901563</v>
      </c>
      <c r="N32" s="345">
        <v>0.34192481495612326</v>
      </c>
      <c r="O32" s="345">
        <v>0.34400377015659611</v>
      </c>
      <c r="P32" s="345">
        <v>0.45770199061411926</v>
      </c>
      <c r="Q32" s="345">
        <v>0.39068218017030748</v>
      </c>
      <c r="R32" s="345">
        <v>-0.18634337918968349</v>
      </c>
      <c r="S32" s="345">
        <v>-0.10333552398978073</v>
      </c>
      <c r="T32" s="345">
        <v>-0.1414093448619754</v>
      </c>
      <c r="U32" s="345">
        <v>-2.4506070979549363E-2</v>
      </c>
      <c r="V32" s="345">
        <v>-9.8425832010957587E-2</v>
      </c>
      <c r="W32" s="345">
        <v>-8.7622972660921519E-2</v>
      </c>
      <c r="X32" s="345">
        <v>-9.9825994400942336E-2</v>
      </c>
      <c r="Y32" s="345">
        <v>-0.1110178975347022</v>
      </c>
      <c r="Z32" s="345">
        <v>0.13817361226239422</v>
      </c>
      <c r="AA32" s="345">
        <v>0.35153902169954465</v>
      </c>
      <c r="AB32" s="345">
        <v>0.49977526322745719</v>
      </c>
      <c r="AC32" s="345">
        <v>0.6027590960622512</v>
      </c>
      <c r="AD32" s="345">
        <v>0.59098466580484654</v>
      </c>
      <c r="AE32" s="345">
        <v>0.52480647736511699</v>
      </c>
      <c r="AF32" s="345">
        <v>1</v>
      </c>
      <c r="AG32" s="345">
        <v>0.73652517996394729</v>
      </c>
      <c r="AH32" s="345">
        <v>0.71813963408487347</v>
      </c>
      <c r="AI32" s="345">
        <v>0.17709663443882184</v>
      </c>
      <c r="AJ32" s="345">
        <v>0.17788045371696354</v>
      </c>
      <c r="AK32" s="345">
        <v>7.6207477985173383E-2</v>
      </c>
      <c r="AL32" s="345">
        <v>4.674295983860105E-2</v>
      </c>
      <c r="AM32" s="345">
        <v>6.7012383243501567E-4</v>
      </c>
      <c r="AN32" s="345">
        <v>-7.3546391077507309E-2</v>
      </c>
      <c r="AO32" s="345">
        <v>-0.27442516572023568</v>
      </c>
      <c r="AP32" s="345">
        <v>0.13143068174628283</v>
      </c>
      <c r="AQ32" s="345">
        <v>0.19245064410897916</v>
      </c>
      <c r="AR32" s="344">
        <v>0.360261123531394</v>
      </c>
    </row>
    <row r="33" spans="1:44" ht="21" customHeight="1">
      <c r="A33" s="674"/>
      <c r="B33" s="380" t="s">
        <v>28</v>
      </c>
      <c r="C33" s="347">
        <v>-0.12987938561663795</v>
      </c>
      <c r="D33" s="345">
        <v>-6.5557005313404915E-2</v>
      </c>
      <c r="E33" s="345">
        <v>5.096693235231347E-2</v>
      </c>
      <c r="F33" s="345">
        <v>4.1435820933918295E-2</v>
      </c>
      <c r="G33" s="345">
        <v>0.42971016940123541</v>
      </c>
      <c r="H33" s="345">
        <v>0.37301214868107208</v>
      </c>
      <c r="I33" s="345">
        <v>-0.1907585444252192</v>
      </c>
      <c r="J33" s="345">
        <v>-0.16696098594186842</v>
      </c>
      <c r="K33" s="345">
        <v>-0.13138061273481683</v>
      </c>
      <c r="L33" s="345">
        <v>-0.16446536258152508</v>
      </c>
      <c r="M33" s="345">
        <v>0.24039806782317802</v>
      </c>
      <c r="N33" s="345">
        <v>0.33904514883972497</v>
      </c>
      <c r="O33" s="345">
        <v>0.35769272978854627</v>
      </c>
      <c r="P33" s="345">
        <v>0.4735618524480768</v>
      </c>
      <c r="Q33" s="345">
        <v>0.42530027086549799</v>
      </c>
      <c r="R33" s="345">
        <v>-0.15028988605213148</v>
      </c>
      <c r="S33" s="345">
        <v>-0.11878158532431474</v>
      </c>
      <c r="T33" s="345">
        <v>-0.15443531224000528</v>
      </c>
      <c r="U33" s="345">
        <v>-3.0652177503390884E-2</v>
      </c>
      <c r="V33" s="345">
        <v>-8.9952070305579446E-2</v>
      </c>
      <c r="W33" s="345">
        <v>-0.10935428868234437</v>
      </c>
      <c r="X33" s="345">
        <v>-0.11731466858556859</v>
      </c>
      <c r="Y33" s="345">
        <v>-0.1361219054885576</v>
      </c>
      <c r="Z33" s="345">
        <v>0.12680841791618919</v>
      </c>
      <c r="AA33" s="345">
        <v>0.36817151740216847</v>
      </c>
      <c r="AB33" s="345">
        <v>0.51468807609747347</v>
      </c>
      <c r="AC33" s="345">
        <v>0.62742845773590905</v>
      </c>
      <c r="AD33" s="345">
        <v>0.58310668362601725</v>
      </c>
      <c r="AE33" s="345">
        <v>0.55435434321831167</v>
      </c>
      <c r="AF33" s="345">
        <v>0.73652517996394729</v>
      </c>
      <c r="AG33" s="345">
        <v>1</v>
      </c>
      <c r="AH33" s="345">
        <v>0.66438238779636682</v>
      </c>
      <c r="AI33" s="345">
        <v>0.15945644264343461</v>
      </c>
      <c r="AJ33" s="345">
        <v>0.16586479424993317</v>
      </c>
      <c r="AK33" s="345">
        <v>8.5821002831792254E-2</v>
      </c>
      <c r="AL33" s="345">
        <v>4.2718724584666183E-2</v>
      </c>
      <c r="AM33" s="345">
        <v>1.2420279063533704E-2</v>
      </c>
      <c r="AN33" s="345">
        <v>-2.4780720818786496E-2</v>
      </c>
      <c r="AO33" s="345">
        <v>-0.27539327665919344</v>
      </c>
      <c r="AP33" s="345">
        <v>0.12029623317388964</v>
      </c>
      <c r="AQ33" s="345">
        <v>0.1991649828496348</v>
      </c>
      <c r="AR33" s="344">
        <v>0.34560525598284048</v>
      </c>
    </row>
    <row r="34" spans="1:44" ht="21" customHeight="1">
      <c r="A34" s="674"/>
      <c r="B34" s="380" t="s">
        <v>209</v>
      </c>
      <c r="C34" s="347">
        <v>-0.17963095811669524</v>
      </c>
      <c r="D34" s="345">
        <v>-7.7096155373174519E-2</v>
      </c>
      <c r="E34" s="345">
        <v>5.2511015908179783E-2</v>
      </c>
      <c r="F34" s="345">
        <v>4.8226608259621481E-2</v>
      </c>
      <c r="G34" s="345">
        <v>0.4276844105977578</v>
      </c>
      <c r="H34" s="345">
        <v>0.35937840028824952</v>
      </c>
      <c r="I34" s="345">
        <v>-0.15026437637526016</v>
      </c>
      <c r="J34" s="345">
        <v>-0.16154183245486445</v>
      </c>
      <c r="K34" s="345">
        <v>-9.0767635971526706E-2</v>
      </c>
      <c r="L34" s="345">
        <v>-0.13139320662768353</v>
      </c>
      <c r="M34" s="345">
        <v>0.23537151709354989</v>
      </c>
      <c r="N34" s="345">
        <v>0.33593233578714382</v>
      </c>
      <c r="O34" s="345">
        <v>0.36992863214348443</v>
      </c>
      <c r="P34" s="345">
        <v>0.47938937073695082</v>
      </c>
      <c r="Q34" s="345">
        <v>0.38596379489319954</v>
      </c>
      <c r="R34" s="345">
        <v>-0.18506873594005516</v>
      </c>
      <c r="S34" s="345">
        <v>-0.12323720919629896</v>
      </c>
      <c r="T34" s="345">
        <v>-0.13410237028835537</v>
      </c>
      <c r="U34" s="345">
        <v>-5.2239942556012428E-2</v>
      </c>
      <c r="V34" s="345">
        <v>-9.1563965271889189E-2</v>
      </c>
      <c r="W34" s="345">
        <v>-7.8926152367542898E-2</v>
      </c>
      <c r="X34" s="345">
        <v>-9.2446824534232169E-2</v>
      </c>
      <c r="Y34" s="345">
        <v>-0.14152222594454908</v>
      </c>
      <c r="Z34" s="345">
        <v>0.11590427724948024</v>
      </c>
      <c r="AA34" s="345">
        <v>0.36542454618127823</v>
      </c>
      <c r="AB34" s="345">
        <v>0.53096960744496224</v>
      </c>
      <c r="AC34" s="345">
        <v>0.60207806521968665</v>
      </c>
      <c r="AD34" s="345">
        <v>0.57208137880495402</v>
      </c>
      <c r="AE34" s="345">
        <v>0.4803718108691557</v>
      </c>
      <c r="AF34" s="345">
        <v>0.71813963408487347</v>
      </c>
      <c r="AG34" s="345">
        <v>0.66438238779636682</v>
      </c>
      <c r="AH34" s="345">
        <v>1</v>
      </c>
      <c r="AI34" s="345">
        <v>0.16239138649228538</v>
      </c>
      <c r="AJ34" s="345">
        <v>0.14417133422088443</v>
      </c>
      <c r="AK34" s="345">
        <v>8.3089007741852294E-2</v>
      </c>
      <c r="AL34" s="345">
        <v>7.0797552331040278E-2</v>
      </c>
      <c r="AM34" s="345">
        <v>3.6474226549130587E-2</v>
      </c>
      <c r="AN34" s="345">
        <v>-5.0632616113210321E-2</v>
      </c>
      <c r="AO34" s="345">
        <v>-0.29346770128482963</v>
      </c>
      <c r="AP34" s="345">
        <v>0.15042646677095092</v>
      </c>
      <c r="AQ34" s="345">
        <v>0.18370018899023546</v>
      </c>
      <c r="AR34" s="344">
        <v>0.41400661594269345</v>
      </c>
    </row>
    <row r="35" spans="1:44" ht="21" customHeight="1">
      <c r="A35" s="674"/>
      <c r="B35" s="380" t="s">
        <v>92</v>
      </c>
      <c r="C35" s="347">
        <v>7.8227690484923548E-2</v>
      </c>
      <c r="D35" s="345">
        <v>-0.12008630971722384</v>
      </c>
      <c r="E35" s="345">
        <v>-4.4720325214299368E-2</v>
      </c>
      <c r="F35" s="345">
        <v>-4.9031297720399443E-2</v>
      </c>
      <c r="G35" s="345">
        <v>0.24998925656654131</v>
      </c>
      <c r="H35" s="345">
        <v>0.21028381780513991</v>
      </c>
      <c r="I35" s="345">
        <v>-0.22361265606659728</v>
      </c>
      <c r="J35" s="345">
        <v>-0.21436394834699926</v>
      </c>
      <c r="K35" s="345">
        <v>-0.28658479320877328</v>
      </c>
      <c r="L35" s="345">
        <v>-0.15141153417995204</v>
      </c>
      <c r="M35" s="345">
        <v>0.22023690983536082</v>
      </c>
      <c r="N35" s="345">
        <v>0.22926871106021476</v>
      </c>
      <c r="O35" s="345">
        <v>0.17826610871482612</v>
      </c>
      <c r="P35" s="345">
        <v>0.13844076171906852</v>
      </c>
      <c r="Q35" s="345">
        <v>0.2051110793727188</v>
      </c>
      <c r="R35" s="345">
        <v>-0.15127465754018382</v>
      </c>
      <c r="S35" s="345">
        <v>-0.22609839840704005</v>
      </c>
      <c r="T35" s="345">
        <v>-0.14057148811858092</v>
      </c>
      <c r="U35" s="345">
        <v>-0.14059109325867869</v>
      </c>
      <c r="V35" s="345">
        <v>-0.22360376709604388</v>
      </c>
      <c r="W35" s="345">
        <v>-0.3415268988731589</v>
      </c>
      <c r="X35" s="345">
        <v>-0.21910350523797412</v>
      </c>
      <c r="Y35" s="345">
        <v>-0.15400382700494189</v>
      </c>
      <c r="Z35" s="345">
        <v>6.1893737345187196E-2</v>
      </c>
      <c r="AA35" s="345">
        <v>0.17145859395698856</v>
      </c>
      <c r="AB35" s="345">
        <v>0.23141007991763002</v>
      </c>
      <c r="AC35" s="345">
        <v>0.24445093513481056</v>
      </c>
      <c r="AD35" s="345">
        <v>0.21788121967003971</v>
      </c>
      <c r="AE35" s="345">
        <v>0.19779381324466225</v>
      </c>
      <c r="AF35" s="345">
        <v>0.17709663443882184</v>
      </c>
      <c r="AG35" s="345">
        <v>0.15945644264343461</v>
      </c>
      <c r="AH35" s="345">
        <v>0.16239138649228538</v>
      </c>
      <c r="AI35" s="345">
        <v>1</v>
      </c>
      <c r="AJ35" s="345">
        <v>0.41895409233564568</v>
      </c>
      <c r="AK35" s="345">
        <v>0.23461349044512403</v>
      </c>
      <c r="AL35" s="345">
        <v>0.1970194731181398</v>
      </c>
      <c r="AM35" s="345">
        <v>0.14175107359331021</v>
      </c>
      <c r="AN35" s="345">
        <v>1.4274423821715452E-3</v>
      </c>
      <c r="AO35" s="345">
        <v>-0.37821576148193636</v>
      </c>
      <c r="AP35" s="345">
        <v>0.16188153638316535</v>
      </c>
      <c r="AQ35" s="345">
        <v>0.13237271671537076</v>
      </c>
      <c r="AR35" s="344">
        <v>0.15640896564809889</v>
      </c>
    </row>
    <row r="36" spans="1:44" ht="21" customHeight="1">
      <c r="A36" s="674"/>
      <c r="B36" s="380" t="s">
        <v>91</v>
      </c>
      <c r="C36" s="347">
        <v>5.2139786419057449E-2</v>
      </c>
      <c r="D36" s="345">
        <v>-8.4469101419108517E-2</v>
      </c>
      <c r="E36" s="345">
        <v>5.3672558000507926E-3</v>
      </c>
      <c r="F36" s="345">
        <v>1.4442588992352833E-2</v>
      </c>
      <c r="G36" s="345">
        <v>0.19004213445487531</v>
      </c>
      <c r="H36" s="345">
        <v>0.17942578966598607</v>
      </c>
      <c r="I36" s="345">
        <v>-0.20019636265248242</v>
      </c>
      <c r="J36" s="345">
        <v>-0.18408119292743169</v>
      </c>
      <c r="K36" s="345">
        <v>-0.19191757796681269</v>
      </c>
      <c r="L36" s="345">
        <v>-0.13246648253254559</v>
      </c>
      <c r="M36" s="345">
        <v>0.16793554540725936</v>
      </c>
      <c r="N36" s="345">
        <v>0.22948885412507303</v>
      </c>
      <c r="O36" s="345">
        <v>0.17338581802327377</v>
      </c>
      <c r="P36" s="345">
        <v>0.15399161289963897</v>
      </c>
      <c r="Q36" s="345">
        <v>0.1778364542216094</v>
      </c>
      <c r="R36" s="345">
        <v>-0.13321299352963192</v>
      </c>
      <c r="S36" s="345">
        <v>-0.19573373290729074</v>
      </c>
      <c r="T36" s="345">
        <v>-0.14122338475754784</v>
      </c>
      <c r="U36" s="345">
        <v>-0.14058651656066079</v>
      </c>
      <c r="V36" s="345">
        <v>-0.19235913649879188</v>
      </c>
      <c r="W36" s="345">
        <v>-0.21469324646117077</v>
      </c>
      <c r="X36" s="345">
        <v>-0.28519885909475851</v>
      </c>
      <c r="Y36" s="345">
        <v>-0.16608439434976319</v>
      </c>
      <c r="Z36" s="345">
        <v>6.4511899428025654E-2</v>
      </c>
      <c r="AA36" s="345">
        <v>0.15732567016213705</v>
      </c>
      <c r="AB36" s="345">
        <v>0.17231260632696621</v>
      </c>
      <c r="AC36" s="345">
        <v>0.23045239921189825</v>
      </c>
      <c r="AD36" s="345">
        <v>0.18744540716457922</v>
      </c>
      <c r="AE36" s="345">
        <v>0.17312229798440359</v>
      </c>
      <c r="AF36" s="345">
        <v>0.17788045371696354</v>
      </c>
      <c r="AG36" s="345">
        <v>0.16586479424993317</v>
      </c>
      <c r="AH36" s="345">
        <v>0.14417133422088443</v>
      </c>
      <c r="AI36" s="345">
        <v>0.41895409233564568</v>
      </c>
      <c r="AJ36" s="345">
        <v>1</v>
      </c>
      <c r="AK36" s="345">
        <v>0.19114926507979618</v>
      </c>
      <c r="AL36" s="345">
        <v>0.2175880469223673</v>
      </c>
      <c r="AM36" s="345">
        <v>0.17548013797826834</v>
      </c>
      <c r="AN36" s="345">
        <v>-1.108233970869776E-2</v>
      </c>
      <c r="AO36" s="345">
        <v>-0.33810883562565353</v>
      </c>
      <c r="AP36" s="345">
        <v>0.17751301527093646</v>
      </c>
      <c r="AQ36" s="345">
        <v>0.20744487655916183</v>
      </c>
      <c r="AR36" s="344">
        <v>0.13252521988418697</v>
      </c>
    </row>
    <row r="37" spans="1:44" ht="21" customHeight="1">
      <c r="A37" s="674"/>
      <c r="B37" s="380" t="s">
        <v>90</v>
      </c>
      <c r="C37" s="347">
        <v>9.0694764218712254E-2</v>
      </c>
      <c r="D37" s="345">
        <v>-6.1167267670783315E-2</v>
      </c>
      <c r="E37" s="345">
        <v>1.5009843671499724E-2</v>
      </c>
      <c r="F37" s="345">
        <v>2.6414239769569508E-2</v>
      </c>
      <c r="G37" s="345">
        <v>0.17083328379638055</v>
      </c>
      <c r="H37" s="345">
        <v>0.18224223030763106</v>
      </c>
      <c r="I37" s="345">
        <v>-0.18811955322245971</v>
      </c>
      <c r="J37" s="345">
        <v>-0.22753513969333761</v>
      </c>
      <c r="K37" s="345">
        <v>-0.15728256694250486</v>
      </c>
      <c r="L37" s="345">
        <v>-0.12318102156391306</v>
      </c>
      <c r="M37" s="345">
        <v>0.19011612156559857</v>
      </c>
      <c r="N37" s="345">
        <v>0.20810504354984419</v>
      </c>
      <c r="O37" s="345">
        <v>0.14998518687704759</v>
      </c>
      <c r="P37" s="345">
        <v>9.3073187797557272E-2</v>
      </c>
      <c r="Q37" s="345">
        <v>0.17627964370772251</v>
      </c>
      <c r="R37" s="345">
        <v>-0.1210677190403138</v>
      </c>
      <c r="S37" s="345">
        <v>-0.15886397968134192</v>
      </c>
      <c r="T37" s="345">
        <v>-0.15409594782708738</v>
      </c>
      <c r="U37" s="345">
        <v>-0.12856357421578143</v>
      </c>
      <c r="V37" s="345">
        <v>-0.12023248964741766</v>
      </c>
      <c r="W37" s="345">
        <v>-0.17587270490427176</v>
      </c>
      <c r="X37" s="345">
        <v>-0.15233170019288866</v>
      </c>
      <c r="Y37" s="345">
        <v>-0.36566147080619188</v>
      </c>
      <c r="Z37" s="345">
        <v>3.0262221545957035E-2</v>
      </c>
      <c r="AA37" s="345">
        <v>0.13320921220497078</v>
      </c>
      <c r="AB37" s="345">
        <v>0.12472380000218899</v>
      </c>
      <c r="AC37" s="345">
        <v>0.15174082091167251</v>
      </c>
      <c r="AD37" s="345">
        <v>0.13940431723046903</v>
      </c>
      <c r="AE37" s="345">
        <v>0.15325088753822527</v>
      </c>
      <c r="AF37" s="345">
        <v>7.6207477985173383E-2</v>
      </c>
      <c r="AG37" s="345">
        <v>8.5821002831792254E-2</v>
      </c>
      <c r="AH37" s="345">
        <v>8.3089007741852294E-2</v>
      </c>
      <c r="AI37" s="345">
        <v>0.23461349044512403</v>
      </c>
      <c r="AJ37" s="345">
        <v>0.19114926507979618</v>
      </c>
      <c r="AK37" s="345">
        <v>1</v>
      </c>
      <c r="AL37" s="345">
        <v>0.33987535395824214</v>
      </c>
      <c r="AM37" s="345">
        <v>0.22566222929921467</v>
      </c>
      <c r="AN37" s="345">
        <v>3.2155970504964972E-2</v>
      </c>
      <c r="AO37" s="345">
        <v>-0.46198347877687701</v>
      </c>
      <c r="AP37" s="345">
        <v>0.19070751333218458</v>
      </c>
      <c r="AQ37" s="345">
        <v>0.17489522872626156</v>
      </c>
      <c r="AR37" s="344">
        <v>0.11090953954228573</v>
      </c>
    </row>
    <row r="38" spans="1:44" ht="21" customHeight="1">
      <c r="A38" s="674"/>
      <c r="B38" s="380" t="s">
        <v>89</v>
      </c>
      <c r="C38" s="347">
        <v>7.0217470471974922E-2</v>
      </c>
      <c r="D38" s="345">
        <v>-5.7495985338871805E-2</v>
      </c>
      <c r="E38" s="345">
        <v>-3.9866168004856463E-2</v>
      </c>
      <c r="F38" s="345">
        <v>-2.1306716509829774E-3</v>
      </c>
      <c r="G38" s="345">
        <v>0.12611065298900631</v>
      </c>
      <c r="H38" s="345">
        <v>0.13003377849359457</v>
      </c>
      <c r="I38" s="345">
        <v>-0.19168636338256351</v>
      </c>
      <c r="J38" s="345">
        <v>-0.1671565091759751</v>
      </c>
      <c r="K38" s="345">
        <v>-0.13313005141584841</v>
      </c>
      <c r="L38" s="345">
        <v>-9.8096520242874102E-2</v>
      </c>
      <c r="M38" s="345">
        <v>0.12671239281618463</v>
      </c>
      <c r="N38" s="345">
        <v>0.15060342093350881</v>
      </c>
      <c r="O38" s="345">
        <v>0.10742761516953686</v>
      </c>
      <c r="P38" s="345">
        <v>5.7401404785961466E-2</v>
      </c>
      <c r="Q38" s="345">
        <v>9.9638747489330853E-2</v>
      </c>
      <c r="R38" s="345">
        <v>-0.15196217875473952</v>
      </c>
      <c r="S38" s="345">
        <v>-0.2209140885337334</v>
      </c>
      <c r="T38" s="345">
        <v>-0.14532275443359483</v>
      </c>
      <c r="U38" s="345">
        <v>-0.14478691172698266</v>
      </c>
      <c r="V38" s="345">
        <v>-0.14323688386038388</v>
      </c>
      <c r="W38" s="345">
        <v>-0.16516009777131807</v>
      </c>
      <c r="X38" s="345">
        <v>-0.1524032757789702</v>
      </c>
      <c r="Y38" s="345">
        <v>-0.21201051072277802</v>
      </c>
      <c r="Z38" s="345">
        <v>4.8097650211581529E-2</v>
      </c>
      <c r="AA38" s="345">
        <v>8.1069014337247433E-2</v>
      </c>
      <c r="AB38" s="345">
        <v>7.1437829743066936E-2</v>
      </c>
      <c r="AC38" s="345">
        <v>0.12403162404712692</v>
      </c>
      <c r="AD38" s="345">
        <v>8.6667022778024905E-2</v>
      </c>
      <c r="AE38" s="345">
        <v>0.11021339009959612</v>
      </c>
      <c r="AF38" s="345">
        <v>4.674295983860105E-2</v>
      </c>
      <c r="AG38" s="345">
        <v>4.2718724584666183E-2</v>
      </c>
      <c r="AH38" s="345">
        <v>7.0797552331040278E-2</v>
      </c>
      <c r="AI38" s="345">
        <v>0.1970194731181398</v>
      </c>
      <c r="AJ38" s="345">
        <v>0.2175880469223673</v>
      </c>
      <c r="AK38" s="345">
        <v>0.33987535395824214</v>
      </c>
      <c r="AL38" s="345">
        <v>1</v>
      </c>
      <c r="AM38" s="345">
        <v>0.19727609736170273</v>
      </c>
      <c r="AN38" s="345">
        <v>4.2940905835479867E-2</v>
      </c>
      <c r="AO38" s="345">
        <v>-0.36023142808757513</v>
      </c>
      <c r="AP38" s="345">
        <v>0.24243586194936162</v>
      </c>
      <c r="AQ38" s="345">
        <v>0.21263082400279029</v>
      </c>
      <c r="AR38" s="344">
        <v>8.8020830022099414E-2</v>
      </c>
    </row>
    <row r="39" spans="1:44" ht="21" customHeight="1">
      <c r="A39" s="674"/>
      <c r="B39" s="380" t="s">
        <v>88</v>
      </c>
      <c r="C39" s="347">
        <v>8.4385514127797392E-2</v>
      </c>
      <c r="D39" s="345">
        <v>-7.3782078412129887E-2</v>
      </c>
      <c r="E39" s="345">
        <v>-1.7150367019976156E-2</v>
      </c>
      <c r="F39" s="345">
        <v>1.11847240064729E-2</v>
      </c>
      <c r="G39" s="345">
        <v>0.1287148563399283</v>
      </c>
      <c r="H39" s="345">
        <v>0.14522234449472649</v>
      </c>
      <c r="I39" s="345">
        <v>-0.21961861003997657</v>
      </c>
      <c r="J39" s="345">
        <v>-0.16705178043977065</v>
      </c>
      <c r="K39" s="345">
        <v>-0.13145405123455073</v>
      </c>
      <c r="L39" s="345">
        <v>-8.9669277098761505E-2</v>
      </c>
      <c r="M39" s="345">
        <v>0.14463487081457194</v>
      </c>
      <c r="N39" s="345">
        <v>0.17191626141402425</v>
      </c>
      <c r="O39" s="345">
        <v>0.13194734947811287</v>
      </c>
      <c r="P39" s="345">
        <v>4.1476546836224065E-2</v>
      </c>
      <c r="Q39" s="345">
        <v>0.14571019999817669</v>
      </c>
      <c r="R39" s="345">
        <v>-0.13124539335662808</v>
      </c>
      <c r="S39" s="345">
        <v>-0.19563022428970031</v>
      </c>
      <c r="T39" s="345">
        <v>-0.1473706203067128</v>
      </c>
      <c r="U39" s="345">
        <v>-0.2935164187415682</v>
      </c>
      <c r="V39" s="345">
        <v>-0.17374013036294172</v>
      </c>
      <c r="W39" s="345">
        <v>-0.15597245307485241</v>
      </c>
      <c r="X39" s="345">
        <v>-0.18136177417423946</v>
      </c>
      <c r="Y39" s="345">
        <v>-0.22568852848801432</v>
      </c>
      <c r="Z39" s="345">
        <v>2.7751794802949328E-2</v>
      </c>
      <c r="AA39" s="345">
        <v>0.10355245954913664</v>
      </c>
      <c r="AB39" s="345">
        <v>8.1564632857065847E-2</v>
      </c>
      <c r="AC39" s="345">
        <v>5.717403706897594E-2</v>
      </c>
      <c r="AD39" s="345">
        <v>7.5098675815078342E-2</v>
      </c>
      <c r="AE39" s="345">
        <v>0.12578100043521434</v>
      </c>
      <c r="AF39" s="345">
        <v>6.7012383243501567E-4</v>
      </c>
      <c r="AG39" s="345">
        <v>1.2420279063533704E-2</v>
      </c>
      <c r="AH39" s="345">
        <v>3.6474226549130587E-2</v>
      </c>
      <c r="AI39" s="345">
        <v>0.14175107359331021</v>
      </c>
      <c r="AJ39" s="345">
        <v>0.17548013797826834</v>
      </c>
      <c r="AK39" s="345">
        <v>0.22566222929921467</v>
      </c>
      <c r="AL39" s="345">
        <v>0.19727609736170273</v>
      </c>
      <c r="AM39" s="345">
        <v>1</v>
      </c>
      <c r="AN39" s="345">
        <v>2.1995188162121846E-2</v>
      </c>
      <c r="AO39" s="345">
        <v>-0.43050844655606668</v>
      </c>
      <c r="AP39" s="345">
        <v>0.19353794480670816</v>
      </c>
      <c r="AQ39" s="345">
        <v>0.2164619668756835</v>
      </c>
      <c r="AR39" s="344">
        <v>7.6793040419506881E-2</v>
      </c>
    </row>
    <row r="40" spans="1:44" ht="21" customHeight="1">
      <c r="A40" s="674"/>
      <c r="B40" s="380" t="s">
        <v>219</v>
      </c>
      <c r="C40" s="347">
        <v>8.8583390016821376E-2</v>
      </c>
      <c r="D40" s="345">
        <v>1.1180520539753658E-2</v>
      </c>
      <c r="E40" s="345">
        <v>-7.6372450692386955E-3</v>
      </c>
      <c r="F40" s="345">
        <v>-4.9960891520329839E-3</v>
      </c>
      <c r="G40" s="345">
        <v>3.191378092519382E-2</v>
      </c>
      <c r="H40" s="345">
        <v>7.5142789963381627E-4</v>
      </c>
      <c r="I40" s="345">
        <v>-0.10273487959470798</v>
      </c>
      <c r="J40" s="345">
        <v>-9.875318654562891E-2</v>
      </c>
      <c r="K40" s="345">
        <v>-7.8985882789294332E-2</v>
      </c>
      <c r="L40" s="345">
        <v>-3.5902097430827624E-2</v>
      </c>
      <c r="M40" s="345">
        <v>7.1014754631678594E-3</v>
      </c>
      <c r="N40" s="345">
        <v>1.3982306252510625E-2</v>
      </c>
      <c r="O40" s="345">
        <v>-1.5109560472198609E-2</v>
      </c>
      <c r="P40" s="345">
        <v>-5.8933022096666045E-2</v>
      </c>
      <c r="Q40" s="345">
        <v>1.0730941270185297E-2</v>
      </c>
      <c r="R40" s="345">
        <v>-3.7229424620047982E-2</v>
      </c>
      <c r="S40" s="345">
        <v>-0.10998117473416566</v>
      </c>
      <c r="T40" s="345">
        <v>-6.6649348087563121E-2</v>
      </c>
      <c r="U40" s="345">
        <v>-8.4845315775640723E-2</v>
      </c>
      <c r="V40" s="345">
        <v>-5.0269032131058357E-2</v>
      </c>
      <c r="W40" s="345">
        <v>-5.9133171141920217E-2</v>
      </c>
      <c r="X40" s="345">
        <v>-5.4894302457076181E-2</v>
      </c>
      <c r="Y40" s="345">
        <v>-7.2533235933028087E-2</v>
      </c>
      <c r="Z40" s="345">
        <v>-4.4682704212724141E-2</v>
      </c>
      <c r="AA40" s="345">
        <v>-5.0456624664165809E-3</v>
      </c>
      <c r="AB40" s="345">
        <v>-1.5604755586452287E-2</v>
      </c>
      <c r="AC40" s="345">
        <v>3.0997038872398953E-2</v>
      </c>
      <c r="AD40" s="345">
        <v>-1.7375998452804006E-2</v>
      </c>
      <c r="AE40" s="345">
        <v>1.164165834505421E-2</v>
      </c>
      <c r="AF40" s="345">
        <v>-7.3546391077507309E-2</v>
      </c>
      <c r="AG40" s="345">
        <v>-2.4780720818786496E-2</v>
      </c>
      <c r="AH40" s="345">
        <v>-5.0632616113210321E-2</v>
      </c>
      <c r="AI40" s="345">
        <v>1.4274423821715452E-3</v>
      </c>
      <c r="AJ40" s="345">
        <v>-1.108233970869776E-2</v>
      </c>
      <c r="AK40" s="345">
        <v>3.2155970504964972E-2</v>
      </c>
      <c r="AL40" s="345">
        <v>4.2940905835479867E-2</v>
      </c>
      <c r="AM40" s="345">
        <v>2.1995188162121846E-2</v>
      </c>
      <c r="AN40" s="345">
        <v>1</v>
      </c>
      <c r="AO40" s="345">
        <v>-0.24843703341142342</v>
      </c>
      <c r="AP40" s="345">
        <v>-7.8950099746753124E-3</v>
      </c>
      <c r="AQ40" s="345">
        <v>3.2864457392175438E-2</v>
      </c>
      <c r="AR40" s="344">
        <v>-1.5723435606794921E-2</v>
      </c>
    </row>
    <row r="41" spans="1:44" ht="21" customHeight="1">
      <c r="A41" s="674"/>
      <c r="B41" s="380" t="s">
        <v>218</v>
      </c>
      <c r="C41" s="347">
        <v>-3.7625426670639334E-3</v>
      </c>
      <c r="D41" s="345">
        <v>9.293680596559252E-2</v>
      </c>
      <c r="E41" s="345">
        <v>-1.0361188520264029E-3</v>
      </c>
      <c r="F41" s="345">
        <v>-5.8144803835479865E-4</v>
      </c>
      <c r="G41" s="345">
        <v>-0.31805457163672124</v>
      </c>
      <c r="H41" s="345">
        <v>-0.29016589253461844</v>
      </c>
      <c r="I41" s="345">
        <v>0.32203707624475741</v>
      </c>
      <c r="J41" s="345">
        <v>0.30411335132652945</v>
      </c>
      <c r="K41" s="345">
        <v>0.25354132449508721</v>
      </c>
      <c r="L41" s="345">
        <v>0.18000104466847522</v>
      </c>
      <c r="M41" s="345">
        <v>-0.25806856487357477</v>
      </c>
      <c r="N41" s="345">
        <v>-0.31813466863248424</v>
      </c>
      <c r="O41" s="345">
        <v>-0.27365627425409822</v>
      </c>
      <c r="P41" s="345">
        <v>-0.24327835559910768</v>
      </c>
      <c r="Q41" s="345">
        <v>-0.30384604709537388</v>
      </c>
      <c r="R41" s="345">
        <v>0.23514845393289818</v>
      </c>
      <c r="S41" s="345">
        <v>0.30447443098967486</v>
      </c>
      <c r="T41" s="345">
        <v>0.21373280299432398</v>
      </c>
      <c r="U41" s="345">
        <v>0.25591691149779366</v>
      </c>
      <c r="V41" s="345">
        <v>0.22800501041174712</v>
      </c>
      <c r="W41" s="345">
        <v>0.25786869687059422</v>
      </c>
      <c r="X41" s="345">
        <v>0.25172806224048633</v>
      </c>
      <c r="Y41" s="345">
        <v>0.33692202154652473</v>
      </c>
      <c r="Z41" s="345">
        <v>-0.11116018608026741</v>
      </c>
      <c r="AA41" s="345">
        <v>-0.24974026074926045</v>
      </c>
      <c r="AB41" s="345">
        <v>-0.29770192224984354</v>
      </c>
      <c r="AC41" s="345">
        <v>-0.34331423324503785</v>
      </c>
      <c r="AD41" s="345">
        <v>-0.30340360469540895</v>
      </c>
      <c r="AE41" s="345">
        <v>-0.31356934098515121</v>
      </c>
      <c r="AF41" s="345">
        <v>-0.27442516572023568</v>
      </c>
      <c r="AG41" s="345">
        <v>-0.27539327665919344</v>
      </c>
      <c r="AH41" s="345">
        <v>-0.29346770128482963</v>
      </c>
      <c r="AI41" s="345">
        <v>-0.37821576148193636</v>
      </c>
      <c r="AJ41" s="345">
        <v>-0.33810883562565353</v>
      </c>
      <c r="AK41" s="345">
        <v>-0.46198347877687701</v>
      </c>
      <c r="AL41" s="345">
        <v>-0.36023142808757513</v>
      </c>
      <c r="AM41" s="345">
        <v>-0.43050844655606668</v>
      </c>
      <c r="AN41" s="345">
        <v>-0.24843703341142342</v>
      </c>
      <c r="AO41" s="345">
        <v>1</v>
      </c>
      <c r="AP41" s="345">
        <v>-0.40535337595163706</v>
      </c>
      <c r="AQ41" s="345">
        <v>-0.34284332571890758</v>
      </c>
      <c r="AR41" s="344">
        <v>-0.32362818731763704</v>
      </c>
    </row>
    <row r="42" spans="1:44" ht="21" customHeight="1">
      <c r="A42" s="674"/>
      <c r="B42" s="380" t="s">
        <v>95</v>
      </c>
      <c r="C42" s="347">
        <v>-2.0503448569294078E-2</v>
      </c>
      <c r="D42" s="345">
        <v>-9.4098413005010456E-2</v>
      </c>
      <c r="E42" s="345">
        <v>1.4723729515802097E-2</v>
      </c>
      <c r="F42" s="345">
        <v>1.3259041099317618E-2</v>
      </c>
      <c r="G42" s="345">
        <v>0.13933402076166232</v>
      </c>
      <c r="H42" s="345">
        <v>0.13051342452968623</v>
      </c>
      <c r="I42" s="345">
        <v>-0.19056455248177823</v>
      </c>
      <c r="J42" s="345">
        <v>-0.17601888639332722</v>
      </c>
      <c r="K42" s="345">
        <v>-0.13780675169311368</v>
      </c>
      <c r="L42" s="345">
        <v>-7.8945495087747092E-2</v>
      </c>
      <c r="M42" s="345">
        <v>0.11589334024389868</v>
      </c>
      <c r="N42" s="345">
        <v>0.16108064615538578</v>
      </c>
      <c r="O42" s="345">
        <v>0.12388446132773501</v>
      </c>
      <c r="P42" s="345">
        <v>0.11549839661944719</v>
      </c>
      <c r="Q42" s="345">
        <v>0.16949790058920658</v>
      </c>
      <c r="R42" s="345">
        <v>-0.10944718750112584</v>
      </c>
      <c r="S42" s="345">
        <v>-0.16033611610028636</v>
      </c>
      <c r="T42" s="345">
        <v>-0.10638586911562969</v>
      </c>
      <c r="U42" s="345">
        <v>-0.1298697654466493</v>
      </c>
      <c r="V42" s="345">
        <v>-0.10512616679768108</v>
      </c>
      <c r="W42" s="345">
        <v>-0.14802340050593008</v>
      </c>
      <c r="X42" s="345">
        <v>-0.11988396917561264</v>
      </c>
      <c r="Y42" s="345">
        <v>-0.15888566238713125</v>
      </c>
      <c r="Z42" s="345">
        <v>6.8498999104783784E-2</v>
      </c>
      <c r="AA42" s="345">
        <v>7.8773957816401299E-2</v>
      </c>
      <c r="AB42" s="345">
        <v>0.14758650753149008</v>
      </c>
      <c r="AC42" s="345">
        <v>0.13180663971058584</v>
      </c>
      <c r="AD42" s="345">
        <v>0.10045007533455137</v>
      </c>
      <c r="AE42" s="345">
        <v>0.11655171285403819</v>
      </c>
      <c r="AF42" s="345">
        <v>0.13143068174628283</v>
      </c>
      <c r="AG42" s="345">
        <v>0.12029623317388964</v>
      </c>
      <c r="AH42" s="345">
        <v>0.15042646677095092</v>
      </c>
      <c r="AI42" s="345">
        <v>0.16188153638316535</v>
      </c>
      <c r="AJ42" s="345">
        <v>0.17751301527093646</v>
      </c>
      <c r="AK42" s="345">
        <v>0.19070751333218458</v>
      </c>
      <c r="AL42" s="345">
        <v>0.24243586194936162</v>
      </c>
      <c r="AM42" s="345">
        <v>0.19353794480670816</v>
      </c>
      <c r="AN42" s="345">
        <v>-7.8950099746753124E-3</v>
      </c>
      <c r="AO42" s="345">
        <v>-0.40535337595163706</v>
      </c>
      <c r="AP42" s="345">
        <v>1</v>
      </c>
      <c r="AQ42" s="345">
        <v>0.31093121051582068</v>
      </c>
      <c r="AR42" s="344">
        <v>0.14870895828819009</v>
      </c>
    </row>
    <row r="43" spans="1:44" ht="21" customHeight="1">
      <c r="A43" s="674"/>
      <c r="B43" s="380" t="s">
        <v>94</v>
      </c>
      <c r="C43" s="347">
        <v>-3.9930213321928656E-2</v>
      </c>
      <c r="D43" s="345">
        <v>-0.10608000301873982</v>
      </c>
      <c r="E43" s="345">
        <v>2.0068617872003983E-2</v>
      </c>
      <c r="F43" s="345">
        <v>-9.0984331337804238E-3</v>
      </c>
      <c r="G43" s="345">
        <v>0.16144772010928188</v>
      </c>
      <c r="H43" s="345">
        <v>0.15568263331612828</v>
      </c>
      <c r="I43" s="345">
        <v>-0.19908121890787206</v>
      </c>
      <c r="J43" s="345">
        <v>-0.1749326620255878</v>
      </c>
      <c r="K43" s="345">
        <v>-0.1267039631240684</v>
      </c>
      <c r="L43" s="345">
        <v>-8.3310210588944653E-2</v>
      </c>
      <c r="M43" s="345">
        <v>0.15060474522964229</v>
      </c>
      <c r="N43" s="345">
        <v>0.20718248669443531</v>
      </c>
      <c r="O43" s="345">
        <v>0.17410151612812322</v>
      </c>
      <c r="P43" s="345">
        <v>0.1632766075931838</v>
      </c>
      <c r="Q43" s="345">
        <v>0.22204815025475702</v>
      </c>
      <c r="R43" s="345">
        <v>-0.15793567929709909</v>
      </c>
      <c r="S43" s="345">
        <v>-0.18976027324512904</v>
      </c>
      <c r="T43" s="345">
        <v>-0.17718650305864964</v>
      </c>
      <c r="U43" s="345">
        <v>-0.14217493474142182</v>
      </c>
      <c r="V43" s="345">
        <v>-0.13192339172380443</v>
      </c>
      <c r="W43" s="345">
        <v>-0.13199323816953365</v>
      </c>
      <c r="X43" s="345">
        <v>-0.16768140829942174</v>
      </c>
      <c r="Y43" s="345">
        <v>-0.16837741904275919</v>
      </c>
      <c r="Z43" s="345">
        <v>5.8209110509450226E-2</v>
      </c>
      <c r="AA43" s="345">
        <v>0.12180306233346869</v>
      </c>
      <c r="AB43" s="345">
        <v>0.16663506351397295</v>
      </c>
      <c r="AC43" s="345">
        <v>0.18834289998718118</v>
      </c>
      <c r="AD43" s="345">
        <v>0.17141551996937801</v>
      </c>
      <c r="AE43" s="345">
        <v>0.17632297417733889</v>
      </c>
      <c r="AF43" s="345">
        <v>0.19245064410897916</v>
      </c>
      <c r="AG43" s="345">
        <v>0.1991649828496348</v>
      </c>
      <c r="AH43" s="345">
        <v>0.18370018899023546</v>
      </c>
      <c r="AI43" s="345">
        <v>0.13237271671537076</v>
      </c>
      <c r="AJ43" s="345">
        <v>0.20744487655916183</v>
      </c>
      <c r="AK43" s="345">
        <v>0.17489522872626156</v>
      </c>
      <c r="AL43" s="345">
        <v>0.21263082400279029</v>
      </c>
      <c r="AM43" s="345">
        <v>0.2164619668756835</v>
      </c>
      <c r="AN43" s="345">
        <v>3.2864457392175438E-2</v>
      </c>
      <c r="AO43" s="345">
        <v>-0.34284332571890758</v>
      </c>
      <c r="AP43" s="345">
        <v>0.31093121051582068</v>
      </c>
      <c r="AQ43" s="345">
        <v>1</v>
      </c>
      <c r="AR43" s="344">
        <v>0.15765122010114696</v>
      </c>
    </row>
    <row r="44" spans="1:44" ht="21" customHeight="1">
      <c r="A44" s="675"/>
      <c r="B44" s="378" t="s">
        <v>93</v>
      </c>
      <c r="C44" s="342">
        <v>-0.10734838025432217</v>
      </c>
      <c r="D44" s="340">
        <v>-7.4647592231146823E-2</v>
      </c>
      <c r="E44" s="340">
        <v>9.4422293746243193E-3</v>
      </c>
      <c r="F44" s="340">
        <v>1.5915749151467335E-2</v>
      </c>
      <c r="G44" s="340">
        <v>0.26194454805601763</v>
      </c>
      <c r="H44" s="340">
        <v>0.19888506160520852</v>
      </c>
      <c r="I44" s="340">
        <v>-0.12923870094051856</v>
      </c>
      <c r="J44" s="340">
        <v>-0.12738227420354961</v>
      </c>
      <c r="K44" s="340">
        <v>-7.4698710079267441E-2</v>
      </c>
      <c r="L44" s="340">
        <v>-5.9616290787588185E-2</v>
      </c>
      <c r="M44" s="340">
        <v>0.17756091096596985</v>
      </c>
      <c r="N44" s="340">
        <v>0.26590270007441785</v>
      </c>
      <c r="O44" s="340">
        <v>0.27053063097724056</v>
      </c>
      <c r="P44" s="340">
        <v>0.34770780691798947</v>
      </c>
      <c r="Q44" s="340">
        <v>0.2766196904813879</v>
      </c>
      <c r="R44" s="340">
        <v>-0.15165754057753333</v>
      </c>
      <c r="S44" s="340">
        <v>-0.11164260310380759</v>
      </c>
      <c r="T44" s="340">
        <v>-0.14299934995141647</v>
      </c>
      <c r="U44" s="340">
        <v>-7.1532227185335515E-2</v>
      </c>
      <c r="V44" s="340">
        <v>-9.651142444109552E-2</v>
      </c>
      <c r="W44" s="340">
        <v>-0.10968787775143606</v>
      </c>
      <c r="X44" s="340">
        <v>-0.10344110772643841</v>
      </c>
      <c r="Y44" s="340">
        <v>-0.11660512661484936</v>
      </c>
      <c r="Z44" s="340">
        <v>0.10089263359580171</v>
      </c>
      <c r="AA44" s="340">
        <v>0.19796158563008093</v>
      </c>
      <c r="AB44" s="340">
        <v>0.24696156748830245</v>
      </c>
      <c r="AC44" s="340">
        <v>0.34172088895468833</v>
      </c>
      <c r="AD44" s="340">
        <v>0.31597108298874238</v>
      </c>
      <c r="AE44" s="340">
        <v>0.26043110819103038</v>
      </c>
      <c r="AF44" s="340">
        <v>0.360261123531394</v>
      </c>
      <c r="AG44" s="340">
        <v>0.34560525598284048</v>
      </c>
      <c r="AH44" s="340">
        <v>0.41400661594269345</v>
      </c>
      <c r="AI44" s="340">
        <v>0.15640896564809889</v>
      </c>
      <c r="AJ44" s="340">
        <v>0.13252521988418697</v>
      </c>
      <c r="AK44" s="340">
        <v>0.11090953954228573</v>
      </c>
      <c r="AL44" s="340">
        <v>8.8020830022099414E-2</v>
      </c>
      <c r="AM44" s="340">
        <v>7.6793040419506881E-2</v>
      </c>
      <c r="AN44" s="340">
        <v>-1.5723435606794921E-2</v>
      </c>
      <c r="AO44" s="340">
        <v>-0.32362818731763704</v>
      </c>
      <c r="AP44" s="340">
        <v>0.14870895828819009</v>
      </c>
      <c r="AQ44" s="340">
        <v>0.15765122010114696</v>
      </c>
      <c r="AR44" s="339">
        <v>1</v>
      </c>
    </row>
    <row r="46" spans="1:44" ht="29" customHeight="1">
      <c r="A46" s="663" t="s">
        <v>249</v>
      </c>
      <c r="B46" s="664"/>
      <c r="C46" s="665"/>
    </row>
    <row r="47" spans="1:44" ht="40" customHeight="1">
      <c r="A47" s="680" t="s">
        <v>250</v>
      </c>
      <c r="B47" s="681"/>
      <c r="C47" s="382">
        <v>0.9280568392315024</v>
      </c>
    </row>
    <row r="48" spans="1:44" ht="21" customHeight="1">
      <c r="A48" s="674" t="s">
        <v>251</v>
      </c>
      <c r="B48" s="380" t="s">
        <v>252</v>
      </c>
      <c r="C48" s="381">
        <v>36970.335431690044</v>
      </c>
    </row>
    <row r="49" spans="1:3" ht="21" customHeight="1">
      <c r="A49" s="674"/>
      <c r="B49" s="380" t="s">
        <v>253</v>
      </c>
      <c r="C49" s="379">
        <v>861</v>
      </c>
    </row>
    <row r="50" spans="1:3" ht="21" customHeight="1">
      <c r="A50" s="675"/>
      <c r="B50" s="378" t="s">
        <v>254</v>
      </c>
      <c r="C50" s="377">
        <v>0</v>
      </c>
    </row>
    <row r="52" spans="1:3" ht="29" customHeight="1">
      <c r="A52" s="663" t="s">
        <v>38</v>
      </c>
      <c r="B52" s="664"/>
      <c r="C52" s="665"/>
    </row>
    <row r="53" spans="1:3" ht="20" customHeight="1">
      <c r="A53" s="666"/>
      <c r="B53" s="376" t="s">
        <v>39</v>
      </c>
      <c r="C53" s="375" t="s">
        <v>40</v>
      </c>
    </row>
    <row r="54" spans="1:3" ht="21" customHeight="1">
      <c r="A54" s="360" t="s">
        <v>199</v>
      </c>
      <c r="B54" s="352">
        <v>1</v>
      </c>
      <c r="C54" s="349">
        <v>0.50695769488760711</v>
      </c>
    </row>
    <row r="55" spans="1:3" ht="21" customHeight="1">
      <c r="A55" s="359" t="s">
        <v>200</v>
      </c>
      <c r="B55" s="347">
        <v>1</v>
      </c>
      <c r="C55" s="344">
        <v>0.42498719040101152</v>
      </c>
    </row>
    <row r="56" spans="1:3" ht="21" customHeight="1">
      <c r="A56" s="359" t="s">
        <v>201</v>
      </c>
      <c r="B56" s="347">
        <v>1</v>
      </c>
      <c r="C56" s="344">
        <v>0.67097688226735364</v>
      </c>
    </row>
    <row r="57" spans="1:3" ht="21" customHeight="1">
      <c r="A57" s="359" t="s">
        <v>202</v>
      </c>
      <c r="B57" s="347">
        <v>1</v>
      </c>
      <c r="C57" s="344">
        <v>0.66388675598848312</v>
      </c>
    </row>
    <row r="58" spans="1:3" ht="21" customHeight="1">
      <c r="A58" s="359" t="s">
        <v>20</v>
      </c>
      <c r="B58" s="347">
        <v>1</v>
      </c>
      <c r="C58" s="344">
        <v>0.49240548174553267</v>
      </c>
    </row>
    <row r="59" spans="1:3" ht="21" customHeight="1">
      <c r="A59" s="359" t="s">
        <v>21</v>
      </c>
      <c r="B59" s="347">
        <v>1</v>
      </c>
      <c r="C59" s="344">
        <v>0.48675398306569478</v>
      </c>
    </row>
    <row r="60" spans="1:3" ht="21" customHeight="1">
      <c r="A60" s="359" t="s">
        <v>9</v>
      </c>
      <c r="B60" s="347">
        <v>1</v>
      </c>
      <c r="C60" s="344">
        <v>0.5643759223051813</v>
      </c>
    </row>
    <row r="61" spans="1:3" ht="21" customHeight="1">
      <c r="A61" s="359" t="s">
        <v>10</v>
      </c>
      <c r="B61" s="347">
        <v>1</v>
      </c>
      <c r="C61" s="344">
        <v>0.52440892184086252</v>
      </c>
    </row>
    <row r="62" spans="1:3" ht="21" customHeight="1">
      <c r="A62" s="359" t="s">
        <v>11</v>
      </c>
      <c r="B62" s="347">
        <v>1</v>
      </c>
      <c r="C62" s="344">
        <v>0.53611553435528714</v>
      </c>
    </row>
    <row r="63" spans="1:3" ht="21" customHeight="1">
      <c r="A63" s="359" t="s">
        <v>12</v>
      </c>
      <c r="B63" s="347">
        <v>1</v>
      </c>
      <c r="C63" s="344">
        <v>0.43602670865001186</v>
      </c>
    </row>
    <row r="64" spans="1:3" ht="21" customHeight="1">
      <c r="A64" s="359" t="s">
        <v>29</v>
      </c>
      <c r="B64" s="347">
        <v>1</v>
      </c>
      <c r="C64" s="344">
        <v>0.71065316575250448</v>
      </c>
    </row>
    <row r="65" spans="1:3" ht="21" customHeight="1">
      <c r="A65" s="359" t="s">
        <v>30</v>
      </c>
      <c r="B65" s="347">
        <v>1</v>
      </c>
      <c r="C65" s="344">
        <v>0.77208743873404206</v>
      </c>
    </row>
    <row r="66" spans="1:3" ht="21" customHeight="1">
      <c r="A66" s="359" t="s">
        <v>31</v>
      </c>
      <c r="B66" s="347">
        <v>1</v>
      </c>
      <c r="C66" s="344">
        <v>0.74033858864345747</v>
      </c>
    </row>
    <row r="67" spans="1:3" ht="21" customHeight="1">
      <c r="A67" s="359" t="s">
        <v>32</v>
      </c>
      <c r="B67" s="347">
        <v>1</v>
      </c>
      <c r="C67" s="344">
        <v>0.73275277777725789</v>
      </c>
    </row>
    <row r="68" spans="1:3" ht="21" customHeight="1">
      <c r="A68" s="359" t="s">
        <v>33</v>
      </c>
      <c r="B68" s="347">
        <v>1</v>
      </c>
      <c r="C68" s="344">
        <v>0.71869585857418072</v>
      </c>
    </row>
    <row r="69" spans="1:3" ht="21" customHeight="1">
      <c r="A69" s="359" t="s">
        <v>221</v>
      </c>
      <c r="B69" s="347">
        <v>1</v>
      </c>
      <c r="C69" s="344">
        <v>0.57552873262677173</v>
      </c>
    </row>
    <row r="70" spans="1:3" ht="21" customHeight="1">
      <c r="A70" s="359" t="s">
        <v>13</v>
      </c>
      <c r="B70" s="347">
        <v>1</v>
      </c>
      <c r="C70" s="344">
        <v>0.63713960431518324</v>
      </c>
    </row>
    <row r="71" spans="1:3" ht="21" customHeight="1">
      <c r="A71" s="359" t="s">
        <v>14</v>
      </c>
      <c r="B71" s="347">
        <v>1</v>
      </c>
      <c r="C71" s="344">
        <v>0.59001454424603161</v>
      </c>
    </row>
    <row r="72" spans="1:3" ht="21" customHeight="1">
      <c r="A72" s="359" t="s">
        <v>15</v>
      </c>
      <c r="B72" s="347">
        <v>1</v>
      </c>
      <c r="C72" s="344">
        <v>0.57437882815198882</v>
      </c>
    </row>
    <row r="73" spans="1:3" ht="21" customHeight="1">
      <c r="A73" s="359" t="s">
        <v>16</v>
      </c>
      <c r="B73" s="347">
        <v>1</v>
      </c>
      <c r="C73" s="344">
        <v>0.63517305568149807</v>
      </c>
    </row>
    <row r="74" spans="1:3" ht="21" customHeight="1">
      <c r="A74" s="359" t="s">
        <v>17</v>
      </c>
      <c r="B74" s="347">
        <v>1</v>
      </c>
      <c r="C74" s="344">
        <v>0.65051990160007822</v>
      </c>
    </row>
    <row r="75" spans="1:3" ht="21" customHeight="1">
      <c r="A75" s="359" t="s">
        <v>18</v>
      </c>
      <c r="B75" s="347">
        <v>1</v>
      </c>
      <c r="C75" s="344">
        <v>0.5729739588987397</v>
      </c>
    </row>
    <row r="76" spans="1:3" ht="21" customHeight="1">
      <c r="A76" s="359" t="s">
        <v>19</v>
      </c>
      <c r="B76" s="347">
        <v>1</v>
      </c>
      <c r="C76" s="344">
        <v>0.57496129223959669</v>
      </c>
    </row>
    <row r="77" spans="1:3" ht="21" customHeight="1">
      <c r="A77" s="359" t="s">
        <v>4</v>
      </c>
      <c r="B77" s="347">
        <v>1</v>
      </c>
      <c r="C77" s="344">
        <v>0.26433271648143181</v>
      </c>
    </row>
    <row r="78" spans="1:3" ht="21" customHeight="1">
      <c r="A78" s="359" t="s">
        <v>22</v>
      </c>
      <c r="B78" s="347">
        <v>1</v>
      </c>
      <c r="C78" s="344">
        <v>0.4286419523463183</v>
      </c>
    </row>
    <row r="79" spans="1:3" ht="21" customHeight="1">
      <c r="A79" s="359" t="s">
        <v>23</v>
      </c>
      <c r="B79" s="347">
        <v>1</v>
      </c>
      <c r="C79" s="344">
        <v>0.49462675543301482</v>
      </c>
    </row>
    <row r="80" spans="1:3" ht="21" customHeight="1">
      <c r="A80" s="359" t="s">
        <v>24</v>
      </c>
      <c r="B80" s="347">
        <v>1</v>
      </c>
      <c r="C80" s="344">
        <v>0.64272575729637227</v>
      </c>
    </row>
    <row r="81" spans="1:3" ht="21" customHeight="1">
      <c r="A81" s="359" t="s">
        <v>25</v>
      </c>
      <c r="B81" s="347">
        <v>1</v>
      </c>
      <c r="C81" s="344">
        <v>0.58844739350627273</v>
      </c>
    </row>
    <row r="82" spans="1:3" ht="21" customHeight="1">
      <c r="A82" s="359" t="s">
        <v>26</v>
      </c>
      <c r="B82" s="347">
        <v>1</v>
      </c>
      <c r="C82" s="344">
        <v>0.50362552772424796</v>
      </c>
    </row>
    <row r="83" spans="1:3" ht="21" customHeight="1">
      <c r="A83" s="359" t="s">
        <v>27</v>
      </c>
      <c r="B83" s="347">
        <v>1</v>
      </c>
      <c r="C83" s="344">
        <v>0.72963471515584832</v>
      </c>
    </row>
    <row r="84" spans="1:3" ht="21" customHeight="1">
      <c r="A84" s="359" t="s">
        <v>28</v>
      </c>
      <c r="B84" s="347">
        <v>1</v>
      </c>
      <c r="C84" s="344">
        <v>0.71638161122690669</v>
      </c>
    </row>
    <row r="85" spans="1:3" ht="21" customHeight="1">
      <c r="A85" s="359" t="s">
        <v>209</v>
      </c>
      <c r="B85" s="347">
        <v>1</v>
      </c>
      <c r="C85" s="344">
        <v>0.71144092678008042</v>
      </c>
    </row>
    <row r="86" spans="1:3" ht="21" customHeight="1">
      <c r="A86" s="359" t="s">
        <v>92</v>
      </c>
      <c r="B86" s="347">
        <v>1</v>
      </c>
      <c r="C86" s="344">
        <v>0.33858524886670599</v>
      </c>
    </row>
    <row r="87" spans="1:3" ht="21" customHeight="1">
      <c r="A87" s="359" t="s">
        <v>91</v>
      </c>
      <c r="B87" s="347">
        <v>1</v>
      </c>
      <c r="C87" s="344">
        <v>0.29130973044700142</v>
      </c>
    </row>
    <row r="88" spans="1:3" ht="21" customHeight="1">
      <c r="A88" s="359" t="s">
        <v>90</v>
      </c>
      <c r="B88" s="347">
        <v>1</v>
      </c>
      <c r="C88" s="344">
        <v>0.39011402857070926</v>
      </c>
    </row>
    <row r="89" spans="1:3" ht="21" customHeight="1">
      <c r="A89" s="359" t="s">
        <v>89</v>
      </c>
      <c r="B89" s="347">
        <v>1</v>
      </c>
      <c r="C89" s="344">
        <v>0.37059583963415965</v>
      </c>
    </row>
    <row r="90" spans="1:3" ht="21" customHeight="1">
      <c r="A90" s="359" t="s">
        <v>88</v>
      </c>
      <c r="B90" s="347">
        <v>1</v>
      </c>
      <c r="C90" s="344">
        <v>0.32839289560018342</v>
      </c>
    </row>
    <row r="91" spans="1:3" ht="21" customHeight="1">
      <c r="A91" s="359" t="s">
        <v>219</v>
      </c>
      <c r="B91" s="347">
        <v>1</v>
      </c>
      <c r="C91" s="344">
        <v>4.0402328823188456E-2</v>
      </c>
    </row>
    <row r="92" spans="1:3" ht="21" customHeight="1">
      <c r="A92" s="359" t="s">
        <v>218</v>
      </c>
      <c r="B92" s="347">
        <v>1</v>
      </c>
      <c r="C92" s="344">
        <v>0.69672824980170589</v>
      </c>
    </row>
    <row r="93" spans="1:3" ht="21" customHeight="1">
      <c r="A93" s="359" t="s">
        <v>95</v>
      </c>
      <c r="B93" s="347">
        <v>1</v>
      </c>
      <c r="C93" s="344">
        <v>0.36338815535323832</v>
      </c>
    </row>
    <row r="94" spans="1:3" ht="21" customHeight="1">
      <c r="A94" s="359" t="s">
        <v>94</v>
      </c>
      <c r="B94" s="347">
        <v>1</v>
      </c>
      <c r="C94" s="344">
        <v>0.31783300532088071</v>
      </c>
    </row>
    <row r="95" spans="1:3" ht="21" customHeight="1">
      <c r="A95" s="358" t="s">
        <v>93</v>
      </c>
      <c r="B95" s="342">
        <v>1</v>
      </c>
      <c r="C95" s="339">
        <v>0.3046199199552207</v>
      </c>
    </row>
    <row r="96" spans="1:3" ht="32" customHeight="1">
      <c r="A96" s="660" t="s">
        <v>41</v>
      </c>
      <c r="B96" s="661"/>
      <c r="C96" s="662"/>
    </row>
    <row r="98" spans="1:10" ht="29" customHeight="1">
      <c r="A98" s="663" t="s">
        <v>42</v>
      </c>
      <c r="B98" s="664"/>
      <c r="C98" s="664"/>
      <c r="D98" s="664"/>
      <c r="E98" s="664"/>
      <c r="F98" s="664"/>
      <c r="G98" s="664"/>
      <c r="H98" s="664"/>
      <c r="I98" s="664"/>
      <c r="J98" s="665"/>
    </row>
    <row r="99" spans="1:10" ht="20" customHeight="1">
      <c r="A99" s="667" t="s">
        <v>43</v>
      </c>
      <c r="B99" s="676" t="s">
        <v>44</v>
      </c>
      <c r="C99" s="670"/>
      <c r="D99" s="671"/>
      <c r="E99" s="671" t="s">
        <v>45</v>
      </c>
      <c r="F99" s="670"/>
      <c r="G99" s="671"/>
      <c r="H99" s="671" t="s">
        <v>46</v>
      </c>
      <c r="I99" s="670"/>
      <c r="J99" s="672"/>
    </row>
    <row r="100" spans="1:10" ht="20" customHeight="1">
      <c r="A100" s="668"/>
      <c r="B100" s="374" t="s">
        <v>47</v>
      </c>
      <c r="C100" s="372" t="s">
        <v>48</v>
      </c>
      <c r="D100" s="373" t="s">
        <v>49</v>
      </c>
      <c r="E100" s="372" t="s">
        <v>47</v>
      </c>
      <c r="F100" s="372" t="s">
        <v>48</v>
      </c>
      <c r="G100" s="373" t="s">
        <v>49</v>
      </c>
      <c r="H100" s="372" t="s">
        <v>47</v>
      </c>
      <c r="I100" s="372" t="s">
        <v>48</v>
      </c>
      <c r="J100" s="371" t="s">
        <v>49</v>
      </c>
    </row>
    <row r="101" spans="1:10" ht="21" customHeight="1">
      <c r="A101" s="353" t="s">
        <v>50</v>
      </c>
      <c r="B101" s="352">
        <v>10.251362351805014</v>
      </c>
      <c r="C101" s="350">
        <v>24.408005599535748</v>
      </c>
      <c r="D101" s="351">
        <v>24.408005599535748</v>
      </c>
      <c r="E101" s="350">
        <v>10.251362351805017</v>
      </c>
      <c r="F101" s="350">
        <v>24.408005599535755</v>
      </c>
      <c r="G101" s="351">
        <v>24.408005599535755</v>
      </c>
      <c r="H101" s="350">
        <v>6.6495703832639119</v>
      </c>
      <c r="I101" s="350">
        <v>15.832310436342647</v>
      </c>
      <c r="J101" s="349">
        <v>15.832310436342647</v>
      </c>
    </row>
    <row r="102" spans="1:10" ht="21" customHeight="1">
      <c r="A102" s="348" t="s">
        <v>51</v>
      </c>
      <c r="B102" s="347">
        <v>4.9606281135538124</v>
      </c>
      <c r="C102" s="345">
        <v>11.811019317985268</v>
      </c>
      <c r="D102" s="346">
        <v>36.219024917521018</v>
      </c>
      <c r="E102" s="345">
        <v>4.9606281135538151</v>
      </c>
      <c r="F102" s="345">
        <v>11.811019317985275</v>
      </c>
      <c r="G102" s="346">
        <v>36.219024917521033</v>
      </c>
      <c r="H102" s="345">
        <v>5.8974324410480321</v>
      </c>
      <c r="I102" s="345">
        <v>14.041505812019123</v>
      </c>
      <c r="J102" s="344">
        <v>29.87381624836177</v>
      </c>
    </row>
    <row r="103" spans="1:10" ht="21" customHeight="1">
      <c r="A103" s="348" t="s">
        <v>52</v>
      </c>
      <c r="B103" s="347">
        <v>2.0919350963779109</v>
      </c>
      <c r="C103" s="345">
        <v>4.9807978485188347</v>
      </c>
      <c r="D103" s="346">
        <v>41.199822766039851</v>
      </c>
      <c r="E103" s="345">
        <v>2.0919350963779104</v>
      </c>
      <c r="F103" s="345">
        <v>4.9807978485188347</v>
      </c>
      <c r="G103" s="346">
        <v>41.199822766039865</v>
      </c>
      <c r="H103" s="345">
        <v>3.3760079225175348</v>
      </c>
      <c r="I103" s="345">
        <v>8.0381141012322264</v>
      </c>
      <c r="J103" s="344">
        <v>37.911930349593995</v>
      </c>
    </row>
    <row r="104" spans="1:10" ht="21" customHeight="1">
      <c r="A104" s="348" t="s">
        <v>53</v>
      </c>
      <c r="B104" s="347">
        <v>2.0276912753277587</v>
      </c>
      <c r="C104" s="345">
        <v>4.8278363698279962</v>
      </c>
      <c r="D104" s="346">
        <v>46.02765913586785</v>
      </c>
      <c r="E104" s="345">
        <v>2.0276912753277587</v>
      </c>
      <c r="F104" s="345">
        <v>4.8278363698279962</v>
      </c>
      <c r="G104" s="346">
        <v>46.027659135867864</v>
      </c>
      <c r="H104" s="345">
        <v>3.0081975785234678</v>
      </c>
      <c r="I104" s="345">
        <v>7.1623751869606371</v>
      </c>
      <c r="J104" s="344">
        <v>45.074305536554633</v>
      </c>
    </row>
    <row r="105" spans="1:10" ht="21" customHeight="1">
      <c r="A105" s="348" t="s">
        <v>54</v>
      </c>
      <c r="B105" s="347">
        <v>1.5673978765066419</v>
      </c>
      <c r="C105" s="345">
        <v>3.7318997059681944</v>
      </c>
      <c r="D105" s="346">
        <v>49.759558841836046</v>
      </c>
      <c r="E105" s="345">
        <v>1.5673978765066416</v>
      </c>
      <c r="F105" s="345">
        <v>3.7318997059681944</v>
      </c>
      <c r="G105" s="346">
        <v>49.759558841836061</v>
      </c>
      <c r="H105" s="345">
        <v>1.745754650581854</v>
      </c>
      <c r="I105" s="345">
        <v>4.1565586918615578</v>
      </c>
      <c r="J105" s="344">
        <v>49.230864228416188</v>
      </c>
    </row>
    <row r="106" spans="1:10" ht="21" customHeight="1">
      <c r="A106" s="348" t="s">
        <v>55</v>
      </c>
      <c r="B106" s="347">
        <v>1.4149248675007009</v>
      </c>
      <c r="C106" s="345">
        <v>3.3688687321445263</v>
      </c>
      <c r="D106" s="346">
        <v>53.128427573980574</v>
      </c>
      <c r="E106" s="345">
        <v>1.4149248675007011</v>
      </c>
      <c r="F106" s="345">
        <v>3.3688687321445268</v>
      </c>
      <c r="G106" s="346">
        <v>53.128427573980588</v>
      </c>
      <c r="H106" s="345">
        <v>1.6369766051370369</v>
      </c>
      <c r="I106" s="345">
        <v>3.8975633455643734</v>
      </c>
      <c r="J106" s="344">
        <v>53.128427573980559</v>
      </c>
    </row>
    <row r="107" spans="1:10" ht="21" customHeight="1">
      <c r="A107" s="348" t="s">
        <v>56</v>
      </c>
      <c r="B107" s="347">
        <v>1.2736139709757743</v>
      </c>
      <c r="C107" s="345">
        <v>3.0324142166089865</v>
      </c>
      <c r="D107" s="346">
        <v>56.160841790589558</v>
      </c>
      <c r="E107" s="369"/>
      <c r="F107" s="369"/>
      <c r="G107" s="370"/>
      <c r="H107" s="369"/>
      <c r="I107" s="369"/>
      <c r="J107" s="368"/>
    </row>
    <row r="108" spans="1:10" ht="21" customHeight="1">
      <c r="A108" s="348" t="s">
        <v>57</v>
      </c>
      <c r="B108" s="347">
        <v>1.1394535294479891</v>
      </c>
      <c r="C108" s="345">
        <v>2.7129845939237831</v>
      </c>
      <c r="D108" s="346">
        <v>58.873826384513343</v>
      </c>
      <c r="E108" s="369"/>
      <c r="F108" s="369"/>
      <c r="G108" s="370"/>
      <c r="H108" s="369"/>
      <c r="I108" s="369"/>
      <c r="J108" s="368"/>
    </row>
    <row r="109" spans="1:10" ht="21" customHeight="1">
      <c r="A109" s="348" t="s">
        <v>58</v>
      </c>
      <c r="B109" s="347">
        <v>1.046095342158248</v>
      </c>
      <c r="C109" s="345">
        <v>2.4907031956148762</v>
      </c>
      <c r="D109" s="346">
        <v>61.36452958012822</v>
      </c>
      <c r="E109" s="369"/>
      <c r="F109" s="369"/>
      <c r="G109" s="370"/>
      <c r="H109" s="369"/>
      <c r="I109" s="369"/>
      <c r="J109" s="368"/>
    </row>
    <row r="110" spans="1:10" ht="21" customHeight="1">
      <c r="A110" s="348" t="s">
        <v>59</v>
      </c>
      <c r="B110" s="347">
        <v>0.96962653789818354</v>
      </c>
      <c r="C110" s="345">
        <v>2.3086346140432941</v>
      </c>
      <c r="D110" s="346">
        <v>63.673164194171513</v>
      </c>
      <c r="E110" s="369"/>
      <c r="F110" s="369"/>
      <c r="G110" s="370"/>
      <c r="H110" s="369"/>
      <c r="I110" s="369"/>
      <c r="J110" s="368"/>
    </row>
    <row r="111" spans="1:10" ht="21" customHeight="1">
      <c r="A111" s="348" t="s">
        <v>60</v>
      </c>
      <c r="B111" s="347">
        <v>0.91048324895305643</v>
      </c>
      <c r="C111" s="345">
        <v>2.1678172594120393</v>
      </c>
      <c r="D111" s="346">
        <v>65.840981453583552</v>
      </c>
      <c r="E111" s="369"/>
      <c r="F111" s="369"/>
      <c r="G111" s="370"/>
      <c r="H111" s="369"/>
      <c r="I111" s="369"/>
      <c r="J111" s="368"/>
    </row>
    <row r="112" spans="1:10" ht="21" customHeight="1">
      <c r="A112" s="348" t="s">
        <v>61</v>
      </c>
      <c r="B112" s="347">
        <v>0.85872783323699842</v>
      </c>
      <c r="C112" s="345">
        <v>2.0445900791357103</v>
      </c>
      <c r="D112" s="346">
        <v>67.885571532719268</v>
      </c>
      <c r="E112" s="369"/>
      <c r="F112" s="369"/>
      <c r="G112" s="370"/>
      <c r="H112" s="369"/>
      <c r="I112" s="369"/>
      <c r="J112" s="368"/>
    </row>
    <row r="113" spans="1:10" ht="21" customHeight="1">
      <c r="A113" s="348" t="s">
        <v>62</v>
      </c>
      <c r="B113" s="347">
        <v>0.80311768384390547</v>
      </c>
      <c r="C113" s="345">
        <v>1.9121849615331081</v>
      </c>
      <c r="D113" s="346">
        <v>69.797756494252383</v>
      </c>
      <c r="E113" s="369"/>
      <c r="F113" s="369"/>
      <c r="G113" s="370"/>
      <c r="H113" s="369"/>
      <c r="I113" s="369"/>
      <c r="J113" s="368"/>
    </row>
    <row r="114" spans="1:10" ht="21" customHeight="1">
      <c r="A114" s="348" t="s">
        <v>63</v>
      </c>
      <c r="B114" s="347">
        <v>0.79027377397100984</v>
      </c>
      <c r="C114" s="345">
        <v>1.8816042237404997</v>
      </c>
      <c r="D114" s="346">
        <v>71.679360717992878</v>
      </c>
      <c r="E114" s="369"/>
      <c r="F114" s="369"/>
      <c r="G114" s="370"/>
      <c r="H114" s="369"/>
      <c r="I114" s="369"/>
      <c r="J114" s="368"/>
    </row>
    <row r="115" spans="1:10" ht="21" customHeight="1">
      <c r="A115" s="348" t="s">
        <v>64</v>
      </c>
      <c r="B115" s="347">
        <v>0.74016605688475334</v>
      </c>
      <c r="C115" s="345">
        <v>1.7623001354398888</v>
      </c>
      <c r="D115" s="346">
        <v>73.441660853432765</v>
      </c>
      <c r="E115" s="369"/>
      <c r="F115" s="369"/>
      <c r="G115" s="370"/>
      <c r="H115" s="369"/>
      <c r="I115" s="369"/>
      <c r="J115" s="368"/>
    </row>
    <row r="116" spans="1:10" ht="21" customHeight="1">
      <c r="A116" s="348" t="s">
        <v>65</v>
      </c>
      <c r="B116" s="347">
        <v>0.71802834836057883</v>
      </c>
      <c r="C116" s="345">
        <v>1.7095913056204257</v>
      </c>
      <c r="D116" s="346">
        <v>75.151252159053186</v>
      </c>
      <c r="E116" s="369"/>
      <c r="F116" s="369"/>
      <c r="G116" s="370"/>
      <c r="H116" s="369"/>
      <c r="I116" s="369"/>
      <c r="J116" s="368"/>
    </row>
    <row r="117" spans="1:10" ht="21" customHeight="1">
      <c r="A117" s="348" t="s">
        <v>66</v>
      </c>
      <c r="B117" s="347">
        <v>0.66197535708840471</v>
      </c>
      <c r="C117" s="345">
        <v>1.5761318025914399</v>
      </c>
      <c r="D117" s="346">
        <v>76.72738396164462</v>
      </c>
      <c r="E117" s="369"/>
      <c r="F117" s="369"/>
      <c r="G117" s="370"/>
      <c r="H117" s="369"/>
      <c r="I117" s="369"/>
      <c r="J117" s="368"/>
    </row>
    <row r="118" spans="1:10" ht="21" customHeight="1">
      <c r="A118" s="348" t="s">
        <v>67</v>
      </c>
      <c r="B118" s="347">
        <v>0.63970134124352529</v>
      </c>
      <c r="C118" s="345">
        <v>1.5230984315322029</v>
      </c>
      <c r="D118" s="346">
        <v>78.250482393176824</v>
      </c>
      <c r="E118" s="369"/>
      <c r="F118" s="369"/>
      <c r="G118" s="370"/>
      <c r="H118" s="369"/>
      <c r="I118" s="369"/>
      <c r="J118" s="368"/>
    </row>
    <row r="119" spans="1:10" ht="21" customHeight="1">
      <c r="A119" s="348" t="s">
        <v>68</v>
      </c>
      <c r="B119" s="347">
        <v>0.59450775068619854</v>
      </c>
      <c r="C119" s="345">
        <v>1.4154946444909489</v>
      </c>
      <c r="D119" s="346">
        <v>79.665977037667773</v>
      </c>
      <c r="E119" s="369"/>
      <c r="F119" s="369"/>
      <c r="G119" s="370"/>
      <c r="H119" s="369"/>
      <c r="I119" s="369"/>
      <c r="J119" s="368"/>
    </row>
    <row r="120" spans="1:10" ht="21" customHeight="1">
      <c r="A120" s="348" t="s">
        <v>69</v>
      </c>
      <c r="B120" s="347">
        <v>0.57293060811691765</v>
      </c>
      <c r="C120" s="345">
        <v>1.3641204955164707</v>
      </c>
      <c r="D120" s="346">
        <v>81.030097533184247</v>
      </c>
      <c r="E120" s="369"/>
      <c r="F120" s="369"/>
      <c r="G120" s="370"/>
      <c r="H120" s="369"/>
      <c r="I120" s="369"/>
      <c r="J120" s="368"/>
    </row>
    <row r="121" spans="1:10" ht="21" customHeight="1">
      <c r="A121" s="348" t="s">
        <v>70</v>
      </c>
      <c r="B121" s="347">
        <v>0.55637121902722164</v>
      </c>
      <c r="C121" s="345">
        <v>1.324693378636242</v>
      </c>
      <c r="D121" s="346">
        <v>82.354790911820487</v>
      </c>
      <c r="E121" s="369"/>
      <c r="F121" s="369"/>
      <c r="G121" s="370"/>
      <c r="H121" s="369"/>
      <c r="I121" s="369"/>
      <c r="J121" s="368"/>
    </row>
    <row r="122" spans="1:10" ht="21" customHeight="1">
      <c r="A122" s="348" t="s">
        <v>71</v>
      </c>
      <c r="B122" s="347">
        <v>0.53429728375337204</v>
      </c>
      <c r="C122" s="345">
        <v>1.272136389888981</v>
      </c>
      <c r="D122" s="346">
        <v>83.626927301709472</v>
      </c>
      <c r="E122" s="369"/>
      <c r="F122" s="369"/>
      <c r="G122" s="370"/>
      <c r="H122" s="369"/>
      <c r="I122" s="369"/>
      <c r="J122" s="368"/>
    </row>
    <row r="123" spans="1:10" ht="21" customHeight="1">
      <c r="A123" s="348" t="s">
        <v>72</v>
      </c>
      <c r="B123" s="347">
        <v>0.50656626350155909</v>
      </c>
      <c r="C123" s="345">
        <v>1.2061101511941883</v>
      </c>
      <c r="D123" s="346">
        <v>84.833037452903653</v>
      </c>
      <c r="E123" s="369"/>
      <c r="F123" s="369"/>
      <c r="G123" s="370"/>
      <c r="H123" s="369"/>
      <c r="I123" s="369"/>
      <c r="J123" s="368"/>
    </row>
    <row r="124" spans="1:10" ht="21" customHeight="1">
      <c r="A124" s="348" t="s">
        <v>73</v>
      </c>
      <c r="B124" s="347">
        <v>0.48885729661585048</v>
      </c>
      <c r="C124" s="345">
        <v>1.1639459443234534</v>
      </c>
      <c r="D124" s="346">
        <v>85.996983397227112</v>
      </c>
      <c r="E124" s="369"/>
      <c r="F124" s="369"/>
      <c r="G124" s="370"/>
      <c r="H124" s="369"/>
      <c r="I124" s="369"/>
      <c r="J124" s="368"/>
    </row>
    <row r="125" spans="1:10" ht="21" customHeight="1">
      <c r="A125" s="348" t="s">
        <v>74</v>
      </c>
      <c r="B125" s="347">
        <v>0.45704075526455701</v>
      </c>
      <c r="C125" s="345">
        <v>1.0881922744394215</v>
      </c>
      <c r="D125" s="346">
        <v>87.085175671666534</v>
      </c>
      <c r="E125" s="369"/>
      <c r="F125" s="369"/>
      <c r="G125" s="370"/>
      <c r="H125" s="369"/>
      <c r="I125" s="369"/>
      <c r="J125" s="368"/>
    </row>
    <row r="126" spans="1:10" ht="21" customHeight="1">
      <c r="A126" s="348" t="s">
        <v>75</v>
      </c>
      <c r="B126" s="347">
        <v>0.44808469853339278</v>
      </c>
      <c r="C126" s="345">
        <v>1.0668683298414114</v>
      </c>
      <c r="D126" s="346">
        <v>88.152044001507946</v>
      </c>
      <c r="E126" s="369"/>
      <c r="F126" s="369"/>
      <c r="G126" s="370"/>
      <c r="H126" s="369"/>
      <c r="I126" s="369"/>
      <c r="J126" s="368"/>
    </row>
    <row r="127" spans="1:10" ht="21" customHeight="1">
      <c r="A127" s="348" t="s">
        <v>76</v>
      </c>
      <c r="B127" s="347">
        <v>0.41940640323382267</v>
      </c>
      <c r="C127" s="345">
        <v>0.99858667436624438</v>
      </c>
      <c r="D127" s="346">
        <v>89.150630675874197</v>
      </c>
      <c r="E127" s="369"/>
      <c r="F127" s="369"/>
      <c r="G127" s="370"/>
      <c r="H127" s="369"/>
      <c r="I127" s="369"/>
      <c r="J127" s="368"/>
    </row>
    <row r="128" spans="1:10" ht="21" customHeight="1">
      <c r="A128" s="348" t="s">
        <v>77</v>
      </c>
      <c r="B128" s="347">
        <v>0.40690223831505323</v>
      </c>
      <c r="C128" s="345">
        <v>0.96881485313107907</v>
      </c>
      <c r="D128" s="346">
        <v>90.119445529005276</v>
      </c>
      <c r="E128" s="369"/>
      <c r="F128" s="369"/>
      <c r="G128" s="370"/>
      <c r="H128" s="369"/>
      <c r="I128" s="369"/>
      <c r="J128" s="368"/>
    </row>
    <row r="129" spans="1:10" ht="21" customHeight="1">
      <c r="A129" s="348" t="s">
        <v>78</v>
      </c>
      <c r="B129" s="347">
        <v>0.38316431486980584</v>
      </c>
      <c r="C129" s="345">
        <v>0.912295987785252</v>
      </c>
      <c r="D129" s="346">
        <v>91.031741516790532</v>
      </c>
      <c r="E129" s="369"/>
      <c r="F129" s="369"/>
      <c r="G129" s="370"/>
      <c r="H129" s="369"/>
      <c r="I129" s="369"/>
      <c r="J129" s="368"/>
    </row>
    <row r="130" spans="1:10" ht="21" customHeight="1">
      <c r="A130" s="348" t="s">
        <v>79</v>
      </c>
      <c r="B130" s="347">
        <v>0.37233206445892914</v>
      </c>
      <c r="C130" s="345">
        <v>0.8865049153784027</v>
      </c>
      <c r="D130" s="346">
        <v>91.918246432168928</v>
      </c>
      <c r="E130" s="369"/>
      <c r="F130" s="369"/>
      <c r="G130" s="370"/>
      <c r="H130" s="369"/>
      <c r="I130" s="369"/>
      <c r="J130" s="368"/>
    </row>
    <row r="131" spans="1:10" ht="21" customHeight="1">
      <c r="A131" s="348" t="s">
        <v>106</v>
      </c>
      <c r="B131" s="347">
        <v>0.34009212093030394</v>
      </c>
      <c r="C131" s="345">
        <v>0.80974314507215228</v>
      </c>
      <c r="D131" s="346">
        <v>92.727989577241075</v>
      </c>
      <c r="E131" s="369"/>
      <c r="F131" s="369"/>
      <c r="G131" s="370"/>
      <c r="H131" s="369"/>
      <c r="I131" s="369"/>
      <c r="J131" s="368"/>
    </row>
    <row r="132" spans="1:10" ht="21" customHeight="1">
      <c r="A132" s="348" t="s">
        <v>105</v>
      </c>
      <c r="B132" s="347">
        <v>0.3362721074746583</v>
      </c>
      <c r="C132" s="345">
        <v>0.80064787493966261</v>
      </c>
      <c r="D132" s="346">
        <v>93.528637452180732</v>
      </c>
      <c r="E132" s="369"/>
      <c r="F132" s="369"/>
      <c r="G132" s="370"/>
      <c r="H132" s="369"/>
      <c r="I132" s="369"/>
      <c r="J132" s="368"/>
    </row>
    <row r="133" spans="1:10" ht="21" customHeight="1">
      <c r="A133" s="348" t="s">
        <v>104</v>
      </c>
      <c r="B133" s="347">
        <v>0.32080510583547345</v>
      </c>
      <c r="C133" s="345">
        <v>0.76382168056065114</v>
      </c>
      <c r="D133" s="346">
        <v>94.292459132741385</v>
      </c>
      <c r="E133" s="369"/>
      <c r="F133" s="369"/>
      <c r="G133" s="370"/>
      <c r="H133" s="369"/>
      <c r="I133" s="369"/>
      <c r="J133" s="368"/>
    </row>
    <row r="134" spans="1:10" ht="21" customHeight="1">
      <c r="A134" s="348" t="s">
        <v>103</v>
      </c>
      <c r="B134" s="347">
        <v>0.31704921240441153</v>
      </c>
      <c r="C134" s="345">
        <v>0.75487907715336078</v>
      </c>
      <c r="D134" s="346">
        <v>95.047338209894747</v>
      </c>
      <c r="E134" s="369"/>
      <c r="F134" s="369"/>
      <c r="G134" s="370"/>
      <c r="H134" s="369"/>
      <c r="I134" s="369"/>
      <c r="J134" s="368"/>
    </row>
    <row r="135" spans="1:10" ht="21" customHeight="1">
      <c r="A135" s="348" t="s">
        <v>102</v>
      </c>
      <c r="B135" s="347">
        <v>0.30899784580642803</v>
      </c>
      <c r="C135" s="345">
        <v>0.73570915668197145</v>
      </c>
      <c r="D135" s="346">
        <v>95.783047366576724</v>
      </c>
      <c r="E135" s="369"/>
      <c r="F135" s="369"/>
      <c r="G135" s="370"/>
      <c r="H135" s="369"/>
      <c r="I135" s="369"/>
      <c r="J135" s="368"/>
    </row>
    <row r="136" spans="1:10" ht="21" customHeight="1">
      <c r="A136" s="348" t="s">
        <v>101</v>
      </c>
      <c r="B136" s="347">
        <v>0.29701224046770575</v>
      </c>
      <c r="C136" s="345">
        <v>0.70717200111358514</v>
      </c>
      <c r="D136" s="346">
        <v>96.490219367690315</v>
      </c>
      <c r="E136" s="369"/>
      <c r="F136" s="369"/>
      <c r="G136" s="370"/>
      <c r="H136" s="369"/>
      <c r="I136" s="369"/>
      <c r="J136" s="368"/>
    </row>
    <row r="137" spans="1:10" ht="21" customHeight="1">
      <c r="A137" s="348" t="s">
        <v>100</v>
      </c>
      <c r="B137" s="347">
        <v>0.28250362382014227</v>
      </c>
      <c r="C137" s="345">
        <v>0.67262767576224347</v>
      </c>
      <c r="D137" s="346">
        <v>97.162847043452558</v>
      </c>
      <c r="E137" s="369"/>
      <c r="F137" s="369"/>
      <c r="G137" s="370"/>
      <c r="H137" s="369"/>
      <c r="I137" s="369"/>
      <c r="J137" s="368"/>
    </row>
    <row r="138" spans="1:10" ht="21" customHeight="1">
      <c r="A138" s="348" t="s">
        <v>99</v>
      </c>
      <c r="B138" s="347">
        <v>0.2741893457065222</v>
      </c>
      <c r="C138" s="345">
        <v>0.65283177549171956</v>
      </c>
      <c r="D138" s="346">
        <v>97.815678818944278</v>
      </c>
      <c r="E138" s="369"/>
      <c r="F138" s="369"/>
      <c r="G138" s="370"/>
      <c r="H138" s="369"/>
      <c r="I138" s="369"/>
      <c r="J138" s="368"/>
    </row>
    <row r="139" spans="1:10" ht="21" customHeight="1">
      <c r="A139" s="348" t="s">
        <v>98</v>
      </c>
      <c r="B139" s="347">
        <v>0.24503533098100222</v>
      </c>
      <c r="C139" s="345">
        <v>0.58341745471667195</v>
      </c>
      <c r="D139" s="346">
        <v>98.399096273660945</v>
      </c>
      <c r="E139" s="369"/>
      <c r="F139" s="369"/>
      <c r="G139" s="370"/>
      <c r="H139" s="369"/>
      <c r="I139" s="369"/>
      <c r="J139" s="368"/>
    </row>
    <row r="140" spans="1:10" ht="21" customHeight="1">
      <c r="A140" s="348" t="s">
        <v>255</v>
      </c>
      <c r="B140" s="347">
        <v>0.2337154424597058</v>
      </c>
      <c r="C140" s="345">
        <v>0.5564653391897757</v>
      </c>
      <c r="D140" s="346">
        <v>98.955561612850715</v>
      </c>
      <c r="E140" s="369"/>
      <c r="F140" s="369"/>
      <c r="G140" s="370"/>
      <c r="H140" s="369"/>
      <c r="I140" s="369"/>
      <c r="J140" s="368"/>
    </row>
    <row r="141" spans="1:10" ht="21" customHeight="1">
      <c r="A141" s="348" t="s">
        <v>256</v>
      </c>
      <c r="B141" s="347">
        <v>0.22527229301701215</v>
      </c>
      <c r="C141" s="345">
        <v>0.5363626024214575</v>
      </c>
      <c r="D141" s="346">
        <v>99.491924215272178</v>
      </c>
      <c r="E141" s="369"/>
      <c r="F141" s="369"/>
      <c r="G141" s="370"/>
      <c r="H141" s="369"/>
      <c r="I141" s="369"/>
      <c r="J141" s="368"/>
    </row>
    <row r="142" spans="1:10" ht="21" customHeight="1">
      <c r="A142" s="343" t="s">
        <v>257</v>
      </c>
      <c r="B142" s="342">
        <v>0.21339182958568925</v>
      </c>
      <c r="C142" s="340">
        <v>0.50807578472783155</v>
      </c>
      <c r="D142" s="341">
        <v>100</v>
      </c>
      <c r="E142" s="366"/>
      <c r="F142" s="366"/>
      <c r="G142" s="367"/>
      <c r="H142" s="366"/>
      <c r="I142" s="366"/>
      <c r="J142" s="365"/>
    </row>
    <row r="143" spans="1:10" ht="16" customHeight="1">
      <c r="A143" s="660" t="s">
        <v>41</v>
      </c>
      <c r="B143" s="661"/>
      <c r="C143" s="661"/>
      <c r="D143" s="661"/>
      <c r="E143" s="661"/>
      <c r="F143" s="661"/>
      <c r="G143" s="661"/>
      <c r="H143" s="661"/>
      <c r="I143" s="661"/>
      <c r="J143" s="662"/>
    </row>
    <row r="145" spans="1:7" ht="409.5" customHeight="1"/>
    <row r="146" spans="1:7" ht="31" customHeight="1">
      <c r="A146" s="663" t="s">
        <v>80</v>
      </c>
      <c r="B146" s="664"/>
      <c r="C146" s="664"/>
      <c r="D146" s="664"/>
      <c r="E146" s="664"/>
      <c r="F146" s="664"/>
      <c r="G146" s="665"/>
    </row>
    <row r="147" spans="1:7" ht="20" customHeight="1">
      <c r="A147" s="667"/>
      <c r="B147" s="669" t="s">
        <v>43</v>
      </c>
      <c r="C147" s="670"/>
      <c r="D147" s="671"/>
      <c r="E147" s="670"/>
      <c r="F147" s="670"/>
      <c r="G147" s="672"/>
    </row>
    <row r="148" spans="1:7" ht="20" customHeight="1">
      <c r="A148" s="668"/>
      <c r="B148" s="364" t="s">
        <v>50</v>
      </c>
      <c r="C148" s="362" t="s">
        <v>51</v>
      </c>
      <c r="D148" s="363" t="s">
        <v>52</v>
      </c>
      <c r="E148" s="362" t="s">
        <v>53</v>
      </c>
      <c r="F148" s="362" t="s">
        <v>54</v>
      </c>
      <c r="G148" s="361" t="s">
        <v>55</v>
      </c>
    </row>
    <row r="149" spans="1:7" ht="21" customHeight="1">
      <c r="A149" s="360" t="s">
        <v>199</v>
      </c>
      <c r="B149" s="352">
        <v>2.0154516625246043E-2</v>
      </c>
      <c r="C149" s="350">
        <v>-0.2453281043077894</v>
      </c>
      <c r="D149" s="351">
        <v>0.1515352543403396</v>
      </c>
      <c r="E149" s="350">
        <v>-0.16748875916771325</v>
      </c>
      <c r="F149" s="350">
        <v>-0.23090491744636485</v>
      </c>
      <c r="G149" s="349">
        <v>0.58483597095896211</v>
      </c>
    </row>
    <row r="150" spans="1:7" ht="21" customHeight="1">
      <c r="A150" s="359" t="s">
        <v>200</v>
      </c>
      <c r="B150" s="347">
        <v>-0.26965263154792946</v>
      </c>
      <c r="C150" s="345">
        <v>5.2821858000786814E-2</v>
      </c>
      <c r="D150" s="346">
        <v>2.2234916715971165E-2</v>
      </c>
      <c r="E150" s="345">
        <v>0.2842902666231209</v>
      </c>
      <c r="F150" s="345">
        <v>0.40684983672246688</v>
      </c>
      <c r="G150" s="344">
        <v>-0.32037846862503655</v>
      </c>
    </row>
    <row r="151" spans="1:7" ht="21" customHeight="1">
      <c r="A151" s="359" t="s">
        <v>201</v>
      </c>
      <c r="B151" s="347">
        <v>-6.6622929848201451E-2</v>
      </c>
      <c r="C151" s="345">
        <v>0.11127527851393125</v>
      </c>
      <c r="D151" s="346">
        <v>0.2024639665436524</v>
      </c>
      <c r="E151" s="345">
        <v>0.48864313588573777</v>
      </c>
      <c r="F151" s="345">
        <v>0.43901578896688964</v>
      </c>
      <c r="G151" s="344">
        <v>0.42621291031406461</v>
      </c>
    </row>
    <row r="152" spans="1:7" ht="21" customHeight="1">
      <c r="A152" s="359" t="s">
        <v>202</v>
      </c>
      <c r="B152" s="347">
        <v>-5.3068123322879725E-2</v>
      </c>
      <c r="C152" s="345">
        <v>0.10509986732517497</v>
      </c>
      <c r="D152" s="346">
        <v>0.20467925172343499</v>
      </c>
      <c r="E152" s="345">
        <v>0.4802093439493027</v>
      </c>
      <c r="F152" s="345">
        <v>0.45178719124156275</v>
      </c>
      <c r="G152" s="344">
        <v>0.4164351953083168</v>
      </c>
    </row>
    <row r="153" spans="1:7" ht="21" customHeight="1">
      <c r="A153" s="359" t="s">
        <v>20</v>
      </c>
      <c r="B153" s="347">
        <v>0.59210602140728352</v>
      </c>
      <c r="C153" s="345">
        <v>0.20865519647832598</v>
      </c>
      <c r="D153" s="346">
        <v>-1.7597349152941141E-2</v>
      </c>
      <c r="E153" s="345">
        <v>5.3993132383591748E-2</v>
      </c>
      <c r="F153" s="345">
        <v>-0.23588286700641101</v>
      </c>
      <c r="G153" s="344">
        <v>0.19852782714872647</v>
      </c>
    </row>
    <row r="154" spans="1:7" ht="21" customHeight="1">
      <c r="A154" s="359" t="s">
        <v>21</v>
      </c>
      <c r="B154" s="347">
        <v>0.53706881260627948</v>
      </c>
      <c r="C154" s="345">
        <v>0.19814385323011918</v>
      </c>
      <c r="D154" s="346">
        <v>-3.8453888381003378E-3</v>
      </c>
      <c r="E154" s="345">
        <v>-7.9594620018202167E-2</v>
      </c>
      <c r="F154" s="345">
        <v>-0.33023110231656577</v>
      </c>
      <c r="G154" s="344">
        <v>0.20891963892876247</v>
      </c>
    </row>
    <row r="155" spans="1:7" ht="21" customHeight="1">
      <c r="A155" s="359" t="s">
        <v>9</v>
      </c>
      <c r="B155" s="347">
        <v>-0.61729964472886145</v>
      </c>
      <c r="C155" s="345">
        <v>0.40850926523746428</v>
      </c>
      <c r="D155" s="346">
        <v>5.8919942186995443E-2</v>
      </c>
      <c r="E155" s="345">
        <v>-9.3812561076539194E-2</v>
      </c>
      <c r="F155" s="345">
        <v>-4.7107657949267044E-2</v>
      </c>
      <c r="G155" s="344">
        <v>4.4110809303688936E-2</v>
      </c>
    </row>
    <row r="156" spans="1:7" ht="21" customHeight="1">
      <c r="A156" s="359" t="s">
        <v>10</v>
      </c>
      <c r="B156" s="347">
        <v>-0.58541918806046145</v>
      </c>
      <c r="C156" s="345">
        <v>0.40580252779364501</v>
      </c>
      <c r="D156" s="346">
        <v>7.6452686568945188E-2</v>
      </c>
      <c r="E156" s="345">
        <v>-4.7398563810109567E-2</v>
      </c>
      <c r="F156" s="345">
        <v>-2.8051830659757429E-2</v>
      </c>
      <c r="G156" s="344">
        <v>9.0216751158232189E-2</v>
      </c>
    </row>
    <row r="157" spans="1:7" ht="21" customHeight="1">
      <c r="A157" s="359" t="s">
        <v>11</v>
      </c>
      <c r="B157" s="347">
        <v>-0.57728650020629513</v>
      </c>
      <c r="C157" s="345">
        <v>0.42089039264129918</v>
      </c>
      <c r="D157" s="346">
        <v>0.12695314350859327</v>
      </c>
      <c r="E157" s="345">
        <v>2.55000227678247E-2</v>
      </c>
      <c r="F157" s="345">
        <v>3.9241121889511454E-2</v>
      </c>
      <c r="G157" s="344">
        <v>-8.6022618898094275E-2</v>
      </c>
    </row>
    <row r="158" spans="1:7" ht="21" customHeight="1">
      <c r="A158" s="359" t="s">
        <v>12</v>
      </c>
      <c r="B158" s="347">
        <v>-0.50850189981540572</v>
      </c>
      <c r="C158" s="345">
        <v>0.34147792645593905</v>
      </c>
      <c r="D158" s="346">
        <v>0.21022076341551368</v>
      </c>
      <c r="E158" s="345">
        <v>-7.4851381349212251E-2</v>
      </c>
      <c r="F158" s="345">
        <v>-7.6368811693273045E-2</v>
      </c>
      <c r="G158" s="344">
        <v>-7.2233359448097556E-2</v>
      </c>
    </row>
    <row r="159" spans="1:7" ht="21" customHeight="1">
      <c r="A159" s="359" t="s">
        <v>29</v>
      </c>
      <c r="B159" s="347">
        <v>0.53651035828192595</v>
      </c>
      <c r="C159" s="345">
        <v>0.24907263190751128</v>
      </c>
      <c r="D159" s="346">
        <v>2.9121985426202025E-2</v>
      </c>
      <c r="E159" s="345">
        <v>-0.50517234217325147</v>
      </c>
      <c r="F159" s="345">
        <v>0.25273252757420067</v>
      </c>
      <c r="G159" s="344">
        <v>0.20211805811790451</v>
      </c>
    </row>
    <row r="160" spans="1:7" ht="21" customHeight="1">
      <c r="A160" s="359" t="s">
        <v>30</v>
      </c>
      <c r="B160" s="347">
        <v>0.6237318163802531</v>
      </c>
      <c r="C160" s="345">
        <v>0.29233831073320787</v>
      </c>
      <c r="D160" s="346">
        <v>2.5859180643728392E-2</v>
      </c>
      <c r="E160" s="345">
        <v>-0.46416819930609982</v>
      </c>
      <c r="F160" s="345">
        <v>0.27403454587140114</v>
      </c>
      <c r="G160" s="344">
        <v>7.980366686506031E-2</v>
      </c>
    </row>
    <row r="161" spans="1:7" ht="21" customHeight="1">
      <c r="A161" s="359" t="s">
        <v>31</v>
      </c>
      <c r="B161" s="347">
        <v>0.58486071500220815</v>
      </c>
      <c r="C161" s="345">
        <v>0.33204473774406296</v>
      </c>
      <c r="D161" s="346">
        <v>-6.2935545428781145E-2</v>
      </c>
      <c r="E161" s="345">
        <v>-0.41012428393641986</v>
      </c>
      <c r="F161" s="345">
        <v>0.3403033614277029</v>
      </c>
      <c r="G161" s="344">
        <v>-7.3236517712579313E-3</v>
      </c>
    </row>
    <row r="162" spans="1:7" ht="21" customHeight="1">
      <c r="A162" s="359" t="s">
        <v>32</v>
      </c>
      <c r="B162" s="347">
        <v>0.55328633423880758</v>
      </c>
      <c r="C162" s="345">
        <v>0.4660829260232851</v>
      </c>
      <c r="D162" s="346">
        <v>-0.14042872356373809</v>
      </c>
      <c r="E162" s="345">
        <v>-0.28398667035033259</v>
      </c>
      <c r="F162" s="345">
        <v>0.30976767219851326</v>
      </c>
      <c r="G162" s="344">
        <v>-0.11431994626362707</v>
      </c>
    </row>
    <row r="163" spans="1:7" ht="21" customHeight="1">
      <c r="A163" s="359" t="s">
        <v>33</v>
      </c>
      <c r="B163" s="347">
        <v>0.62123801500396525</v>
      </c>
      <c r="C163" s="345">
        <v>0.35210925534558135</v>
      </c>
      <c r="D163" s="346">
        <v>-4.2749197178782956E-2</v>
      </c>
      <c r="E163" s="345">
        <v>-0.34465841479499443</v>
      </c>
      <c r="F163" s="345">
        <v>0.29676595103696041</v>
      </c>
      <c r="G163" s="344">
        <v>-9.5557911652287345E-3</v>
      </c>
    </row>
    <row r="164" spans="1:7" ht="21" customHeight="1">
      <c r="A164" s="359" t="s">
        <v>221</v>
      </c>
      <c r="B164" s="347">
        <v>-0.5564077613069246</v>
      </c>
      <c r="C164" s="345">
        <v>0.41249508081992731</v>
      </c>
      <c r="D164" s="346">
        <v>0.18822821415376212</v>
      </c>
      <c r="E164" s="345">
        <v>-0.15693002862680205</v>
      </c>
      <c r="F164" s="345">
        <v>-0.12963039098868914</v>
      </c>
      <c r="G164" s="344">
        <v>0.13757184060463101</v>
      </c>
    </row>
    <row r="165" spans="1:7" ht="21" customHeight="1">
      <c r="A165" s="359" t="s">
        <v>13</v>
      </c>
      <c r="B165" s="347">
        <v>-0.5966370168014421</v>
      </c>
      <c r="C165" s="345">
        <v>0.51147829390173161</v>
      </c>
      <c r="D165" s="346">
        <v>4.7598735382509111E-2</v>
      </c>
      <c r="E165" s="345">
        <v>-0.10792025067916723</v>
      </c>
      <c r="F165" s="345">
        <v>-5.4651145331110984E-2</v>
      </c>
      <c r="G165" s="344">
        <v>-5.1523407905166553E-2</v>
      </c>
    </row>
    <row r="166" spans="1:7" ht="21" customHeight="1">
      <c r="A166" s="359" t="s">
        <v>14</v>
      </c>
      <c r="B166" s="347">
        <v>-0.55648901512385884</v>
      </c>
      <c r="C166" s="345">
        <v>0.45841896070385402</v>
      </c>
      <c r="D166" s="346">
        <v>0.1826548265039564</v>
      </c>
      <c r="E166" s="345">
        <v>-9.6880178656442217E-2</v>
      </c>
      <c r="F166" s="345">
        <v>-0.13360167794091529</v>
      </c>
      <c r="G166" s="344">
        <v>9.7921467255066022E-2</v>
      </c>
    </row>
    <row r="167" spans="1:7" ht="21" customHeight="1">
      <c r="A167" s="359" t="s">
        <v>15</v>
      </c>
      <c r="B167" s="347">
        <v>-0.50598242360207712</v>
      </c>
      <c r="C167" s="345">
        <v>0.53726700616795808</v>
      </c>
      <c r="D167" s="346">
        <v>4.5280633679230659E-2</v>
      </c>
      <c r="E167" s="345">
        <v>-7.9308789469877614E-2</v>
      </c>
      <c r="F167" s="345">
        <v>-0.14150035478588036</v>
      </c>
      <c r="G167" s="344">
        <v>-3.6636170146130138E-2</v>
      </c>
    </row>
    <row r="168" spans="1:7" ht="21" customHeight="1">
      <c r="A168" s="359" t="s">
        <v>16</v>
      </c>
      <c r="B168" s="347">
        <v>-0.56781300231875265</v>
      </c>
      <c r="C168" s="345">
        <v>0.53021908528786232</v>
      </c>
      <c r="D168" s="346">
        <v>0.17621033908851591</v>
      </c>
      <c r="E168" s="345">
        <v>-4.4381062532106571E-3</v>
      </c>
      <c r="F168" s="345">
        <v>2.3612542034557489E-2</v>
      </c>
      <c r="G168" s="344">
        <v>1.356151033805653E-3</v>
      </c>
    </row>
    <row r="169" spans="1:7" ht="21" customHeight="1">
      <c r="A169" s="359" t="s">
        <v>17</v>
      </c>
      <c r="B169" s="347">
        <v>-0.59125715032301251</v>
      </c>
      <c r="C169" s="345">
        <v>0.52948218812911674</v>
      </c>
      <c r="D169" s="346">
        <v>0.10543060219848403</v>
      </c>
      <c r="E169" s="345">
        <v>-1.088779982617474E-2</v>
      </c>
      <c r="F169" s="345">
        <v>7.0568601821845878E-2</v>
      </c>
      <c r="G169" s="344">
        <v>-6.6101532644193273E-2</v>
      </c>
    </row>
    <row r="170" spans="1:7" ht="21" customHeight="1">
      <c r="A170" s="359" t="s">
        <v>18</v>
      </c>
      <c r="B170" s="347">
        <v>-0.57488439717319273</v>
      </c>
      <c r="C170" s="345">
        <v>0.4761967769535273</v>
      </c>
      <c r="D170" s="346">
        <v>0.10310540093537003</v>
      </c>
      <c r="E170" s="345">
        <v>9.2737171144107195E-3</v>
      </c>
      <c r="F170" s="345">
        <v>4.7592494022282231E-2</v>
      </c>
      <c r="G170" s="344">
        <v>-5.2313931091103098E-2</v>
      </c>
    </row>
    <row r="171" spans="1:7" ht="21" customHeight="1">
      <c r="A171" s="359" t="s">
        <v>19</v>
      </c>
      <c r="B171" s="347">
        <v>-0.58090101734766708</v>
      </c>
      <c r="C171" s="345">
        <v>0.45652843982016278</v>
      </c>
      <c r="D171" s="346">
        <v>-8.6857718564742458E-3</v>
      </c>
      <c r="E171" s="345">
        <v>-8.375764532144378E-2</v>
      </c>
      <c r="F171" s="345">
        <v>-0.12508493161507142</v>
      </c>
      <c r="G171" s="344">
        <v>7.9749971910512377E-2</v>
      </c>
    </row>
    <row r="172" spans="1:7" ht="21" customHeight="1">
      <c r="A172" s="359" t="s">
        <v>4</v>
      </c>
      <c r="B172" s="347">
        <v>4.7386498416712719E-2</v>
      </c>
      <c r="C172" s="345">
        <v>0.16190117333612056</v>
      </c>
      <c r="D172" s="346">
        <v>0.22130987266209443</v>
      </c>
      <c r="E172" s="345">
        <v>0.34924759362040458</v>
      </c>
      <c r="F172" s="345">
        <v>0.20726589444864707</v>
      </c>
      <c r="G172" s="344">
        <v>0.14820308341147526</v>
      </c>
    </row>
    <row r="173" spans="1:7" ht="21" customHeight="1">
      <c r="A173" s="359" t="s">
        <v>22</v>
      </c>
      <c r="B173" s="347">
        <v>0.4742755134195461</v>
      </c>
      <c r="C173" s="345">
        <v>0.30491269129153475</v>
      </c>
      <c r="D173" s="346">
        <v>-5.761395062725121E-3</v>
      </c>
      <c r="E173" s="345">
        <v>2.066030711740946E-2</v>
      </c>
      <c r="F173" s="345">
        <v>-7.3734658572498099E-2</v>
      </c>
      <c r="G173" s="344">
        <v>0.32378403074926354</v>
      </c>
    </row>
    <row r="174" spans="1:7" ht="21" customHeight="1">
      <c r="A174" s="359" t="s">
        <v>23</v>
      </c>
      <c r="B174" s="347">
        <v>0.51816559298375597</v>
      </c>
      <c r="C174" s="345">
        <v>0.39309163580633316</v>
      </c>
      <c r="D174" s="346">
        <v>-4.903617615916258E-2</v>
      </c>
      <c r="E174" s="345">
        <v>0.16746461072972313</v>
      </c>
      <c r="F174" s="345">
        <v>-0.20212602920337103</v>
      </c>
      <c r="G174" s="344">
        <v>-1.750044111490719E-2</v>
      </c>
    </row>
    <row r="175" spans="1:7" ht="21" customHeight="1">
      <c r="A175" s="359" t="s">
        <v>24</v>
      </c>
      <c r="B175" s="347">
        <v>0.65078420844397089</v>
      </c>
      <c r="C175" s="345">
        <v>0.41495579424041301</v>
      </c>
      <c r="D175" s="346">
        <v>-9.790808832213288E-2</v>
      </c>
      <c r="E175" s="345">
        <v>0.1474078002019055</v>
      </c>
      <c r="F175" s="345">
        <v>-0.1221606248923419</v>
      </c>
      <c r="G175" s="344">
        <v>2.7912158090830985E-2</v>
      </c>
    </row>
    <row r="176" spans="1:7" ht="21" customHeight="1">
      <c r="A176" s="359" t="s">
        <v>25</v>
      </c>
      <c r="B176" s="347">
        <v>0.59245977334600275</v>
      </c>
      <c r="C176" s="345">
        <v>0.40335034751730214</v>
      </c>
      <c r="D176" s="346">
        <v>-0.11560673619519136</v>
      </c>
      <c r="E176" s="345">
        <v>0.1597507622372315</v>
      </c>
      <c r="F176" s="345">
        <v>-0.18836967917163405</v>
      </c>
      <c r="G176" s="344">
        <v>1.9466589594531052E-2</v>
      </c>
    </row>
    <row r="177" spans="1:7" ht="21" customHeight="1">
      <c r="A177" s="359" t="s">
        <v>26</v>
      </c>
      <c r="B177" s="347">
        <v>0.59757926114520776</v>
      </c>
      <c r="C177" s="345">
        <v>0.35500385429758047</v>
      </c>
      <c r="D177" s="346">
        <v>-6.7952147104718946E-2</v>
      </c>
      <c r="E177" s="345">
        <v>0.10117021835969654</v>
      </c>
      <c r="F177" s="345">
        <v>-7.7251864512214259E-3</v>
      </c>
      <c r="G177" s="344">
        <v>7.4727718568557616E-2</v>
      </c>
    </row>
    <row r="178" spans="1:7" ht="21" customHeight="1">
      <c r="A178" s="359" t="s">
        <v>27</v>
      </c>
      <c r="B178" s="347">
        <v>0.56069020201380904</v>
      </c>
      <c r="C178" s="345">
        <v>0.51369381951100745</v>
      </c>
      <c r="D178" s="346">
        <v>-0.16284157552084583</v>
      </c>
      <c r="E178" s="345">
        <v>0.31980882832305613</v>
      </c>
      <c r="F178" s="345">
        <v>-0.10066834140723904</v>
      </c>
      <c r="G178" s="344">
        <v>-0.11158266874650863</v>
      </c>
    </row>
    <row r="179" spans="1:7" ht="21" customHeight="1">
      <c r="A179" s="359" t="s">
        <v>28</v>
      </c>
      <c r="B179" s="347">
        <v>0.57677424087643647</v>
      </c>
      <c r="C179" s="345">
        <v>0.50165588580354914</v>
      </c>
      <c r="D179" s="346">
        <v>-0.16933465724498795</v>
      </c>
      <c r="E179" s="345">
        <v>0.29749030545993543</v>
      </c>
      <c r="F179" s="345">
        <v>-9.8489856918648602E-2</v>
      </c>
      <c r="G179" s="344">
        <v>-7.1968733657016559E-2</v>
      </c>
    </row>
    <row r="180" spans="1:7" ht="21" customHeight="1">
      <c r="A180" s="359" t="s">
        <v>209</v>
      </c>
      <c r="B180" s="347">
        <v>0.56424295155625126</v>
      </c>
      <c r="C180" s="345">
        <v>0.50627239230579812</v>
      </c>
      <c r="D180" s="346">
        <v>-0.13837695446524953</v>
      </c>
      <c r="E180" s="345">
        <v>0.30269262202059349</v>
      </c>
      <c r="F180" s="345">
        <v>-8.4108693458431458E-2</v>
      </c>
      <c r="G180" s="344">
        <v>-0.13752747332831478</v>
      </c>
    </row>
    <row r="181" spans="1:7" ht="21" customHeight="1">
      <c r="A181" s="359" t="s">
        <v>92</v>
      </c>
      <c r="B181" s="347">
        <v>0.4219012461121327</v>
      </c>
      <c r="C181" s="345">
        <v>-2.9803053989068323E-2</v>
      </c>
      <c r="D181" s="346">
        <v>0.29903656918860066</v>
      </c>
      <c r="E181" s="345">
        <v>-4.7298790065218074E-2</v>
      </c>
      <c r="F181" s="345">
        <v>-0.2462653551980592</v>
      </c>
      <c r="G181" s="344">
        <v>8.5963334882446937E-2</v>
      </c>
    </row>
    <row r="182" spans="1:7" ht="21" customHeight="1">
      <c r="A182" s="359" t="s">
        <v>91</v>
      </c>
      <c r="B182" s="347">
        <v>0.38397271362509555</v>
      </c>
      <c r="C182" s="345">
        <v>-1.7207130093678573E-2</v>
      </c>
      <c r="D182" s="346">
        <v>0.35099645268370017</v>
      </c>
      <c r="E182" s="345">
        <v>-8.7519110355486422E-4</v>
      </c>
      <c r="F182" s="345">
        <v>-0.13700299731624543</v>
      </c>
      <c r="G182" s="344">
        <v>4.0118615164000206E-2</v>
      </c>
    </row>
    <row r="183" spans="1:7" ht="21" customHeight="1">
      <c r="A183" s="359" t="s">
        <v>90</v>
      </c>
      <c r="B183" s="347">
        <v>0.34576421509584171</v>
      </c>
      <c r="C183" s="345">
        <v>-7.1860798824673611E-2</v>
      </c>
      <c r="D183" s="346">
        <v>0.51169573151646952</v>
      </c>
      <c r="E183" s="345">
        <v>-5.5002055679685455E-2</v>
      </c>
      <c r="F183" s="345">
        <v>-1.0282562992022634E-2</v>
      </c>
      <c r="G183" s="344">
        <v>-2.0825053164267391E-2</v>
      </c>
    </row>
    <row r="184" spans="1:7" ht="21" customHeight="1">
      <c r="A184" s="359" t="s">
        <v>89</v>
      </c>
      <c r="B184" s="347">
        <v>0.29098759064321816</v>
      </c>
      <c r="C184" s="345">
        <v>-0.11527432471213304</v>
      </c>
      <c r="D184" s="346">
        <v>0.5018699481647001</v>
      </c>
      <c r="E184" s="345">
        <v>-3.5654810662014959E-2</v>
      </c>
      <c r="F184" s="345">
        <v>-6.0703384972892308E-2</v>
      </c>
      <c r="G184" s="344">
        <v>-0.12571507644919222</v>
      </c>
    </row>
    <row r="185" spans="1:7" ht="21" customHeight="1">
      <c r="A185" s="359" t="s">
        <v>88</v>
      </c>
      <c r="B185" s="347">
        <v>0.29325230330553981</v>
      </c>
      <c r="C185" s="345">
        <v>-0.14683793712728685</v>
      </c>
      <c r="D185" s="346">
        <v>0.45914112082859626</v>
      </c>
      <c r="E185" s="345">
        <v>-8.5976203045712796E-2</v>
      </c>
      <c r="F185" s="345">
        <v>3.8882616436437624E-2</v>
      </c>
      <c r="G185" s="344">
        <v>-3.3470408416117307E-2</v>
      </c>
    </row>
    <row r="186" spans="1:7" ht="21" customHeight="1">
      <c r="A186" s="359" t="s">
        <v>219</v>
      </c>
      <c r="B186" s="347">
        <v>6.2683056432975115E-2</v>
      </c>
      <c r="C186" s="345">
        <v>-0.13165325541118555</v>
      </c>
      <c r="D186" s="346">
        <v>0.13313532267222056</v>
      </c>
      <c r="E186" s="345">
        <v>-1.0087411410204502E-2</v>
      </c>
      <c r="F186" s="345">
        <v>-2.1143986027475952E-2</v>
      </c>
      <c r="G186" s="344">
        <v>2.9440540788527418E-2</v>
      </c>
    </row>
    <row r="187" spans="1:7" ht="21" customHeight="1">
      <c r="A187" s="359" t="s">
        <v>218</v>
      </c>
      <c r="B187" s="347">
        <v>-0.5842665492403224</v>
      </c>
      <c r="C187" s="345">
        <v>-1.6264482298315522E-2</v>
      </c>
      <c r="D187" s="346">
        <v>-0.56716478974161677</v>
      </c>
      <c r="E187" s="345">
        <v>-4.9267424635069425E-2</v>
      </c>
      <c r="F187" s="345">
        <v>6.2198666775878798E-2</v>
      </c>
      <c r="G187" s="344">
        <v>0.16469506323675309</v>
      </c>
    </row>
    <row r="188" spans="1:7" ht="21" customHeight="1">
      <c r="A188" s="359" t="s">
        <v>95</v>
      </c>
      <c r="B188" s="347">
        <v>0.30340297913489822</v>
      </c>
      <c r="C188" s="345">
        <v>-1.0799074508951538E-2</v>
      </c>
      <c r="D188" s="346">
        <v>0.45261762332208072</v>
      </c>
      <c r="E188" s="345">
        <v>3.603956981616379E-2</v>
      </c>
      <c r="F188" s="345">
        <v>-1.4860094955500084E-2</v>
      </c>
      <c r="G188" s="344">
        <v>-0.25462871330371867</v>
      </c>
    </row>
    <row r="189" spans="1:7" ht="21" customHeight="1">
      <c r="A189" s="359" t="s">
        <v>94</v>
      </c>
      <c r="B189" s="347">
        <v>0.35564059245153795</v>
      </c>
      <c r="C189" s="345">
        <v>2.7214506537144842E-2</v>
      </c>
      <c r="D189" s="346">
        <v>0.35389940440800383</v>
      </c>
      <c r="E189" s="345">
        <v>3.4698610356491709E-2</v>
      </c>
      <c r="F189" s="345">
        <v>1.8745692948824676E-2</v>
      </c>
      <c r="G189" s="344">
        <v>-0.25261029660407047</v>
      </c>
    </row>
    <row r="190" spans="1:7" ht="21" customHeight="1">
      <c r="A190" s="358" t="s">
        <v>93</v>
      </c>
      <c r="B190" s="342">
        <v>0.40240639575339843</v>
      </c>
      <c r="C190" s="340">
        <v>0.27166200908110905</v>
      </c>
      <c r="D190" s="341">
        <v>5.1627766332144054E-2</v>
      </c>
      <c r="E190" s="340">
        <v>0.1269826044286235</v>
      </c>
      <c r="F190" s="340">
        <v>2.2163563580642958E-2</v>
      </c>
      <c r="G190" s="339">
        <v>-0.22272748775011911</v>
      </c>
    </row>
    <row r="191" spans="1:7" ht="16" customHeight="1">
      <c r="A191" s="660" t="s">
        <v>41</v>
      </c>
      <c r="B191" s="660"/>
      <c r="C191" s="660"/>
      <c r="D191" s="660"/>
      <c r="E191" s="660"/>
      <c r="F191" s="660"/>
      <c r="G191" s="673"/>
    </row>
    <row r="192" spans="1:7" ht="21" customHeight="1">
      <c r="A192" s="660" t="s">
        <v>268</v>
      </c>
      <c r="B192" s="661"/>
      <c r="C192" s="661"/>
      <c r="D192" s="661"/>
      <c r="E192" s="661"/>
      <c r="F192" s="661"/>
      <c r="G192" s="662"/>
    </row>
    <row r="194" spans="1:7" ht="31" customHeight="1">
      <c r="A194" s="663" t="s">
        <v>82</v>
      </c>
      <c r="B194" s="664"/>
      <c r="C194" s="664"/>
      <c r="D194" s="664"/>
      <c r="E194" s="664"/>
      <c r="F194" s="664"/>
      <c r="G194" s="665"/>
    </row>
    <row r="195" spans="1:7" ht="20" customHeight="1">
      <c r="A195" s="667"/>
      <c r="B195" s="669" t="s">
        <v>43</v>
      </c>
      <c r="C195" s="670"/>
      <c r="D195" s="671"/>
      <c r="E195" s="670"/>
      <c r="F195" s="670"/>
      <c r="G195" s="672"/>
    </row>
    <row r="196" spans="1:7" ht="20" customHeight="1">
      <c r="A196" s="668"/>
      <c r="B196" s="364" t="s">
        <v>50</v>
      </c>
      <c r="C196" s="362" t="s">
        <v>51</v>
      </c>
      <c r="D196" s="363" t="s">
        <v>52</v>
      </c>
      <c r="E196" s="362" t="s">
        <v>53</v>
      </c>
      <c r="F196" s="362" t="s">
        <v>54</v>
      </c>
      <c r="G196" s="361" t="s">
        <v>55</v>
      </c>
    </row>
    <row r="197" spans="1:7" ht="21" customHeight="1">
      <c r="A197" s="360" t="s">
        <v>199</v>
      </c>
      <c r="B197" s="352">
        <v>-8.8495280080644098E-2</v>
      </c>
      <c r="C197" s="350">
        <v>-0.18649885262308763</v>
      </c>
      <c r="D197" s="351">
        <v>-3.5779258220409345E-2</v>
      </c>
      <c r="E197" s="350">
        <v>5.3539325455762482E-2</v>
      </c>
      <c r="F197" s="350">
        <v>9.3132012428923341E-2</v>
      </c>
      <c r="G197" s="349">
        <v>0.67195555793013984</v>
      </c>
    </row>
    <row r="198" spans="1:7" ht="21" customHeight="1">
      <c r="A198" s="359" t="s">
        <v>200</v>
      </c>
      <c r="B198" s="347">
        <v>0.11662694289588871</v>
      </c>
      <c r="C198" s="345">
        <v>-0.13632294366717165</v>
      </c>
      <c r="D198" s="346">
        <v>-8.2192583723919091E-2</v>
      </c>
      <c r="E198" s="345">
        <v>-5.4500335516012341E-2</v>
      </c>
      <c r="F198" s="345">
        <v>0.24507223398844358</v>
      </c>
      <c r="G198" s="344">
        <v>-0.568344168932021</v>
      </c>
    </row>
    <row r="199" spans="1:7" ht="21" customHeight="1">
      <c r="A199" s="359" t="s">
        <v>201</v>
      </c>
      <c r="B199" s="347">
        <v>5.2177569524361964E-2</v>
      </c>
      <c r="C199" s="345">
        <v>1.2631673914811901E-2</v>
      </c>
      <c r="D199" s="346">
        <v>-3.4504108238715657E-2</v>
      </c>
      <c r="E199" s="345">
        <v>-2.1942677219706642E-2</v>
      </c>
      <c r="F199" s="345">
        <v>0.81634581315282007</v>
      </c>
      <c r="G199" s="344">
        <v>-1.5241715576321884E-3</v>
      </c>
    </row>
    <row r="200" spans="1:7" ht="21" customHeight="1">
      <c r="A200" s="359" t="s">
        <v>202</v>
      </c>
      <c r="B200" s="347">
        <v>3.9546174111214083E-2</v>
      </c>
      <c r="C200" s="345">
        <v>9.623068617673456E-3</v>
      </c>
      <c r="D200" s="346">
        <v>-1.9848704787252536E-2</v>
      </c>
      <c r="E200" s="345">
        <v>-1.346834275093144E-2</v>
      </c>
      <c r="F200" s="345">
        <v>0.8133454625189982</v>
      </c>
      <c r="G200" s="344">
        <v>-1.1137500329818513E-2</v>
      </c>
    </row>
    <row r="201" spans="1:7" ht="21" customHeight="1">
      <c r="A201" s="359" t="s">
        <v>20</v>
      </c>
      <c r="B201" s="347">
        <v>-0.20009089101803487</v>
      </c>
      <c r="C201" s="345">
        <v>0.56324474152285819</v>
      </c>
      <c r="D201" s="346">
        <v>0.14814928894132431</v>
      </c>
      <c r="E201" s="345">
        <v>0.14297348421520686</v>
      </c>
      <c r="F201" s="345">
        <v>-3.817614862637254E-4</v>
      </c>
      <c r="G201" s="344">
        <v>0.3045237322109754</v>
      </c>
    </row>
    <row r="202" spans="1:7" ht="21" customHeight="1">
      <c r="A202" s="359" t="s">
        <v>21</v>
      </c>
      <c r="B202" s="347">
        <v>-0.13848424423756228</v>
      </c>
      <c r="C202" s="345">
        <v>0.5007908741334306</v>
      </c>
      <c r="D202" s="346">
        <v>0.15985216655288803</v>
      </c>
      <c r="E202" s="345">
        <v>0.15092291671808364</v>
      </c>
      <c r="F202" s="345">
        <v>-0.12128700630985456</v>
      </c>
      <c r="G202" s="344">
        <v>0.39210154004590153</v>
      </c>
    </row>
    <row r="203" spans="1:7" ht="21" customHeight="1">
      <c r="A203" s="359" t="s">
        <v>9</v>
      </c>
      <c r="B203" s="347">
        <v>0.70763912150622998</v>
      </c>
      <c r="C203" s="345">
        <v>-0.1477916433028558</v>
      </c>
      <c r="D203" s="346">
        <v>-6.676426494077943E-2</v>
      </c>
      <c r="E203" s="345">
        <v>-0.19235276620531275</v>
      </c>
      <c r="F203" s="345">
        <v>1.1256750649723601E-2</v>
      </c>
      <c r="G203" s="344">
        <v>-1.4023480802049551E-2</v>
      </c>
    </row>
    <row r="204" spans="1:7" ht="21" customHeight="1">
      <c r="A204" s="359" t="s">
        <v>10</v>
      </c>
      <c r="B204" s="347">
        <v>0.6819950365742572</v>
      </c>
      <c r="C204" s="345">
        <v>-0.12501388414673692</v>
      </c>
      <c r="D204" s="346">
        <v>-7.160102616671947E-2</v>
      </c>
      <c r="E204" s="345">
        <v>-0.18080577734866796</v>
      </c>
      <c r="F204" s="345">
        <v>7.6167419568513139E-2</v>
      </c>
      <c r="G204" s="344">
        <v>6.6564874353349989E-3</v>
      </c>
    </row>
    <row r="205" spans="1:7" ht="21" customHeight="1">
      <c r="A205" s="359" t="s">
        <v>11</v>
      </c>
      <c r="B205" s="347">
        <v>0.68206268960041172</v>
      </c>
      <c r="C205" s="345">
        <v>-0.10620661424822297</v>
      </c>
      <c r="D205" s="346">
        <v>-9.5350089949119143E-2</v>
      </c>
      <c r="E205" s="345">
        <v>-0.10165844552488634</v>
      </c>
      <c r="F205" s="345">
        <v>7.8366130180597252E-2</v>
      </c>
      <c r="G205" s="344">
        <v>-0.18455039241612251</v>
      </c>
    </row>
    <row r="206" spans="1:7" ht="21" customHeight="1">
      <c r="A206" s="359" t="s">
        <v>12</v>
      </c>
      <c r="B206" s="347">
        <v>0.63558041000144205</v>
      </c>
      <c r="C206" s="345">
        <v>-0.13265065143122695</v>
      </c>
      <c r="D206" s="346">
        <v>-9.5512143496761515E-2</v>
      </c>
      <c r="E206" s="345">
        <v>1.6485526309363684E-2</v>
      </c>
      <c r="F206" s="345">
        <v>-2.5692512655507722E-2</v>
      </c>
      <c r="G206" s="344">
        <v>-6.6434993848766596E-2</v>
      </c>
    </row>
    <row r="207" spans="1:7" ht="21" customHeight="1">
      <c r="A207" s="359" t="s">
        <v>29</v>
      </c>
      <c r="B207" s="347">
        <v>-0.10742283447323767</v>
      </c>
      <c r="C207" s="345">
        <v>0.17930587043381016</v>
      </c>
      <c r="D207" s="346">
        <v>0.77579355653117577</v>
      </c>
      <c r="E207" s="345">
        <v>0.13373363831464308</v>
      </c>
      <c r="F207" s="345">
        <v>-2.2674386373709037E-2</v>
      </c>
      <c r="G207" s="344">
        <v>0.21612137572352008</v>
      </c>
    </row>
    <row r="208" spans="1:7" ht="21" customHeight="1">
      <c r="A208" s="359" t="s">
        <v>30</v>
      </c>
      <c r="B208" s="347">
        <v>-0.14066825704088778</v>
      </c>
      <c r="C208" s="345">
        <v>0.27221828936232673</v>
      </c>
      <c r="D208" s="346">
        <v>0.79517852615390783</v>
      </c>
      <c r="E208" s="345">
        <v>0.18243051096232121</v>
      </c>
      <c r="F208" s="345">
        <v>-4.99649364800024E-2</v>
      </c>
      <c r="G208" s="344">
        <v>0.10055251597072781</v>
      </c>
    </row>
    <row r="209" spans="1:7" ht="21" customHeight="1">
      <c r="A209" s="359" t="s">
        <v>31</v>
      </c>
      <c r="B209" s="347">
        <v>-0.12972872790495618</v>
      </c>
      <c r="C209" s="345">
        <v>0.29492702819392891</v>
      </c>
      <c r="D209" s="346">
        <v>0.78981586970891071</v>
      </c>
      <c r="E209" s="345">
        <v>9.7881990981942307E-2</v>
      </c>
      <c r="F209" s="345">
        <v>-4.4704686475866222E-2</v>
      </c>
      <c r="G209" s="344">
        <v>-3.3743038463936767E-2</v>
      </c>
    </row>
    <row r="210" spans="1:7" ht="21" customHeight="1">
      <c r="A210" s="359" t="s">
        <v>32</v>
      </c>
      <c r="B210" s="347">
        <v>-5.1149706524915357E-2</v>
      </c>
      <c r="C210" s="345">
        <v>0.43604725356559532</v>
      </c>
      <c r="D210" s="346">
        <v>0.71393216139564553</v>
      </c>
      <c r="E210" s="345">
        <v>3.0191168384433809E-2</v>
      </c>
      <c r="F210" s="345">
        <v>-5.2332687748212196E-2</v>
      </c>
      <c r="G210" s="344">
        <v>-0.16324806285878909</v>
      </c>
    </row>
    <row r="211" spans="1:7" ht="21" customHeight="1">
      <c r="A211" s="359" t="s">
        <v>33</v>
      </c>
      <c r="B211" s="347">
        <v>-0.13610595814664142</v>
      </c>
      <c r="C211" s="345">
        <v>0.36313682071843367</v>
      </c>
      <c r="D211" s="346">
        <v>0.74170064205733277</v>
      </c>
      <c r="E211" s="345">
        <v>0.12905446105890159</v>
      </c>
      <c r="F211" s="345">
        <v>-2.715799969263499E-2</v>
      </c>
      <c r="G211" s="344">
        <v>-2.8110903132143272E-2</v>
      </c>
    </row>
    <row r="212" spans="1:7" ht="21" customHeight="1">
      <c r="A212" s="359" t="s">
        <v>221</v>
      </c>
      <c r="B212" s="347">
        <v>0.72873255631930456</v>
      </c>
      <c r="C212" s="345">
        <v>-0.13762736862436573</v>
      </c>
      <c r="D212" s="346">
        <v>-4.3463077315699976E-2</v>
      </c>
      <c r="E212" s="345">
        <v>-6.6980609824916368E-2</v>
      </c>
      <c r="F212" s="345">
        <v>8.6702515406202798E-3</v>
      </c>
      <c r="G212" s="344">
        <v>0.13815095710341793</v>
      </c>
    </row>
    <row r="213" spans="1:7" ht="21" customHeight="1">
      <c r="A213" s="359" t="s">
        <v>13</v>
      </c>
      <c r="B213" s="347">
        <v>0.7673080096720768</v>
      </c>
      <c r="C213" s="345">
        <v>-6.8963656729662745E-2</v>
      </c>
      <c r="D213" s="346">
        <v>-3.0067317845294886E-2</v>
      </c>
      <c r="E213" s="345">
        <v>-0.17942727359822461</v>
      </c>
      <c r="F213" s="345">
        <v>-4.4914543485362161E-2</v>
      </c>
      <c r="G213" s="344">
        <v>-9.2230853454424597E-2</v>
      </c>
    </row>
    <row r="214" spans="1:7" ht="21" customHeight="1">
      <c r="A214" s="359" t="s">
        <v>14</v>
      </c>
      <c r="B214" s="347">
        <v>0.75161632766162423</v>
      </c>
      <c r="C214" s="345">
        <v>-8.2701267167844816E-2</v>
      </c>
      <c r="D214" s="346">
        <v>-7.4261571335731247E-2</v>
      </c>
      <c r="E214" s="345">
        <v>-6.8404046400422303E-2</v>
      </c>
      <c r="F214" s="345">
        <v>2.2913154114258334E-2</v>
      </c>
      <c r="G214" s="344">
        <v>8.6770003311350985E-2</v>
      </c>
    </row>
    <row r="215" spans="1:7" ht="21" customHeight="1">
      <c r="A215" s="359" t="s">
        <v>15</v>
      </c>
      <c r="B215" s="347">
        <v>0.73599366080841944</v>
      </c>
      <c r="C215" s="345">
        <v>3.8013626810312541E-2</v>
      </c>
      <c r="D215" s="346">
        <v>-5.2427832638697977E-2</v>
      </c>
      <c r="E215" s="345">
        <v>-0.14837103354708406</v>
      </c>
      <c r="F215" s="345">
        <v>-7.0843325152366007E-2</v>
      </c>
      <c r="G215" s="344">
        <v>-3.8284535113687783E-2</v>
      </c>
    </row>
    <row r="216" spans="1:7" ht="21" customHeight="1">
      <c r="A216" s="359" t="s">
        <v>16</v>
      </c>
      <c r="B216" s="347">
        <v>0.77400675402640917</v>
      </c>
      <c r="C216" s="345">
        <v>-5.4570197807275782E-2</v>
      </c>
      <c r="D216" s="346">
        <v>-3.9075213651946696E-2</v>
      </c>
      <c r="E216" s="345">
        <v>-8.1499308602858186E-2</v>
      </c>
      <c r="F216" s="345">
        <v>0.12040574669990224</v>
      </c>
      <c r="G216" s="344">
        <v>-0.10218679196072028</v>
      </c>
    </row>
    <row r="217" spans="1:7" ht="21" customHeight="1">
      <c r="A217" s="359" t="s">
        <v>17</v>
      </c>
      <c r="B217" s="347">
        <v>0.76290094780328865</v>
      </c>
      <c r="C217" s="345">
        <v>-6.8712510706417637E-2</v>
      </c>
      <c r="D217" s="346">
        <v>-2.1345622179116751E-2</v>
      </c>
      <c r="E217" s="345">
        <v>-0.14133568640980471</v>
      </c>
      <c r="F217" s="345">
        <v>9.0746891748976641E-2</v>
      </c>
      <c r="G217" s="344">
        <v>-0.18738790279016884</v>
      </c>
    </row>
    <row r="218" spans="1:7" ht="21" customHeight="1">
      <c r="A218" s="359" t="s">
        <v>18</v>
      </c>
      <c r="B218" s="347">
        <v>0.71448981833910608</v>
      </c>
      <c r="C218" s="345">
        <v>-7.6845747894626337E-2</v>
      </c>
      <c r="D218" s="346">
        <v>-5.6632055293136641E-2</v>
      </c>
      <c r="E218" s="345">
        <v>-0.13519226662485984</v>
      </c>
      <c r="F218" s="345">
        <v>9.0418601516979183E-2</v>
      </c>
      <c r="G218" s="344">
        <v>-0.16405281855801268</v>
      </c>
    </row>
    <row r="219" spans="1:7" ht="21" customHeight="1">
      <c r="A219" s="359" t="s">
        <v>19</v>
      </c>
      <c r="B219" s="347">
        <v>0.7090465048566944</v>
      </c>
      <c r="C219" s="345">
        <v>-5.6982219851659938E-2</v>
      </c>
      <c r="D219" s="346">
        <v>-7.9968683164075849E-2</v>
      </c>
      <c r="E219" s="345">
        <v>-0.24534584156552422</v>
      </c>
      <c r="F219" s="345">
        <v>-2.2615144494167717E-2</v>
      </c>
      <c r="G219" s="344">
        <v>4.3201340140039769E-2</v>
      </c>
    </row>
    <row r="220" spans="1:7" ht="21" customHeight="1">
      <c r="A220" s="359" t="s">
        <v>4</v>
      </c>
      <c r="B220" s="347">
        <v>7.1348853383606456E-2</v>
      </c>
      <c r="C220" s="345">
        <v>0.14120016625342185</v>
      </c>
      <c r="D220" s="346">
        <v>-4.118668556445463E-2</v>
      </c>
      <c r="E220" s="345">
        <v>0.12786925609207836</v>
      </c>
      <c r="F220" s="345">
        <v>0.46580862188223193</v>
      </c>
      <c r="G220" s="344">
        <v>-6.5421775511915373E-2</v>
      </c>
    </row>
    <row r="221" spans="1:7" ht="21" customHeight="1">
      <c r="A221" s="359" t="s">
        <v>22</v>
      </c>
      <c r="B221" s="347">
        <v>-7.1293841269900779E-2</v>
      </c>
      <c r="C221" s="345">
        <v>0.48010183690310837</v>
      </c>
      <c r="D221" s="346">
        <v>0.25817027857400482</v>
      </c>
      <c r="E221" s="345">
        <v>5.9249185687896916E-2</v>
      </c>
      <c r="F221" s="345">
        <v>0.15340905509892772</v>
      </c>
      <c r="G221" s="344">
        <v>0.31522162015883037</v>
      </c>
    </row>
    <row r="222" spans="1:7" ht="21" customHeight="1">
      <c r="A222" s="359" t="s">
        <v>23</v>
      </c>
      <c r="B222" s="347">
        <v>-5.3605109255959058E-2</v>
      </c>
      <c r="C222" s="345">
        <v>0.68122455394924308</v>
      </c>
      <c r="D222" s="346">
        <v>0.10245331800915138</v>
      </c>
      <c r="E222" s="345">
        <v>0.11811358970244508</v>
      </c>
      <c r="F222" s="345">
        <v>-1.7973164614657648E-2</v>
      </c>
      <c r="G222" s="344">
        <v>5.3998312025277079E-2</v>
      </c>
    </row>
    <row r="223" spans="1:7" ht="21" customHeight="1">
      <c r="A223" s="359" t="s">
        <v>24</v>
      </c>
      <c r="B223" s="347">
        <v>-0.14108538930044859</v>
      </c>
      <c r="C223" s="345">
        <v>0.7468110638372869</v>
      </c>
      <c r="D223" s="346">
        <v>0.22467136045459624</v>
      </c>
      <c r="E223" s="345">
        <v>9.8794034022003679E-2</v>
      </c>
      <c r="F223" s="345">
        <v>2.6014278758487802E-2</v>
      </c>
      <c r="G223" s="344">
        <v>6.4650453102418695E-2</v>
      </c>
    </row>
    <row r="224" spans="1:7" ht="21" customHeight="1">
      <c r="A224" s="359" t="s">
        <v>25</v>
      </c>
      <c r="B224" s="347">
        <v>-0.11140678360902873</v>
      </c>
      <c r="C224" s="345">
        <v>0.73516353018192326</v>
      </c>
      <c r="D224" s="346">
        <v>0.15404922278699537</v>
      </c>
      <c r="E224" s="345">
        <v>7.2667328435539608E-2</v>
      </c>
      <c r="F224" s="345">
        <v>-1.3199917673965778E-2</v>
      </c>
      <c r="G224" s="344">
        <v>7.9903469716780834E-2</v>
      </c>
    </row>
    <row r="225" spans="1:7" ht="21" customHeight="1">
      <c r="A225" s="359" t="s">
        <v>26</v>
      </c>
      <c r="B225" s="347">
        <v>-0.15028607810040082</v>
      </c>
      <c r="C225" s="345">
        <v>0.61704147354939265</v>
      </c>
      <c r="D225" s="346">
        <v>0.28213787890241349</v>
      </c>
      <c r="E225" s="345">
        <v>9.0955133385674306E-2</v>
      </c>
      <c r="F225" s="345">
        <v>9.2729905733235932E-2</v>
      </c>
      <c r="G225" s="344">
        <v>6.1854571014507483E-2</v>
      </c>
    </row>
    <row r="226" spans="1:7" ht="21" customHeight="1">
      <c r="A226" s="359" t="s">
        <v>27</v>
      </c>
      <c r="B226" s="347">
        <v>-6.1194073290677033E-2</v>
      </c>
      <c r="C226" s="345">
        <v>0.83219993228473121</v>
      </c>
      <c r="D226" s="346">
        <v>0.10947167234321514</v>
      </c>
      <c r="E226" s="345">
        <v>2.568801628091975E-2</v>
      </c>
      <c r="F226" s="345">
        <v>5.9017032062608228E-2</v>
      </c>
      <c r="G226" s="344">
        <v>-0.13117294673706237</v>
      </c>
    </row>
    <row r="227" spans="1:7" ht="21" customHeight="1">
      <c r="A227" s="359" t="s">
        <v>28</v>
      </c>
      <c r="B227" s="347">
        <v>-7.8455707871853811E-2</v>
      </c>
      <c r="C227" s="345">
        <v>0.82451290757333251</v>
      </c>
      <c r="D227" s="346">
        <v>0.1320711375162692</v>
      </c>
      <c r="E227" s="345">
        <v>1.7463980636745265E-2</v>
      </c>
      <c r="F227" s="345">
        <v>6.4977613818510818E-2</v>
      </c>
      <c r="G227" s="344">
        <v>-9.184177748787839E-2</v>
      </c>
    </row>
    <row r="228" spans="1:7" ht="21" customHeight="1">
      <c r="A228" s="359" t="s">
        <v>209</v>
      </c>
      <c r="B228" s="347">
        <v>-6.1631547379878047E-2</v>
      </c>
      <c r="C228" s="345">
        <v>0.81445894387981732</v>
      </c>
      <c r="D228" s="346">
        <v>0.12487755215007899</v>
      </c>
      <c r="E228" s="345">
        <v>5.4725272324266522E-2</v>
      </c>
      <c r="F228" s="345">
        <v>5.0592389053520093E-2</v>
      </c>
      <c r="G228" s="344">
        <v>-0.15215209360936091</v>
      </c>
    </row>
    <row r="229" spans="1:7" ht="21" customHeight="1">
      <c r="A229" s="359" t="s">
        <v>92</v>
      </c>
      <c r="B229" s="347">
        <v>-0.16023059240550896</v>
      </c>
      <c r="C229" s="345">
        <v>0.2259261364261311</v>
      </c>
      <c r="D229" s="346">
        <v>3.9345980819867343E-2</v>
      </c>
      <c r="E229" s="345">
        <v>0.42189780311840469</v>
      </c>
      <c r="F229" s="345">
        <v>-5.9924337355156322E-2</v>
      </c>
      <c r="G229" s="344">
        <v>0.28059222782069076</v>
      </c>
    </row>
    <row r="230" spans="1:7" ht="21" customHeight="1">
      <c r="A230" s="359" t="s">
        <v>91</v>
      </c>
      <c r="B230" s="347">
        <v>-0.13417107343570964</v>
      </c>
      <c r="C230" s="345">
        <v>0.18613807037482991</v>
      </c>
      <c r="D230" s="346">
        <v>5.1350385579627525E-2</v>
      </c>
      <c r="E230" s="345">
        <v>0.4519502660186866</v>
      </c>
      <c r="F230" s="345">
        <v>2.0458352199972871E-2</v>
      </c>
      <c r="G230" s="344">
        <v>0.17704808112196366</v>
      </c>
    </row>
    <row r="231" spans="1:7" ht="21" customHeight="1">
      <c r="A231" s="359" t="s">
        <v>90</v>
      </c>
      <c r="B231" s="347">
        <v>-0.11332560985444934</v>
      </c>
      <c r="C231" s="345">
        <v>4.084206214341797E-2</v>
      </c>
      <c r="D231" s="346">
        <v>0.11017122920905058</v>
      </c>
      <c r="E231" s="345">
        <v>0.59125038546140729</v>
      </c>
      <c r="F231" s="345">
        <v>6.690950495445401E-2</v>
      </c>
      <c r="G231" s="344">
        <v>9.7013714364275236E-2</v>
      </c>
    </row>
    <row r="232" spans="1:7" ht="21" customHeight="1">
      <c r="A232" s="359" t="s">
        <v>89</v>
      </c>
      <c r="B232" s="347">
        <v>-0.10957782271958021</v>
      </c>
      <c r="C232" s="345">
        <v>1.2750424588268227E-2</v>
      </c>
      <c r="D232" s="346">
        <v>2.4370761696097028E-2</v>
      </c>
      <c r="E232" s="345">
        <v>0.59741100849474527</v>
      </c>
      <c r="F232" s="345">
        <v>-1.0665729923776682E-2</v>
      </c>
      <c r="G232" s="344">
        <v>2.8607030322128982E-2</v>
      </c>
    </row>
    <row r="233" spans="1:7" ht="21" customHeight="1">
      <c r="A233" s="359" t="s">
        <v>88</v>
      </c>
      <c r="B233" s="347">
        <v>-0.15058437537871733</v>
      </c>
      <c r="C233" s="345">
        <v>-5.1834334550172341E-2</v>
      </c>
      <c r="D233" s="346">
        <v>0.11508042046273213</v>
      </c>
      <c r="E233" s="345">
        <v>0.53159806372262963</v>
      </c>
      <c r="F233" s="345">
        <v>5.1602548416382975E-2</v>
      </c>
      <c r="G233" s="344">
        <v>6.7287559943365716E-2</v>
      </c>
    </row>
    <row r="234" spans="1:7" ht="21" customHeight="1">
      <c r="A234" s="359" t="s">
        <v>219</v>
      </c>
      <c r="B234" s="347">
        <v>-9.0764490762477168E-2</v>
      </c>
      <c r="C234" s="345">
        <v>-6.8383927289363322E-2</v>
      </c>
      <c r="D234" s="346">
        <v>-2.7369237400636983E-2</v>
      </c>
      <c r="E234" s="345">
        <v>0.14728382499554027</v>
      </c>
      <c r="F234" s="345">
        <v>1.7709960051361405E-2</v>
      </c>
      <c r="G234" s="344">
        <v>6.8793397808725107E-2</v>
      </c>
    </row>
    <row r="235" spans="1:7" ht="21" customHeight="1">
      <c r="A235" s="359" t="s">
        <v>218</v>
      </c>
      <c r="B235" s="347">
        <v>0.19169489936221618</v>
      </c>
      <c r="C235" s="345">
        <v>-0.28632961742777063</v>
      </c>
      <c r="D235" s="346">
        <v>-0.11417832484723436</v>
      </c>
      <c r="E235" s="345">
        <v>-0.75067291016839599</v>
      </c>
      <c r="F235" s="345">
        <v>-3.8078211756174977E-2</v>
      </c>
      <c r="G235" s="344">
        <v>-4.5542038137063462E-4</v>
      </c>
    </row>
    <row r="236" spans="1:7" ht="21" customHeight="1">
      <c r="A236" s="359" t="s">
        <v>95</v>
      </c>
      <c r="B236" s="347">
        <v>-7.348786276656738E-2</v>
      </c>
      <c r="C236" s="345">
        <v>0.11231912059605575</v>
      </c>
      <c r="D236" s="346">
        <v>3.0029515259771319E-2</v>
      </c>
      <c r="E236" s="345">
        <v>0.57195754221309258</v>
      </c>
      <c r="F236" s="345">
        <v>-1.3981034467798073E-2</v>
      </c>
      <c r="G236" s="344">
        <v>-0.13091765855605825</v>
      </c>
    </row>
    <row r="237" spans="1:7" ht="21" customHeight="1">
      <c r="A237" s="359" t="s">
        <v>94</v>
      </c>
      <c r="B237" s="347">
        <v>-0.1105082254382475</v>
      </c>
      <c r="C237" s="345">
        <v>0.17443802138902076</v>
      </c>
      <c r="D237" s="346">
        <v>8.6971826964137106E-2</v>
      </c>
      <c r="E237" s="345">
        <v>0.49392343218616946</v>
      </c>
      <c r="F237" s="345">
        <v>-1.7548905280177319E-2</v>
      </c>
      <c r="G237" s="344">
        <v>-0.15283944026551347</v>
      </c>
    </row>
    <row r="238" spans="1:7" ht="21" customHeight="1">
      <c r="A238" s="358" t="s">
        <v>93</v>
      </c>
      <c r="B238" s="342">
        <v>-6.3842592718563254E-2</v>
      </c>
      <c r="C238" s="340">
        <v>0.44304447174907075</v>
      </c>
      <c r="D238" s="341">
        <v>0.1434100057428663</v>
      </c>
      <c r="E238" s="340">
        <v>0.20662196860653739</v>
      </c>
      <c r="F238" s="340">
        <v>-2.9022117846284343E-3</v>
      </c>
      <c r="G238" s="339">
        <v>-0.20245530092226863</v>
      </c>
    </row>
    <row r="239" spans="1:7" ht="32" customHeight="1">
      <c r="A239" s="660" t="s">
        <v>83</v>
      </c>
      <c r="B239" s="660"/>
      <c r="C239" s="660"/>
      <c r="D239" s="660"/>
      <c r="E239" s="660"/>
      <c r="F239" s="660"/>
      <c r="G239" s="673"/>
    </row>
    <row r="240" spans="1:7" ht="21" customHeight="1">
      <c r="A240" s="660" t="s">
        <v>259</v>
      </c>
      <c r="B240" s="661"/>
      <c r="C240" s="661"/>
      <c r="D240" s="661"/>
      <c r="E240" s="661"/>
      <c r="F240" s="661"/>
      <c r="G240" s="662"/>
    </row>
    <row r="242" spans="1:7" ht="29" customHeight="1">
      <c r="A242" s="663" t="s">
        <v>85</v>
      </c>
      <c r="B242" s="664"/>
      <c r="C242" s="664"/>
      <c r="D242" s="664"/>
      <c r="E242" s="664"/>
      <c r="F242" s="664"/>
      <c r="G242" s="665"/>
    </row>
    <row r="243" spans="1:7" ht="20" customHeight="1">
      <c r="A243" s="666" t="s">
        <v>43</v>
      </c>
      <c r="B243" s="357" t="s">
        <v>50</v>
      </c>
      <c r="C243" s="355" t="s">
        <v>51</v>
      </c>
      <c r="D243" s="356" t="s">
        <v>52</v>
      </c>
      <c r="E243" s="355" t="s">
        <v>53</v>
      </c>
      <c r="F243" s="355" t="s">
        <v>54</v>
      </c>
      <c r="G243" s="354" t="s">
        <v>55</v>
      </c>
    </row>
    <row r="244" spans="1:7" ht="21" customHeight="1">
      <c r="A244" s="353" t="s">
        <v>50</v>
      </c>
      <c r="B244" s="352">
        <v>-0.6189827444683863</v>
      </c>
      <c r="C244" s="350">
        <v>0.58648299916306013</v>
      </c>
      <c r="D244" s="351">
        <v>0.3808751020786863</v>
      </c>
      <c r="E244" s="350">
        <v>0.33986113071282875</v>
      </c>
      <c r="F244" s="350">
        <v>-2.5688044922299692E-2</v>
      </c>
      <c r="G244" s="349">
        <v>0.10801271470666683</v>
      </c>
    </row>
    <row r="245" spans="1:7" ht="21" customHeight="1">
      <c r="A245" s="348" t="s">
        <v>51</v>
      </c>
      <c r="B245" s="347">
        <v>0.70884971063551194</v>
      </c>
      <c r="C245" s="345">
        <v>0.60863566326267315</v>
      </c>
      <c r="D245" s="346">
        <v>0.3211695115282362</v>
      </c>
      <c r="E245" s="345">
        <v>-8.2970636008708534E-2</v>
      </c>
      <c r="F245" s="345">
        <v>9.275730999989322E-2</v>
      </c>
      <c r="G245" s="344">
        <v>-9.1960953688860536E-2</v>
      </c>
    </row>
    <row r="246" spans="1:7" ht="21" customHeight="1">
      <c r="A246" s="348" t="s">
        <v>52</v>
      </c>
      <c r="B246" s="347">
        <v>0.27862970865490994</v>
      </c>
      <c r="C246" s="345">
        <v>-0.19877506057327271</v>
      </c>
      <c r="D246" s="346">
        <v>-5.2301301202609424E-2</v>
      </c>
      <c r="E246" s="345">
        <v>0.89745485700955285</v>
      </c>
      <c r="F246" s="345">
        <v>0.25537332396976847</v>
      </c>
      <c r="G246" s="344">
        <v>9.7353888859561047E-2</v>
      </c>
    </row>
    <row r="247" spans="1:7" ht="21" customHeight="1">
      <c r="A247" s="348" t="s">
        <v>53</v>
      </c>
      <c r="B247" s="347">
        <v>-0.14208183210387526</v>
      </c>
      <c r="C247" s="345">
        <v>0.37793457472042935</v>
      </c>
      <c r="D247" s="346">
        <v>-0.65762797222180347</v>
      </c>
      <c r="E247" s="345">
        <v>-4.3646657915933307E-2</v>
      </c>
      <c r="F247" s="345">
        <v>0.57232676475569755</v>
      </c>
      <c r="G247" s="344">
        <v>-0.27393558360566911</v>
      </c>
    </row>
    <row r="248" spans="1:7" ht="21" customHeight="1">
      <c r="A248" s="348" t="s">
        <v>54</v>
      </c>
      <c r="B248" s="347">
        <v>-0.12867468940052371</v>
      </c>
      <c r="C248" s="345">
        <v>-0.31751036458597764</v>
      </c>
      <c r="D248" s="346">
        <v>0.55296214428546409</v>
      </c>
      <c r="E248" s="345">
        <v>-0.10735545539769709</v>
      </c>
      <c r="F248" s="345">
        <v>0.57049071883233482</v>
      </c>
      <c r="G248" s="344">
        <v>-0.48977342271493152</v>
      </c>
    </row>
    <row r="249" spans="1:7" ht="21" customHeight="1">
      <c r="A249" s="343" t="s">
        <v>55</v>
      </c>
      <c r="B249" s="342">
        <v>3.6759394581700423E-3</v>
      </c>
      <c r="C249" s="340">
        <v>-4.9410747848693204E-2</v>
      </c>
      <c r="D249" s="341">
        <v>0.10395764768615669</v>
      </c>
      <c r="E249" s="340">
        <v>-0.24239397779233846</v>
      </c>
      <c r="F249" s="340">
        <v>0.52201828058481492</v>
      </c>
      <c r="G249" s="339">
        <v>0.80961716089703395</v>
      </c>
    </row>
    <row r="250" spans="1:7" ht="32" customHeight="1">
      <c r="A250" s="660" t="s">
        <v>86</v>
      </c>
      <c r="B250" s="661"/>
      <c r="C250" s="661"/>
      <c r="D250" s="661"/>
      <c r="E250" s="661"/>
      <c r="F250" s="661"/>
      <c r="G250" s="662"/>
    </row>
    <row r="252" spans="1:7" ht="29" customHeight="1">
      <c r="A252" s="663" t="s">
        <v>263</v>
      </c>
      <c r="B252" s="664"/>
      <c r="C252" s="664"/>
      <c r="D252" s="664"/>
      <c r="E252" s="664"/>
      <c r="F252" s="664"/>
      <c r="G252" s="665"/>
    </row>
    <row r="253" spans="1:7" ht="20" customHeight="1">
      <c r="A253" s="667"/>
      <c r="B253" s="669" t="s">
        <v>43</v>
      </c>
      <c r="C253" s="670"/>
      <c r="D253" s="671"/>
      <c r="E253" s="670"/>
      <c r="F253" s="670"/>
      <c r="G253" s="672"/>
    </row>
    <row r="254" spans="1:7" ht="20" customHeight="1">
      <c r="A254" s="668"/>
      <c r="B254" s="364" t="s">
        <v>50</v>
      </c>
      <c r="C254" s="362" t="s">
        <v>51</v>
      </c>
      <c r="D254" s="363" t="s">
        <v>52</v>
      </c>
      <c r="E254" s="362" t="s">
        <v>53</v>
      </c>
      <c r="F254" s="362" t="s">
        <v>54</v>
      </c>
      <c r="G254" s="361" t="s">
        <v>55</v>
      </c>
    </row>
    <row r="255" spans="1:7" ht="21" customHeight="1">
      <c r="A255" s="360" t="s">
        <v>199</v>
      </c>
      <c r="B255" s="352">
        <v>1.6121662581758886E-2</v>
      </c>
      <c r="C255" s="350">
        <v>-4.8211897764940406E-2</v>
      </c>
      <c r="D255" s="351">
        <v>-3.0944258912693687E-3</v>
      </c>
      <c r="E255" s="350">
        <v>-1.0987820652956493E-2</v>
      </c>
      <c r="F255" s="350">
        <v>9.8310769453279989E-2</v>
      </c>
      <c r="G255" s="349">
        <v>0.441233764575367</v>
      </c>
    </row>
    <row r="256" spans="1:7" ht="21" customHeight="1">
      <c r="A256" s="359" t="s">
        <v>200</v>
      </c>
      <c r="B256" s="347">
        <v>-2.7361606669839479E-2</v>
      </c>
      <c r="C256" s="345">
        <v>-2.9299122586100092E-2</v>
      </c>
      <c r="D256" s="346">
        <v>2.0636993514541048E-2</v>
      </c>
      <c r="E256" s="345">
        <v>2.0614758669744951E-2</v>
      </c>
      <c r="F256" s="345">
        <v>0.11450309466472823</v>
      </c>
      <c r="G256" s="344">
        <v>-0.3516429935180852</v>
      </c>
    </row>
    <row r="257" spans="1:7" ht="21" customHeight="1">
      <c r="A257" s="359" t="s">
        <v>201</v>
      </c>
      <c r="B257" s="347">
        <v>-2.2282989319001141E-2</v>
      </c>
      <c r="C257" s="345">
        <v>-2.2136277372871615E-2</v>
      </c>
      <c r="D257" s="346">
        <v>2.7383888125085201E-2</v>
      </c>
      <c r="E257" s="345">
        <v>-3.0814545232589537E-2</v>
      </c>
      <c r="F257" s="345">
        <v>0.48192133205681081</v>
      </c>
      <c r="G257" s="344">
        <v>4.7339538276346238E-2</v>
      </c>
    </row>
    <row r="258" spans="1:7" ht="21" customHeight="1">
      <c r="A258" s="359" t="s">
        <v>202</v>
      </c>
      <c r="B258" s="347">
        <v>-2.4171714752291563E-2</v>
      </c>
      <c r="C258" s="345">
        <v>-2.6146602097192141E-2</v>
      </c>
      <c r="D258" s="346">
        <v>3.3954802375886876E-2</v>
      </c>
      <c r="E258" s="345">
        <v>-2.8329670595501375E-2</v>
      </c>
      <c r="F258" s="345">
        <v>0.48070292767377992</v>
      </c>
      <c r="G258" s="344">
        <v>3.9253775939041891E-2</v>
      </c>
    </row>
    <row r="259" spans="1:7" ht="21" customHeight="1">
      <c r="A259" s="359" t="s">
        <v>20</v>
      </c>
      <c r="B259" s="347">
        <v>7.8174149211784234E-3</v>
      </c>
      <c r="C259" s="345">
        <v>0.11206118247536612</v>
      </c>
      <c r="D259" s="346">
        <v>-5.019411263151196E-2</v>
      </c>
      <c r="E259" s="345">
        <v>-1.0425552606998187E-2</v>
      </c>
      <c r="F259" s="345">
        <v>2.8987790325001074E-3</v>
      </c>
      <c r="G259" s="344">
        <v>0.18156216795493299</v>
      </c>
    </row>
    <row r="260" spans="1:7" ht="21" customHeight="1">
      <c r="A260" s="359" t="s">
        <v>21</v>
      </c>
      <c r="B260" s="347">
        <v>2.8603285125209897E-2</v>
      </c>
      <c r="C260" s="345">
        <v>0.1001665222324811</v>
      </c>
      <c r="D260" s="346">
        <v>-4.2459250545151803E-2</v>
      </c>
      <c r="E260" s="345">
        <v>1.3827549805111514E-3</v>
      </c>
      <c r="F260" s="345">
        <v>-6.3693242836437403E-2</v>
      </c>
      <c r="G260" s="344">
        <v>0.23529214595025635</v>
      </c>
    </row>
    <row r="261" spans="1:7" ht="21" customHeight="1">
      <c r="A261" s="359" t="s">
        <v>9</v>
      </c>
      <c r="B261" s="347">
        <v>0.11404995346588324</v>
      </c>
      <c r="C261" s="345">
        <v>-2.7621789704059332E-4</v>
      </c>
      <c r="D261" s="346">
        <v>1.9087851169443355E-2</v>
      </c>
      <c r="E261" s="345">
        <v>-4.3316300962086135E-3</v>
      </c>
      <c r="F261" s="345">
        <v>-1.0972812194188107E-2</v>
      </c>
      <c r="G261" s="344">
        <v>4.1298782069963347E-2</v>
      </c>
    </row>
    <row r="262" spans="1:7" ht="21" customHeight="1">
      <c r="A262" s="359" t="s">
        <v>10</v>
      </c>
      <c r="B262" s="347">
        <v>0.10937658276167707</v>
      </c>
      <c r="C262" s="345">
        <v>2.7303245835641685E-3</v>
      </c>
      <c r="D262" s="346">
        <v>1.4715795424067785E-2</v>
      </c>
      <c r="E262" s="345">
        <v>-5.9105364668067895E-3</v>
      </c>
      <c r="F262" s="345">
        <v>2.8083603461893692E-2</v>
      </c>
      <c r="G262" s="344">
        <v>5.6657643164525956E-2</v>
      </c>
    </row>
    <row r="263" spans="1:7" ht="21" customHeight="1">
      <c r="A263" s="359" t="s">
        <v>11</v>
      </c>
      <c r="B263" s="347">
        <v>0.10667748052945399</v>
      </c>
      <c r="C263" s="345">
        <v>6.3583919823802472E-3</v>
      </c>
      <c r="D263" s="346">
        <v>1.8810697154114661E-3</v>
      </c>
      <c r="E263" s="345">
        <v>3.9785497530336181E-2</v>
      </c>
      <c r="F263" s="345">
        <v>1.4557802002799377E-2</v>
      </c>
      <c r="G263" s="344">
        <v>-7.2905804903658639E-2</v>
      </c>
    </row>
    <row r="264" spans="1:7" ht="21" customHeight="1">
      <c r="A264" s="359" t="s">
        <v>12</v>
      </c>
      <c r="B264" s="347">
        <v>0.11882563844117794</v>
      </c>
      <c r="C264" s="345">
        <v>-3.1282670714331746E-3</v>
      </c>
      <c r="D264" s="346">
        <v>-1.0013168737745059E-2</v>
      </c>
      <c r="E264" s="345">
        <v>8.6832803417380089E-2</v>
      </c>
      <c r="F264" s="345">
        <v>-4.2250825145410641E-2</v>
      </c>
      <c r="G264" s="344">
        <v>-9.2611548677015501E-3</v>
      </c>
    </row>
    <row r="265" spans="1:7" ht="21" customHeight="1">
      <c r="A265" s="359" t="s">
        <v>29</v>
      </c>
      <c r="B265" s="347">
        <v>2.2250271232195397E-2</v>
      </c>
      <c r="C265" s="345">
        <v>-9.3925745268662625E-2</v>
      </c>
      <c r="D265" s="346">
        <v>0.30318190902116815</v>
      </c>
      <c r="E265" s="345">
        <v>-1.4947275221492492E-2</v>
      </c>
      <c r="F265" s="345">
        <v>3.0837100456259141E-2</v>
      </c>
      <c r="G265" s="344">
        <v>0.10731705838034405</v>
      </c>
    </row>
    <row r="266" spans="1:7" ht="21" customHeight="1">
      <c r="A266" s="359" t="s">
        <v>30</v>
      </c>
      <c r="B266" s="347">
        <v>1.7791929889178926E-2</v>
      </c>
      <c r="C266" s="345">
        <v>-7.5718551533417708E-2</v>
      </c>
      <c r="D266" s="346">
        <v>0.29453507770959875</v>
      </c>
      <c r="E266" s="345">
        <v>4.4332314673723389E-3</v>
      </c>
      <c r="F266" s="345">
        <v>5.2299291067468244E-3</v>
      </c>
      <c r="G266" s="344">
        <v>2.509819545658741E-2</v>
      </c>
    </row>
    <row r="267" spans="1:7" ht="21" customHeight="1">
      <c r="A267" s="359" t="s">
        <v>31</v>
      </c>
      <c r="B267" s="347">
        <v>4.5325125455000607E-3</v>
      </c>
      <c r="C267" s="345">
        <v>-6.4941952950721832E-2</v>
      </c>
      <c r="D267" s="346">
        <v>0.29733143006711832</v>
      </c>
      <c r="E267" s="345">
        <v>-2.638940759333076E-2</v>
      </c>
      <c r="F267" s="345">
        <v>2.4599145237146286E-3</v>
      </c>
      <c r="G267" s="344">
        <v>-5.8042398702624134E-2</v>
      </c>
    </row>
    <row r="268" spans="1:7" ht="21" customHeight="1">
      <c r="A268" s="359" t="s">
        <v>32</v>
      </c>
      <c r="B268" s="347">
        <v>8.6611821717364427E-3</v>
      </c>
      <c r="C268" s="345">
        <v>-9.5069081397531063E-3</v>
      </c>
      <c r="D268" s="346">
        <v>0.24723056521017536</v>
      </c>
      <c r="E268" s="345">
        <v>-4.5217102277537488E-2</v>
      </c>
      <c r="F268" s="345">
        <v>-1.940067193219985E-2</v>
      </c>
      <c r="G268" s="344">
        <v>-0.13318851673621521</v>
      </c>
    </row>
    <row r="269" spans="1:7" ht="21" customHeight="1">
      <c r="A269" s="359" t="s">
        <v>33</v>
      </c>
      <c r="B269" s="347">
        <v>6.8729600831068842E-3</v>
      </c>
      <c r="C269" s="345">
        <v>-4.1217760928630373E-2</v>
      </c>
      <c r="D269" s="346">
        <v>0.26272166248606504</v>
      </c>
      <c r="E269" s="345">
        <v>-1.4903690291981742E-2</v>
      </c>
      <c r="F269" s="345">
        <v>7.0163186707074866E-3</v>
      </c>
      <c r="G269" s="344">
        <v>-5.3608757797376755E-2</v>
      </c>
    </row>
    <row r="270" spans="1:7" ht="21" customHeight="1">
      <c r="A270" s="359" t="s">
        <v>221</v>
      </c>
      <c r="B270" s="347">
        <v>0.1396058494405043</v>
      </c>
      <c r="C270" s="345">
        <v>-6.9016298329515188E-3</v>
      </c>
      <c r="D270" s="346">
        <v>1.6599453562099416E-2</v>
      </c>
      <c r="E270" s="345">
        <v>4.4094410241538831E-2</v>
      </c>
      <c r="F270" s="345">
        <v>-8.6355981803474986E-3</v>
      </c>
      <c r="G270" s="344">
        <v>0.1356757312464969</v>
      </c>
    </row>
    <row r="271" spans="1:7" ht="21" customHeight="1">
      <c r="A271" s="359" t="s">
        <v>13</v>
      </c>
      <c r="B271" s="347">
        <v>0.1273675696062351</v>
      </c>
      <c r="C271" s="345">
        <v>1.6853505137288522E-2</v>
      </c>
      <c r="D271" s="346">
        <v>2.1692918896519871E-2</v>
      </c>
      <c r="E271" s="345">
        <v>6.9779340487929739E-3</v>
      </c>
      <c r="F271" s="345">
        <v>-5.2491848894904686E-2</v>
      </c>
      <c r="G271" s="344">
        <v>-1.1377869011048362E-2</v>
      </c>
    </row>
    <row r="272" spans="1:7" ht="21" customHeight="1">
      <c r="A272" s="359" t="s">
        <v>14</v>
      </c>
      <c r="B272" s="347">
        <v>0.14144599537838534</v>
      </c>
      <c r="C272" s="345">
        <v>1.2639449370715527E-2</v>
      </c>
      <c r="D272" s="346">
        <v>-4.0807490266827721E-3</v>
      </c>
      <c r="E272" s="345">
        <v>4.6704587591190776E-2</v>
      </c>
      <c r="F272" s="345">
        <v>-7.5815924072049285E-3</v>
      </c>
      <c r="G272" s="344">
        <v>0.10500465221364431</v>
      </c>
    </row>
    <row r="273" spans="1:7" ht="21" customHeight="1">
      <c r="A273" s="359" t="s">
        <v>15</v>
      </c>
      <c r="B273" s="347">
        <v>0.13043381506652724</v>
      </c>
      <c r="C273" s="345">
        <v>4.7830346249960569E-2</v>
      </c>
      <c r="D273" s="346">
        <v>-1.2036418739123143E-2</v>
      </c>
      <c r="E273" s="345">
        <v>1.1339874153337079E-2</v>
      </c>
      <c r="F273" s="345">
        <v>-7.0562365876148225E-2</v>
      </c>
      <c r="G273" s="344">
        <v>2.0782717962072626E-2</v>
      </c>
    </row>
    <row r="274" spans="1:7" ht="21" customHeight="1">
      <c r="A274" s="359" t="s">
        <v>16</v>
      </c>
      <c r="B274" s="347">
        <v>0.13189650115598925</v>
      </c>
      <c r="C274" s="345">
        <v>1.0168339175359895E-2</v>
      </c>
      <c r="D274" s="346">
        <v>1.8695836727005616E-2</v>
      </c>
      <c r="E274" s="345">
        <v>4.6148457492207362E-2</v>
      </c>
      <c r="F274" s="345">
        <v>4.0690137272689927E-2</v>
      </c>
      <c r="G274" s="344">
        <v>-1.3614359785247415E-2</v>
      </c>
    </row>
    <row r="275" spans="1:7" ht="21" customHeight="1">
      <c r="A275" s="359" t="s">
        <v>17</v>
      </c>
      <c r="B275" s="347">
        <v>0.12020130313965248</v>
      </c>
      <c r="C275" s="345">
        <v>7.1037454411306735E-3</v>
      </c>
      <c r="D275" s="346">
        <v>3.3247831346649673E-2</v>
      </c>
      <c r="E275" s="345">
        <v>2.349754785215568E-2</v>
      </c>
      <c r="F275" s="345">
        <v>2.2477298140957842E-2</v>
      </c>
      <c r="G275" s="344">
        <v>-6.9542076735802302E-2</v>
      </c>
    </row>
    <row r="276" spans="1:7" ht="21" customHeight="1">
      <c r="A276" s="359" t="s">
        <v>18</v>
      </c>
      <c r="B276" s="347">
        <v>0.11179808027666066</v>
      </c>
      <c r="C276" s="345">
        <v>9.6542806453863012E-3</v>
      </c>
      <c r="D276" s="346">
        <v>1.6832788296344183E-2</v>
      </c>
      <c r="E276" s="345">
        <v>2.2711795190276336E-2</v>
      </c>
      <c r="F276" s="345">
        <v>2.35708219570053E-2</v>
      </c>
      <c r="G276" s="344">
        <v>-5.6145019874049754E-2</v>
      </c>
    </row>
    <row r="277" spans="1:7" ht="21" customHeight="1">
      <c r="A277" s="359" t="s">
        <v>19</v>
      </c>
      <c r="B277" s="347">
        <v>0.11549886637467714</v>
      </c>
      <c r="C277" s="345">
        <v>3.054718856408652E-2</v>
      </c>
      <c r="D277" s="346">
        <v>-2.9127838628206764E-3</v>
      </c>
      <c r="E277" s="345">
        <v>-3.3912381058590048E-2</v>
      </c>
      <c r="F277" s="345">
        <v>-3.0814072346512809E-2</v>
      </c>
      <c r="G277" s="344">
        <v>8.1046142493127096E-2</v>
      </c>
    </row>
    <row r="278" spans="1:7" ht="21" customHeight="1">
      <c r="A278" s="359" t="s">
        <v>4</v>
      </c>
      <c r="B278" s="347">
        <v>8.6480554757078359E-3</v>
      </c>
      <c r="C278" s="345">
        <v>1.9479855898738192E-2</v>
      </c>
      <c r="D278" s="346">
        <v>-2.2549479843170163E-2</v>
      </c>
      <c r="E278" s="345">
        <v>4.6703669425751416E-2</v>
      </c>
      <c r="F278" s="345">
        <v>0.25861888401256505</v>
      </c>
      <c r="G278" s="344">
        <v>-1.9349217557880646E-2</v>
      </c>
    </row>
    <row r="279" spans="1:7" ht="21" customHeight="1">
      <c r="A279" s="359" t="s">
        <v>22</v>
      </c>
      <c r="B279" s="347">
        <v>1.9612869678519211E-2</v>
      </c>
      <c r="C279" s="345">
        <v>7.2572058819106014E-2</v>
      </c>
      <c r="D279" s="346">
        <v>2.8581930767893844E-2</v>
      </c>
      <c r="E279" s="345">
        <v>-4.2710648249223208E-2</v>
      </c>
      <c r="F279" s="345">
        <v>0.10225969053307916</v>
      </c>
      <c r="G279" s="344">
        <v>0.20459421686272966</v>
      </c>
    </row>
    <row r="280" spans="1:7" ht="21" customHeight="1">
      <c r="A280" s="359" t="s">
        <v>23</v>
      </c>
      <c r="B280" s="347">
        <v>2.3166123823214049E-2</v>
      </c>
      <c r="C280" s="345">
        <v>0.15530278643360163</v>
      </c>
      <c r="D280" s="346">
        <v>-8.0978621419350028E-2</v>
      </c>
      <c r="E280" s="345">
        <v>2.8044697508665764E-3</v>
      </c>
      <c r="F280" s="345">
        <v>-3.2691443984090282E-2</v>
      </c>
      <c r="G280" s="344">
        <v>2.6412082029693772E-2</v>
      </c>
    </row>
    <row r="281" spans="1:7" ht="21" customHeight="1">
      <c r="A281" s="359" t="s">
        <v>24</v>
      </c>
      <c r="B281" s="347">
        <v>6.732118624257627E-3</v>
      </c>
      <c r="C281" s="345">
        <v>0.14869340687468005</v>
      </c>
      <c r="D281" s="346">
        <v>-3.5361481959698883E-2</v>
      </c>
      <c r="E281" s="345">
        <v>-2.6956004825570874E-2</v>
      </c>
      <c r="F281" s="345">
        <v>1.6175315998862975E-3</v>
      </c>
      <c r="G281" s="344">
        <v>2.8837088821784658E-2</v>
      </c>
    </row>
    <row r="282" spans="1:7" ht="21" customHeight="1">
      <c r="A282" s="359" t="s">
        <v>25</v>
      </c>
      <c r="B282" s="347">
        <v>1.0786667983015294E-2</v>
      </c>
      <c r="C282" s="345">
        <v>0.16162203045601475</v>
      </c>
      <c r="D282" s="346">
        <v>-6.5818847262919922E-2</v>
      </c>
      <c r="E282" s="345">
        <v>-3.057236894177958E-2</v>
      </c>
      <c r="F282" s="345">
        <v>-2.4344223390607569E-2</v>
      </c>
      <c r="G282" s="344">
        <v>4.1802715641072331E-2</v>
      </c>
    </row>
    <row r="283" spans="1:7" ht="21" customHeight="1">
      <c r="A283" s="359" t="s">
        <v>26</v>
      </c>
      <c r="B283" s="347">
        <v>-6.6526691450365669E-4</v>
      </c>
      <c r="C283" s="345">
        <v>0.10201314046308657</v>
      </c>
      <c r="D283" s="346">
        <v>1.6838555205268054E-2</v>
      </c>
      <c r="E283" s="345">
        <v>-2.9728645554506689E-2</v>
      </c>
      <c r="F283" s="345">
        <v>5.0159322917134867E-2</v>
      </c>
      <c r="G283" s="344">
        <v>2.8058050388234147E-2</v>
      </c>
    </row>
    <row r="284" spans="1:7" ht="21" customHeight="1">
      <c r="A284" s="359" t="s">
        <v>27</v>
      </c>
      <c r="B284" s="347">
        <v>3.4255161633014375E-3</v>
      </c>
      <c r="C284" s="345">
        <v>0.19447439437566202</v>
      </c>
      <c r="D284" s="346">
        <v>-8.9273144531120313E-2</v>
      </c>
      <c r="E284" s="345">
        <v>-4.073714510350894E-2</v>
      </c>
      <c r="F284" s="345">
        <v>7.8171123865927467E-4</v>
      </c>
      <c r="G284" s="344">
        <v>-8.6789839984808118E-2</v>
      </c>
    </row>
    <row r="285" spans="1:7" ht="21" customHeight="1">
      <c r="A285" s="359" t="s">
        <v>28</v>
      </c>
      <c r="B285" s="347">
        <v>1.3573121892288369E-3</v>
      </c>
      <c r="C285" s="345">
        <v>0.18855002717868372</v>
      </c>
      <c r="D285" s="346">
        <v>-7.8375116599021549E-2</v>
      </c>
      <c r="E285" s="345">
        <v>-4.9243298186682508E-2</v>
      </c>
      <c r="F285" s="345">
        <v>8.8321069714220567E-3</v>
      </c>
      <c r="G285" s="344">
        <v>-6.1697920978942888E-2</v>
      </c>
    </row>
    <row r="286" spans="1:7" ht="21" customHeight="1">
      <c r="A286" s="359" t="s">
        <v>209</v>
      </c>
      <c r="B286" s="347">
        <v>5.1814990309440052E-3</v>
      </c>
      <c r="C286" s="345">
        <v>0.18580374179980166</v>
      </c>
      <c r="D286" s="346">
        <v>-8.074624467324501E-2</v>
      </c>
      <c r="E286" s="345">
        <v>-2.6320859635969491E-2</v>
      </c>
      <c r="F286" s="345">
        <v>-4.7553149920942818E-3</v>
      </c>
      <c r="G286" s="344">
        <v>-0.10318399548691327</v>
      </c>
    </row>
    <row r="287" spans="1:7" ht="21" customHeight="1">
      <c r="A287" s="359" t="s">
        <v>92</v>
      </c>
      <c r="B287" s="347">
        <v>3.3850656687100397E-2</v>
      </c>
      <c r="C287" s="345">
        <v>3.0134654218665607E-2</v>
      </c>
      <c r="D287" s="346">
        <v>-5.895464402427248E-2</v>
      </c>
      <c r="E287" s="345">
        <v>0.14593341728589354</v>
      </c>
      <c r="F287" s="345">
        <v>-3.6378794738067412E-2</v>
      </c>
      <c r="G287" s="344">
        <v>0.15144417828196621</v>
      </c>
    </row>
    <row r="288" spans="1:7" ht="21" customHeight="1">
      <c r="A288" s="359" t="s">
        <v>91</v>
      </c>
      <c r="B288" s="347">
        <v>3.2519481938867251E-2</v>
      </c>
      <c r="C288" s="345">
        <v>1.2693207471281606E-2</v>
      </c>
      <c r="D288" s="346">
        <v>-4.0725309626081826E-2</v>
      </c>
      <c r="E288" s="345">
        <v>0.16612725588519647</v>
      </c>
      <c r="F288" s="345">
        <v>6.2528413776893974E-3</v>
      </c>
      <c r="G288" s="344">
        <v>8.658336877037856E-2</v>
      </c>
    </row>
    <row r="289" spans="1:7" ht="21" customHeight="1">
      <c r="A289" s="359" t="s">
        <v>90</v>
      </c>
      <c r="B289" s="347">
        <v>4.165203172639495E-2</v>
      </c>
      <c r="C289" s="345">
        <v>-4.5098216641876784E-2</v>
      </c>
      <c r="D289" s="346">
        <v>8.0815578015712847E-3</v>
      </c>
      <c r="E289" s="345">
        <v>0.23764184429145579</v>
      </c>
      <c r="F289" s="345">
        <v>3.3304878130902202E-2</v>
      </c>
      <c r="G289" s="344">
        <v>2.7516062577867095E-2</v>
      </c>
    </row>
    <row r="290" spans="1:7" ht="21" customHeight="1">
      <c r="A290" s="359" t="s">
        <v>89</v>
      </c>
      <c r="B290" s="347">
        <v>3.995826515715923E-2</v>
      </c>
      <c r="C290" s="345">
        <v>-3.5142132206180683E-2</v>
      </c>
      <c r="D290" s="346">
        <v>-2.8287910861136734E-2</v>
      </c>
      <c r="E290" s="345">
        <v>0.25334259897744876</v>
      </c>
      <c r="F290" s="345">
        <v>-2.0157904343022757E-2</v>
      </c>
      <c r="G290" s="344">
        <v>-1.958989885383065E-2</v>
      </c>
    </row>
    <row r="291" spans="1:7" ht="21" customHeight="1">
      <c r="A291" s="359" t="s">
        <v>88</v>
      </c>
      <c r="B291" s="347">
        <v>2.5210328517754562E-2</v>
      </c>
      <c r="C291" s="345">
        <v>-6.7598951245238098E-2</v>
      </c>
      <c r="D291" s="346">
        <v>2.9051732018954009E-2</v>
      </c>
      <c r="E291" s="345">
        <v>0.21407425812304282</v>
      </c>
      <c r="F291" s="345">
        <v>3.0105719504402235E-2</v>
      </c>
      <c r="G291" s="344">
        <v>7.4929044554131533E-3</v>
      </c>
    </row>
    <row r="292" spans="1:7" ht="21" customHeight="1">
      <c r="A292" s="359" t="s">
        <v>219</v>
      </c>
      <c r="B292" s="347">
        <v>-2.3457223269300535E-3</v>
      </c>
      <c r="C292" s="345">
        <v>-2.3842417082337718E-2</v>
      </c>
      <c r="D292" s="346">
        <v>-1.1548127350380546E-2</v>
      </c>
      <c r="E292" s="345">
        <v>5.8017936282978071E-2</v>
      </c>
      <c r="F292" s="345">
        <v>1.3952338040455738E-2</v>
      </c>
      <c r="G292" s="344">
        <v>3.4112457222173029E-2</v>
      </c>
    </row>
    <row r="293" spans="1:7" ht="21" customHeight="1">
      <c r="A293" s="359" t="s">
        <v>218</v>
      </c>
      <c r="B293" s="347">
        <v>-4.381387592845043E-2</v>
      </c>
      <c r="C293" s="345">
        <v>-9.0635559721695125E-3</v>
      </c>
      <c r="D293" s="346">
        <v>4.1441434192024139E-2</v>
      </c>
      <c r="E293" s="345">
        <v>-0.29382965001747474</v>
      </c>
      <c r="F293" s="345">
        <v>1.4179725473181643E-3</v>
      </c>
      <c r="G293" s="344">
        <v>4.9209396737990456E-2</v>
      </c>
    </row>
    <row r="294" spans="1:7" ht="21" customHeight="1">
      <c r="A294" s="359" t="s">
        <v>95</v>
      </c>
      <c r="B294" s="347">
        <v>3.8455519095725532E-2</v>
      </c>
      <c r="C294" s="345">
        <v>-8.3553617822621183E-3</v>
      </c>
      <c r="D294" s="346">
        <v>-3.6381834182839475E-2</v>
      </c>
      <c r="E294" s="345">
        <v>0.24827848336745642</v>
      </c>
      <c r="F294" s="345">
        <v>-3.4887122407094469E-2</v>
      </c>
      <c r="G294" s="344">
        <v>-0.12146269975393736</v>
      </c>
    </row>
    <row r="295" spans="1:7" ht="21" customHeight="1">
      <c r="A295" s="359" t="s">
        <v>94</v>
      </c>
      <c r="B295" s="347">
        <v>2.492518762531503E-2</v>
      </c>
      <c r="C295" s="345">
        <v>1.5493497926259044E-3</v>
      </c>
      <c r="D295" s="346">
        <v>-1.7072799449910078E-2</v>
      </c>
      <c r="E295" s="345">
        <v>0.2044050176929216</v>
      </c>
      <c r="F295" s="345">
        <v>-3.3760478878822664E-2</v>
      </c>
      <c r="G295" s="344">
        <v>-0.13537601610759767</v>
      </c>
    </row>
    <row r="296" spans="1:7" ht="21" customHeight="1">
      <c r="A296" s="358" t="s">
        <v>93</v>
      </c>
      <c r="B296" s="342">
        <v>1.0102181522866991E-2</v>
      </c>
      <c r="C296" s="340">
        <v>7.8403257568246981E-2</v>
      </c>
      <c r="D296" s="341">
        <v>-1.8480151081266865E-2</v>
      </c>
      <c r="E296" s="340">
        <v>6.4850357552550864E-2</v>
      </c>
      <c r="F296" s="340">
        <v>-2.7890131156668801E-2</v>
      </c>
      <c r="G296" s="339">
        <v>-0.14991834779318072</v>
      </c>
    </row>
    <row r="297" spans="1:7" ht="51" customHeight="1">
      <c r="A297" s="660" t="s">
        <v>262</v>
      </c>
      <c r="B297" s="661"/>
      <c r="C297" s="661"/>
      <c r="D297" s="661"/>
      <c r="E297" s="661"/>
      <c r="F297" s="661"/>
      <c r="G297" s="662"/>
    </row>
    <row r="299" spans="1:7" ht="29" customHeight="1">
      <c r="A299" s="663" t="s">
        <v>261</v>
      </c>
      <c r="B299" s="664"/>
      <c r="C299" s="664"/>
      <c r="D299" s="664"/>
      <c r="E299" s="664"/>
      <c r="F299" s="664"/>
      <c r="G299" s="665"/>
    </row>
    <row r="300" spans="1:7" ht="20" customHeight="1">
      <c r="A300" s="666" t="s">
        <v>43</v>
      </c>
      <c r="B300" s="357" t="s">
        <v>50</v>
      </c>
      <c r="C300" s="355" t="s">
        <v>51</v>
      </c>
      <c r="D300" s="356" t="s">
        <v>52</v>
      </c>
      <c r="E300" s="355" t="s">
        <v>53</v>
      </c>
      <c r="F300" s="355" t="s">
        <v>54</v>
      </c>
      <c r="G300" s="354" t="s">
        <v>55</v>
      </c>
    </row>
    <row r="301" spans="1:7" ht="21" customHeight="1">
      <c r="A301" s="353" t="s">
        <v>50</v>
      </c>
      <c r="B301" s="352">
        <v>1.0000000000000002</v>
      </c>
      <c r="C301" s="350">
        <v>0</v>
      </c>
      <c r="D301" s="351">
        <v>0</v>
      </c>
      <c r="E301" s="350">
        <v>0</v>
      </c>
      <c r="F301" s="350">
        <v>0</v>
      </c>
      <c r="G301" s="349">
        <v>0</v>
      </c>
    </row>
    <row r="302" spans="1:7" ht="21" customHeight="1">
      <c r="A302" s="348" t="s">
        <v>51</v>
      </c>
      <c r="B302" s="347">
        <v>0</v>
      </c>
      <c r="C302" s="345">
        <v>1.0000000000000002</v>
      </c>
      <c r="D302" s="346">
        <v>1.3704315460216776E-16</v>
      </c>
      <c r="E302" s="345">
        <v>1.8735013540549517E-16</v>
      </c>
      <c r="F302" s="345">
        <v>0</v>
      </c>
      <c r="G302" s="344">
        <v>0</v>
      </c>
    </row>
    <row r="303" spans="1:7" ht="21" customHeight="1">
      <c r="A303" s="348" t="s">
        <v>52</v>
      </c>
      <c r="B303" s="347">
        <v>0</v>
      </c>
      <c r="C303" s="345">
        <v>1.3704315460216776E-16</v>
      </c>
      <c r="D303" s="346">
        <v>0.99999999999999989</v>
      </c>
      <c r="E303" s="345">
        <v>0</v>
      </c>
      <c r="F303" s="345">
        <v>0</v>
      </c>
      <c r="G303" s="344">
        <v>0</v>
      </c>
    </row>
    <row r="304" spans="1:7" ht="21" customHeight="1">
      <c r="A304" s="348" t="s">
        <v>53</v>
      </c>
      <c r="B304" s="347">
        <v>0</v>
      </c>
      <c r="C304" s="345">
        <v>1.8735013540549517E-16</v>
      </c>
      <c r="D304" s="346">
        <v>0</v>
      </c>
      <c r="E304" s="345">
        <v>0.99999999999999989</v>
      </c>
      <c r="F304" s="345">
        <v>0</v>
      </c>
      <c r="G304" s="344">
        <v>0</v>
      </c>
    </row>
    <row r="305" spans="1:7" ht="21" customHeight="1">
      <c r="A305" s="348" t="s">
        <v>54</v>
      </c>
      <c r="B305" s="347">
        <v>0</v>
      </c>
      <c r="C305" s="345">
        <v>0</v>
      </c>
      <c r="D305" s="346">
        <v>0</v>
      </c>
      <c r="E305" s="345">
        <v>0</v>
      </c>
      <c r="F305" s="345">
        <v>1</v>
      </c>
      <c r="G305" s="344">
        <v>0</v>
      </c>
    </row>
    <row r="306" spans="1:7" ht="21" customHeight="1">
      <c r="A306" s="343" t="s">
        <v>55</v>
      </c>
      <c r="B306" s="342">
        <v>0</v>
      </c>
      <c r="C306" s="340">
        <v>0</v>
      </c>
      <c r="D306" s="341">
        <v>0</v>
      </c>
      <c r="E306" s="340">
        <v>0</v>
      </c>
      <c r="F306" s="340">
        <v>0</v>
      </c>
      <c r="G306" s="339">
        <v>1.0000000000000002</v>
      </c>
    </row>
    <row r="307" spans="1:7" ht="51" customHeight="1">
      <c r="A307" s="660" t="s">
        <v>260</v>
      </c>
      <c r="B307" s="661"/>
      <c r="C307" s="661"/>
      <c r="D307" s="661"/>
      <c r="E307" s="661"/>
      <c r="F307" s="661"/>
      <c r="G307" s="662"/>
    </row>
  </sheetData>
  <mergeCells count="35">
    <mergeCell ref="A1:AR1"/>
    <mergeCell ref="A2:B2"/>
    <mergeCell ref="A3:A44"/>
    <mergeCell ref="A46:C46"/>
    <mergeCell ref="A47:B47"/>
    <mergeCell ref="A99:A100"/>
    <mergeCell ref="B99:D99"/>
    <mergeCell ref="E99:G99"/>
    <mergeCell ref="H99:J99"/>
    <mergeCell ref="A143:J143"/>
    <mergeCell ref="A48:A50"/>
    <mergeCell ref="A52:C52"/>
    <mergeCell ref="A53"/>
    <mergeCell ref="A96:C96"/>
    <mergeCell ref="A98:J98"/>
    <mergeCell ref="A194:G194"/>
    <mergeCell ref="A195:A196"/>
    <mergeCell ref="B195:G195"/>
    <mergeCell ref="A239:G239"/>
    <mergeCell ref="A240:G240"/>
    <mergeCell ref="A146:G146"/>
    <mergeCell ref="A147:A148"/>
    <mergeCell ref="B147:G147"/>
    <mergeCell ref="A191:G191"/>
    <mergeCell ref="A192:G192"/>
    <mergeCell ref="A297:G297"/>
    <mergeCell ref="A299:G299"/>
    <mergeCell ref="A300"/>
    <mergeCell ref="A307:G307"/>
    <mergeCell ref="A242:G242"/>
    <mergeCell ref="A243"/>
    <mergeCell ref="A250:G250"/>
    <mergeCell ref="A252:G252"/>
    <mergeCell ref="A253:A254"/>
    <mergeCell ref="B253:G253"/>
  </mergeCells>
  <conditionalFormatting sqref="B148:G190">
    <cfRule type="cellIs" dxfId="11" priority="1" operator="between">
      <formula>-0.4</formula>
      <formula>0.4</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R313"/>
  <sheetViews>
    <sheetView topLeftCell="A250" zoomScale="75" workbookViewId="0">
      <selection sqref="A1:S102"/>
    </sheetView>
  </sheetViews>
  <sheetFormatPr baseColWidth="10" defaultColWidth="8.83203125" defaultRowHeight="15"/>
  <cols>
    <col min="1" max="2" width="26"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685" t="s">
        <v>248</v>
      </c>
      <c r="B1" s="686"/>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686"/>
      <c r="AN1" s="686"/>
      <c r="AO1" s="686"/>
      <c r="AP1" s="686"/>
      <c r="AQ1" s="686"/>
      <c r="AR1" s="687"/>
    </row>
    <row r="2" spans="1:44" ht="20" customHeight="1">
      <c r="A2" s="699"/>
      <c r="B2" s="700"/>
      <c r="C2" s="324" t="s">
        <v>199</v>
      </c>
      <c r="D2" s="332" t="s">
        <v>200</v>
      </c>
      <c r="E2" s="332" t="s">
        <v>201</v>
      </c>
      <c r="F2" s="332" t="s">
        <v>202</v>
      </c>
      <c r="G2" s="332" t="s">
        <v>20</v>
      </c>
      <c r="H2" s="332" t="s">
        <v>21</v>
      </c>
      <c r="I2" s="332" t="s">
        <v>9</v>
      </c>
      <c r="J2" s="332" t="s">
        <v>10</v>
      </c>
      <c r="K2" s="332" t="s">
        <v>11</v>
      </c>
      <c r="L2" s="332" t="s">
        <v>12</v>
      </c>
      <c r="M2" s="332" t="s">
        <v>29</v>
      </c>
      <c r="N2" s="332" t="s">
        <v>30</v>
      </c>
      <c r="O2" s="332" t="s">
        <v>31</v>
      </c>
      <c r="P2" s="332" t="s">
        <v>32</v>
      </c>
      <c r="Q2" s="332" t="s">
        <v>33</v>
      </c>
      <c r="R2" s="332" t="s">
        <v>221</v>
      </c>
      <c r="S2" s="332" t="s">
        <v>13</v>
      </c>
      <c r="T2" s="332" t="s">
        <v>14</v>
      </c>
      <c r="U2" s="332" t="s">
        <v>15</v>
      </c>
      <c r="V2" s="332" t="s">
        <v>16</v>
      </c>
      <c r="W2" s="332" t="s">
        <v>17</v>
      </c>
      <c r="X2" s="332" t="s">
        <v>18</v>
      </c>
      <c r="Y2" s="332" t="s">
        <v>19</v>
      </c>
      <c r="Z2" s="332" t="s">
        <v>4</v>
      </c>
      <c r="AA2" s="332" t="s">
        <v>22</v>
      </c>
      <c r="AB2" s="332" t="s">
        <v>23</v>
      </c>
      <c r="AC2" s="332" t="s">
        <v>24</v>
      </c>
      <c r="AD2" s="332" t="s">
        <v>25</v>
      </c>
      <c r="AE2" s="332" t="s">
        <v>26</v>
      </c>
      <c r="AF2" s="332" t="s">
        <v>27</v>
      </c>
      <c r="AG2" s="332" t="s">
        <v>28</v>
      </c>
      <c r="AH2" s="332" t="s">
        <v>209</v>
      </c>
      <c r="AI2" s="332" t="s">
        <v>92</v>
      </c>
      <c r="AJ2" s="332" t="s">
        <v>91</v>
      </c>
      <c r="AK2" s="332" t="s">
        <v>90</v>
      </c>
      <c r="AL2" s="332" t="s">
        <v>89</v>
      </c>
      <c r="AM2" s="332" t="s">
        <v>88</v>
      </c>
      <c r="AN2" s="332" t="s">
        <v>219</v>
      </c>
      <c r="AO2" s="332" t="s">
        <v>218</v>
      </c>
      <c r="AP2" s="332" t="s">
        <v>95</v>
      </c>
      <c r="AQ2" s="332" t="s">
        <v>94</v>
      </c>
      <c r="AR2" s="323" t="s">
        <v>93</v>
      </c>
    </row>
    <row r="3" spans="1:44" ht="21" customHeight="1">
      <c r="A3" s="701" t="s">
        <v>35</v>
      </c>
      <c r="B3" s="331" t="s">
        <v>199</v>
      </c>
      <c r="C3" s="300">
        <v>1</v>
      </c>
      <c r="D3" s="298">
        <v>-0.24058152800309851</v>
      </c>
      <c r="E3" s="298">
        <v>9.9691330887222303E-4</v>
      </c>
      <c r="F3" s="298">
        <v>1.7529330395404392E-2</v>
      </c>
      <c r="G3" s="298">
        <v>0.10116800804447969</v>
      </c>
      <c r="H3" s="298">
        <v>1.142929908509362E-2</v>
      </c>
      <c r="I3" s="298">
        <v>-4.0512301297804879E-2</v>
      </c>
      <c r="J3" s="298">
        <v>-4.9474440689153708E-2</v>
      </c>
      <c r="K3" s="298">
        <v>-0.13831935136389253</v>
      </c>
      <c r="L3" s="298">
        <v>-5.6630297217104844E-2</v>
      </c>
      <c r="M3" s="298">
        <v>2.1697350653630224E-2</v>
      </c>
      <c r="N3" s="298">
        <v>-6.3704424956028348E-4</v>
      </c>
      <c r="O3" s="298">
        <v>-5.9675949745832423E-2</v>
      </c>
      <c r="P3" s="298">
        <v>-0.13340372296487113</v>
      </c>
      <c r="Q3" s="298">
        <v>-6.5574863701129388E-2</v>
      </c>
      <c r="R3" s="298">
        <v>2.0909091563810069E-2</v>
      </c>
      <c r="S3" s="298">
        <v>-0.1444176579287314</v>
      </c>
      <c r="T3" s="298">
        <v>-4.5199273572949492E-2</v>
      </c>
      <c r="U3" s="298">
        <v>-0.10425616653629599</v>
      </c>
      <c r="V3" s="298">
        <v>-0.11350700450398019</v>
      </c>
      <c r="W3" s="298">
        <v>-0.15575933532343475</v>
      </c>
      <c r="X3" s="298">
        <v>-7.8634939456709421E-2</v>
      </c>
      <c r="Y3" s="298">
        <v>-5.6338446988874948E-2</v>
      </c>
      <c r="Z3" s="298">
        <v>-2.215503983679535E-2</v>
      </c>
      <c r="AA3" s="298">
        <v>2.137208060969779E-2</v>
      </c>
      <c r="AB3" s="298">
        <v>-8.9710655421277471E-2</v>
      </c>
      <c r="AC3" s="298">
        <v>-6.9240205683037723E-2</v>
      </c>
      <c r="AD3" s="298">
        <v>-6.5021241050433651E-2</v>
      </c>
      <c r="AE3" s="298">
        <v>-6.7800566422630382E-2</v>
      </c>
      <c r="AF3" s="298">
        <v>-0.16179147220306811</v>
      </c>
      <c r="AG3" s="298">
        <v>-0.12987938561663795</v>
      </c>
      <c r="AH3" s="298">
        <v>-0.17963095811669524</v>
      </c>
      <c r="AI3" s="298">
        <v>7.8227690484923548E-2</v>
      </c>
      <c r="AJ3" s="298">
        <v>5.2139786419057449E-2</v>
      </c>
      <c r="AK3" s="298">
        <v>9.0694764218712254E-2</v>
      </c>
      <c r="AL3" s="298">
        <v>7.0217470471974922E-2</v>
      </c>
      <c r="AM3" s="298">
        <v>8.4385514127797392E-2</v>
      </c>
      <c r="AN3" s="298">
        <v>8.8583390016821376E-2</v>
      </c>
      <c r="AO3" s="298">
        <v>-3.7625426670639334E-3</v>
      </c>
      <c r="AP3" s="298">
        <v>-2.0503448569294078E-2</v>
      </c>
      <c r="AQ3" s="298">
        <v>-3.9930213321928656E-2</v>
      </c>
      <c r="AR3" s="297">
        <v>-0.10734838025432217</v>
      </c>
    </row>
    <row r="4" spans="1:44" ht="21" customHeight="1">
      <c r="A4" s="696"/>
      <c r="B4" s="328" t="s">
        <v>200</v>
      </c>
      <c r="C4" s="295">
        <v>-0.24058152800309851</v>
      </c>
      <c r="D4" s="293">
        <v>1</v>
      </c>
      <c r="E4" s="293">
        <v>0.12189673213123847</v>
      </c>
      <c r="F4" s="293">
        <v>0.14923194163118342</v>
      </c>
      <c r="G4" s="293">
        <v>-0.18052072355268553</v>
      </c>
      <c r="H4" s="293">
        <v>-0.35684025090220112</v>
      </c>
      <c r="I4" s="293">
        <v>0.1230125854926518</v>
      </c>
      <c r="J4" s="293">
        <v>0.12853443472049614</v>
      </c>
      <c r="K4" s="293">
        <v>0.15692157542823704</v>
      </c>
      <c r="L4" s="293">
        <v>9.9960810428042737E-2</v>
      </c>
      <c r="M4" s="293">
        <v>-0.20207249505510252</v>
      </c>
      <c r="N4" s="293">
        <v>-0.17980635729149558</v>
      </c>
      <c r="O4" s="293">
        <v>-0.12158236940117768</v>
      </c>
      <c r="P4" s="293">
        <v>-7.9264081823175792E-2</v>
      </c>
      <c r="Q4" s="293">
        <v>-0.14655545003670112</v>
      </c>
      <c r="R4" s="293">
        <v>0.11796771655608738</v>
      </c>
      <c r="S4" s="293">
        <v>0.14559586919062992</v>
      </c>
      <c r="T4" s="293">
        <v>0.13073468568425517</v>
      </c>
      <c r="U4" s="293">
        <v>0.10549410560940609</v>
      </c>
      <c r="V4" s="293">
        <v>0.17496208627245094</v>
      </c>
      <c r="W4" s="293">
        <v>0.18814437755737887</v>
      </c>
      <c r="X4" s="293">
        <v>0.24174719226752331</v>
      </c>
      <c r="Y4" s="293">
        <v>9.8078562876479716E-2</v>
      </c>
      <c r="Z4" s="293">
        <v>6.1514921434403728E-2</v>
      </c>
      <c r="AA4" s="293">
        <v>-0.15151683006799654</v>
      </c>
      <c r="AB4" s="293">
        <v>-8.3053482037699342E-2</v>
      </c>
      <c r="AC4" s="293">
        <v>-0.15287739145029733</v>
      </c>
      <c r="AD4" s="293">
        <v>-0.14542354061777352</v>
      </c>
      <c r="AE4" s="293">
        <v>-9.7294987940539548E-2</v>
      </c>
      <c r="AF4" s="293">
        <v>-7.3599555996969449E-2</v>
      </c>
      <c r="AG4" s="293">
        <v>-6.5557005313404915E-2</v>
      </c>
      <c r="AH4" s="293">
        <v>-7.7096155373174519E-2</v>
      </c>
      <c r="AI4" s="293">
        <v>-0.12008630971722384</v>
      </c>
      <c r="AJ4" s="293">
        <v>-8.4469101419108517E-2</v>
      </c>
      <c r="AK4" s="293">
        <v>-6.1167267670783315E-2</v>
      </c>
      <c r="AL4" s="293">
        <v>-5.7495985338871805E-2</v>
      </c>
      <c r="AM4" s="293">
        <v>-7.3782078412129887E-2</v>
      </c>
      <c r="AN4" s="293">
        <v>1.1180520539753658E-2</v>
      </c>
      <c r="AO4" s="293">
        <v>9.293680596559252E-2</v>
      </c>
      <c r="AP4" s="293">
        <v>-9.4098413005010456E-2</v>
      </c>
      <c r="AQ4" s="293">
        <v>-0.10608000301873982</v>
      </c>
      <c r="AR4" s="292">
        <v>-7.4647592231146823E-2</v>
      </c>
    </row>
    <row r="5" spans="1:44" ht="21" customHeight="1">
      <c r="A5" s="696"/>
      <c r="B5" s="328" t="s">
        <v>201</v>
      </c>
      <c r="C5" s="295">
        <v>9.9691330887222303E-4</v>
      </c>
      <c r="D5" s="293">
        <v>0.12189673213123847</v>
      </c>
      <c r="E5" s="293">
        <v>1</v>
      </c>
      <c r="F5" s="293">
        <v>0.50192398570207275</v>
      </c>
      <c r="G5" s="293">
        <v>-2.3500549833007135E-2</v>
      </c>
      <c r="H5" s="293">
        <v>-6.1599550287546982E-2</v>
      </c>
      <c r="I5" s="293">
        <v>3.8528453924164104E-2</v>
      </c>
      <c r="J5" s="293">
        <v>0.10037337143987911</v>
      </c>
      <c r="K5" s="293">
        <v>9.7369262165315301E-2</v>
      </c>
      <c r="L5" s="293">
        <v>2.8205108305789203E-2</v>
      </c>
      <c r="M5" s="293">
        <v>-4.4040682222917911E-2</v>
      </c>
      <c r="N5" s="293">
        <v>-7.2634491484763766E-2</v>
      </c>
      <c r="O5" s="293">
        <v>-6.9839189500868024E-2</v>
      </c>
      <c r="P5" s="293">
        <v>-5.8967314564277076E-2</v>
      </c>
      <c r="Q5" s="293">
        <v>-5.1752067268032435E-2</v>
      </c>
      <c r="R5" s="293">
        <v>4.5314266732469563E-2</v>
      </c>
      <c r="S5" s="293">
        <v>1.6108030492220458E-2</v>
      </c>
      <c r="T5" s="293">
        <v>6.8963121001858876E-2</v>
      </c>
      <c r="U5" s="293">
        <v>1.6583185627635746E-2</v>
      </c>
      <c r="V5" s="293">
        <v>0.12914038799323735</v>
      </c>
      <c r="W5" s="293">
        <v>0.11491223385617065</v>
      </c>
      <c r="X5" s="293">
        <v>7.8178977335245328E-2</v>
      </c>
      <c r="Y5" s="293">
        <v>4.1419599665983117E-2</v>
      </c>
      <c r="Z5" s="293">
        <v>0.23123589558046315</v>
      </c>
      <c r="AA5" s="293">
        <v>5.1850385638870462E-2</v>
      </c>
      <c r="AB5" s="293">
        <v>-1.3974238164810689E-2</v>
      </c>
      <c r="AC5" s="293">
        <v>-5.1834040450627564E-4</v>
      </c>
      <c r="AD5" s="293">
        <v>-1.1730516957071582E-2</v>
      </c>
      <c r="AE5" s="293">
        <v>2.5944535930011187E-2</v>
      </c>
      <c r="AF5" s="293">
        <v>4.7825504699734303E-2</v>
      </c>
      <c r="AG5" s="293">
        <v>5.096693235231347E-2</v>
      </c>
      <c r="AH5" s="293">
        <v>5.2511015908179783E-2</v>
      </c>
      <c r="AI5" s="293">
        <v>-4.4720325214299368E-2</v>
      </c>
      <c r="AJ5" s="293">
        <v>5.3672558000507926E-3</v>
      </c>
      <c r="AK5" s="293">
        <v>1.5009843671499724E-2</v>
      </c>
      <c r="AL5" s="293">
        <v>-3.9866168004856463E-2</v>
      </c>
      <c r="AM5" s="293">
        <v>-1.7150367019976156E-2</v>
      </c>
      <c r="AN5" s="293">
        <v>-7.6372450692386955E-3</v>
      </c>
      <c r="AO5" s="293">
        <v>-1.0361188520264029E-3</v>
      </c>
      <c r="AP5" s="293">
        <v>1.4723729515802097E-2</v>
      </c>
      <c r="AQ5" s="293">
        <v>2.0068617872003983E-2</v>
      </c>
      <c r="AR5" s="292">
        <v>9.4422293746243193E-3</v>
      </c>
    </row>
    <row r="6" spans="1:44" ht="21" customHeight="1">
      <c r="A6" s="696"/>
      <c r="B6" s="328" t="s">
        <v>202</v>
      </c>
      <c r="C6" s="295">
        <v>1.7529330395404392E-2</v>
      </c>
      <c r="D6" s="293">
        <v>0.14923194163118342</v>
      </c>
      <c r="E6" s="293">
        <v>0.50192398570207275</v>
      </c>
      <c r="F6" s="293">
        <v>1</v>
      </c>
      <c r="G6" s="293">
        <v>-2.3926823078949895E-2</v>
      </c>
      <c r="H6" s="293">
        <v>-6.0311235496890672E-2</v>
      </c>
      <c r="I6" s="293">
        <v>4.2572281210818477E-2</v>
      </c>
      <c r="J6" s="293">
        <v>6.5009142580049958E-2</v>
      </c>
      <c r="K6" s="293">
        <v>0.10279340509420996</v>
      </c>
      <c r="L6" s="293">
        <v>3.3272306819332666E-2</v>
      </c>
      <c r="M6" s="293">
        <v>-5.7606249414723296E-2</v>
      </c>
      <c r="N6" s="293">
        <v>-6.6707208842429228E-2</v>
      </c>
      <c r="O6" s="293">
        <v>-4.4250220432603439E-2</v>
      </c>
      <c r="P6" s="293">
        <v>-5.2253621150483466E-2</v>
      </c>
      <c r="Q6" s="293">
        <v>-3.6715037351421127E-2</v>
      </c>
      <c r="R6" s="293">
        <v>2.9287471545610951E-2</v>
      </c>
      <c r="S6" s="293">
        <v>2.1399601507669438E-2</v>
      </c>
      <c r="T6" s="293">
        <v>2.9179858112238131E-2</v>
      </c>
      <c r="U6" s="293">
        <v>3.7566045021403152E-3</v>
      </c>
      <c r="V6" s="293">
        <v>0.11901508618512457</v>
      </c>
      <c r="W6" s="293">
        <v>9.5926943202492759E-2</v>
      </c>
      <c r="X6" s="293">
        <v>9.9489145976566523E-2</v>
      </c>
      <c r="Y6" s="293">
        <v>2.7163135592951294E-2</v>
      </c>
      <c r="Z6" s="293">
        <v>0.18811980735635575</v>
      </c>
      <c r="AA6" s="293">
        <v>7.3658705441466604E-2</v>
      </c>
      <c r="AB6" s="293">
        <v>3.5322164030189137E-3</v>
      </c>
      <c r="AC6" s="293">
        <v>1.0028492839360982E-2</v>
      </c>
      <c r="AD6" s="293">
        <v>-6.9533858914907964E-3</v>
      </c>
      <c r="AE6" s="293">
        <v>5.305695586569343E-2</v>
      </c>
      <c r="AF6" s="293">
        <v>5.2336254758735525E-2</v>
      </c>
      <c r="AG6" s="293">
        <v>4.1435820933918295E-2</v>
      </c>
      <c r="AH6" s="293">
        <v>4.8226608259621481E-2</v>
      </c>
      <c r="AI6" s="293">
        <v>-4.9031297720399443E-2</v>
      </c>
      <c r="AJ6" s="293">
        <v>1.4442588992352833E-2</v>
      </c>
      <c r="AK6" s="293">
        <v>2.6414239769569508E-2</v>
      </c>
      <c r="AL6" s="293">
        <v>-2.1306716509829774E-3</v>
      </c>
      <c r="AM6" s="293">
        <v>1.11847240064729E-2</v>
      </c>
      <c r="AN6" s="293">
        <v>-4.9960891520329839E-3</v>
      </c>
      <c r="AO6" s="293">
        <v>-5.8144803835479865E-4</v>
      </c>
      <c r="AP6" s="293">
        <v>1.3259041099317618E-2</v>
      </c>
      <c r="AQ6" s="293">
        <v>-9.0984331337804238E-3</v>
      </c>
      <c r="AR6" s="292">
        <v>1.5915749151467335E-2</v>
      </c>
    </row>
    <row r="7" spans="1:44" ht="21" customHeight="1">
      <c r="A7" s="696"/>
      <c r="B7" s="328" t="s">
        <v>20</v>
      </c>
      <c r="C7" s="295">
        <v>0.10116800804447969</v>
      </c>
      <c r="D7" s="293">
        <v>-0.18052072355268553</v>
      </c>
      <c r="E7" s="293">
        <v>-2.3500549833007135E-2</v>
      </c>
      <c r="F7" s="293">
        <v>-2.3926823078949895E-2</v>
      </c>
      <c r="G7" s="293">
        <v>1</v>
      </c>
      <c r="H7" s="293">
        <v>0.43129825811344691</v>
      </c>
      <c r="I7" s="293">
        <v>-0.26722135787469153</v>
      </c>
      <c r="J7" s="293">
        <v>-0.24577508127066636</v>
      </c>
      <c r="K7" s="293">
        <v>-0.26974062827516687</v>
      </c>
      <c r="L7" s="293">
        <v>-0.20448850037076532</v>
      </c>
      <c r="M7" s="293">
        <v>0.31535612911207844</v>
      </c>
      <c r="N7" s="293">
        <v>0.34371973794239313</v>
      </c>
      <c r="O7" s="293">
        <v>0.32406939471408769</v>
      </c>
      <c r="P7" s="293">
        <v>0.32943763829826261</v>
      </c>
      <c r="Q7" s="293">
        <v>0.35297336195117446</v>
      </c>
      <c r="R7" s="293">
        <v>-0.1984924477309129</v>
      </c>
      <c r="S7" s="293">
        <v>-0.25755971300239816</v>
      </c>
      <c r="T7" s="293">
        <v>-0.17729554268473832</v>
      </c>
      <c r="U7" s="293">
        <v>-0.180627334953049</v>
      </c>
      <c r="V7" s="293">
        <v>-0.22130973371767301</v>
      </c>
      <c r="W7" s="293">
        <v>-0.2664747709810274</v>
      </c>
      <c r="X7" s="293">
        <v>-0.22620996899299986</v>
      </c>
      <c r="Y7" s="293">
        <v>-0.23695073273508113</v>
      </c>
      <c r="Z7" s="293">
        <v>5.3214997421316489E-2</v>
      </c>
      <c r="AA7" s="293">
        <v>0.37158493518408164</v>
      </c>
      <c r="AB7" s="293">
        <v>0.44207187190834818</v>
      </c>
      <c r="AC7" s="293">
        <v>0.46741385391136453</v>
      </c>
      <c r="AD7" s="293">
        <v>0.43505867489967343</v>
      </c>
      <c r="AE7" s="293">
        <v>0.42365421359472638</v>
      </c>
      <c r="AF7" s="293">
        <v>0.40546411861685017</v>
      </c>
      <c r="AG7" s="293">
        <v>0.42971016940123541</v>
      </c>
      <c r="AH7" s="293">
        <v>0.4276844105977578</v>
      </c>
      <c r="AI7" s="293">
        <v>0.24998925656654131</v>
      </c>
      <c r="AJ7" s="293">
        <v>0.19004213445487531</v>
      </c>
      <c r="AK7" s="293">
        <v>0.17083328379638055</v>
      </c>
      <c r="AL7" s="293">
        <v>0.12611065298900631</v>
      </c>
      <c r="AM7" s="293">
        <v>0.1287148563399283</v>
      </c>
      <c r="AN7" s="293">
        <v>3.191378092519382E-2</v>
      </c>
      <c r="AO7" s="293">
        <v>-0.31805457163672124</v>
      </c>
      <c r="AP7" s="293">
        <v>0.13933402076166232</v>
      </c>
      <c r="AQ7" s="293">
        <v>0.16144772010928188</v>
      </c>
      <c r="AR7" s="292">
        <v>0.26194454805601763</v>
      </c>
    </row>
    <row r="8" spans="1:44" ht="21" customHeight="1">
      <c r="A8" s="696"/>
      <c r="B8" s="328" t="s">
        <v>21</v>
      </c>
      <c r="C8" s="295">
        <v>1.142929908509362E-2</v>
      </c>
      <c r="D8" s="293">
        <v>-0.35684025090220112</v>
      </c>
      <c r="E8" s="293">
        <v>-6.1599550287546982E-2</v>
      </c>
      <c r="F8" s="293">
        <v>-6.0311235496890672E-2</v>
      </c>
      <c r="G8" s="293">
        <v>0.43129825811344691</v>
      </c>
      <c r="H8" s="293">
        <v>1</v>
      </c>
      <c r="I8" s="293">
        <v>-0.23406309387944021</v>
      </c>
      <c r="J8" s="293">
        <v>-0.20924750069649489</v>
      </c>
      <c r="K8" s="293">
        <v>-0.22131803601488173</v>
      </c>
      <c r="L8" s="293">
        <v>-0.17270007873089191</v>
      </c>
      <c r="M8" s="293">
        <v>0.35036148153955898</v>
      </c>
      <c r="N8" s="293">
        <v>0.34956423756587091</v>
      </c>
      <c r="O8" s="293">
        <v>0.29442706391789492</v>
      </c>
      <c r="P8" s="293">
        <v>0.26920505802134653</v>
      </c>
      <c r="Q8" s="293">
        <v>0.30737709783962464</v>
      </c>
      <c r="R8" s="293">
        <v>-0.17245125876099129</v>
      </c>
      <c r="S8" s="293">
        <v>-0.19415280717950356</v>
      </c>
      <c r="T8" s="293">
        <v>-0.14895396928954244</v>
      </c>
      <c r="U8" s="293">
        <v>-0.13568859360826002</v>
      </c>
      <c r="V8" s="293">
        <v>-0.18854049608913911</v>
      </c>
      <c r="W8" s="293">
        <v>-0.192451508151774</v>
      </c>
      <c r="X8" s="293">
        <v>-0.26213239010074957</v>
      </c>
      <c r="Y8" s="293">
        <v>-0.20302923727673686</v>
      </c>
      <c r="Z8" s="293">
        <v>-1.7448806636953151E-2</v>
      </c>
      <c r="AA8" s="293">
        <v>0.37222575586240553</v>
      </c>
      <c r="AB8" s="293">
        <v>0.35066142769067565</v>
      </c>
      <c r="AC8" s="293">
        <v>0.40185529693771366</v>
      </c>
      <c r="AD8" s="293">
        <v>0.43522376325608292</v>
      </c>
      <c r="AE8" s="293">
        <v>0.36907925828503313</v>
      </c>
      <c r="AF8" s="293">
        <v>0.34796820736353068</v>
      </c>
      <c r="AG8" s="293">
        <v>0.37301214868107208</v>
      </c>
      <c r="AH8" s="293">
        <v>0.35937840028824952</v>
      </c>
      <c r="AI8" s="293">
        <v>0.21028381780513991</v>
      </c>
      <c r="AJ8" s="293">
        <v>0.17942578966598607</v>
      </c>
      <c r="AK8" s="293">
        <v>0.18224223030763106</v>
      </c>
      <c r="AL8" s="293">
        <v>0.13003377849359457</v>
      </c>
      <c r="AM8" s="293">
        <v>0.14522234449472649</v>
      </c>
      <c r="AN8" s="293">
        <v>7.5142789963381627E-4</v>
      </c>
      <c r="AO8" s="293">
        <v>-0.29016589253461844</v>
      </c>
      <c r="AP8" s="293">
        <v>0.13051342452968623</v>
      </c>
      <c r="AQ8" s="293">
        <v>0.15568263331612828</v>
      </c>
      <c r="AR8" s="292">
        <v>0.19888506160520852</v>
      </c>
    </row>
    <row r="9" spans="1:44" ht="21" customHeight="1">
      <c r="A9" s="696"/>
      <c r="B9" s="328" t="s">
        <v>9</v>
      </c>
      <c r="C9" s="295">
        <v>-4.0512301297804879E-2</v>
      </c>
      <c r="D9" s="293">
        <v>0.1230125854926518</v>
      </c>
      <c r="E9" s="293">
        <v>3.8528453924164104E-2</v>
      </c>
      <c r="F9" s="293">
        <v>4.2572281210818477E-2</v>
      </c>
      <c r="G9" s="293">
        <v>-0.26722135787469153</v>
      </c>
      <c r="H9" s="293">
        <v>-0.23406309387944021</v>
      </c>
      <c r="I9" s="293">
        <v>1</v>
      </c>
      <c r="J9" s="293">
        <v>0.71660679566450236</v>
      </c>
      <c r="K9" s="293">
        <v>0.65694850644209213</v>
      </c>
      <c r="L9" s="293">
        <v>0.54966994129880919</v>
      </c>
      <c r="M9" s="293">
        <v>-0.17336600718762421</v>
      </c>
      <c r="N9" s="293">
        <v>-0.22581436067916771</v>
      </c>
      <c r="O9" s="293">
        <v>-0.21898142795080144</v>
      </c>
      <c r="P9" s="293">
        <v>-0.14300239084034669</v>
      </c>
      <c r="Q9" s="293">
        <v>-0.2161689516561778</v>
      </c>
      <c r="R9" s="293">
        <v>0.46741596613810016</v>
      </c>
      <c r="S9" s="293">
        <v>0.54209248834603829</v>
      </c>
      <c r="T9" s="293">
        <v>0.45060807447315626</v>
      </c>
      <c r="U9" s="293">
        <v>0.53417612313287299</v>
      </c>
      <c r="V9" s="293">
        <v>0.44370299337828406</v>
      </c>
      <c r="W9" s="293">
        <v>0.4507265846758442</v>
      </c>
      <c r="X9" s="293">
        <v>0.42548536546607135</v>
      </c>
      <c r="Y9" s="293">
        <v>0.4580901229483198</v>
      </c>
      <c r="Z9" s="293">
        <v>4.7984357062985795E-2</v>
      </c>
      <c r="AA9" s="293">
        <v>-0.16769794800641954</v>
      </c>
      <c r="AB9" s="293">
        <v>-0.16631782081239457</v>
      </c>
      <c r="AC9" s="293">
        <v>-0.25793140252099778</v>
      </c>
      <c r="AD9" s="293">
        <v>-0.211237812035559</v>
      </c>
      <c r="AE9" s="293">
        <v>-0.20698022311103312</v>
      </c>
      <c r="AF9" s="293">
        <v>-0.16800495640663995</v>
      </c>
      <c r="AG9" s="293">
        <v>-0.1907585444252192</v>
      </c>
      <c r="AH9" s="293">
        <v>-0.15026437637526016</v>
      </c>
      <c r="AI9" s="293">
        <v>-0.22361265606659728</v>
      </c>
      <c r="AJ9" s="293">
        <v>-0.20019636265248242</v>
      </c>
      <c r="AK9" s="293">
        <v>-0.18811955322245971</v>
      </c>
      <c r="AL9" s="293">
        <v>-0.19168636338256351</v>
      </c>
      <c r="AM9" s="293">
        <v>-0.21961861003997657</v>
      </c>
      <c r="AN9" s="293">
        <v>-0.10273487959470798</v>
      </c>
      <c r="AO9" s="293">
        <v>0.32203707624475741</v>
      </c>
      <c r="AP9" s="293">
        <v>-0.19056455248177823</v>
      </c>
      <c r="AQ9" s="293">
        <v>-0.19908121890787206</v>
      </c>
      <c r="AR9" s="292">
        <v>-0.12923870094051856</v>
      </c>
    </row>
    <row r="10" spans="1:44" ht="21" customHeight="1">
      <c r="A10" s="696"/>
      <c r="B10" s="328" t="s">
        <v>10</v>
      </c>
      <c r="C10" s="295">
        <v>-4.9474440689153708E-2</v>
      </c>
      <c r="D10" s="293">
        <v>0.12853443472049614</v>
      </c>
      <c r="E10" s="293">
        <v>0.10037337143987911</v>
      </c>
      <c r="F10" s="293">
        <v>6.5009142580049958E-2</v>
      </c>
      <c r="G10" s="293">
        <v>-0.24577508127066636</v>
      </c>
      <c r="H10" s="293">
        <v>-0.20924750069649489</v>
      </c>
      <c r="I10" s="293">
        <v>0.71660679566450236</v>
      </c>
      <c r="J10" s="293">
        <v>1</v>
      </c>
      <c r="K10" s="293">
        <v>0.65703883754228831</v>
      </c>
      <c r="L10" s="293">
        <v>0.54444472614346706</v>
      </c>
      <c r="M10" s="293">
        <v>-0.16557390670745759</v>
      </c>
      <c r="N10" s="293">
        <v>-0.20842083637128669</v>
      </c>
      <c r="O10" s="293">
        <v>-0.2140690048714404</v>
      </c>
      <c r="P10" s="293">
        <v>-0.15430649154433343</v>
      </c>
      <c r="Q10" s="293">
        <v>-0.21804960720708075</v>
      </c>
      <c r="R10" s="293">
        <v>0.4495467615805499</v>
      </c>
      <c r="S10" s="293">
        <v>0.49631679493999536</v>
      </c>
      <c r="T10" s="293">
        <v>0.42904015048112987</v>
      </c>
      <c r="U10" s="293">
        <v>0.43794907399686384</v>
      </c>
      <c r="V10" s="293">
        <v>0.43246957332317654</v>
      </c>
      <c r="W10" s="293">
        <v>0.44180936370058049</v>
      </c>
      <c r="X10" s="293">
        <v>0.39556303617935534</v>
      </c>
      <c r="Y10" s="293">
        <v>0.46932234755904767</v>
      </c>
      <c r="Z10" s="293">
        <v>5.6693010327209407E-2</v>
      </c>
      <c r="AA10" s="293">
        <v>-0.11183319893467837</v>
      </c>
      <c r="AB10" s="293">
        <v>-0.14769336899175367</v>
      </c>
      <c r="AC10" s="293">
        <v>-0.20966157017123474</v>
      </c>
      <c r="AD10" s="293">
        <v>-0.17811246745059733</v>
      </c>
      <c r="AE10" s="293">
        <v>-0.18017877871901317</v>
      </c>
      <c r="AF10" s="293">
        <v>-0.14853052329880714</v>
      </c>
      <c r="AG10" s="293">
        <v>-0.16696098594186842</v>
      </c>
      <c r="AH10" s="293">
        <v>-0.16154183245486445</v>
      </c>
      <c r="AI10" s="293">
        <v>-0.21436394834699926</v>
      </c>
      <c r="AJ10" s="293">
        <v>-0.18408119292743169</v>
      </c>
      <c r="AK10" s="293">
        <v>-0.22753513969333761</v>
      </c>
      <c r="AL10" s="293">
        <v>-0.1671565091759751</v>
      </c>
      <c r="AM10" s="293">
        <v>-0.16705178043977065</v>
      </c>
      <c r="AN10" s="293">
        <v>-9.875318654562891E-2</v>
      </c>
      <c r="AO10" s="293">
        <v>0.30411335132652945</v>
      </c>
      <c r="AP10" s="293">
        <v>-0.17601888639332722</v>
      </c>
      <c r="AQ10" s="293">
        <v>-0.1749326620255878</v>
      </c>
      <c r="AR10" s="292">
        <v>-0.12738227420354961</v>
      </c>
    </row>
    <row r="11" spans="1:44" ht="21" customHeight="1">
      <c r="A11" s="696"/>
      <c r="B11" s="328" t="s">
        <v>11</v>
      </c>
      <c r="C11" s="295">
        <v>-0.13831935136389253</v>
      </c>
      <c r="D11" s="293">
        <v>0.15692157542823704</v>
      </c>
      <c r="E11" s="293">
        <v>9.7369262165315301E-2</v>
      </c>
      <c r="F11" s="293">
        <v>0.10279340509420996</v>
      </c>
      <c r="G11" s="293">
        <v>-0.26974062827516687</v>
      </c>
      <c r="H11" s="293">
        <v>-0.22131803601488173</v>
      </c>
      <c r="I11" s="293">
        <v>0.65694850644209213</v>
      </c>
      <c r="J11" s="293">
        <v>0.65703883754228831</v>
      </c>
      <c r="K11" s="293">
        <v>1</v>
      </c>
      <c r="L11" s="293">
        <v>0.60132904966834499</v>
      </c>
      <c r="M11" s="293">
        <v>-0.22549348817067699</v>
      </c>
      <c r="N11" s="293">
        <v>-0.23538206295633629</v>
      </c>
      <c r="O11" s="293">
        <v>-0.1995539888381607</v>
      </c>
      <c r="P11" s="293">
        <v>-0.13730817454325459</v>
      </c>
      <c r="Q11" s="293">
        <v>-0.20565174979849482</v>
      </c>
      <c r="R11" s="293">
        <v>0.40203127919293447</v>
      </c>
      <c r="S11" s="293">
        <v>0.50872606346455695</v>
      </c>
      <c r="T11" s="293">
        <v>0.395068306900977</v>
      </c>
      <c r="U11" s="293">
        <v>0.42871381826127403</v>
      </c>
      <c r="V11" s="293">
        <v>0.45569683334967076</v>
      </c>
      <c r="W11" s="293">
        <v>0.52369416876996477</v>
      </c>
      <c r="X11" s="293">
        <v>0.4371636561361229</v>
      </c>
      <c r="Y11" s="293">
        <v>0.40839405908230342</v>
      </c>
      <c r="Z11" s="293">
        <v>3.7059551901007674E-2</v>
      </c>
      <c r="AA11" s="293">
        <v>-0.15675058744401343</v>
      </c>
      <c r="AB11" s="293">
        <v>-0.17171766904641167</v>
      </c>
      <c r="AC11" s="293">
        <v>-0.21344354638805252</v>
      </c>
      <c r="AD11" s="293">
        <v>-0.18801145838410999</v>
      </c>
      <c r="AE11" s="293">
        <v>-0.17817443672039518</v>
      </c>
      <c r="AF11" s="293">
        <v>-0.10402188150514546</v>
      </c>
      <c r="AG11" s="293">
        <v>-0.13138061273481683</v>
      </c>
      <c r="AH11" s="293">
        <v>-9.0767635971526706E-2</v>
      </c>
      <c r="AI11" s="293">
        <v>-0.28658479320877328</v>
      </c>
      <c r="AJ11" s="293">
        <v>-0.19191757796681269</v>
      </c>
      <c r="AK11" s="293">
        <v>-0.15728256694250486</v>
      </c>
      <c r="AL11" s="293">
        <v>-0.13313005141584841</v>
      </c>
      <c r="AM11" s="293">
        <v>-0.13145405123455073</v>
      </c>
      <c r="AN11" s="293">
        <v>-7.8985882789294332E-2</v>
      </c>
      <c r="AO11" s="293">
        <v>0.25354132449508721</v>
      </c>
      <c r="AP11" s="293">
        <v>-0.13780675169311368</v>
      </c>
      <c r="AQ11" s="293">
        <v>-0.1267039631240684</v>
      </c>
      <c r="AR11" s="292">
        <v>-7.4698710079267441E-2</v>
      </c>
    </row>
    <row r="12" spans="1:44" ht="21" customHeight="1">
      <c r="A12" s="696"/>
      <c r="B12" s="328" t="s">
        <v>12</v>
      </c>
      <c r="C12" s="295">
        <v>-5.6630297217104844E-2</v>
      </c>
      <c r="D12" s="293">
        <v>9.9960810428042737E-2</v>
      </c>
      <c r="E12" s="293">
        <v>2.8205108305789203E-2</v>
      </c>
      <c r="F12" s="293">
        <v>3.3272306819332666E-2</v>
      </c>
      <c r="G12" s="293">
        <v>-0.20448850037076532</v>
      </c>
      <c r="H12" s="293">
        <v>-0.17270007873089191</v>
      </c>
      <c r="I12" s="293">
        <v>0.54966994129880919</v>
      </c>
      <c r="J12" s="293">
        <v>0.54444472614346706</v>
      </c>
      <c r="K12" s="293">
        <v>0.60132904966834499</v>
      </c>
      <c r="L12" s="293">
        <v>1</v>
      </c>
      <c r="M12" s="293">
        <v>-0.16023167635720098</v>
      </c>
      <c r="N12" s="293">
        <v>-0.19548727536317628</v>
      </c>
      <c r="O12" s="293">
        <v>-0.17726070418181541</v>
      </c>
      <c r="P12" s="293">
        <v>-0.13956106669041921</v>
      </c>
      <c r="Q12" s="293">
        <v>-0.20189933807199401</v>
      </c>
      <c r="R12" s="293">
        <v>0.36749405321054029</v>
      </c>
      <c r="S12" s="293">
        <v>0.3912869767986768</v>
      </c>
      <c r="T12" s="293">
        <v>0.41030649852452711</v>
      </c>
      <c r="U12" s="293">
        <v>0.34840644961443934</v>
      </c>
      <c r="V12" s="293">
        <v>0.39395254774435379</v>
      </c>
      <c r="W12" s="293">
        <v>0.41335415225944822</v>
      </c>
      <c r="X12" s="293">
        <v>0.38985971465617747</v>
      </c>
      <c r="Y12" s="293">
        <v>0.41598999331304326</v>
      </c>
      <c r="Z12" s="293">
        <v>1.9033543572445262E-3</v>
      </c>
      <c r="AA12" s="293">
        <v>-0.17046104558888656</v>
      </c>
      <c r="AB12" s="293">
        <v>-0.13872216989713881</v>
      </c>
      <c r="AC12" s="293">
        <v>-0.22457187349963581</v>
      </c>
      <c r="AD12" s="293">
        <v>-0.18111220739807132</v>
      </c>
      <c r="AE12" s="293">
        <v>-0.20048359235420513</v>
      </c>
      <c r="AF12" s="293">
        <v>-0.12645358466608445</v>
      </c>
      <c r="AG12" s="293">
        <v>-0.16446536258152508</v>
      </c>
      <c r="AH12" s="293">
        <v>-0.13139320662768353</v>
      </c>
      <c r="AI12" s="293">
        <v>-0.15141153417995204</v>
      </c>
      <c r="AJ12" s="293">
        <v>-0.13246648253254559</v>
      </c>
      <c r="AK12" s="293">
        <v>-0.12318102156391306</v>
      </c>
      <c r="AL12" s="293">
        <v>-9.8096520242874102E-2</v>
      </c>
      <c r="AM12" s="293">
        <v>-8.9669277098761505E-2</v>
      </c>
      <c r="AN12" s="293">
        <v>-3.5902097430827624E-2</v>
      </c>
      <c r="AO12" s="293">
        <v>0.18000104466847522</v>
      </c>
      <c r="AP12" s="293">
        <v>-7.8945495087747092E-2</v>
      </c>
      <c r="AQ12" s="293">
        <v>-8.3310210588944653E-2</v>
      </c>
      <c r="AR12" s="292">
        <v>-5.9616290787588185E-2</v>
      </c>
    </row>
    <row r="13" spans="1:44" ht="21" customHeight="1">
      <c r="A13" s="696"/>
      <c r="B13" s="328" t="s">
        <v>29</v>
      </c>
      <c r="C13" s="295">
        <v>2.1697350653630224E-2</v>
      </c>
      <c r="D13" s="293">
        <v>-0.20207249505510252</v>
      </c>
      <c r="E13" s="293">
        <v>-4.4040682222917911E-2</v>
      </c>
      <c r="F13" s="293">
        <v>-5.7606249414723296E-2</v>
      </c>
      <c r="G13" s="293">
        <v>0.31535612911207844</v>
      </c>
      <c r="H13" s="293">
        <v>0.35036148153955898</v>
      </c>
      <c r="I13" s="293">
        <v>-0.17336600718762421</v>
      </c>
      <c r="J13" s="293">
        <v>-0.16557390670745759</v>
      </c>
      <c r="K13" s="293">
        <v>-0.22549348817067699</v>
      </c>
      <c r="L13" s="293">
        <v>-0.16023167635720098</v>
      </c>
      <c r="M13" s="293">
        <v>1</v>
      </c>
      <c r="N13" s="293">
        <v>0.69872777047219503</v>
      </c>
      <c r="O13" s="293">
        <v>0.61274597614984194</v>
      </c>
      <c r="P13" s="293">
        <v>0.51405654382066646</v>
      </c>
      <c r="Q13" s="293">
        <v>0.57353310956920567</v>
      </c>
      <c r="R13" s="293">
        <v>-0.12916965207091521</v>
      </c>
      <c r="S13" s="293">
        <v>-0.16664820293699112</v>
      </c>
      <c r="T13" s="293">
        <v>-0.13343862794072867</v>
      </c>
      <c r="U13" s="293">
        <v>-0.14293467723495012</v>
      </c>
      <c r="V13" s="293">
        <v>-0.17012843539144437</v>
      </c>
      <c r="W13" s="293">
        <v>-0.1812388251473904</v>
      </c>
      <c r="X13" s="293">
        <v>-0.20164020120007042</v>
      </c>
      <c r="Y13" s="293">
        <v>-0.17987767764079179</v>
      </c>
      <c r="Z13" s="293">
        <v>4.1006986141737005E-3</v>
      </c>
      <c r="AA13" s="293">
        <v>0.3507424224407249</v>
      </c>
      <c r="AB13" s="293">
        <v>0.23990592224578058</v>
      </c>
      <c r="AC13" s="293">
        <v>0.35712248760368254</v>
      </c>
      <c r="AD13" s="293">
        <v>0.31814865992632507</v>
      </c>
      <c r="AE13" s="293">
        <v>0.34238253297641191</v>
      </c>
      <c r="AF13" s="293">
        <v>0.23799064413901563</v>
      </c>
      <c r="AG13" s="293">
        <v>0.24039806782317802</v>
      </c>
      <c r="AH13" s="293">
        <v>0.23537151709354989</v>
      </c>
      <c r="AI13" s="293">
        <v>0.22023690983536082</v>
      </c>
      <c r="AJ13" s="293">
        <v>0.16793554540725936</v>
      </c>
      <c r="AK13" s="293">
        <v>0.19011612156559857</v>
      </c>
      <c r="AL13" s="293">
        <v>0.12671239281618463</v>
      </c>
      <c r="AM13" s="293">
        <v>0.14463487081457194</v>
      </c>
      <c r="AN13" s="293">
        <v>7.1014754631678594E-3</v>
      </c>
      <c r="AO13" s="293">
        <v>-0.25806856487357477</v>
      </c>
      <c r="AP13" s="293">
        <v>0.11589334024389868</v>
      </c>
      <c r="AQ13" s="293">
        <v>0.15060474522964229</v>
      </c>
      <c r="AR13" s="292">
        <v>0.17756091096596985</v>
      </c>
    </row>
    <row r="14" spans="1:44" ht="21" customHeight="1">
      <c r="A14" s="696"/>
      <c r="B14" s="328" t="s">
        <v>30</v>
      </c>
      <c r="C14" s="295">
        <v>-6.3704424956028348E-4</v>
      </c>
      <c r="D14" s="293">
        <v>-0.17980635729149558</v>
      </c>
      <c r="E14" s="293">
        <v>-7.2634491484763766E-2</v>
      </c>
      <c r="F14" s="293">
        <v>-6.6707208842429228E-2</v>
      </c>
      <c r="G14" s="293">
        <v>0.34371973794239313</v>
      </c>
      <c r="H14" s="293">
        <v>0.34956423756587091</v>
      </c>
      <c r="I14" s="293">
        <v>-0.22581436067916771</v>
      </c>
      <c r="J14" s="293">
        <v>-0.20842083637128669</v>
      </c>
      <c r="K14" s="293">
        <v>-0.23538206295633629</v>
      </c>
      <c r="L14" s="293">
        <v>-0.19548727536317628</v>
      </c>
      <c r="M14" s="293">
        <v>0.69872777047219503</v>
      </c>
      <c r="N14" s="293">
        <v>1</v>
      </c>
      <c r="O14" s="293">
        <v>0.67469573133016403</v>
      </c>
      <c r="P14" s="293">
        <v>0.61321011171281892</v>
      </c>
      <c r="Q14" s="293">
        <v>0.68072765139876035</v>
      </c>
      <c r="R14" s="293">
        <v>-0.16168651161420156</v>
      </c>
      <c r="S14" s="293">
        <v>-0.19673074703204424</v>
      </c>
      <c r="T14" s="293">
        <v>-0.19289565860877356</v>
      </c>
      <c r="U14" s="293">
        <v>-0.15754553872434374</v>
      </c>
      <c r="V14" s="293">
        <v>-0.19589505564442072</v>
      </c>
      <c r="W14" s="293">
        <v>-0.20129562305565657</v>
      </c>
      <c r="X14" s="293">
        <v>-0.22629244713070451</v>
      </c>
      <c r="Y14" s="293">
        <v>-0.22805380729243532</v>
      </c>
      <c r="Z14" s="293">
        <v>-3.2611439740579077E-5</v>
      </c>
      <c r="AA14" s="293">
        <v>0.3571798092207607</v>
      </c>
      <c r="AB14" s="293">
        <v>0.30927992497476497</v>
      </c>
      <c r="AC14" s="293">
        <v>0.41311726296921075</v>
      </c>
      <c r="AD14" s="293">
        <v>0.3619953955945564</v>
      </c>
      <c r="AE14" s="293">
        <v>0.41760735420097228</v>
      </c>
      <c r="AF14" s="293">
        <v>0.34192481495612326</v>
      </c>
      <c r="AG14" s="293">
        <v>0.33904514883972497</v>
      </c>
      <c r="AH14" s="293">
        <v>0.33593233578714382</v>
      </c>
      <c r="AI14" s="293">
        <v>0.22926871106021476</v>
      </c>
      <c r="AJ14" s="293">
        <v>0.22948885412507303</v>
      </c>
      <c r="AK14" s="293">
        <v>0.20810504354984419</v>
      </c>
      <c r="AL14" s="293">
        <v>0.15060342093350881</v>
      </c>
      <c r="AM14" s="293">
        <v>0.17191626141402425</v>
      </c>
      <c r="AN14" s="293">
        <v>1.3982306252510625E-2</v>
      </c>
      <c r="AO14" s="293">
        <v>-0.31813466863248424</v>
      </c>
      <c r="AP14" s="293">
        <v>0.16108064615538578</v>
      </c>
      <c r="AQ14" s="293">
        <v>0.20718248669443531</v>
      </c>
      <c r="AR14" s="292">
        <v>0.26590270007441785</v>
      </c>
    </row>
    <row r="15" spans="1:44" ht="21" customHeight="1">
      <c r="A15" s="696"/>
      <c r="B15" s="328" t="s">
        <v>31</v>
      </c>
      <c r="C15" s="295">
        <v>-5.9675949745832423E-2</v>
      </c>
      <c r="D15" s="293">
        <v>-0.12158236940117768</v>
      </c>
      <c r="E15" s="293">
        <v>-6.9839189500868024E-2</v>
      </c>
      <c r="F15" s="293">
        <v>-4.4250220432603439E-2</v>
      </c>
      <c r="G15" s="293">
        <v>0.32406939471408769</v>
      </c>
      <c r="H15" s="293">
        <v>0.29442706391789492</v>
      </c>
      <c r="I15" s="293">
        <v>-0.21898142795080144</v>
      </c>
      <c r="J15" s="293">
        <v>-0.2140690048714404</v>
      </c>
      <c r="K15" s="293">
        <v>-0.1995539888381607</v>
      </c>
      <c r="L15" s="293">
        <v>-0.17726070418181541</v>
      </c>
      <c r="M15" s="293">
        <v>0.61274597614984194</v>
      </c>
      <c r="N15" s="293">
        <v>0.67469573133016403</v>
      </c>
      <c r="O15" s="293">
        <v>1</v>
      </c>
      <c r="P15" s="293">
        <v>0.70473487913731492</v>
      </c>
      <c r="Q15" s="293">
        <v>0.63375522623265423</v>
      </c>
      <c r="R15" s="293">
        <v>-0.17880702662528428</v>
      </c>
      <c r="S15" s="293">
        <v>-0.16653653878165481</v>
      </c>
      <c r="T15" s="293">
        <v>-0.18463009490313573</v>
      </c>
      <c r="U15" s="293">
        <v>-0.14013407206298906</v>
      </c>
      <c r="V15" s="293">
        <v>-0.14491254783478977</v>
      </c>
      <c r="W15" s="293">
        <v>-0.1615619289133515</v>
      </c>
      <c r="X15" s="293">
        <v>-0.16754049365135845</v>
      </c>
      <c r="Y15" s="293">
        <v>-0.1792161089164287</v>
      </c>
      <c r="Z15" s="293">
        <v>4.0884683578283612E-3</v>
      </c>
      <c r="AA15" s="293">
        <v>0.30849152224309345</v>
      </c>
      <c r="AB15" s="293">
        <v>0.31235817653313797</v>
      </c>
      <c r="AC15" s="293">
        <v>0.43646589401830477</v>
      </c>
      <c r="AD15" s="293">
        <v>0.368306572748344</v>
      </c>
      <c r="AE15" s="293">
        <v>0.37309799485024148</v>
      </c>
      <c r="AF15" s="293">
        <v>0.34400377015659611</v>
      </c>
      <c r="AG15" s="293">
        <v>0.35769272978854627</v>
      </c>
      <c r="AH15" s="293">
        <v>0.36992863214348443</v>
      </c>
      <c r="AI15" s="293">
        <v>0.17826610871482612</v>
      </c>
      <c r="AJ15" s="293">
        <v>0.17338581802327377</v>
      </c>
      <c r="AK15" s="293">
        <v>0.14998518687704759</v>
      </c>
      <c r="AL15" s="293">
        <v>0.10742761516953686</v>
      </c>
      <c r="AM15" s="293">
        <v>0.13194734947811287</v>
      </c>
      <c r="AN15" s="293">
        <v>-1.5109560472198609E-2</v>
      </c>
      <c r="AO15" s="293">
        <v>-0.27365627425409822</v>
      </c>
      <c r="AP15" s="293">
        <v>0.12388446132773501</v>
      </c>
      <c r="AQ15" s="293">
        <v>0.17410151612812322</v>
      </c>
      <c r="AR15" s="292">
        <v>0.27053063097724056</v>
      </c>
    </row>
    <row r="16" spans="1:44" ht="21" customHeight="1">
      <c r="A16" s="696"/>
      <c r="B16" s="328" t="s">
        <v>32</v>
      </c>
      <c r="C16" s="295">
        <v>-0.13340372296487113</v>
      </c>
      <c r="D16" s="293">
        <v>-7.9264081823175792E-2</v>
      </c>
      <c r="E16" s="293">
        <v>-5.8967314564277076E-2</v>
      </c>
      <c r="F16" s="293">
        <v>-5.2253621150483466E-2</v>
      </c>
      <c r="G16" s="293">
        <v>0.32943763829826261</v>
      </c>
      <c r="H16" s="293">
        <v>0.26920505802134653</v>
      </c>
      <c r="I16" s="293">
        <v>-0.14300239084034669</v>
      </c>
      <c r="J16" s="293">
        <v>-0.15430649154433343</v>
      </c>
      <c r="K16" s="293">
        <v>-0.13730817454325459</v>
      </c>
      <c r="L16" s="293">
        <v>-0.13956106669041921</v>
      </c>
      <c r="M16" s="293">
        <v>0.51405654382066646</v>
      </c>
      <c r="N16" s="293">
        <v>0.61321011171281892</v>
      </c>
      <c r="O16" s="293">
        <v>0.70473487913731492</v>
      </c>
      <c r="P16" s="293">
        <v>1</v>
      </c>
      <c r="Q16" s="293">
        <v>0.68534630932007334</v>
      </c>
      <c r="R16" s="293">
        <v>-0.16058767821513087</v>
      </c>
      <c r="S16" s="293">
        <v>-9.0164859162084693E-2</v>
      </c>
      <c r="T16" s="293">
        <v>-0.14141711589852399</v>
      </c>
      <c r="U16" s="293">
        <v>-4.1603582612376018E-2</v>
      </c>
      <c r="V16" s="293">
        <v>-9.7142563998158349E-2</v>
      </c>
      <c r="W16" s="293">
        <v>-7.5846238891464551E-2</v>
      </c>
      <c r="X16" s="293">
        <v>-9.3388142114232478E-2</v>
      </c>
      <c r="Y16" s="293">
        <v>-0.11923982282905056</v>
      </c>
      <c r="Z16" s="293">
        <v>6.5023579635175063E-2</v>
      </c>
      <c r="AA16" s="293">
        <v>0.30438348685248234</v>
      </c>
      <c r="AB16" s="293">
        <v>0.37615153844944033</v>
      </c>
      <c r="AC16" s="293">
        <v>0.47142643007287161</v>
      </c>
      <c r="AD16" s="293">
        <v>0.40439434614908126</v>
      </c>
      <c r="AE16" s="293">
        <v>0.37427835418567756</v>
      </c>
      <c r="AF16" s="293">
        <v>0.45770199061411926</v>
      </c>
      <c r="AG16" s="293">
        <v>0.4735618524480768</v>
      </c>
      <c r="AH16" s="293">
        <v>0.47938937073695082</v>
      </c>
      <c r="AI16" s="293">
        <v>0.13844076171906852</v>
      </c>
      <c r="AJ16" s="293">
        <v>0.15399161289963897</v>
      </c>
      <c r="AK16" s="293">
        <v>9.3073187797557272E-2</v>
      </c>
      <c r="AL16" s="293">
        <v>5.7401404785961466E-2</v>
      </c>
      <c r="AM16" s="293">
        <v>4.1476546836224065E-2</v>
      </c>
      <c r="AN16" s="293">
        <v>-5.8933022096666045E-2</v>
      </c>
      <c r="AO16" s="293">
        <v>-0.24327835559910768</v>
      </c>
      <c r="AP16" s="293">
        <v>0.11549839661944719</v>
      </c>
      <c r="AQ16" s="293">
        <v>0.1632766075931838</v>
      </c>
      <c r="AR16" s="292">
        <v>0.34770780691798947</v>
      </c>
    </row>
    <row r="17" spans="1:44" ht="21" customHeight="1">
      <c r="A17" s="696"/>
      <c r="B17" s="328" t="s">
        <v>33</v>
      </c>
      <c r="C17" s="295">
        <v>-6.5574863701129388E-2</v>
      </c>
      <c r="D17" s="293">
        <v>-0.14655545003670112</v>
      </c>
      <c r="E17" s="293">
        <v>-5.1752067268032435E-2</v>
      </c>
      <c r="F17" s="293">
        <v>-3.6715037351421127E-2</v>
      </c>
      <c r="G17" s="293">
        <v>0.35297336195117446</v>
      </c>
      <c r="H17" s="293">
        <v>0.30737709783962464</v>
      </c>
      <c r="I17" s="293">
        <v>-0.2161689516561778</v>
      </c>
      <c r="J17" s="293">
        <v>-0.21804960720708075</v>
      </c>
      <c r="K17" s="293">
        <v>-0.20565174979849482</v>
      </c>
      <c r="L17" s="293">
        <v>-0.20189933807199401</v>
      </c>
      <c r="M17" s="293">
        <v>0.57353310956920567</v>
      </c>
      <c r="N17" s="293">
        <v>0.68072765139876035</v>
      </c>
      <c r="O17" s="293">
        <v>0.63375522623265423</v>
      </c>
      <c r="P17" s="293">
        <v>0.68534630932007334</v>
      </c>
      <c r="Q17" s="293">
        <v>1</v>
      </c>
      <c r="R17" s="293">
        <v>-0.20133554752070362</v>
      </c>
      <c r="S17" s="293">
        <v>-0.17249115918235708</v>
      </c>
      <c r="T17" s="293">
        <v>-0.20179018805102214</v>
      </c>
      <c r="U17" s="293">
        <v>-0.12743444728450465</v>
      </c>
      <c r="V17" s="293">
        <v>-0.17131981854850106</v>
      </c>
      <c r="W17" s="293">
        <v>-0.16890938089240182</v>
      </c>
      <c r="X17" s="293">
        <v>-0.17951394981552804</v>
      </c>
      <c r="Y17" s="293">
        <v>-0.19004632793246273</v>
      </c>
      <c r="Z17" s="293">
        <v>1.4826031327948011E-2</v>
      </c>
      <c r="AA17" s="293">
        <v>0.33291147253168529</v>
      </c>
      <c r="AB17" s="293">
        <v>0.35092846689450513</v>
      </c>
      <c r="AC17" s="293">
        <v>0.44061767997919293</v>
      </c>
      <c r="AD17" s="293">
        <v>0.39044454894820319</v>
      </c>
      <c r="AE17" s="293">
        <v>0.52629185909188203</v>
      </c>
      <c r="AF17" s="293">
        <v>0.39068218017030748</v>
      </c>
      <c r="AG17" s="293">
        <v>0.42530027086549799</v>
      </c>
      <c r="AH17" s="293">
        <v>0.38596379489319954</v>
      </c>
      <c r="AI17" s="293">
        <v>0.2051110793727188</v>
      </c>
      <c r="AJ17" s="293">
        <v>0.1778364542216094</v>
      </c>
      <c r="AK17" s="293">
        <v>0.17627964370772251</v>
      </c>
      <c r="AL17" s="293">
        <v>9.9638747489330853E-2</v>
      </c>
      <c r="AM17" s="293">
        <v>0.14571019999817669</v>
      </c>
      <c r="AN17" s="293">
        <v>1.0730941270185297E-2</v>
      </c>
      <c r="AO17" s="293">
        <v>-0.30384604709537388</v>
      </c>
      <c r="AP17" s="293">
        <v>0.16949790058920658</v>
      </c>
      <c r="AQ17" s="293">
        <v>0.22204815025475702</v>
      </c>
      <c r="AR17" s="292">
        <v>0.2766196904813879</v>
      </c>
    </row>
    <row r="18" spans="1:44" ht="21" customHeight="1">
      <c r="A18" s="696"/>
      <c r="B18" s="328" t="s">
        <v>221</v>
      </c>
      <c r="C18" s="295">
        <v>2.0909091563810069E-2</v>
      </c>
      <c r="D18" s="293">
        <v>0.11796771655608738</v>
      </c>
      <c r="E18" s="293">
        <v>4.5314266732469563E-2</v>
      </c>
      <c r="F18" s="293">
        <v>2.9287471545610951E-2</v>
      </c>
      <c r="G18" s="293">
        <v>-0.1984924477309129</v>
      </c>
      <c r="H18" s="293">
        <v>-0.17245125876099129</v>
      </c>
      <c r="I18" s="293">
        <v>0.46741596613810016</v>
      </c>
      <c r="J18" s="293">
        <v>0.4495467615805499</v>
      </c>
      <c r="K18" s="293">
        <v>0.40203127919293447</v>
      </c>
      <c r="L18" s="293">
        <v>0.36749405321054029</v>
      </c>
      <c r="M18" s="293">
        <v>-0.12916965207091521</v>
      </c>
      <c r="N18" s="293">
        <v>-0.16168651161420156</v>
      </c>
      <c r="O18" s="293">
        <v>-0.17880702662528428</v>
      </c>
      <c r="P18" s="293">
        <v>-0.16058767821513087</v>
      </c>
      <c r="Q18" s="293">
        <v>-0.20133554752070362</v>
      </c>
      <c r="R18" s="293">
        <v>1</v>
      </c>
      <c r="S18" s="293">
        <v>0.54599157549704447</v>
      </c>
      <c r="T18" s="293">
        <v>0.58178403003669465</v>
      </c>
      <c r="U18" s="293">
        <v>0.49731531974856336</v>
      </c>
      <c r="V18" s="293">
        <v>0.55419189052543205</v>
      </c>
      <c r="W18" s="293">
        <v>0.52199966881550208</v>
      </c>
      <c r="X18" s="293">
        <v>0.49873232935888512</v>
      </c>
      <c r="Y18" s="293">
        <v>0.57126487894419653</v>
      </c>
      <c r="Z18" s="293">
        <v>3.4686430814955651E-3</v>
      </c>
      <c r="AA18" s="293">
        <v>-0.10923892971237664</v>
      </c>
      <c r="AB18" s="293">
        <v>-0.11751891614496149</v>
      </c>
      <c r="AC18" s="293">
        <v>-0.21099919045091489</v>
      </c>
      <c r="AD18" s="293">
        <v>-0.1904789572067882</v>
      </c>
      <c r="AE18" s="293">
        <v>-0.18594086992189793</v>
      </c>
      <c r="AF18" s="293">
        <v>-0.18634337918968349</v>
      </c>
      <c r="AG18" s="293">
        <v>-0.15028988605213148</v>
      </c>
      <c r="AH18" s="293">
        <v>-0.18506873594005516</v>
      </c>
      <c r="AI18" s="293">
        <v>-0.15127465754018382</v>
      </c>
      <c r="AJ18" s="293">
        <v>-0.13321299352963192</v>
      </c>
      <c r="AK18" s="293">
        <v>-0.1210677190403138</v>
      </c>
      <c r="AL18" s="293">
        <v>-0.15196217875473952</v>
      </c>
      <c r="AM18" s="293">
        <v>-0.13124539335662808</v>
      </c>
      <c r="AN18" s="293">
        <v>-3.7229424620047982E-2</v>
      </c>
      <c r="AO18" s="293">
        <v>0.23514845393289818</v>
      </c>
      <c r="AP18" s="293">
        <v>-0.10944718750112584</v>
      </c>
      <c r="AQ18" s="293">
        <v>-0.15793567929709909</v>
      </c>
      <c r="AR18" s="292">
        <v>-0.15165754057753333</v>
      </c>
    </row>
    <row r="19" spans="1:44" ht="21" customHeight="1">
      <c r="A19" s="696"/>
      <c r="B19" s="328" t="s">
        <v>13</v>
      </c>
      <c r="C19" s="295">
        <v>-0.1444176579287314</v>
      </c>
      <c r="D19" s="293">
        <v>0.14559586919062992</v>
      </c>
      <c r="E19" s="293">
        <v>1.6108030492220458E-2</v>
      </c>
      <c r="F19" s="293">
        <v>2.1399601507669438E-2</v>
      </c>
      <c r="G19" s="293">
        <v>-0.25755971300239816</v>
      </c>
      <c r="H19" s="293">
        <v>-0.19415280717950356</v>
      </c>
      <c r="I19" s="293">
        <v>0.54209248834603829</v>
      </c>
      <c r="J19" s="293">
        <v>0.49631679493999536</v>
      </c>
      <c r="K19" s="293">
        <v>0.50872606346455695</v>
      </c>
      <c r="L19" s="293">
        <v>0.3912869767986768</v>
      </c>
      <c r="M19" s="293">
        <v>-0.16664820293699112</v>
      </c>
      <c r="N19" s="293">
        <v>-0.19673074703204424</v>
      </c>
      <c r="O19" s="293">
        <v>-0.16653653878165481</v>
      </c>
      <c r="P19" s="293">
        <v>-9.0164859162084693E-2</v>
      </c>
      <c r="Q19" s="293">
        <v>-0.17249115918235708</v>
      </c>
      <c r="R19" s="293">
        <v>0.54599157549704447</v>
      </c>
      <c r="S19" s="293">
        <v>1</v>
      </c>
      <c r="T19" s="293">
        <v>0.55574329462602001</v>
      </c>
      <c r="U19" s="293">
        <v>0.65568131038146893</v>
      </c>
      <c r="V19" s="293">
        <v>0.58783214933060823</v>
      </c>
      <c r="W19" s="293">
        <v>0.61458247606964633</v>
      </c>
      <c r="X19" s="293">
        <v>0.56164454013247234</v>
      </c>
      <c r="Y19" s="293">
        <v>0.54087968734733427</v>
      </c>
      <c r="Z19" s="293">
        <v>1.9264119756273131E-2</v>
      </c>
      <c r="AA19" s="293">
        <v>-0.14028112110417024</v>
      </c>
      <c r="AB19" s="293">
        <v>-0.13122349302161018</v>
      </c>
      <c r="AC19" s="293">
        <v>-0.20398190316079196</v>
      </c>
      <c r="AD19" s="293">
        <v>-0.1610494931806746</v>
      </c>
      <c r="AE19" s="293">
        <v>-0.17463021190936603</v>
      </c>
      <c r="AF19" s="293">
        <v>-0.10333552398978073</v>
      </c>
      <c r="AG19" s="293">
        <v>-0.11878158532431474</v>
      </c>
      <c r="AH19" s="293">
        <v>-0.12323720919629896</v>
      </c>
      <c r="AI19" s="293">
        <v>-0.22609839840704005</v>
      </c>
      <c r="AJ19" s="293">
        <v>-0.19573373290729074</v>
      </c>
      <c r="AK19" s="293">
        <v>-0.15886397968134192</v>
      </c>
      <c r="AL19" s="293">
        <v>-0.2209140885337334</v>
      </c>
      <c r="AM19" s="293">
        <v>-0.19563022428970031</v>
      </c>
      <c r="AN19" s="293">
        <v>-0.10998117473416566</v>
      </c>
      <c r="AO19" s="293">
        <v>0.30447443098967486</v>
      </c>
      <c r="AP19" s="293">
        <v>-0.16033611610028636</v>
      </c>
      <c r="AQ19" s="293">
        <v>-0.18976027324512904</v>
      </c>
      <c r="AR19" s="292">
        <v>-0.11164260310380759</v>
      </c>
    </row>
    <row r="20" spans="1:44" ht="21" customHeight="1">
      <c r="A20" s="696"/>
      <c r="B20" s="328" t="s">
        <v>14</v>
      </c>
      <c r="C20" s="295">
        <v>-4.5199273572949492E-2</v>
      </c>
      <c r="D20" s="293">
        <v>0.13073468568425517</v>
      </c>
      <c r="E20" s="293">
        <v>6.8963121001858876E-2</v>
      </c>
      <c r="F20" s="293">
        <v>2.9179858112238131E-2</v>
      </c>
      <c r="G20" s="293">
        <v>-0.17729554268473832</v>
      </c>
      <c r="H20" s="293">
        <v>-0.14895396928954244</v>
      </c>
      <c r="I20" s="293">
        <v>0.45060807447315626</v>
      </c>
      <c r="J20" s="293">
        <v>0.42904015048112987</v>
      </c>
      <c r="K20" s="293">
        <v>0.395068306900977</v>
      </c>
      <c r="L20" s="293">
        <v>0.41030649852452711</v>
      </c>
      <c r="M20" s="293">
        <v>-0.13343862794072867</v>
      </c>
      <c r="N20" s="293">
        <v>-0.19289565860877356</v>
      </c>
      <c r="O20" s="293">
        <v>-0.18463009490313573</v>
      </c>
      <c r="P20" s="293">
        <v>-0.14141711589852399</v>
      </c>
      <c r="Q20" s="293">
        <v>-0.20179018805102214</v>
      </c>
      <c r="R20" s="293">
        <v>0.58178403003669465</v>
      </c>
      <c r="S20" s="293">
        <v>0.55574329462602001</v>
      </c>
      <c r="T20" s="293">
        <v>1</v>
      </c>
      <c r="U20" s="293">
        <v>0.52172404654589954</v>
      </c>
      <c r="V20" s="293">
        <v>0.60273851482048069</v>
      </c>
      <c r="W20" s="293">
        <v>0.55771982599197789</v>
      </c>
      <c r="X20" s="293">
        <v>0.55210466622170451</v>
      </c>
      <c r="Y20" s="293">
        <v>0.5787082717945371</v>
      </c>
      <c r="Z20" s="293">
        <v>5.6015279724616437E-2</v>
      </c>
      <c r="AA20" s="293">
        <v>-8.893554833912326E-2</v>
      </c>
      <c r="AB20" s="293">
        <v>-9.9931638527841621E-2</v>
      </c>
      <c r="AC20" s="293">
        <v>-0.18118415414998307</v>
      </c>
      <c r="AD20" s="293">
        <v>-0.15461528656338328</v>
      </c>
      <c r="AE20" s="293">
        <v>-0.21348205484199317</v>
      </c>
      <c r="AF20" s="293">
        <v>-0.1414093448619754</v>
      </c>
      <c r="AG20" s="293">
        <v>-0.15443531224000528</v>
      </c>
      <c r="AH20" s="293">
        <v>-0.13410237028835537</v>
      </c>
      <c r="AI20" s="293">
        <v>-0.14057148811858092</v>
      </c>
      <c r="AJ20" s="293">
        <v>-0.14122338475754784</v>
      </c>
      <c r="AK20" s="293">
        <v>-0.15409594782708738</v>
      </c>
      <c r="AL20" s="293">
        <v>-0.14532275443359483</v>
      </c>
      <c r="AM20" s="293">
        <v>-0.1473706203067128</v>
      </c>
      <c r="AN20" s="293">
        <v>-6.6649348087563121E-2</v>
      </c>
      <c r="AO20" s="293">
        <v>0.21373280299432398</v>
      </c>
      <c r="AP20" s="293">
        <v>-0.10638586911562969</v>
      </c>
      <c r="AQ20" s="293">
        <v>-0.17718650305864964</v>
      </c>
      <c r="AR20" s="292">
        <v>-0.14299934995141647</v>
      </c>
    </row>
    <row r="21" spans="1:44" ht="21" customHeight="1">
      <c r="A21" s="696"/>
      <c r="B21" s="328" t="s">
        <v>15</v>
      </c>
      <c r="C21" s="295">
        <v>-0.10425616653629599</v>
      </c>
      <c r="D21" s="293">
        <v>0.10549410560940609</v>
      </c>
      <c r="E21" s="293">
        <v>1.6583185627635746E-2</v>
      </c>
      <c r="F21" s="293">
        <v>3.7566045021403152E-3</v>
      </c>
      <c r="G21" s="293">
        <v>-0.180627334953049</v>
      </c>
      <c r="H21" s="293">
        <v>-0.13568859360826002</v>
      </c>
      <c r="I21" s="293">
        <v>0.53417612313287299</v>
      </c>
      <c r="J21" s="293">
        <v>0.43794907399686384</v>
      </c>
      <c r="K21" s="293">
        <v>0.42871381826127403</v>
      </c>
      <c r="L21" s="293">
        <v>0.34840644961443934</v>
      </c>
      <c r="M21" s="293">
        <v>-0.14293467723495012</v>
      </c>
      <c r="N21" s="293">
        <v>-0.15754553872434374</v>
      </c>
      <c r="O21" s="293">
        <v>-0.14013407206298906</v>
      </c>
      <c r="P21" s="293">
        <v>-4.1603582612376018E-2</v>
      </c>
      <c r="Q21" s="293">
        <v>-0.12743444728450465</v>
      </c>
      <c r="R21" s="293">
        <v>0.49731531974856336</v>
      </c>
      <c r="S21" s="293">
        <v>0.65568131038146893</v>
      </c>
      <c r="T21" s="293">
        <v>0.52172404654589954</v>
      </c>
      <c r="U21" s="293">
        <v>1</v>
      </c>
      <c r="V21" s="293">
        <v>0.56565445027249817</v>
      </c>
      <c r="W21" s="293">
        <v>0.54422862141474859</v>
      </c>
      <c r="X21" s="293">
        <v>0.51326017679801683</v>
      </c>
      <c r="Y21" s="293">
        <v>0.49360743317552452</v>
      </c>
      <c r="Z21" s="293">
        <v>2.8029992024417368E-2</v>
      </c>
      <c r="AA21" s="293">
        <v>-0.10363516092281051</v>
      </c>
      <c r="AB21" s="293">
        <v>-5.3844387869104254E-2</v>
      </c>
      <c r="AC21" s="293">
        <v>-0.1196531852552235</v>
      </c>
      <c r="AD21" s="293">
        <v>-0.10051034103844086</v>
      </c>
      <c r="AE21" s="293">
        <v>-0.13867145173778558</v>
      </c>
      <c r="AF21" s="293">
        <v>-2.4506070979549363E-2</v>
      </c>
      <c r="AG21" s="293">
        <v>-3.0652177503390884E-2</v>
      </c>
      <c r="AH21" s="293">
        <v>-5.2239942556012428E-2</v>
      </c>
      <c r="AI21" s="293">
        <v>-0.14059109325867869</v>
      </c>
      <c r="AJ21" s="293">
        <v>-0.14058651656066079</v>
      </c>
      <c r="AK21" s="293">
        <v>-0.12856357421578143</v>
      </c>
      <c r="AL21" s="293">
        <v>-0.14478691172698266</v>
      </c>
      <c r="AM21" s="293">
        <v>-0.2935164187415682</v>
      </c>
      <c r="AN21" s="293">
        <v>-8.4845315775640723E-2</v>
      </c>
      <c r="AO21" s="293">
        <v>0.25591691149779366</v>
      </c>
      <c r="AP21" s="293">
        <v>-0.1298697654466493</v>
      </c>
      <c r="AQ21" s="293">
        <v>-0.14217493474142182</v>
      </c>
      <c r="AR21" s="292">
        <v>-7.1532227185335515E-2</v>
      </c>
    </row>
    <row r="22" spans="1:44" ht="21" customHeight="1">
      <c r="A22" s="696"/>
      <c r="B22" s="328" t="s">
        <v>16</v>
      </c>
      <c r="C22" s="295">
        <v>-0.11350700450398019</v>
      </c>
      <c r="D22" s="293">
        <v>0.17496208627245094</v>
      </c>
      <c r="E22" s="293">
        <v>0.12914038799323735</v>
      </c>
      <c r="F22" s="293">
        <v>0.11901508618512457</v>
      </c>
      <c r="G22" s="293">
        <v>-0.22130973371767301</v>
      </c>
      <c r="H22" s="293">
        <v>-0.18854049608913911</v>
      </c>
      <c r="I22" s="293">
        <v>0.44370299337828406</v>
      </c>
      <c r="J22" s="293">
        <v>0.43246957332317654</v>
      </c>
      <c r="K22" s="293">
        <v>0.45569683334967076</v>
      </c>
      <c r="L22" s="293">
        <v>0.39395254774435379</v>
      </c>
      <c r="M22" s="293">
        <v>-0.17012843539144437</v>
      </c>
      <c r="N22" s="293">
        <v>-0.19589505564442072</v>
      </c>
      <c r="O22" s="293">
        <v>-0.14491254783478977</v>
      </c>
      <c r="P22" s="293">
        <v>-9.7142563998158349E-2</v>
      </c>
      <c r="Q22" s="293">
        <v>-0.17131981854850106</v>
      </c>
      <c r="R22" s="293">
        <v>0.55419189052543205</v>
      </c>
      <c r="S22" s="293">
        <v>0.58783214933060823</v>
      </c>
      <c r="T22" s="293">
        <v>0.60273851482048069</v>
      </c>
      <c r="U22" s="293">
        <v>0.56565445027249817</v>
      </c>
      <c r="V22" s="293">
        <v>1</v>
      </c>
      <c r="W22" s="293">
        <v>0.71586087042672542</v>
      </c>
      <c r="X22" s="293">
        <v>0.64103152414931419</v>
      </c>
      <c r="Y22" s="293">
        <v>0.55519179264680152</v>
      </c>
      <c r="Z22" s="293">
        <v>7.3038269891055954E-2</v>
      </c>
      <c r="AA22" s="293">
        <v>-0.12583296150865511</v>
      </c>
      <c r="AB22" s="293">
        <v>-0.11351231471343817</v>
      </c>
      <c r="AC22" s="293">
        <v>-0.14668154926184876</v>
      </c>
      <c r="AD22" s="293">
        <v>-0.1396666895763583</v>
      </c>
      <c r="AE22" s="293">
        <v>-0.17422146059093183</v>
      </c>
      <c r="AF22" s="293">
        <v>-9.8425832010957587E-2</v>
      </c>
      <c r="AG22" s="293">
        <v>-8.9952070305579446E-2</v>
      </c>
      <c r="AH22" s="293">
        <v>-9.1563965271889189E-2</v>
      </c>
      <c r="AI22" s="293">
        <v>-0.22360376709604388</v>
      </c>
      <c r="AJ22" s="293">
        <v>-0.19235913649879188</v>
      </c>
      <c r="AK22" s="293">
        <v>-0.12023248964741766</v>
      </c>
      <c r="AL22" s="293">
        <v>-0.14323688386038388</v>
      </c>
      <c r="AM22" s="293">
        <v>-0.17374013036294172</v>
      </c>
      <c r="AN22" s="293">
        <v>-5.0269032131058357E-2</v>
      </c>
      <c r="AO22" s="293">
        <v>0.22800501041174712</v>
      </c>
      <c r="AP22" s="293">
        <v>-0.10512616679768108</v>
      </c>
      <c r="AQ22" s="293">
        <v>-0.13192339172380443</v>
      </c>
      <c r="AR22" s="292">
        <v>-9.651142444109552E-2</v>
      </c>
    </row>
    <row r="23" spans="1:44" ht="21" customHeight="1">
      <c r="A23" s="696"/>
      <c r="B23" s="328" t="s">
        <v>17</v>
      </c>
      <c r="C23" s="295">
        <v>-0.15575933532343475</v>
      </c>
      <c r="D23" s="293">
        <v>0.18814437755737887</v>
      </c>
      <c r="E23" s="293">
        <v>0.11491223385617065</v>
      </c>
      <c r="F23" s="293">
        <v>9.5926943202492759E-2</v>
      </c>
      <c r="G23" s="293">
        <v>-0.2664747709810274</v>
      </c>
      <c r="H23" s="293">
        <v>-0.192451508151774</v>
      </c>
      <c r="I23" s="293">
        <v>0.4507265846758442</v>
      </c>
      <c r="J23" s="293">
        <v>0.44180936370058049</v>
      </c>
      <c r="K23" s="293">
        <v>0.52369416876996477</v>
      </c>
      <c r="L23" s="293">
        <v>0.41335415225944822</v>
      </c>
      <c r="M23" s="293">
        <v>-0.1812388251473904</v>
      </c>
      <c r="N23" s="293">
        <v>-0.20129562305565657</v>
      </c>
      <c r="O23" s="293">
        <v>-0.1615619289133515</v>
      </c>
      <c r="P23" s="293">
        <v>-7.5846238891464551E-2</v>
      </c>
      <c r="Q23" s="293">
        <v>-0.16890938089240182</v>
      </c>
      <c r="R23" s="293">
        <v>0.52199966881550208</v>
      </c>
      <c r="S23" s="293">
        <v>0.61458247606964633</v>
      </c>
      <c r="T23" s="293">
        <v>0.55771982599197789</v>
      </c>
      <c r="U23" s="293">
        <v>0.54422862141474859</v>
      </c>
      <c r="V23" s="293">
        <v>0.71586087042672542</v>
      </c>
      <c r="W23" s="293">
        <v>1</v>
      </c>
      <c r="X23" s="293">
        <v>0.66870045429594738</v>
      </c>
      <c r="Y23" s="293">
        <v>0.55950458784822665</v>
      </c>
      <c r="Z23" s="293">
        <v>3.7758960327174046E-2</v>
      </c>
      <c r="AA23" s="293">
        <v>-0.13512569214238465</v>
      </c>
      <c r="AB23" s="293">
        <v>-0.13084646950991866</v>
      </c>
      <c r="AC23" s="293">
        <v>-0.17147617206070151</v>
      </c>
      <c r="AD23" s="293">
        <v>-0.15330512874229874</v>
      </c>
      <c r="AE23" s="293">
        <v>-0.18252114534617034</v>
      </c>
      <c r="AF23" s="293">
        <v>-8.7622972660921519E-2</v>
      </c>
      <c r="AG23" s="293">
        <v>-0.10935428868234437</v>
      </c>
      <c r="AH23" s="293">
        <v>-7.8926152367542898E-2</v>
      </c>
      <c r="AI23" s="293">
        <v>-0.3415268988731589</v>
      </c>
      <c r="AJ23" s="293">
        <v>-0.21469324646117077</v>
      </c>
      <c r="AK23" s="293">
        <v>-0.17587270490427176</v>
      </c>
      <c r="AL23" s="293">
        <v>-0.16516009777131807</v>
      </c>
      <c r="AM23" s="293">
        <v>-0.15597245307485241</v>
      </c>
      <c r="AN23" s="293">
        <v>-5.9133171141920217E-2</v>
      </c>
      <c r="AO23" s="293">
        <v>0.25786869687059422</v>
      </c>
      <c r="AP23" s="293">
        <v>-0.14802340050593008</v>
      </c>
      <c r="AQ23" s="293">
        <v>-0.13199323816953365</v>
      </c>
      <c r="AR23" s="292">
        <v>-0.10968787775143606</v>
      </c>
    </row>
    <row r="24" spans="1:44" ht="21" customHeight="1">
      <c r="A24" s="696"/>
      <c r="B24" s="328" t="s">
        <v>18</v>
      </c>
      <c r="C24" s="295">
        <v>-7.8634939456709421E-2</v>
      </c>
      <c r="D24" s="293">
        <v>0.24174719226752331</v>
      </c>
      <c r="E24" s="293">
        <v>7.8178977335245328E-2</v>
      </c>
      <c r="F24" s="293">
        <v>9.9489145976566523E-2</v>
      </c>
      <c r="G24" s="293">
        <v>-0.22620996899299986</v>
      </c>
      <c r="H24" s="293">
        <v>-0.26213239010074957</v>
      </c>
      <c r="I24" s="293">
        <v>0.42548536546607135</v>
      </c>
      <c r="J24" s="293">
        <v>0.39556303617935534</v>
      </c>
      <c r="K24" s="293">
        <v>0.4371636561361229</v>
      </c>
      <c r="L24" s="293">
        <v>0.38985971465617747</v>
      </c>
      <c r="M24" s="293">
        <v>-0.20164020120007042</v>
      </c>
      <c r="N24" s="293">
        <v>-0.22629244713070451</v>
      </c>
      <c r="O24" s="293">
        <v>-0.16754049365135845</v>
      </c>
      <c r="P24" s="293">
        <v>-9.3388142114232478E-2</v>
      </c>
      <c r="Q24" s="293">
        <v>-0.17951394981552804</v>
      </c>
      <c r="R24" s="293">
        <v>0.49873232935888512</v>
      </c>
      <c r="S24" s="293">
        <v>0.56164454013247234</v>
      </c>
      <c r="T24" s="293">
        <v>0.55210466622170451</v>
      </c>
      <c r="U24" s="293">
        <v>0.51326017679801683</v>
      </c>
      <c r="V24" s="293">
        <v>0.64103152414931419</v>
      </c>
      <c r="W24" s="293">
        <v>0.66870045429594738</v>
      </c>
      <c r="X24" s="293">
        <v>1</v>
      </c>
      <c r="Y24" s="293">
        <v>0.53955650163687663</v>
      </c>
      <c r="Z24" s="293">
        <v>4.5476817220381001E-2</v>
      </c>
      <c r="AA24" s="293">
        <v>-0.13590953355530114</v>
      </c>
      <c r="AB24" s="293">
        <v>-9.9152648764454773E-2</v>
      </c>
      <c r="AC24" s="293">
        <v>-0.18794045131512993</v>
      </c>
      <c r="AD24" s="293">
        <v>-0.16427755207880812</v>
      </c>
      <c r="AE24" s="293">
        <v>-0.18306174806387096</v>
      </c>
      <c r="AF24" s="293">
        <v>-9.9825994400942336E-2</v>
      </c>
      <c r="AG24" s="293">
        <v>-0.11731466858556859</v>
      </c>
      <c r="AH24" s="293">
        <v>-9.2446824534232169E-2</v>
      </c>
      <c r="AI24" s="293">
        <v>-0.21910350523797412</v>
      </c>
      <c r="AJ24" s="293">
        <v>-0.28519885909475851</v>
      </c>
      <c r="AK24" s="293">
        <v>-0.15233170019288866</v>
      </c>
      <c r="AL24" s="293">
        <v>-0.1524032757789702</v>
      </c>
      <c r="AM24" s="293">
        <v>-0.18136177417423946</v>
      </c>
      <c r="AN24" s="293">
        <v>-5.4894302457076181E-2</v>
      </c>
      <c r="AO24" s="293">
        <v>0.25172806224048633</v>
      </c>
      <c r="AP24" s="293">
        <v>-0.11988396917561264</v>
      </c>
      <c r="AQ24" s="293">
        <v>-0.16768140829942174</v>
      </c>
      <c r="AR24" s="292">
        <v>-0.10344110772643841</v>
      </c>
    </row>
    <row r="25" spans="1:44" ht="21" customHeight="1">
      <c r="A25" s="696"/>
      <c r="B25" s="328" t="s">
        <v>19</v>
      </c>
      <c r="C25" s="295">
        <v>-5.6338446988874948E-2</v>
      </c>
      <c r="D25" s="293">
        <v>9.8078562876479716E-2</v>
      </c>
      <c r="E25" s="293">
        <v>4.1419599665983117E-2</v>
      </c>
      <c r="F25" s="293">
        <v>2.7163135592951294E-2</v>
      </c>
      <c r="G25" s="293">
        <v>-0.23695073273508113</v>
      </c>
      <c r="H25" s="293">
        <v>-0.20302923727673686</v>
      </c>
      <c r="I25" s="293">
        <v>0.4580901229483198</v>
      </c>
      <c r="J25" s="293">
        <v>0.46932234755904767</v>
      </c>
      <c r="K25" s="293">
        <v>0.40839405908230342</v>
      </c>
      <c r="L25" s="293">
        <v>0.41598999331304326</v>
      </c>
      <c r="M25" s="293">
        <v>-0.17987767764079179</v>
      </c>
      <c r="N25" s="293">
        <v>-0.22805380729243532</v>
      </c>
      <c r="O25" s="293">
        <v>-0.1792161089164287</v>
      </c>
      <c r="P25" s="293">
        <v>-0.11923982282905056</v>
      </c>
      <c r="Q25" s="293">
        <v>-0.19004632793246273</v>
      </c>
      <c r="R25" s="293">
        <v>0.57126487894419653</v>
      </c>
      <c r="S25" s="293">
        <v>0.54087968734733427</v>
      </c>
      <c r="T25" s="293">
        <v>0.5787082717945371</v>
      </c>
      <c r="U25" s="293">
        <v>0.49360743317552452</v>
      </c>
      <c r="V25" s="293">
        <v>0.55519179264680152</v>
      </c>
      <c r="W25" s="293">
        <v>0.55950458784822665</v>
      </c>
      <c r="X25" s="293">
        <v>0.53955650163687663</v>
      </c>
      <c r="Y25" s="293">
        <v>1</v>
      </c>
      <c r="Z25" s="293">
        <v>5.1087666319189233E-3</v>
      </c>
      <c r="AA25" s="293">
        <v>-9.9830092599556025E-2</v>
      </c>
      <c r="AB25" s="293">
        <v>-0.11392259857426121</v>
      </c>
      <c r="AC25" s="293">
        <v>-0.17758694831118924</v>
      </c>
      <c r="AD25" s="293">
        <v>-0.15495647758530845</v>
      </c>
      <c r="AE25" s="293">
        <v>-0.19810290883432494</v>
      </c>
      <c r="AF25" s="293">
        <v>-0.1110178975347022</v>
      </c>
      <c r="AG25" s="293">
        <v>-0.1361219054885576</v>
      </c>
      <c r="AH25" s="293">
        <v>-0.14152222594454908</v>
      </c>
      <c r="AI25" s="293">
        <v>-0.15400382700494189</v>
      </c>
      <c r="AJ25" s="293">
        <v>-0.16608439434976319</v>
      </c>
      <c r="AK25" s="293">
        <v>-0.36566147080619188</v>
      </c>
      <c r="AL25" s="293">
        <v>-0.21201051072277802</v>
      </c>
      <c r="AM25" s="293">
        <v>-0.22568852848801432</v>
      </c>
      <c r="AN25" s="293">
        <v>-7.2533235933028087E-2</v>
      </c>
      <c r="AO25" s="293">
        <v>0.33692202154652473</v>
      </c>
      <c r="AP25" s="293">
        <v>-0.15888566238713125</v>
      </c>
      <c r="AQ25" s="293">
        <v>-0.16837741904275919</v>
      </c>
      <c r="AR25" s="292">
        <v>-0.11660512661484936</v>
      </c>
    </row>
    <row r="26" spans="1:44" ht="21" customHeight="1">
      <c r="A26" s="696"/>
      <c r="B26" s="328" t="s">
        <v>4</v>
      </c>
      <c r="C26" s="295">
        <v>-2.215503983679535E-2</v>
      </c>
      <c r="D26" s="293">
        <v>6.1514921434403728E-2</v>
      </c>
      <c r="E26" s="293">
        <v>0.23123589558046315</v>
      </c>
      <c r="F26" s="293">
        <v>0.18811980735635575</v>
      </c>
      <c r="G26" s="293">
        <v>5.3214997421316489E-2</v>
      </c>
      <c r="H26" s="293">
        <v>-1.7448806636953151E-2</v>
      </c>
      <c r="I26" s="293">
        <v>4.7984357062985795E-2</v>
      </c>
      <c r="J26" s="293">
        <v>5.6693010327209407E-2</v>
      </c>
      <c r="K26" s="293">
        <v>3.7059551901007674E-2</v>
      </c>
      <c r="L26" s="293">
        <v>1.9033543572445262E-3</v>
      </c>
      <c r="M26" s="293">
        <v>4.1006986141737005E-3</v>
      </c>
      <c r="N26" s="293">
        <v>-3.2611439740579077E-5</v>
      </c>
      <c r="O26" s="293">
        <v>4.0884683578283612E-3</v>
      </c>
      <c r="P26" s="293">
        <v>6.5023579635175063E-2</v>
      </c>
      <c r="Q26" s="293">
        <v>1.4826031327948011E-2</v>
      </c>
      <c r="R26" s="293">
        <v>3.4686430814955651E-3</v>
      </c>
      <c r="S26" s="293">
        <v>1.9264119756273131E-2</v>
      </c>
      <c r="T26" s="293">
        <v>5.6015279724616437E-2</v>
      </c>
      <c r="U26" s="293">
        <v>2.8029992024417368E-2</v>
      </c>
      <c r="V26" s="293">
        <v>7.3038269891055954E-2</v>
      </c>
      <c r="W26" s="293">
        <v>3.7758960327174046E-2</v>
      </c>
      <c r="X26" s="293">
        <v>4.5476817220381001E-2</v>
      </c>
      <c r="Y26" s="293">
        <v>5.1087666319189233E-3</v>
      </c>
      <c r="Z26" s="293">
        <v>1</v>
      </c>
      <c r="AA26" s="293">
        <v>6.4516380372080642E-2</v>
      </c>
      <c r="AB26" s="293">
        <v>6.2960181415061545E-2</v>
      </c>
      <c r="AC26" s="293">
        <v>9.0819235152204414E-2</v>
      </c>
      <c r="AD26" s="293">
        <v>7.7415431195902301E-2</v>
      </c>
      <c r="AE26" s="293">
        <v>5.6664531369654721E-2</v>
      </c>
      <c r="AF26" s="293">
        <v>0.13817361226239422</v>
      </c>
      <c r="AG26" s="293">
        <v>0.12680841791618919</v>
      </c>
      <c r="AH26" s="293">
        <v>0.11590427724948024</v>
      </c>
      <c r="AI26" s="293">
        <v>6.1893737345187196E-2</v>
      </c>
      <c r="AJ26" s="293">
        <v>6.4511899428025654E-2</v>
      </c>
      <c r="AK26" s="293">
        <v>3.0262221545957035E-2</v>
      </c>
      <c r="AL26" s="293">
        <v>4.8097650211581529E-2</v>
      </c>
      <c r="AM26" s="293">
        <v>2.7751794802949328E-2</v>
      </c>
      <c r="AN26" s="293">
        <v>-4.4682704212724141E-2</v>
      </c>
      <c r="AO26" s="293">
        <v>-0.11116018608026741</v>
      </c>
      <c r="AP26" s="293">
        <v>6.8498999104783784E-2</v>
      </c>
      <c r="AQ26" s="293">
        <v>5.8209110509450226E-2</v>
      </c>
      <c r="AR26" s="292">
        <v>0.10089263359580171</v>
      </c>
    </row>
    <row r="27" spans="1:44" ht="21" customHeight="1">
      <c r="A27" s="696"/>
      <c r="B27" s="328" t="s">
        <v>22</v>
      </c>
      <c r="C27" s="295">
        <v>2.137208060969779E-2</v>
      </c>
      <c r="D27" s="293">
        <v>-0.15151683006799654</v>
      </c>
      <c r="E27" s="293">
        <v>5.1850385638870462E-2</v>
      </c>
      <c r="F27" s="293">
        <v>7.3658705441466604E-2</v>
      </c>
      <c r="G27" s="293">
        <v>0.37158493518408164</v>
      </c>
      <c r="H27" s="293">
        <v>0.37222575586240553</v>
      </c>
      <c r="I27" s="293">
        <v>-0.16769794800641954</v>
      </c>
      <c r="J27" s="293">
        <v>-0.11183319893467837</v>
      </c>
      <c r="K27" s="293">
        <v>-0.15675058744401343</v>
      </c>
      <c r="L27" s="293">
        <v>-0.17046104558888656</v>
      </c>
      <c r="M27" s="293">
        <v>0.3507424224407249</v>
      </c>
      <c r="N27" s="293">
        <v>0.3571798092207607</v>
      </c>
      <c r="O27" s="293">
        <v>0.30849152224309345</v>
      </c>
      <c r="P27" s="293">
        <v>0.30438348685248234</v>
      </c>
      <c r="Q27" s="293">
        <v>0.33291147253168529</v>
      </c>
      <c r="R27" s="293">
        <v>-0.10923892971237664</v>
      </c>
      <c r="S27" s="293">
        <v>-0.14028112110417024</v>
      </c>
      <c r="T27" s="293">
        <v>-8.893554833912326E-2</v>
      </c>
      <c r="U27" s="293">
        <v>-0.10363516092281051</v>
      </c>
      <c r="V27" s="293">
        <v>-0.12583296150865511</v>
      </c>
      <c r="W27" s="293">
        <v>-0.13512569214238465</v>
      </c>
      <c r="X27" s="293">
        <v>-0.13590953355530114</v>
      </c>
      <c r="Y27" s="293">
        <v>-9.9830092599556025E-2</v>
      </c>
      <c r="Z27" s="293">
        <v>6.4516380372080642E-2</v>
      </c>
      <c r="AA27" s="293">
        <v>1</v>
      </c>
      <c r="AB27" s="293">
        <v>0.36630208387171898</v>
      </c>
      <c r="AC27" s="293">
        <v>0.43575833578802109</v>
      </c>
      <c r="AD27" s="293">
        <v>0.3695279093987377</v>
      </c>
      <c r="AE27" s="293">
        <v>0.41991127860724908</v>
      </c>
      <c r="AF27" s="293">
        <v>0.35153902169954465</v>
      </c>
      <c r="AG27" s="293">
        <v>0.36817151740216847</v>
      </c>
      <c r="AH27" s="293">
        <v>0.36542454618127823</v>
      </c>
      <c r="AI27" s="293">
        <v>0.17145859395698856</v>
      </c>
      <c r="AJ27" s="293">
        <v>0.15732567016213705</v>
      </c>
      <c r="AK27" s="293">
        <v>0.13320921220497078</v>
      </c>
      <c r="AL27" s="293">
        <v>8.1069014337247433E-2</v>
      </c>
      <c r="AM27" s="293">
        <v>0.10355245954913664</v>
      </c>
      <c r="AN27" s="293">
        <v>-5.0456624664165809E-3</v>
      </c>
      <c r="AO27" s="293">
        <v>-0.24974026074926045</v>
      </c>
      <c r="AP27" s="293">
        <v>7.8773957816401299E-2</v>
      </c>
      <c r="AQ27" s="293">
        <v>0.12180306233346869</v>
      </c>
      <c r="AR27" s="292">
        <v>0.19796158563008093</v>
      </c>
    </row>
    <row r="28" spans="1:44" ht="21" customHeight="1">
      <c r="A28" s="696"/>
      <c r="B28" s="328" t="s">
        <v>23</v>
      </c>
      <c r="C28" s="295">
        <v>-8.9710655421277471E-2</v>
      </c>
      <c r="D28" s="293">
        <v>-8.3053482037699342E-2</v>
      </c>
      <c r="E28" s="293">
        <v>-1.3974238164810689E-2</v>
      </c>
      <c r="F28" s="293">
        <v>3.5322164030189137E-3</v>
      </c>
      <c r="G28" s="293">
        <v>0.44207187190834818</v>
      </c>
      <c r="H28" s="293">
        <v>0.35066142769067565</v>
      </c>
      <c r="I28" s="293">
        <v>-0.16631782081239457</v>
      </c>
      <c r="J28" s="293">
        <v>-0.14769336899175367</v>
      </c>
      <c r="K28" s="293">
        <v>-0.17171766904641167</v>
      </c>
      <c r="L28" s="293">
        <v>-0.13872216989713881</v>
      </c>
      <c r="M28" s="293">
        <v>0.23990592224578058</v>
      </c>
      <c r="N28" s="293">
        <v>0.30927992497476497</v>
      </c>
      <c r="O28" s="293">
        <v>0.31235817653313797</v>
      </c>
      <c r="P28" s="293">
        <v>0.37615153844944033</v>
      </c>
      <c r="Q28" s="293">
        <v>0.35092846689450513</v>
      </c>
      <c r="R28" s="293">
        <v>-0.11751891614496149</v>
      </c>
      <c r="S28" s="293">
        <v>-0.13122349302161018</v>
      </c>
      <c r="T28" s="293">
        <v>-9.9931638527841621E-2</v>
      </c>
      <c r="U28" s="293">
        <v>-5.3844387869104254E-2</v>
      </c>
      <c r="V28" s="293">
        <v>-0.11351231471343817</v>
      </c>
      <c r="W28" s="293">
        <v>-0.13084646950991866</v>
      </c>
      <c r="X28" s="293">
        <v>-9.9152648764454773E-2</v>
      </c>
      <c r="Y28" s="293">
        <v>-0.11392259857426121</v>
      </c>
      <c r="Z28" s="293">
        <v>6.2960181415061545E-2</v>
      </c>
      <c r="AA28" s="293">
        <v>0.36630208387171898</v>
      </c>
      <c r="AB28" s="293">
        <v>1</v>
      </c>
      <c r="AC28" s="293">
        <v>0.4966300749890768</v>
      </c>
      <c r="AD28" s="293">
        <v>0.46542946690148068</v>
      </c>
      <c r="AE28" s="293">
        <v>0.43712355673708808</v>
      </c>
      <c r="AF28" s="293">
        <v>0.49977526322745719</v>
      </c>
      <c r="AG28" s="293">
        <v>0.51468807609747347</v>
      </c>
      <c r="AH28" s="293">
        <v>0.53096960744496224</v>
      </c>
      <c r="AI28" s="293">
        <v>0.23141007991763002</v>
      </c>
      <c r="AJ28" s="293">
        <v>0.17231260632696621</v>
      </c>
      <c r="AK28" s="293">
        <v>0.12472380000218899</v>
      </c>
      <c r="AL28" s="293">
        <v>7.1437829743066936E-2</v>
      </c>
      <c r="AM28" s="293">
        <v>8.1564632857065847E-2</v>
      </c>
      <c r="AN28" s="293">
        <v>-1.5604755586452287E-2</v>
      </c>
      <c r="AO28" s="293">
        <v>-0.29770192224984354</v>
      </c>
      <c r="AP28" s="293">
        <v>0.14758650753149008</v>
      </c>
      <c r="AQ28" s="293">
        <v>0.16663506351397295</v>
      </c>
      <c r="AR28" s="292">
        <v>0.24696156748830245</v>
      </c>
    </row>
    <row r="29" spans="1:44" ht="21" customHeight="1">
      <c r="A29" s="696"/>
      <c r="B29" s="328" t="s">
        <v>24</v>
      </c>
      <c r="C29" s="295">
        <v>-6.9240205683037723E-2</v>
      </c>
      <c r="D29" s="293">
        <v>-0.15287739145029733</v>
      </c>
      <c r="E29" s="293">
        <v>-5.1834040450627564E-4</v>
      </c>
      <c r="F29" s="293">
        <v>1.0028492839360982E-2</v>
      </c>
      <c r="G29" s="293">
        <v>0.46741385391136453</v>
      </c>
      <c r="H29" s="293">
        <v>0.40185529693771366</v>
      </c>
      <c r="I29" s="293">
        <v>-0.25793140252099778</v>
      </c>
      <c r="J29" s="293">
        <v>-0.20966157017123474</v>
      </c>
      <c r="K29" s="293">
        <v>-0.21344354638805252</v>
      </c>
      <c r="L29" s="293">
        <v>-0.22457187349963581</v>
      </c>
      <c r="M29" s="293">
        <v>0.35712248760368254</v>
      </c>
      <c r="N29" s="293">
        <v>0.41311726296921075</v>
      </c>
      <c r="O29" s="293">
        <v>0.43646589401830477</v>
      </c>
      <c r="P29" s="293">
        <v>0.47142643007287161</v>
      </c>
      <c r="Q29" s="293">
        <v>0.44061767997919293</v>
      </c>
      <c r="R29" s="293">
        <v>-0.21099919045091489</v>
      </c>
      <c r="S29" s="293">
        <v>-0.20398190316079196</v>
      </c>
      <c r="T29" s="293">
        <v>-0.18118415414998307</v>
      </c>
      <c r="U29" s="293">
        <v>-0.1196531852552235</v>
      </c>
      <c r="V29" s="293">
        <v>-0.14668154926184876</v>
      </c>
      <c r="W29" s="293">
        <v>-0.17147617206070151</v>
      </c>
      <c r="X29" s="293">
        <v>-0.18794045131512993</v>
      </c>
      <c r="Y29" s="293">
        <v>-0.17758694831118924</v>
      </c>
      <c r="Z29" s="293">
        <v>9.0819235152204414E-2</v>
      </c>
      <c r="AA29" s="293">
        <v>0.43575833578802109</v>
      </c>
      <c r="AB29" s="293">
        <v>0.4966300749890768</v>
      </c>
      <c r="AC29" s="293">
        <v>1</v>
      </c>
      <c r="AD29" s="293">
        <v>0.61015367466494741</v>
      </c>
      <c r="AE29" s="293">
        <v>0.53644274562139371</v>
      </c>
      <c r="AF29" s="293">
        <v>0.6027590960622512</v>
      </c>
      <c r="AG29" s="293">
        <v>0.62742845773590905</v>
      </c>
      <c r="AH29" s="293">
        <v>0.60207806521968665</v>
      </c>
      <c r="AI29" s="293">
        <v>0.24445093513481056</v>
      </c>
      <c r="AJ29" s="293">
        <v>0.23045239921189825</v>
      </c>
      <c r="AK29" s="293">
        <v>0.15174082091167251</v>
      </c>
      <c r="AL29" s="293">
        <v>0.12403162404712692</v>
      </c>
      <c r="AM29" s="293">
        <v>5.717403706897594E-2</v>
      </c>
      <c r="AN29" s="293">
        <v>3.0997038872398953E-2</v>
      </c>
      <c r="AO29" s="293">
        <v>-0.34331423324503785</v>
      </c>
      <c r="AP29" s="293">
        <v>0.13180663971058584</v>
      </c>
      <c r="AQ29" s="293">
        <v>0.18834289998718118</v>
      </c>
      <c r="AR29" s="292">
        <v>0.34172088895468833</v>
      </c>
    </row>
    <row r="30" spans="1:44" ht="21" customHeight="1">
      <c r="A30" s="696"/>
      <c r="B30" s="328" t="s">
        <v>25</v>
      </c>
      <c r="C30" s="295">
        <v>-6.5021241050433651E-2</v>
      </c>
      <c r="D30" s="293">
        <v>-0.14542354061777352</v>
      </c>
      <c r="E30" s="293">
        <v>-1.1730516957071582E-2</v>
      </c>
      <c r="F30" s="293">
        <v>-6.9533858914907964E-3</v>
      </c>
      <c r="G30" s="293">
        <v>0.43505867489967343</v>
      </c>
      <c r="H30" s="293">
        <v>0.43522376325608292</v>
      </c>
      <c r="I30" s="293">
        <v>-0.211237812035559</v>
      </c>
      <c r="J30" s="293">
        <v>-0.17811246745059733</v>
      </c>
      <c r="K30" s="293">
        <v>-0.18801145838410999</v>
      </c>
      <c r="L30" s="293">
        <v>-0.18111220739807132</v>
      </c>
      <c r="M30" s="293">
        <v>0.31814865992632507</v>
      </c>
      <c r="N30" s="293">
        <v>0.3619953955945564</v>
      </c>
      <c r="O30" s="293">
        <v>0.368306572748344</v>
      </c>
      <c r="P30" s="293">
        <v>0.40439434614908126</v>
      </c>
      <c r="Q30" s="293">
        <v>0.39044454894820319</v>
      </c>
      <c r="R30" s="293">
        <v>-0.1904789572067882</v>
      </c>
      <c r="S30" s="293">
        <v>-0.1610494931806746</v>
      </c>
      <c r="T30" s="293">
        <v>-0.15461528656338328</v>
      </c>
      <c r="U30" s="293">
        <v>-0.10051034103844086</v>
      </c>
      <c r="V30" s="293">
        <v>-0.1396666895763583</v>
      </c>
      <c r="W30" s="293">
        <v>-0.15330512874229874</v>
      </c>
      <c r="X30" s="293">
        <v>-0.16427755207880812</v>
      </c>
      <c r="Y30" s="293">
        <v>-0.15495647758530845</v>
      </c>
      <c r="Z30" s="293">
        <v>7.7415431195902301E-2</v>
      </c>
      <c r="AA30" s="293">
        <v>0.3695279093987377</v>
      </c>
      <c r="AB30" s="293">
        <v>0.46542946690148068</v>
      </c>
      <c r="AC30" s="293">
        <v>0.61015367466494741</v>
      </c>
      <c r="AD30" s="293">
        <v>1</v>
      </c>
      <c r="AE30" s="293">
        <v>0.47197209300846327</v>
      </c>
      <c r="AF30" s="293">
        <v>0.59098466580484654</v>
      </c>
      <c r="AG30" s="293">
        <v>0.58310668362601725</v>
      </c>
      <c r="AH30" s="293">
        <v>0.57208137880495402</v>
      </c>
      <c r="AI30" s="293">
        <v>0.21788121967003971</v>
      </c>
      <c r="AJ30" s="293">
        <v>0.18744540716457922</v>
      </c>
      <c r="AK30" s="293">
        <v>0.13940431723046903</v>
      </c>
      <c r="AL30" s="293">
        <v>8.6667022778024905E-2</v>
      </c>
      <c r="AM30" s="293">
        <v>7.5098675815078342E-2</v>
      </c>
      <c r="AN30" s="293">
        <v>-1.7375998452804006E-2</v>
      </c>
      <c r="AO30" s="293">
        <v>-0.30340360469540895</v>
      </c>
      <c r="AP30" s="293">
        <v>0.10045007533455137</v>
      </c>
      <c r="AQ30" s="293">
        <v>0.17141551996937801</v>
      </c>
      <c r="AR30" s="292">
        <v>0.31597108298874238</v>
      </c>
    </row>
    <row r="31" spans="1:44" ht="21" customHeight="1">
      <c r="A31" s="696"/>
      <c r="B31" s="328" t="s">
        <v>26</v>
      </c>
      <c r="C31" s="295">
        <v>-6.7800566422630382E-2</v>
      </c>
      <c r="D31" s="293">
        <v>-9.7294987940539548E-2</v>
      </c>
      <c r="E31" s="293">
        <v>2.5944535930011187E-2</v>
      </c>
      <c r="F31" s="293">
        <v>5.305695586569343E-2</v>
      </c>
      <c r="G31" s="293">
        <v>0.42365421359472638</v>
      </c>
      <c r="H31" s="293">
        <v>0.36907925828503313</v>
      </c>
      <c r="I31" s="293">
        <v>-0.20698022311103312</v>
      </c>
      <c r="J31" s="293">
        <v>-0.18017877871901317</v>
      </c>
      <c r="K31" s="293">
        <v>-0.17817443672039518</v>
      </c>
      <c r="L31" s="293">
        <v>-0.20048359235420513</v>
      </c>
      <c r="M31" s="293">
        <v>0.34238253297641191</v>
      </c>
      <c r="N31" s="293">
        <v>0.41760735420097228</v>
      </c>
      <c r="O31" s="293">
        <v>0.37309799485024148</v>
      </c>
      <c r="P31" s="293">
        <v>0.37427835418567756</v>
      </c>
      <c r="Q31" s="293">
        <v>0.52629185909188203</v>
      </c>
      <c r="R31" s="293">
        <v>-0.18594086992189793</v>
      </c>
      <c r="S31" s="293">
        <v>-0.17463021190936603</v>
      </c>
      <c r="T31" s="293">
        <v>-0.21348205484199317</v>
      </c>
      <c r="U31" s="293">
        <v>-0.13867145173778558</v>
      </c>
      <c r="V31" s="293">
        <v>-0.17422146059093183</v>
      </c>
      <c r="W31" s="293">
        <v>-0.18252114534617034</v>
      </c>
      <c r="X31" s="293">
        <v>-0.18306174806387096</v>
      </c>
      <c r="Y31" s="293">
        <v>-0.19810290883432494</v>
      </c>
      <c r="Z31" s="293">
        <v>5.6664531369654721E-2</v>
      </c>
      <c r="AA31" s="293">
        <v>0.41991127860724908</v>
      </c>
      <c r="AB31" s="293">
        <v>0.43712355673708808</v>
      </c>
      <c r="AC31" s="293">
        <v>0.53644274562139371</v>
      </c>
      <c r="AD31" s="293">
        <v>0.47197209300846327</v>
      </c>
      <c r="AE31" s="293">
        <v>1</v>
      </c>
      <c r="AF31" s="293">
        <v>0.52480647736511699</v>
      </c>
      <c r="AG31" s="293">
        <v>0.55435434321831167</v>
      </c>
      <c r="AH31" s="293">
        <v>0.4803718108691557</v>
      </c>
      <c r="AI31" s="293">
        <v>0.19779381324466225</v>
      </c>
      <c r="AJ31" s="293">
        <v>0.17312229798440359</v>
      </c>
      <c r="AK31" s="293">
        <v>0.15325088753822527</v>
      </c>
      <c r="AL31" s="293">
        <v>0.11021339009959612</v>
      </c>
      <c r="AM31" s="293">
        <v>0.12578100043521434</v>
      </c>
      <c r="AN31" s="293">
        <v>1.164165834505421E-2</v>
      </c>
      <c r="AO31" s="293">
        <v>-0.31356934098515121</v>
      </c>
      <c r="AP31" s="293">
        <v>0.11655171285403819</v>
      </c>
      <c r="AQ31" s="293">
        <v>0.17632297417733889</v>
      </c>
      <c r="AR31" s="292">
        <v>0.26043110819103038</v>
      </c>
    </row>
    <row r="32" spans="1:44" ht="21" customHeight="1">
      <c r="A32" s="696"/>
      <c r="B32" s="328" t="s">
        <v>27</v>
      </c>
      <c r="C32" s="295">
        <v>-0.16179147220306811</v>
      </c>
      <c r="D32" s="293">
        <v>-7.3599555996969449E-2</v>
      </c>
      <c r="E32" s="293">
        <v>4.7825504699734303E-2</v>
      </c>
      <c r="F32" s="293">
        <v>5.2336254758735525E-2</v>
      </c>
      <c r="G32" s="293">
        <v>0.40546411861685017</v>
      </c>
      <c r="H32" s="293">
        <v>0.34796820736353068</v>
      </c>
      <c r="I32" s="293">
        <v>-0.16800495640663995</v>
      </c>
      <c r="J32" s="293">
        <v>-0.14853052329880714</v>
      </c>
      <c r="K32" s="293">
        <v>-0.10402188150514546</v>
      </c>
      <c r="L32" s="293">
        <v>-0.12645358466608445</v>
      </c>
      <c r="M32" s="293">
        <v>0.23799064413901563</v>
      </c>
      <c r="N32" s="293">
        <v>0.34192481495612326</v>
      </c>
      <c r="O32" s="293">
        <v>0.34400377015659611</v>
      </c>
      <c r="P32" s="293">
        <v>0.45770199061411926</v>
      </c>
      <c r="Q32" s="293">
        <v>0.39068218017030748</v>
      </c>
      <c r="R32" s="293">
        <v>-0.18634337918968349</v>
      </c>
      <c r="S32" s="293">
        <v>-0.10333552398978073</v>
      </c>
      <c r="T32" s="293">
        <v>-0.1414093448619754</v>
      </c>
      <c r="U32" s="293">
        <v>-2.4506070979549363E-2</v>
      </c>
      <c r="V32" s="293">
        <v>-9.8425832010957587E-2</v>
      </c>
      <c r="W32" s="293">
        <v>-8.7622972660921519E-2</v>
      </c>
      <c r="X32" s="293">
        <v>-9.9825994400942336E-2</v>
      </c>
      <c r="Y32" s="293">
        <v>-0.1110178975347022</v>
      </c>
      <c r="Z32" s="293">
        <v>0.13817361226239422</v>
      </c>
      <c r="AA32" s="293">
        <v>0.35153902169954465</v>
      </c>
      <c r="AB32" s="293">
        <v>0.49977526322745719</v>
      </c>
      <c r="AC32" s="293">
        <v>0.6027590960622512</v>
      </c>
      <c r="AD32" s="293">
        <v>0.59098466580484654</v>
      </c>
      <c r="AE32" s="293">
        <v>0.52480647736511699</v>
      </c>
      <c r="AF32" s="293">
        <v>1</v>
      </c>
      <c r="AG32" s="293">
        <v>0.73652517996394729</v>
      </c>
      <c r="AH32" s="293">
        <v>0.71813963408487347</v>
      </c>
      <c r="AI32" s="293">
        <v>0.17709663443882184</v>
      </c>
      <c r="AJ32" s="293">
        <v>0.17788045371696354</v>
      </c>
      <c r="AK32" s="293">
        <v>7.6207477985173383E-2</v>
      </c>
      <c r="AL32" s="293">
        <v>4.674295983860105E-2</v>
      </c>
      <c r="AM32" s="293">
        <v>6.7012383243501567E-4</v>
      </c>
      <c r="AN32" s="293">
        <v>-7.3546391077507309E-2</v>
      </c>
      <c r="AO32" s="293">
        <v>-0.27442516572023568</v>
      </c>
      <c r="AP32" s="293">
        <v>0.13143068174628283</v>
      </c>
      <c r="AQ32" s="293">
        <v>0.19245064410897916</v>
      </c>
      <c r="AR32" s="292">
        <v>0.360261123531394</v>
      </c>
    </row>
    <row r="33" spans="1:44" ht="21" customHeight="1">
      <c r="A33" s="696"/>
      <c r="B33" s="328" t="s">
        <v>28</v>
      </c>
      <c r="C33" s="295">
        <v>-0.12987938561663795</v>
      </c>
      <c r="D33" s="293">
        <v>-6.5557005313404915E-2</v>
      </c>
      <c r="E33" s="293">
        <v>5.096693235231347E-2</v>
      </c>
      <c r="F33" s="293">
        <v>4.1435820933918295E-2</v>
      </c>
      <c r="G33" s="293">
        <v>0.42971016940123541</v>
      </c>
      <c r="H33" s="293">
        <v>0.37301214868107208</v>
      </c>
      <c r="I33" s="293">
        <v>-0.1907585444252192</v>
      </c>
      <c r="J33" s="293">
        <v>-0.16696098594186842</v>
      </c>
      <c r="K33" s="293">
        <v>-0.13138061273481683</v>
      </c>
      <c r="L33" s="293">
        <v>-0.16446536258152508</v>
      </c>
      <c r="M33" s="293">
        <v>0.24039806782317802</v>
      </c>
      <c r="N33" s="293">
        <v>0.33904514883972497</v>
      </c>
      <c r="O33" s="293">
        <v>0.35769272978854627</v>
      </c>
      <c r="P33" s="293">
        <v>0.4735618524480768</v>
      </c>
      <c r="Q33" s="293">
        <v>0.42530027086549799</v>
      </c>
      <c r="R33" s="293">
        <v>-0.15028988605213148</v>
      </c>
      <c r="S33" s="293">
        <v>-0.11878158532431474</v>
      </c>
      <c r="T33" s="293">
        <v>-0.15443531224000528</v>
      </c>
      <c r="U33" s="293">
        <v>-3.0652177503390884E-2</v>
      </c>
      <c r="V33" s="293">
        <v>-8.9952070305579446E-2</v>
      </c>
      <c r="W33" s="293">
        <v>-0.10935428868234437</v>
      </c>
      <c r="X33" s="293">
        <v>-0.11731466858556859</v>
      </c>
      <c r="Y33" s="293">
        <v>-0.1361219054885576</v>
      </c>
      <c r="Z33" s="293">
        <v>0.12680841791618919</v>
      </c>
      <c r="AA33" s="293">
        <v>0.36817151740216847</v>
      </c>
      <c r="AB33" s="293">
        <v>0.51468807609747347</v>
      </c>
      <c r="AC33" s="293">
        <v>0.62742845773590905</v>
      </c>
      <c r="AD33" s="293">
        <v>0.58310668362601725</v>
      </c>
      <c r="AE33" s="293">
        <v>0.55435434321831167</v>
      </c>
      <c r="AF33" s="293">
        <v>0.73652517996394729</v>
      </c>
      <c r="AG33" s="293">
        <v>1</v>
      </c>
      <c r="AH33" s="293">
        <v>0.66438238779636682</v>
      </c>
      <c r="AI33" s="293">
        <v>0.15945644264343461</v>
      </c>
      <c r="AJ33" s="293">
        <v>0.16586479424993317</v>
      </c>
      <c r="AK33" s="293">
        <v>8.5821002831792254E-2</v>
      </c>
      <c r="AL33" s="293">
        <v>4.2718724584666183E-2</v>
      </c>
      <c r="AM33" s="293">
        <v>1.2420279063533704E-2</v>
      </c>
      <c r="AN33" s="293">
        <v>-2.4780720818786496E-2</v>
      </c>
      <c r="AO33" s="293">
        <v>-0.27539327665919344</v>
      </c>
      <c r="AP33" s="293">
        <v>0.12029623317388964</v>
      </c>
      <c r="AQ33" s="293">
        <v>0.1991649828496348</v>
      </c>
      <c r="AR33" s="292">
        <v>0.34560525598284048</v>
      </c>
    </row>
    <row r="34" spans="1:44" ht="21" customHeight="1">
      <c r="A34" s="696"/>
      <c r="B34" s="328" t="s">
        <v>209</v>
      </c>
      <c r="C34" s="295">
        <v>-0.17963095811669524</v>
      </c>
      <c r="D34" s="293">
        <v>-7.7096155373174519E-2</v>
      </c>
      <c r="E34" s="293">
        <v>5.2511015908179783E-2</v>
      </c>
      <c r="F34" s="293">
        <v>4.8226608259621481E-2</v>
      </c>
      <c r="G34" s="293">
        <v>0.4276844105977578</v>
      </c>
      <c r="H34" s="293">
        <v>0.35937840028824952</v>
      </c>
      <c r="I34" s="293">
        <v>-0.15026437637526016</v>
      </c>
      <c r="J34" s="293">
        <v>-0.16154183245486445</v>
      </c>
      <c r="K34" s="293">
        <v>-9.0767635971526706E-2</v>
      </c>
      <c r="L34" s="293">
        <v>-0.13139320662768353</v>
      </c>
      <c r="M34" s="293">
        <v>0.23537151709354989</v>
      </c>
      <c r="N34" s="293">
        <v>0.33593233578714382</v>
      </c>
      <c r="O34" s="293">
        <v>0.36992863214348443</v>
      </c>
      <c r="P34" s="293">
        <v>0.47938937073695082</v>
      </c>
      <c r="Q34" s="293">
        <v>0.38596379489319954</v>
      </c>
      <c r="R34" s="293">
        <v>-0.18506873594005516</v>
      </c>
      <c r="S34" s="293">
        <v>-0.12323720919629896</v>
      </c>
      <c r="T34" s="293">
        <v>-0.13410237028835537</v>
      </c>
      <c r="U34" s="293">
        <v>-5.2239942556012428E-2</v>
      </c>
      <c r="V34" s="293">
        <v>-9.1563965271889189E-2</v>
      </c>
      <c r="W34" s="293">
        <v>-7.8926152367542898E-2</v>
      </c>
      <c r="X34" s="293">
        <v>-9.2446824534232169E-2</v>
      </c>
      <c r="Y34" s="293">
        <v>-0.14152222594454908</v>
      </c>
      <c r="Z34" s="293">
        <v>0.11590427724948024</v>
      </c>
      <c r="AA34" s="293">
        <v>0.36542454618127823</v>
      </c>
      <c r="AB34" s="293">
        <v>0.53096960744496224</v>
      </c>
      <c r="AC34" s="293">
        <v>0.60207806521968665</v>
      </c>
      <c r="AD34" s="293">
        <v>0.57208137880495402</v>
      </c>
      <c r="AE34" s="293">
        <v>0.4803718108691557</v>
      </c>
      <c r="AF34" s="293">
        <v>0.71813963408487347</v>
      </c>
      <c r="AG34" s="293">
        <v>0.66438238779636682</v>
      </c>
      <c r="AH34" s="293">
        <v>1</v>
      </c>
      <c r="AI34" s="293">
        <v>0.16239138649228538</v>
      </c>
      <c r="AJ34" s="293">
        <v>0.14417133422088443</v>
      </c>
      <c r="AK34" s="293">
        <v>8.3089007741852294E-2</v>
      </c>
      <c r="AL34" s="293">
        <v>7.0797552331040278E-2</v>
      </c>
      <c r="AM34" s="293">
        <v>3.6474226549130587E-2</v>
      </c>
      <c r="AN34" s="293">
        <v>-5.0632616113210321E-2</v>
      </c>
      <c r="AO34" s="293">
        <v>-0.29346770128482963</v>
      </c>
      <c r="AP34" s="293">
        <v>0.15042646677095092</v>
      </c>
      <c r="AQ34" s="293">
        <v>0.18370018899023546</v>
      </c>
      <c r="AR34" s="292">
        <v>0.41400661594269345</v>
      </c>
    </row>
    <row r="35" spans="1:44" ht="21" customHeight="1">
      <c r="A35" s="696"/>
      <c r="B35" s="328" t="s">
        <v>92</v>
      </c>
      <c r="C35" s="295">
        <v>7.8227690484923548E-2</v>
      </c>
      <c r="D35" s="293">
        <v>-0.12008630971722384</v>
      </c>
      <c r="E35" s="293">
        <v>-4.4720325214299368E-2</v>
      </c>
      <c r="F35" s="293">
        <v>-4.9031297720399443E-2</v>
      </c>
      <c r="G35" s="293">
        <v>0.24998925656654131</v>
      </c>
      <c r="H35" s="293">
        <v>0.21028381780513991</v>
      </c>
      <c r="I35" s="293">
        <v>-0.22361265606659728</v>
      </c>
      <c r="J35" s="293">
        <v>-0.21436394834699926</v>
      </c>
      <c r="K35" s="293">
        <v>-0.28658479320877328</v>
      </c>
      <c r="L35" s="293">
        <v>-0.15141153417995204</v>
      </c>
      <c r="M35" s="293">
        <v>0.22023690983536082</v>
      </c>
      <c r="N35" s="293">
        <v>0.22926871106021476</v>
      </c>
      <c r="O35" s="293">
        <v>0.17826610871482612</v>
      </c>
      <c r="P35" s="293">
        <v>0.13844076171906852</v>
      </c>
      <c r="Q35" s="293">
        <v>0.2051110793727188</v>
      </c>
      <c r="R35" s="293">
        <v>-0.15127465754018382</v>
      </c>
      <c r="S35" s="293">
        <v>-0.22609839840704005</v>
      </c>
      <c r="T35" s="293">
        <v>-0.14057148811858092</v>
      </c>
      <c r="U35" s="293">
        <v>-0.14059109325867869</v>
      </c>
      <c r="V35" s="293">
        <v>-0.22360376709604388</v>
      </c>
      <c r="W35" s="293">
        <v>-0.3415268988731589</v>
      </c>
      <c r="X35" s="293">
        <v>-0.21910350523797412</v>
      </c>
      <c r="Y35" s="293">
        <v>-0.15400382700494189</v>
      </c>
      <c r="Z35" s="293">
        <v>6.1893737345187196E-2</v>
      </c>
      <c r="AA35" s="293">
        <v>0.17145859395698856</v>
      </c>
      <c r="AB35" s="293">
        <v>0.23141007991763002</v>
      </c>
      <c r="AC35" s="293">
        <v>0.24445093513481056</v>
      </c>
      <c r="AD35" s="293">
        <v>0.21788121967003971</v>
      </c>
      <c r="AE35" s="293">
        <v>0.19779381324466225</v>
      </c>
      <c r="AF35" s="293">
        <v>0.17709663443882184</v>
      </c>
      <c r="AG35" s="293">
        <v>0.15945644264343461</v>
      </c>
      <c r="AH35" s="293">
        <v>0.16239138649228538</v>
      </c>
      <c r="AI35" s="293">
        <v>1</v>
      </c>
      <c r="AJ35" s="293">
        <v>0.41895409233564568</v>
      </c>
      <c r="AK35" s="293">
        <v>0.23461349044512403</v>
      </c>
      <c r="AL35" s="293">
        <v>0.1970194731181398</v>
      </c>
      <c r="AM35" s="293">
        <v>0.14175107359331021</v>
      </c>
      <c r="AN35" s="293">
        <v>1.4274423821715452E-3</v>
      </c>
      <c r="AO35" s="293">
        <v>-0.37821576148193636</v>
      </c>
      <c r="AP35" s="293">
        <v>0.16188153638316535</v>
      </c>
      <c r="AQ35" s="293">
        <v>0.13237271671537076</v>
      </c>
      <c r="AR35" s="292">
        <v>0.15640896564809889</v>
      </c>
    </row>
    <row r="36" spans="1:44" ht="21" customHeight="1">
      <c r="A36" s="696"/>
      <c r="B36" s="328" t="s">
        <v>91</v>
      </c>
      <c r="C36" s="295">
        <v>5.2139786419057449E-2</v>
      </c>
      <c r="D36" s="293">
        <v>-8.4469101419108517E-2</v>
      </c>
      <c r="E36" s="293">
        <v>5.3672558000507926E-3</v>
      </c>
      <c r="F36" s="293">
        <v>1.4442588992352833E-2</v>
      </c>
      <c r="G36" s="293">
        <v>0.19004213445487531</v>
      </c>
      <c r="H36" s="293">
        <v>0.17942578966598607</v>
      </c>
      <c r="I36" s="293">
        <v>-0.20019636265248242</v>
      </c>
      <c r="J36" s="293">
        <v>-0.18408119292743169</v>
      </c>
      <c r="K36" s="293">
        <v>-0.19191757796681269</v>
      </c>
      <c r="L36" s="293">
        <v>-0.13246648253254559</v>
      </c>
      <c r="M36" s="293">
        <v>0.16793554540725936</v>
      </c>
      <c r="N36" s="293">
        <v>0.22948885412507303</v>
      </c>
      <c r="O36" s="293">
        <v>0.17338581802327377</v>
      </c>
      <c r="P36" s="293">
        <v>0.15399161289963897</v>
      </c>
      <c r="Q36" s="293">
        <v>0.1778364542216094</v>
      </c>
      <c r="R36" s="293">
        <v>-0.13321299352963192</v>
      </c>
      <c r="S36" s="293">
        <v>-0.19573373290729074</v>
      </c>
      <c r="T36" s="293">
        <v>-0.14122338475754784</v>
      </c>
      <c r="U36" s="293">
        <v>-0.14058651656066079</v>
      </c>
      <c r="V36" s="293">
        <v>-0.19235913649879188</v>
      </c>
      <c r="W36" s="293">
        <v>-0.21469324646117077</v>
      </c>
      <c r="X36" s="293">
        <v>-0.28519885909475851</v>
      </c>
      <c r="Y36" s="293">
        <v>-0.16608439434976319</v>
      </c>
      <c r="Z36" s="293">
        <v>6.4511899428025654E-2</v>
      </c>
      <c r="AA36" s="293">
        <v>0.15732567016213705</v>
      </c>
      <c r="AB36" s="293">
        <v>0.17231260632696621</v>
      </c>
      <c r="AC36" s="293">
        <v>0.23045239921189825</v>
      </c>
      <c r="AD36" s="293">
        <v>0.18744540716457922</v>
      </c>
      <c r="AE36" s="293">
        <v>0.17312229798440359</v>
      </c>
      <c r="AF36" s="293">
        <v>0.17788045371696354</v>
      </c>
      <c r="AG36" s="293">
        <v>0.16586479424993317</v>
      </c>
      <c r="AH36" s="293">
        <v>0.14417133422088443</v>
      </c>
      <c r="AI36" s="293">
        <v>0.41895409233564568</v>
      </c>
      <c r="AJ36" s="293">
        <v>1</v>
      </c>
      <c r="AK36" s="293">
        <v>0.19114926507979618</v>
      </c>
      <c r="AL36" s="293">
        <v>0.2175880469223673</v>
      </c>
      <c r="AM36" s="293">
        <v>0.17548013797826834</v>
      </c>
      <c r="AN36" s="293">
        <v>-1.108233970869776E-2</v>
      </c>
      <c r="AO36" s="293">
        <v>-0.33810883562565353</v>
      </c>
      <c r="AP36" s="293">
        <v>0.17751301527093646</v>
      </c>
      <c r="AQ36" s="293">
        <v>0.20744487655916183</v>
      </c>
      <c r="AR36" s="292">
        <v>0.13252521988418697</v>
      </c>
    </row>
    <row r="37" spans="1:44" ht="21" customHeight="1">
      <c r="A37" s="696"/>
      <c r="B37" s="328" t="s">
        <v>90</v>
      </c>
      <c r="C37" s="295">
        <v>9.0694764218712254E-2</v>
      </c>
      <c r="D37" s="293">
        <v>-6.1167267670783315E-2</v>
      </c>
      <c r="E37" s="293">
        <v>1.5009843671499724E-2</v>
      </c>
      <c r="F37" s="293">
        <v>2.6414239769569508E-2</v>
      </c>
      <c r="G37" s="293">
        <v>0.17083328379638055</v>
      </c>
      <c r="H37" s="293">
        <v>0.18224223030763106</v>
      </c>
      <c r="I37" s="293">
        <v>-0.18811955322245971</v>
      </c>
      <c r="J37" s="293">
        <v>-0.22753513969333761</v>
      </c>
      <c r="K37" s="293">
        <v>-0.15728256694250486</v>
      </c>
      <c r="L37" s="293">
        <v>-0.12318102156391306</v>
      </c>
      <c r="M37" s="293">
        <v>0.19011612156559857</v>
      </c>
      <c r="N37" s="293">
        <v>0.20810504354984419</v>
      </c>
      <c r="O37" s="293">
        <v>0.14998518687704759</v>
      </c>
      <c r="P37" s="293">
        <v>9.3073187797557272E-2</v>
      </c>
      <c r="Q37" s="293">
        <v>0.17627964370772251</v>
      </c>
      <c r="R37" s="293">
        <v>-0.1210677190403138</v>
      </c>
      <c r="S37" s="293">
        <v>-0.15886397968134192</v>
      </c>
      <c r="T37" s="293">
        <v>-0.15409594782708738</v>
      </c>
      <c r="U37" s="293">
        <v>-0.12856357421578143</v>
      </c>
      <c r="V37" s="293">
        <v>-0.12023248964741766</v>
      </c>
      <c r="W37" s="293">
        <v>-0.17587270490427176</v>
      </c>
      <c r="X37" s="293">
        <v>-0.15233170019288866</v>
      </c>
      <c r="Y37" s="293">
        <v>-0.36566147080619188</v>
      </c>
      <c r="Z37" s="293">
        <v>3.0262221545957035E-2</v>
      </c>
      <c r="AA37" s="293">
        <v>0.13320921220497078</v>
      </c>
      <c r="AB37" s="293">
        <v>0.12472380000218899</v>
      </c>
      <c r="AC37" s="293">
        <v>0.15174082091167251</v>
      </c>
      <c r="AD37" s="293">
        <v>0.13940431723046903</v>
      </c>
      <c r="AE37" s="293">
        <v>0.15325088753822527</v>
      </c>
      <c r="AF37" s="293">
        <v>7.6207477985173383E-2</v>
      </c>
      <c r="AG37" s="293">
        <v>8.5821002831792254E-2</v>
      </c>
      <c r="AH37" s="293">
        <v>8.3089007741852294E-2</v>
      </c>
      <c r="AI37" s="293">
        <v>0.23461349044512403</v>
      </c>
      <c r="AJ37" s="293">
        <v>0.19114926507979618</v>
      </c>
      <c r="AK37" s="293">
        <v>1</v>
      </c>
      <c r="AL37" s="293">
        <v>0.33987535395824214</v>
      </c>
      <c r="AM37" s="293">
        <v>0.22566222929921467</v>
      </c>
      <c r="AN37" s="293">
        <v>3.2155970504964972E-2</v>
      </c>
      <c r="AO37" s="293">
        <v>-0.46198347877687701</v>
      </c>
      <c r="AP37" s="293">
        <v>0.19070751333218458</v>
      </c>
      <c r="AQ37" s="293">
        <v>0.17489522872626156</v>
      </c>
      <c r="AR37" s="292">
        <v>0.11090953954228573</v>
      </c>
    </row>
    <row r="38" spans="1:44" ht="21" customHeight="1">
      <c r="A38" s="696"/>
      <c r="B38" s="328" t="s">
        <v>89</v>
      </c>
      <c r="C38" s="295">
        <v>7.0217470471974922E-2</v>
      </c>
      <c r="D38" s="293">
        <v>-5.7495985338871805E-2</v>
      </c>
      <c r="E38" s="293">
        <v>-3.9866168004856463E-2</v>
      </c>
      <c r="F38" s="293">
        <v>-2.1306716509829774E-3</v>
      </c>
      <c r="G38" s="293">
        <v>0.12611065298900631</v>
      </c>
      <c r="H38" s="293">
        <v>0.13003377849359457</v>
      </c>
      <c r="I38" s="293">
        <v>-0.19168636338256351</v>
      </c>
      <c r="J38" s="293">
        <v>-0.1671565091759751</v>
      </c>
      <c r="K38" s="293">
        <v>-0.13313005141584841</v>
      </c>
      <c r="L38" s="293">
        <v>-9.8096520242874102E-2</v>
      </c>
      <c r="M38" s="293">
        <v>0.12671239281618463</v>
      </c>
      <c r="N38" s="293">
        <v>0.15060342093350881</v>
      </c>
      <c r="O38" s="293">
        <v>0.10742761516953686</v>
      </c>
      <c r="P38" s="293">
        <v>5.7401404785961466E-2</v>
      </c>
      <c r="Q38" s="293">
        <v>9.9638747489330853E-2</v>
      </c>
      <c r="R38" s="293">
        <v>-0.15196217875473952</v>
      </c>
      <c r="S38" s="293">
        <v>-0.2209140885337334</v>
      </c>
      <c r="T38" s="293">
        <v>-0.14532275443359483</v>
      </c>
      <c r="U38" s="293">
        <v>-0.14478691172698266</v>
      </c>
      <c r="V38" s="293">
        <v>-0.14323688386038388</v>
      </c>
      <c r="W38" s="293">
        <v>-0.16516009777131807</v>
      </c>
      <c r="X38" s="293">
        <v>-0.1524032757789702</v>
      </c>
      <c r="Y38" s="293">
        <v>-0.21201051072277802</v>
      </c>
      <c r="Z38" s="293">
        <v>4.8097650211581529E-2</v>
      </c>
      <c r="AA38" s="293">
        <v>8.1069014337247433E-2</v>
      </c>
      <c r="AB38" s="293">
        <v>7.1437829743066936E-2</v>
      </c>
      <c r="AC38" s="293">
        <v>0.12403162404712692</v>
      </c>
      <c r="AD38" s="293">
        <v>8.6667022778024905E-2</v>
      </c>
      <c r="AE38" s="293">
        <v>0.11021339009959612</v>
      </c>
      <c r="AF38" s="293">
        <v>4.674295983860105E-2</v>
      </c>
      <c r="AG38" s="293">
        <v>4.2718724584666183E-2</v>
      </c>
      <c r="AH38" s="293">
        <v>7.0797552331040278E-2</v>
      </c>
      <c r="AI38" s="293">
        <v>0.1970194731181398</v>
      </c>
      <c r="AJ38" s="293">
        <v>0.2175880469223673</v>
      </c>
      <c r="AK38" s="293">
        <v>0.33987535395824214</v>
      </c>
      <c r="AL38" s="293">
        <v>1</v>
      </c>
      <c r="AM38" s="293">
        <v>0.19727609736170273</v>
      </c>
      <c r="AN38" s="293">
        <v>4.2940905835479867E-2</v>
      </c>
      <c r="AO38" s="293">
        <v>-0.36023142808757513</v>
      </c>
      <c r="AP38" s="293">
        <v>0.24243586194936162</v>
      </c>
      <c r="AQ38" s="293">
        <v>0.21263082400279029</v>
      </c>
      <c r="AR38" s="292">
        <v>8.8020830022099414E-2</v>
      </c>
    </row>
    <row r="39" spans="1:44" ht="21" customHeight="1">
      <c r="A39" s="696"/>
      <c r="B39" s="328" t="s">
        <v>88</v>
      </c>
      <c r="C39" s="295">
        <v>8.4385514127797392E-2</v>
      </c>
      <c r="D39" s="293">
        <v>-7.3782078412129887E-2</v>
      </c>
      <c r="E39" s="293">
        <v>-1.7150367019976156E-2</v>
      </c>
      <c r="F39" s="293">
        <v>1.11847240064729E-2</v>
      </c>
      <c r="G39" s="293">
        <v>0.1287148563399283</v>
      </c>
      <c r="H39" s="293">
        <v>0.14522234449472649</v>
      </c>
      <c r="I39" s="293">
        <v>-0.21961861003997657</v>
      </c>
      <c r="J39" s="293">
        <v>-0.16705178043977065</v>
      </c>
      <c r="K39" s="293">
        <v>-0.13145405123455073</v>
      </c>
      <c r="L39" s="293">
        <v>-8.9669277098761505E-2</v>
      </c>
      <c r="M39" s="293">
        <v>0.14463487081457194</v>
      </c>
      <c r="N39" s="293">
        <v>0.17191626141402425</v>
      </c>
      <c r="O39" s="293">
        <v>0.13194734947811287</v>
      </c>
      <c r="P39" s="293">
        <v>4.1476546836224065E-2</v>
      </c>
      <c r="Q39" s="293">
        <v>0.14571019999817669</v>
      </c>
      <c r="R39" s="293">
        <v>-0.13124539335662808</v>
      </c>
      <c r="S39" s="293">
        <v>-0.19563022428970031</v>
      </c>
      <c r="T39" s="293">
        <v>-0.1473706203067128</v>
      </c>
      <c r="U39" s="293">
        <v>-0.2935164187415682</v>
      </c>
      <c r="V39" s="293">
        <v>-0.17374013036294172</v>
      </c>
      <c r="W39" s="293">
        <v>-0.15597245307485241</v>
      </c>
      <c r="X39" s="293">
        <v>-0.18136177417423946</v>
      </c>
      <c r="Y39" s="293">
        <v>-0.22568852848801432</v>
      </c>
      <c r="Z39" s="293">
        <v>2.7751794802949328E-2</v>
      </c>
      <c r="AA39" s="293">
        <v>0.10355245954913664</v>
      </c>
      <c r="AB39" s="293">
        <v>8.1564632857065847E-2</v>
      </c>
      <c r="AC39" s="293">
        <v>5.717403706897594E-2</v>
      </c>
      <c r="AD39" s="293">
        <v>7.5098675815078342E-2</v>
      </c>
      <c r="AE39" s="293">
        <v>0.12578100043521434</v>
      </c>
      <c r="AF39" s="293">
        <v>6.7012383243501567E-4</v>
      </c>
      <c r="AG39" s="293">
        <v>1.2420279063533704E-2</v>
      </c>
      <c r="AH39" s="293">
        <v>3.6474226549130587E-2</v>
      </c>
      <c r="AI39" s="293">
        <v>0.14175107359331021</v>
      </c>
      <c r="AJ39" s="293">
        <v>0.17548013797826834</v>
      </c>
      <c r="AK39" s="293">
        <v>0.22566222929921467</v>
      </c>
      <c r="AL39" s="293">
        <v>0.19727609736170273</v>
      </c>
      <c r="AM39" s="293">
        <v>1</v>
      </c>
      <c r="AN39" s="293">
        <v>2.1995188162121846E-2</v>
      </c>
      <c r="AO39" s="293">
        <v>-0.43050844655606668</v>
      </c>
      <c r="AP39" s="293">
        <v>0.19353794480670816</v>
      </c>
      <c r="AQ39" s="293">
        <v>0.2164619668756835</v>
      </c>
      <c r="AR39" s="292">
        <v>7.6793040419506881E-2</v>
      </c>
    </row>
    <row r="40" spans="1:44" ht="21" customHeight="1">
      <c r="A40" s="696"/>
      <c r="B40" s="328" t="s">
        <v>219</v>
      </c>
      <c r="C40" s="295">
        <v>8.8583390016821376E-2</v>
      </c>
      <c r="D40" s="293">
        <v>1.1180520539753658E-2</v>
      </c>
      <c r="E40" s="293">
        <v>-7.6372450692386955E-3</v>
      </c>
      <c r="F40" s="293">
        <v>-4.9960891520329839E-3</v>
      </c>
      <c r="G40" s="293">
        <v>3.191378092519382E-2</v>
      </c>
      <c r="H40" s="293">
        <v>7.5142789963381627E-4</v>
      </c>
      <c r="I40" s="293">
        <v>-0.10273487959470798</v>
      </c>
      <c r="J40" s="293">
        <v>-9.875318654562891E-2</v>
      </c>
      <c r="K40" s="293">
        <v>-7.8985882789294332E-2</v>
      </c>
      <c r="L40" s="293">
        <v>-3.5902097430827624E-2</v>
      </c>
      <c r="M40" s="293">
        <v>7.1014754631678594E-3</v>
      </c>
      <c r="N40" s="293">
        <v>1.3982306252510625E-2</v>
      </c>
      <c r="O40" s="293">
        <v>-1.5109560472198609E-2</v>
      </c>
      <c r="P40" s="293">
        <v>-5.8933022096666045E-2</v>
      </c>
      <c r="Q40" s="293">
        <v>1.0730941270185297E-2</v>
      </c>
      <c r="R40" s="293">
        <v>-3.7229424620047982E-2</v>
      </c>
      <c r="S40" s="293">
        <v>-0.10998117473416566</v>
      </c>
      <c r="T40" s="293">
        <v>-6.6649348087563121E-2</v>
      </c>
      <c r="U40" s="293">
        <v>-8.4845315775640723E-2</v>
      </c>
      <c r="V40" s="293">
        <v>-5.0269032131058357E-2</v>
      </c>
      <c r="W40" s="293">
        <v>-5.9133171141920217E-2</v>
      </c>
      <c r="X40" s="293">
        <v>-5.4894302457076181E-2</v>
      </c>
      <c r="Y40" s="293">
        <v>-7.2533235933028087E-2</v>
      </c>
      <c r="Z40" s="293">
        <v>-4.4682704212724141E-2</v>
      </c>
      <c r="AA40" s="293">
        <v>-5.0456624664165809E-3</v>
      </c>
      <c r="AB40" s="293">
        <v>-1.5604755586452287E-2</v>
      </c>
      <c r="AC40" s="293">
        <v>3.0997038872398953E-2</v>
      </c>
      <c r="AD40" s="293">
        <v>-1.7375998452804006E-2</v>
      </c>
      <c r="AE40" s="293">
        <v>1.164165834505421E-2</v>
      </c>
      <c r="AF40" s="293">
        <v>-7.3546391077507309E-2</v>
      </c>
      <c r="AG40" s="293">
        <v>-2.4780720818786496E-2</v>
      </c>
      <c r="AH40" s="293">
        <v>-5.0632616113210321E-2</v>
      </c>
      <c r="AI40" s="293">
        <v>1.4274423821715452E-3</v>
      </c>
      <c r="AJ40" s="293">
        <v>-1.108233970869776E-2</v>
      </c>
      <c r="AK40" s="293">
        <v>3.2155970504964972E-2</v>
      </c>
      <c r="AL40" s="293">
        <v>4.2940905835479867E-2</v>
      </c>
      <c r="AM40" s="293">
        <v>2.1995188162121846E-2</v>
      </c>
      <c r="AN40" s="293">
        <v>1</v>
      </c>
      <c r="AO40" s="293">
        <v>-0.24843703341142342</v>
      </c>
      <c r="AP40" s="293">
        <v>-7.8950099746753124E-3</v>
      </c>
      <c r="AQ40" s="293">
        <v>3.2864457392175438E-2</v>
      </c>
      <c r="AR40" s="292">
        <v>-1.5723435606794921E-2</v>
      </c>
    </row>
    <row r="41" spans="1:44" ht="21" customHeight="1">
      <c r="A41" s="696"/>
      <c r="B41" s="328" t="s">
        <v>218</v>
      </c>
      <c r="C41" s="295">
        <v>-3.7625426670639334E-3</v>
      </c>
      <c r="D41" s="293">
        <v>9.293680596559252E-2</v>
      </c>
      <c r="E41" s="293">
        <v>-1.0361188520264029E-3</v>
      </c>
      <c r="F41" s="293">
        <v>-5.8144803835479865E-4</v>
      </c>
      <c r="G41" s="293">
        <v>-0.31805457163672124</v>
      </c>
      <c r="H41" s="293">
        <v>-0.29016589253461844</v>
      </c>
      <c r="I41" s="293">
        <v>0.32203707624475741</v>
      </c>
      <c r="J41" s="293">
        <v>0.30411335132652945</v>
      </c>
      <c r="K41" s="293">
        <v>0.25354132449508721</v>
      </c>
      <c r="L41" s="293">
        <v>0.18000104466847522</v>
      </c>
      <c r="M41" s="293">
        <v>-0.25806856487357477</v>
      </c>
      <c r="N41" s="293">
        <v>-0.31813466863248424</v>
      </c>
      <c r="O41" s="293">
        <v>-0.27365627425409822</v>
      </c>
      <c r="P41" s="293">
        <v>-0.24327835559910768</v>
      </c>
      <c r="Q41" s="293">
        <v>-0.30384604709537388</v>
      </c>
      <c r="R41" s="293">
        <v>0.23514845393289818</v>
      </c>
      <c r="S41" s="293">
        <v>0.30447443098967486</v>
      </c>
      <c r="T41" s="293">
        <v>0.21373280299432398</v>
      </c>
      <c r="U41" s="293">
        <v>0.25591691149779366</v>
      </c>
      <c r="V41" s="293">
        <v>0.22800501041174712</v>
      </c>
      <c r="W41" s="293">
        <v>0.25786869687059422</v>
      </c>
      <c r="X41" s="293">
        <v>0.25172806224048633</v>
      </c>
      <c r="Y41" s="293">
        <v>0.33692202154652473</v>
      </c>
      <c r="Z41" s="293">
        <v>-0.11116018608026741</v>
      </c>
      <c r="AA41" s="293">
        <v>-0.24974026074926045</v>
      </c>
      <c r="AB41" s="293">
        <v>-0.29770192224984354</v>
      </c>
      <c r="AC41" s="293">
        <v>-0.34331423324503785</v>
      </c>
      <c r="AD41" s="293">
        <v>-0.30340360469540895</v>
      </c>
      <c r="AE41" s="293">
        <v>-0.31356934098515121</v>
      </c>
      <c r="AF41" s="293">
        <v>-0.27442516572023568</v>
      </c>
      <c r="AG41" s="293">
        <v>-0.27539327665919344</v>
      </c>
      <c r="AH41" s="293">
        <v>-0.29346770128482963</v>
      </c>
      <c r="AI41" s="293">
        <v>-0.37821576148193636</v>
      </c>
      <c r="AJ41" s="293">
        <v>-0.33810883562565353</v>
      </c>
      <c r="AK41" s="293">
        <v>-0.46198347877687701</v>
      </c>
      <c r="AL41" s="293">
        <v>-0.36023142808757513</v>
      </c>
      <c r="AM41" s="293">
        <v>-0.43050844655606668</v>
      </c>
      <c r="AN41" s="293">
        <v>-0.24843703341142342</v>
      </c>
      <c r="AO41" s="293">
        <v>1</v>
      </c>
      <c r="AP41" s="293">
        <v>-0.40535337595163706</v>
      </c>
      <c r="AQ41" s="293">
        <v>-0.34284332571890758</v>
      </c>
      <c r="AR41" s="292">
        <v>-0.32362818731763704</v>
      </c>
    </row>
    <row r="42" spans="1:44" ht="21" customHeight="1">
      <c r="A42" s="696"/>
      <c r="B42" s="328" t="s">
        <v>95</v>
      </c>
      <c r="C42" s="295">
        <v>-2.0503448569294078E-2</v>
      </c>
      <c r="D42" s="293">
        <v>-9.4098413005010456E-2</v>
      </c>
      <c r="E42" s="293">
        <v>1.4723729515802097E-2</v>
      </c>
      <c r="F42" s="293">
        <v>1.3259041099317618E-2</v>
      </c>
      <c r="G42" s="293">
        <v>0.13933402076166232</v>
      </c>
      <c r="H42" s="293">
        <v>0.13051342452968623</v>
      </c>
      <c r="I42" s="293">
        <v>-0.19056455248177823</v>
      </c>
      <c r="J42" s="293">
        <v>-0.17601888639332722</v>
      </c>
      <c r="K42" s="293">
        <v>-0.13780675169311368</v>
      </c>
      <c r="L42" s="293">
        <v>-7.8945495087747092E-2</v>
      </c>
      <c r="M42" s="293">
        <v>0.11589334024389868</v>
      </c>
      <c r="N42" s="293">
        <v>0.16108064615538578</v>
      </c>
      <c r="O42" s="293">
        <v>0.12388446132773501</v>
      </c>
      <c r="P42" s="293">
        <v>0.11549839661944719</v>
      </c>
      <c r="Q42" s="293">
        <v>0.16949790058920658</v>
      </c>
      <c r="R42" s="293">
        <v>-0.10944718750112584</v>
      </c>
      <c r="S42" s="293">
        <v>-0.16033611610028636</v>
      </c>
      <c r="T42" s="293">
        <v>-0.10638586911562969</v>
      </c>
      <c r="U42" s="293">
        <v>-0.1298697654466493</v>
      </c>
      <c r="V42" s="293">
        <v>-0.10512616679768108</v>
      </c>
      <c r="W42" s="293">
        <v>-0.14802340050593008</v>
      </c>
      <c r="X42" s="293">
        <v>-0.11988396917561264</v>
      </c>
      <c r="Y42" s="293">
        <v>-0.15888566238713125</v>
      </c>
      <c r="Z42" s="293">
        <v>6.8498999104783784E-2</v>
      </c>
      <c r="AA42" s="293">
        <v>7.8773957816401299E-2</v>
      </c>
      <c r="AB42" s="293">
        <v>0.14758650753149008</v>
      </c>
      <c r="AC42" s="293">
        <v>0.13180663971058584</v>
      </c>
      <c r="AD42" s="293">
        <v>0.10045007533455137</v>
      </c>
      <c r="AE42" s="293">
        <v>0.11655171285403819</v>
      </c>
      <c r="AF42" s="293">
        <v>0.13143068174628283</v>
      </c>
      <c r="AG42" s="293">
        <v>0.12029623317388964</v>
      </c>
      <c r="AH42" s="293">
        <v>0.15042646677095092</v>
      </c>
      <c r="AI42" s="293">
        <v>0.16188153638316535</v>
      </c>
      <c r="AJ42" s="293">
        <v>0.17751301527093646</v>
      </c>
      <c r="AK42" s="293">
        <v>0.19070751333218458</v>
      </c>
      <c r="AL42" s="293">
        <v>0.24243586194936162</v>
      </c>
      <c r="AM42" s="293">
        <v>0.19353794480670816</v>
      </c>
      <c r="AN42" s="293">
        <v>-7.8950099746753124E-3</v>
      </c>
      <c r="AO42" s="293">
        <v>-0.40535337595163706</v>
      </c>
      <c r="AP42" s="293">
        <v>1</v>
      </c>
      <c r="AQ42" s="293">
        <v>0.31093121051582068</v>
      </c>
      <c r="AR42" s="292">
        <v>0.14870895828819009</v>
      </c>
    </row>
    <row r="43" spans="1:44" ht="21" customHeight="1">
      <c r="A43" s="696"/>
      <c r="B43" s="328" t="s">
        <v>94</v>
      </c>
      <c r="C43" s="295">
        <v>-3.9930213321928656E-2</v>
      </c>
      <c r="D43" s="293">
        <v>-0.10608000301873982</v>
      </c>
      <c r="E43" s="293">
        <v>2.0068617872003983E-2</v>
      </c>
      <c r="F43" s="293">
        <v>-9.0984331337804238E-3</v>
      </c>
      <c r="G43" s="293">
        <v>0.16144772010928188</v>
      </c>
      <c r="H43" s="293">
        <v>0.15568263331612828</v>
      </c>
      <c r="I43" s="293">
        <v>-0.19908121890787206</v>
      </c>
      <c r="J43" s="293">
        <v>-0.1749326620255878</v>
      </c>
      <c r="K43" s="293">
        <v>-0.1267039631240684</v>
      </c>
      <c r="L43" s="293">
        <v>-8.3310210588944653E-2</v>
      </c>
      <c r="M43" s="293">
        <v>0.15060474522964229</v>
      </c>
      <c r="N43" s="293">
        <v>0.20718248669443531</v>
      </c>
      <c r="O43" s="293">
        <v>0.17410151612812322</v>
      </c>
      <c r="P43" s="293">
        <v>0.1632766075931838</v>
      </c>
      <c r="Q43" s="293">
        <v>0.22204815025475702</v>
      </c>
      <c r="R43" s="293">
        <v>-0.15793567929709909</v>
      </c>
      <c r="S43" s="293">
        <v>-0.18976027324512904</v>
      </c>
      <c r="T43" s="293">
        <v>-0.17718650305864964</v>
      </c>
      <c r="U43" s="293">
        <v>-0.14217493474142182</v>
      </c>
      <c r="V43" s="293">
        <v>-0.13192339172380443</v>
      </c>
      <c r="W43" s="293">
        <v>-0.13199323816953365</v>
      </c>
      <c r="X43" s="293">
        <v>-0.16768140829942174</v>
      </c>
      <c r="Y43" s="293">
        <v>-0.16837741904275919</v>
      </c>
      <c r="Z43" s="293">
        <v>5.8209110509450226E-2</v>
      </c>
      <c r="AA43" s="293">
        <v>0.12180306233346869</v>
      </c>
      <c r="AB43" s="293">
        <v>0.16663506351397295</v>
      </c>
      <c r="AC43" s="293">
        <v>0.18834289998718118</v>
      </c>
      <c r="AD43" s="293">
        <v>0.17141551996937801</v>
      </c>
      <c r="AE43" s="293">
        <v>0.17632297417733889</v>
      </c>
      <c r="AF43" s="293">
        <v>0.19245064410897916</v>
      </c>
      <c r="AG43" s="293">
        <v>0.1991649828496348</v>
      </c>
      <c r="AH43" s="293">
        <v>0.18370018899023546</v>
      </c>
      <c r="AI43" s="293">
        <v>0.13237271671537076</v>
      </c>
      <c r="AJ43" s="293">
        <v>0.20744487655916183</v>
      </c>
      <c r="AK43" s="293">
        <v>0.17489522872626156</v>
      </c>
      <c r="AL43" s="293">
        <v>0.21263082400279029</v>
      </c>
      <c r="AM43" s="293">
        <v>0.2164619668756835</v>
      </c>
      <c r="AN43" s="293">
        <v>3.2864457392175438E-2</v>
      </c>
      <c r="AO43" s="293">
        <v>-0.34284332571890758</v>
      </c>
      <c r="AP43" s="293">
        <v>0.31093121051582068</v>
      </c>
      <c r="AQ43" s="293">
        <v>1</v>
      </c>
      <c r="AR43" s="292">
        <v>0.15765122010114696</v>
      </c>
    </row>
    <row r="44" spans="1:44" ht="21" customHeight="1">
      <c r="A44" s="697"/>
      <c r="B44" s="326" t="s">
        <v>93</v>
      </c>
      <c r="C44" s="290">
        <v>-0.10734838025432217</v>
      </c>
      <c r="D44" s="288">
        <v>-7.4647592231146823E-2</v>
      </c>
      <c r="E44" s="288">
        <v>9.4422293746243193E-3</v>
      </c>
      <c r="F44" s="288">
        <v>1.5915749151467335E-2</v>
      </c>
      <c r="G44" s="288">
        <v>0.26194454805601763</v>
      </c>
      <c r="H44" s="288">
        <v>0.19888506160520852</v>
      </c>
      <c r="I44" s="288">
        <v>-0.12923870094051856</v>
      </c>
      <c r="J44" s="288">
        <v>-0.12738227420354961</v>
      </c>
      <c r="K44" s="288">
        <v>-7.4698710079267441E-2</v>
      </c>
      <c r="L44" s="288">
        <v>-5.9616290787588185E-2</v>
      </c>
      <c r="M44" s="288">
        <v>0.17756091096596985</v>
      </c>
      <c r="N44" s="288">
        <v>0.26590270007441785</v>
      </c>
      <c r="O44" s="288">
        <v>0.27053063097724056</v>
      </c>
      <c r="P44" s="288">
        <v>0.34770780691798947</v>
      </c>
      <c r="Q44" s="288">
        <v>0.2766196904813879</v>
      </c>
      <c r="R44" s="288">
        <v>-0.15165754057753333</v>
      </c>
      <c r="S44" s="288">
        <v>-0.11164260310380759</v>
      </c>
      <c r="T44" s="288">
        <v>-0.14299934995141647</v>
      </c>
      <c r="U44" s="288">
        <v>-7.1532227185335515E-2</v>
      </c>
      <c r="V44" s="288">
        <v>-9.651142444109552E-2</v>
      </c>
      <c r="W44" s="288">
        <v>-0.10968787775143606</v>
      </c>
      <c r="X44" s="288">
        <v>-0.10344110772643841</v>
      </c>
      <c r="Y44" s="288">
        <v>-0.11660512661484936</v>
      </c>
      <c r="Z44" s="288">
        <v>0.10089263359580171</v>
      </c>
      <c r="AA44" s="288">
        <v>0.19796158563008093</v>
      </c>
      <c r="AB44" s="288">
        <v>0.24696156748830245</v>
      </c>
      <c r="AC44" s="288">
        <v>0.34172088895468833</v>
      </c>
      <c r="AD44" s="288">
        <v>0.31597108298874238</v>
      </c>
      <c r="AE44" s="288">
        <v>0.26043110819103038</v>
      </c>
      <c r="AF44" s="288">
        <v>0.360261123531394</v>
      </c>
      <c r="AG44" s="288">
        <v>0.34560525598284048</v>
      </c>
      <c r="AH44" s="288">
        <v>0.41400661594269345</v>
      </c>
      <c r="AI44" s="288">
        <v>0.15640896564809889</v>
      </c>
      <c r="AJ44" s="288">
        <v>0.13252521988418697</v>
      </c>
      <c r="AK44" s="288">
        <v>0.11090953954228573</v>
      </c>
      <c r="AL44" s="288">
        <v>8.8020830022099414E-2</v>
      </c>
      <c r="AM44" s="288">
        <v>7.6793040419506881E-2</v>
      </c>
      <c r="AN44" s="288">
        <v>-1.5723435606794921E-2</v>
      </c>
      <c r="AO44" s="288">
        <v>-0.32362818731763704</v>
      </c>
      <c r="AP44" s="288">
        <v>0.14870895828819009</v>
      </c>
      <c r="AQ44" s="288">
        <v>0.15765122010114696</v>
      </c>
      <c r="AR44" s="287">
        <v>1</v>
      </c>
    </row>
    <row r="46" spans="1:44" ht="29" customHeight="1">
      <c r="A46" s="685" t="s">
        <v>249</v>
      </c>
      <c r="B46" s="686"/>
      <c r="C46" s="687"/>
    </row>
    <row r="47" spans="1:44" ht="40" customHeight="1">
      <c r="A47" s="702" t="s">
        <v>250</v>
      </c>
      <c r="B47" s="703"/>
      <c r="C47" s="330">
        <v>0.9280568392315024</v>
      </c>
    </row>
    <row r="48" spans="1:44" ht="21" customHeight="1">
      <c r="A48" s="696" t="s">
        <v>251</v>
      </c>
      <c r="B48" s="328" t="s">
        <v>252</v>
      </c>
      <c r="C48" s="329">
        <v>36970.335431690044</v>
      </c>
    </row>
    <row r="49" spans="1:3" ht="21" customHeight="1">
      <c r="A49" s="696"/>
      <c r="B49" s="328" t="s">
        <v>253</v>
      </c>
      <c r="C49" s="327">
        <v>861</v>
      </c>
    </row>
    <row r="50" spans="1:3" ht="21" customHeight="1">
      <c r="A50" s="697"/>
      <c r="B50" s="326" t="s">
        <v>254</v>
      </c>
      <c r="C50" s="325">
        <v>0</v>
      </c>
    </row>
    <row r="52" spans="1:3" ht="29" customHeight="1">
      <c r="A52" s="685" t="s">
        <v>38</v>
      </c>
      <c r="B52" s="686"/>
      <c r="C52" s="687"/>
    </row>
    <row r="53" spans="1:3" ht="20" customHeight="1">
      <c r="A53" s="688"/>
      <c r="B53" s="324" t="s">
        <v>39</v>
      </c>
      <c r="C53" s="323" t="s">
        <v>40</v>
      </c>
    </row>
    <row r="54" spans="1:3" ht="21" customHeight="1">
      <c r="A54" s="308" t="s">
        <v>199</v>
      </c>
      <c r="B54" s="300">
        <v>1</v>
      </c>
      <c r="C54" s="297">
        <v>0.51623717988420337</v>
      </c>
    </row>
    <row r="55" spans="1:3" ht="21" customHeight="1">
      <c r="A55" s="307" t="s">
        <v>200</v>
      </c>
      <c r="B55" s="295">
        <v>1</v>
      </c>
      <c r="C55" s="292">
        <v>0.63478655806201145</v>
      </c>
    </row>
    <row r="56" spans="1:3" ht="21" customHeight="1">
      <c r="A56" s="307" t="s">
        <v>201</v>
      </c>
      <c r="B56" s="295">
        <v>1</v>
      </c>
      <c r="C56" s="292">
        <v>0.67967810053200839</v>
      </c>
    </row>
    <row r="57" spans="1:3" ht="21" customHeight="1">
      <c r="A57" s="307" t="s">
        <v>202</v>
      </c>
      <c r="B57" s="295">
        <v>1</v>
      </c>
      <c r="C57" s="292">
        <v>0.6663461093334534</v>
      </c>
    </row>
    <row r="58" spans="1:3" ht="21" customHeight="1">
      <c r="A58" s="307" t="s">
        <v>20</v>
      </c>
      <c r="B58" s="295">
        <v>1</v>
      </c>
      <c r="C58" s="292">
        <v>0.50186184737632911</v>
      </c>
    </row>
    <row r="59" spans="1:3" ht="21" customHeight="1">
      <c r="A59" s="307" t="s">
        <v>21</v>
      </c>
      <c r="B59" s="295">
        <v>1</v>
      </c>
      <c r="C59" s="292">
        <v>0.5453363293268374</v>
      </c>
    </row>
    <row r="60" spans="1:3" ht="21" customHeight="1">
      <c r="A60" s="307" t="s">
        <v>9</v>
      </c>
      <c r="B60" s="295">
        <v>1</v>
      </c>
      <c r="C60" s="292">
        <v>0.75953004987357076</v>
      </c>
    </row>
    <row r="61" spans="1:3" ht="21" customHeight="1">
      <c r="A61" s="307" t="s">
        <v>10</v>
      </c>
      <c r="B61" s="295">
        <v>1</v>
      </c>
      <c r="C61" s="292">
        <v>0.75152399148799187</v>
      </c>
    </row>
    <row r="62" spans="1:3" ht="21" customHeight="1">
      <c r="A62" s="307" t="s">
        <v>11</v>
      </c>
      <c r="B62" s="295">
        <v>1</v>
      </c>
      <c r="C62" s="292">
        <v>0.76725376861003702</v>
      </c>
    </row>
    <row r="63" spans="1:3" ht="21" customHeight="1">
      <c r="A63" s="307" t="s">
        <v>12</v>
      </c>
      <c r="B63" s="295">
        <v>1</v>
      </c>
      <c r="C63" s="292">
        <v>0.63704394239740492</v>
      </c>
    </row>
    <row r="64" spans="1:3" ht="21" customHeight="1">
      <c r="A64" s="307" t="s">
        <v>29</v>
      </c>
      <c r="B64" s="295">
        <v>1</v>
      </c>
      <c r="C64" s="292">
        <v>0.71150564563563867</v>
      </c>
    </row>
    <row r="65" spans="1:3" ht="21" customHeight="1">
      <c r="A65" s="307" t="s">
        <v>30</v>
      </c>
      <c r="B65" s="295">
        <v>1</v>
      </c>
      <c r="C65" s="292">
        <v>0.77352491903613529</v>
      </c>
    </row>
    <row r="66" spans="1:3" ht="21" customHeight="1">
      <c r="A66" s="307" t="s">
        <v>31</v>
      </c>
      <c r="B66" s="295">
        <v>1</v>
      </c>
      <c r="C66" s="292">
        <v>0.74195186529928281</v>
      </c>
    </row>
    <row r="67" spans="1:3" ht="21" customHeight="1">
      <c r="A67" s="307" t="s">
        <v>32</v>
      </c>
      <c r="B67" s="295">
        <v>1</v>
      </c>
      <c r="C67" s="292">
        <v>0.73894031440976016</v>
      </c>
    </row>
    <row r="68" spans="1:3" ht="21" customHeight="1">
      <c r="A68" s="307" t="s">
        <v>33</v>
      </c>
      <c r="B68" s="295">
        <v>1</v>
      </c>
      <c r="C68" s="292">
        <v>0.71893851718351676</v>
      </c>
    </row>
    <row r="69" spans="1:3" ht="21" customHeight="1">
      <c r="A69" s="307" t="s">
        <v>221</v>
      </c>
      <c r="B69" s="295">
        <v>1</v>
      </c>
      <c r="C69" s="292">
        <v>0.6140763868818655</v>
      </c>
    </row>
    <row r="70" spans="1:3" ht="21" customHeight="1">
      <c r="A70" s="307" t="s">
        <v>13</v>
      </c>
      <c r="B70" s="295">
        <v>1</v>
      </c>
      <c r="C70" s="292">
        <v>0.65013083942884198</v>
      </c>
    </row>
    <row r="71" spans="1:3" ht="21" customHeight="1">
      <c r="A71" s="307" t="s">
        <v>14</v>
      </c>
      <c r="B71" s="295">
        <v>1</v>
      </c>
      <c r="C71" s="292">
        <v>0.65150759651868928</v>
      </c>
    </row>
    <row r="72" spans="1:3" ht="21" customHeight="1">
      <c r="A72" s="307" t="s">
        <v>15</v>
      </c>
      <c r="B72" s="295">
        <v>1</v>
      </c>
      <c r="C72" s="292">
        <v>0.60571972667723151</v>
      </c>
    </row>
    <row r="73" spans="1:3" ht="21" customHeight="1">
      <c r="A73" s="307" t="s">
        <v>16</v>
      </c>
      <c r="B73" s="295">
        <v>1</v>
      </c>
      <c r="C73" s="292">
        <v>0.72240362302195937</v>
      </c>
    </row>
    <row r="74" spans="1:3" ht="21" customHeight="1">
      <c r="A74" s="307" t="s">
        <v>17</v>
      </c>
      <c r="B74" s="295">
        <v>1</v>
      </c>
      <c r="C74" s="292">
        <v>0.72833565482228502</v>
      </c>
    </row>
    <row r="75" spans="1:3" ht="21" customHeight="1">
      <c r="A75" s="307" t="s">
        <v>18</v>
      </c>
      <c r="B75" s="295">
        <v>1</v>
      </c>
      <c r="C75" s="292">
        <v>0.6662615943235517</v>
      </c>
    </row>
    <row r="76" spans="1:3" ht="21" customHeight="1">
      <c r="A76" s="307" t="s">
        <v>19</v>
      </c>
      <c r="B76" s="295">
        <v>1</v>
      </c>
      <c r="C76" s="292">
        <v>0.61179885770514875</v>
      </c>
    </row>
    <row r="77" spans="1:3" ht="21" customHeight="1">
      <c r="A77" s="307" t="s">
        <v>4</v>
      </c>
      <c r="B77" s="295">
        <v>1</v>
      </c>
      <c r="C77" s="292">
        <v>0.33190055392139223</v>
      </c>
    </row>
    <row r="78" spans="1:3" ht="21" customHeight="1">
      <c r="A78" s="307" t="s">
        <v>22</v>
      </c>
      <c r="B78" s="295">
        <v>1</v>
      </c>
      <c r="C78" s="292">
        <v>0.43623734857498242</v>
      </c>
    </row>
    <row r="79" spans="1:3" ht="21" customHeight="1">
      <c r="A79" s="307" t="s">
        <v>23</v>
      </c>
      <c r="B79" s="295">
        <v>1</v>
      </c>
      <c r="C79" s="292">
        <v>0.50104431550079664</v>
      </c>
    </row>
    <row r="80" spans="1:3" ht="21" customHeight="1">
      <c r="A80" s="307" t="s">
        <v>24</v>
      </c>
      <c r="B80" s="295">
        <v>1</v>
      </c>
      <c r="C80" s="292">
        <v>0.6515357013275398</v>
      </c>
    </row>
    <row r="81" spans="1:3" ht="21" customHeight="1">
      <c r="A81" s="307" t="s">
        <v>25</v>
      </c>
      <c r="B81" s="295">
        <v>1</v>
      </c>
      <c r="C81" s="292">
        <v>0.59026059762070537</v>
      </c>
    </row>
    <row r="82" spans="1:3" ht="21" customHeight="1">
      <c r="A82" s="307" t="s">
        <v>26</v>
      </c>
      <c r="B82" s="295">
        <v>1</v>
      </c>
      <c r="C82" s="292">
        <v>0.52329392578966283</v>
      </c>
    </row>
    <row r="83" spans="1:3" ht="21" customHeight="1">
      <c r="A83" s="307" t="s">
        <v>27</v>
      </c>
      <c r="B83" s="295">
        <v>1</v>
      </c>
      <c r="C83" s="292">
        <v>0.73237774789572629</v>
      </c>
    </row>
    <row r="84" spans="1:3" ht="21" customHeight="1">
      <c r="A84" s="307" t="s">
        <v>28</v>
      </c>
      <c r="B84" s="295">
        <v>1</v>
      </c>
      <c r="C84" s="292">
        <v>0.71759472467466046</v>
      </c>
    </row>
    <row r="85" spans="1:3" ht="21" customHeight="1">
      <c r="A85" s="307" t="s">
        <v>209</v>
      </c>
      <c r="B85" s="295">
        <v>1</v>
      </c>
      <c r="C85" s="292">
        <v>0.71569285468616495</v>
      </c>
    </row>
    <row r="86" spans="1:3" ht="21" customHeight="1">
      <c r="A86" s="307" t="s">
        <v>92</v>
      </c>
      <c r="B86" s="295">
        <v>1</v>
      </c>
      <c r="C86" s="292">
        <v>0.68445768213666858</v>
      </c>
    </row>
    <row r="87" spans="1:3" ht="21" customHeight="1">
      <c r="A87" s="307" t="s">
        <v>91</v>
      </c>
      <c r="B87" s="295">
        <v>1</v>
      </c>
      <c r="C87" s="292">
        <v>0.57807401475081543</v>
      </c>
    </row>
    <row r="88" spans="1:3" ht="21" customHeight="1">
      <c r="A88" s="307" t="s">
        <v>90</v>
      </c>
      <c r="B88" s="295">
        <v>1</v>
      </c>
      <c r="C88" s="292">
        <v>0.41458978158726328</v>
      </c>
    </row>
    <row r="89" spans="1:3" ht="21" customHeight="1">
      <c r="A89" s="307" t="s">
        <v>89</v>
      </c>
      <c r="B89" s="295">
        <v>1</v>
      </c>
      <c r="C89" s="292">
        <v>0.37109799970721741</v>
      </c>
    </row>
    <row r="90" spans="1:3" ht="21" customHeight="1">
      <c r="A90" s="307" t="s">
        <v>88</v>
      </c>
      <c r="B90" s="295">
        <v>1</v>
      </c>
      <c r="C90" s="292">
        <v>0.39399686235436221</v>
      </c>
    </row>
    <row r="91" spans="1:3" ht="21" customHeight="1">
      <c r="A91" s="307" t="s">
        <v>219</v>
      </c>
      <c r="B91" s="295">
        <v>1</v>
      </c>
      <c r="C91" s="292">
        <v>0.70364647346146303</v>
      </c>
    </row>
    <row r="92" spans="1:3" ht="21" customHeight="1">
      <c r="A92" s="307" t="s">
        <v>218</v>
      </c>
      <c r="B92" s="295">
        <v>1</v>
      </c>
      <c r="C92" s="292">
        <v>0.7479935880168791</v>
      </c>
    </row>
    <row r="93" spans="1:3" ht="21" customHeight="1">
      <c r="A93" s="307" t="s">
        <v>95</v>
      </c>
      <c r="B93" s="295">
        <v>1</v>
      </c>
      <c r="C93" s="292">
        <v>0.51016970910723614</v>
      </c>
    </row>
    <row r="94" spans="1:3" ht="21" customHeight="1">
      <c r="A94" s="307" t="s">
        <v>94</v>
      </c>
      <c r="B94" s="295">
        <v>1</v>
      </c>
      <c r="C94" s="292">
        <v>0.45035658921048394</v>
      </c>
    </row>
    <row r="95" spans="1:3" ht="21" customHeight="1">
      <c r="A95" s="306" t="s">
        <v>93</v>
      </c>
      <c r="B95" s="290">
        <v>1</v>
      </c>
      <c r="C95" s="287">
        <v>0.32408853550208233</v>
      </c>
    </row>
    <row r="96" spans="1:3" ht="32" customHeight="1">
      <c r="A96" s="682" t="s">
        <v>41</v>
      </c>
      <c r="B96" s="683"/>
      <c r="C96" s="684"/>
    </row>
    <row r="98" spans="1:10" ht="29" customHeight="1">
      <c r="A98" s="685" t="s">
        <v>42</v>
      </c>
      <c r="B98" s="686"/>
      <c r="C98" s="686"/>
      <c r="D98" s="686"/>
      <c r="E98" s="686"/>
      <c r="F98" s="686"/>
      <c r="G98" s="686"/>
      <c r="H98" s="686"/>
      <c r="I98" s="686"/>
      <c r="J98" s="687"/>
    </row>
    <row r="99" spans="1:10" ht="20" customHeight="1">
      <c r="A99" s="689" t="s">
        <v>43</v>
      </c>
      <c r="B99" s="698" t="s">
        <v>44</v>
      </c>
      <c r="C99" s="692"/>
      <c r="D99" s="693"/>
      <c r="E99" s="693" t="s">
        <v>45</v>
      </c>
      <c r="F99" s="692"/>
      <c r="G99" s="693"/>
      <c r="H99" s="693" t="s">
        <v>46</v>
      </c>
      <c r="I99" s="692"/>
      <c r="J99" s="694"/>
    </row>
    <row r="100" spans="1:10" ht="20" customHeight="1">
      <c r="A100" s="690"/>
      <c r="B100" s="322" t="s">
        <v>47</v>
      </c>
      <c r="C100" s="320" t="s">
        <v>48</v>
      </c>
      <c r="D100" s="321" t="s">
        <v>49</v>
      </c>
      <c r="E100" s="320" t="s">
        <v>47</v>
      </c>
      <c r="F100" s="320" t="s">
        <v>48</v>
      </c>
      <c r="G100" s="321" t="s">
        <v>49</v>
      </c>
      <c r="H100" s="320" t="s">
        <v>47</v>
      </c>
      <c r="I100" s="320" t="s">
        <v>48</v>
      </c>
      <c r="J100" s="319" t="s">
        <v>49</v>
      </c>
    </row>
    <row r="101" spans="1:10" ht="21" customHeight="1">
      <c r="A101" s="301" t="s">
        <v>50</v>
      </c>
      <c r="B101" s="300">
        <v>10.251362351805014</v>
      </c>
      <c r="C101" s="298">
        <v>24.408005599535748</v>
      </c>
      <c r="D101" s="299">
        <v>24.408005599535748</v>
      </c>
      <c r="E101" s="298">
        <v>10.251362351805017</v>
      </c>
      <c r="F101" s="298">
        <v>24.408005599535755</v>
      </c>
      <c r="G101" s="299">
        <v>24.408005599535755</v>
      </c>
      <c r="H101" s="298">
        <v>5.9084829953260716</v>
      </c>
      <c r="I101" s="298">
        <v>14.067816655538264</v>
      </c>
      <c r="J101" s="297">
        <v>14.067816655538264</v>
      </c>
    </row>
    <row r="102" spans="1:10" ht="21" customHeight="1">
      <c r="A102" s="296" t="s">
        <v>51</v>
      </c>
      <c r="B102" s="295">
        <v>4.9606281135538124</v>
      </c>
      <c r="C102" s="293">
        <v>11.811019317985268</v>
      </c>
      <c r="D102" s="294">
        <v>36.219024917521018</v>
      </c>
      <c r="E102" s="293">
        <v>4.9606281135538151</v>
      </c>
      <c r="F102" s="293">
        <v>11.811019317985275</v>
      </c>
      <c r="G102" s="294">
        <v>36.219024917521033</v>
      </c>
      <c r="H102" s="293">
        <v>5.5060995222602624</v>
      </c>
      <c r="I102" s="293">
        <v>13.109760767286339</v>
      </c>
      <c r="J102" s="292">
        <v>27.177577422824605</v>
      </c>
    </row>
    <row r="103" spans="1:10" ht="21" customHeight="1">
      <c r="A103" s="296" t="s">
        <v>52</v>
      </c>
      <c r="B103" s="295">
        <v>2.0919350963779109</v>
      </c>
      <c r="C103" s="293">
        <v>4.9807978485188347</v>
      </c>
      <c r="D103" s="294">
        <v>41.199822766039851</v>
      </c>
      <c r="E103" s="293">
        <v>2.0919350963779104</v>
      </c>
      <c r="F103" s="293">
        <v>4.9807978485188347</v>
      </c>
      <c r="G103" s="294">
        <v>41.199822766039865</v>
      </c>
      <c r="H103" s="293">
        <v>3.4081673310376033</v>
      </c>
      <c r="I103" s="293">
        <v>8.1146841215181045</v>
      </c>
      <c r="J103" s="292">
        <v>35.292261544342708</v>
      </c>
    </row>
    <row r="104" spans="1:10" ht="21" customHeight="1">
      <c r="A104" s="296" t="s">
        <v>53</v>
      </c>
      <c r="B104" s="295">
        <v>2.0276912753277587</v>
      </c>
      <c r="C104" s="293">
        <v>4.8278363698279962</v>
      </c>
      <c r="D104" s="294">
        <v>46.02765913586785</v>
      </c>
      <c r="E104" s="293">
        <v>2.0276912753277587</v>
      </c>
      <c r="F104" s="293">
        <v>4.8278363698279962</v>
      </c>
      <c r="G104" s="294">
        <v>46.027659135867864</v>
      </c>
      <c r="H104" s="293">
        <v>2.5141073247391601</v>
      </c>
      <c r="I104" s="293">
        <v>5.985969820807524</v>
      </c>
      <c r="J104" s="292">
        <v>41.278231365150234</v>
      </c>
    </row>
    <row r="105" spans="1:10" ht="21" customHeight="1">
      <c r="A105" s="296" t="s">
        <v>54</v>
      </c>
      <c r="B105" s="295">
        <v>1.5673978765066419</v>
      </c>
      <c r="C105" s="293">
        <v>3.7318997059681944</v>
      </c>
      <c r="D105" s="294">
        <v>49.759558841836046</v>
      </c>
      <c r="E105" s="293">
        <v>1.5673978765066416</v>
      </c>
      <c r="F105" s="293">
        <v>3.7318997059681944</v>
      </c>
      <c r="G105" s="294">
        <v>49.759558841836061</v>
      </c>
      <c r="H105" s="293">
        <v>2.3953782025970147</v>
      </c>
      <c r="I105" s="293">
        <v>5.7032814347547971</v>
      </c>
      <c r="J105" s="292">
        <v>46.981512799905033</v>
      </c>
    </row>
    <row r="106" spans="1:10" ht="21" customHeight="1">
      <c r="A106" s="296" t="s">
        <v>55</v>
      </c>
      <c r="B106" s="295">
        <v>1.4149248675007009</v>
      </c>
      <c r="C106" s="293">
        <v>3.3688687321445263</v>
      </c>
      <c r="D106" s="294">
        <v>53.128427573980574</v>
      </c>
      <c r="E106" s="293">
        <v>1.4149248675007011</v>
      </c>
      <c r="F106" s="293">
        <v>3.3688687321445268</v>
      </c>
      <c r="G106" s="294">
        <v>53.128427573980588</v>
      </c>
      <c r="H106" s="293">
        <v>1.7361655736848554</v>
      </c>
      <c r="I106" s="293">
        <v>4.1337275563925129</v>
      </c>
      <c r="J106" s="292">
        <v>51.115240356297548</v>
      </c>
    </row>
    <row r="107" spans="1:10" ht="21" customHeight="1">
      <c r="A107" s="296" t="s">
        <v>56</v>
      </c>
      <c r="B107" s="295">
        <v>1.2736139709757743</v>
      </c>
      <c r="C107" s="293">
        <v>3.0324142166089865</v>
      </c>
      <c r="D107" s="294">
        <v>56.160841790589558</v>
      </c>
      <c r="E107" s="293">
        <v>1.273613970975775</v>
      </c>
      <c r="F107" s="293">
        <v>3.0324142166089878</v>
      </c>
      <c r="G107" s="294">
        <v>56.160841790589572</v>
      </c>
      <c r="H107" s="293">
        <v>1.5752434159109363</v>
      </c>
      <c r="I107" s="293">
        <v>3.7505795616927053</v>
      </c>
      <c r="J107" s="292">
        <v>54.865819917990251</v>
      </c>
    </row>
    <row r="108" spans="1:10" ht="21" customHeight="1">
      <c r="A108" s="296" t="s">
        <v>57</v>
      </c>
      <c r="B108" s="295">
        <v>1.1394535294479891</v>
      </c>
      <c r="C108" s="293">
        <v>2.7129845939237831</v>
      </c>
      <c r="D108" s="294">
        <v>58.873826384513343</v>
      </c>
      <c r="E108" s="293">
        <v>1.1394535294479897</v>
      </c>
      <c r="F108" s="293">
        <v>2.7129845939237849</v>
      </c>
      <c r="G108" s="294">
        <v>58.873826384513357</v>
      </c>
      <c r="H108" s="293">
        <v>1.5615509523102595</v>
      </c>
      <c r="I108" s="293">
        <v>3.7179784578815704</v>
      </c>
      <c r="J108" s="292">
        <v>58.583798375871822</v>
      </c>
    </row>
    <row r="109" spans="1:10" ht="21" customHeight="1">
      <c r="A109" s="296" t="s">
        <v>58</v>
      </c>
      <c r="B109" s="295">
        <v>1.046095342158248</v>
      </c>
      <c r="C109" s="293">
        <v>2.4907031956148762</v>
      </c>
      <c r="D109" s="294">
        <v>61.36452958012822</v>
      </c>
      <c r="E109" s="293">
        <v>1.0460953421582486</v>
      </c>
      <c r="F109" s="293">
        <v>2.490703195614878</v>
      </c>
      <c r="G109" s="294">
        <v>61.364529580128234</v>
      </c>
      <c r="H109" s="293">
        <v>1.1679071057876853</v>
      </c>
      <c r="I109" s="293">
        <v>2.7807312042563934</v>
      </c>
      <c r="J109" s="292">
        <v>61.364529580128213</v>
      </c>
    </row>
    <row r="110" spans="1:10" ht="21" customHeight="1">
      <c r="A110" s="296" t="s">
        <v>59</v>
      </c>
      <c r="B110" s="295">
        <v>0.96962653789818354</v>
      </c>
      <c r="C110" s="293">
        <v>2.3086346140432941</v>
      </c>
      <c r="D110" s="294">
        <v>63.673164194171513</v>
      </c>
      <c r="E110" s="317"/>
      <c r="F110" s="317"/>
      <c r="G110" s="318"/>
      <c r="H110" s="317"/>
      <c r="I110" s="317"/>
      <c r="J110" s="316"/>
    </row>
    <row r="111" spans="1:10" ht="21" customHeight="1">
      <c r="A111" s="296" t="s">
        <v>60</v>
      </c>
      <c r="B111" s="295">
        <v>0.91048324895305643</v>
      </c>
      <c r="C111" s="293">
        <v>2.1678172594120393</v>
      </c>
      <c r="D111" s="294">
        <v>65.840981453583552</v>
      </c>
      <c r="E111" s="317"/>
      <c r="F111" s="317"/>
      <c r="G111" s="318"/>
      <c r="H111" s="317"/>
      <c r="I111" s="317"/>
      <c r="J111" s="316"/>
    </row>
    <row r="112" spans="1:10" ht="21" customHeight="1">
      <c r="A112" s="296" t="s">
        <v>61</v>
      </c>
      <c r="B112" s="295">
        <v>0.85872783323699842</v>
      </c>
      <c r="C112" s="293">
        <v>2.0445900791357103</v>
      </c>
      <c r="D112" s="294">
        <v>67.885571532719268</v>
      </c>
      <c r="E112" s="317"/>
      <c r="F112" s="317"/>
      <c r="G112" s="318"/>
      <c r="H112" s="317"/>
      <c r="I112" s="317"/>
      <c r="J112" s="316"/>
    </row>
    <row r="113" spans="1:10" ht="21" customHeight="1">
      <c r="A113" s="296" t="s">
        <v>62</v>
      </c>
      <c r="B113" s="295">
        <v>0.80311768384390547</v>
      </c>
      <c r="C113" s="293">
        <v>1.9121849615331081</v>
      </c>
      <c r="D113" s="294">
        <v>69.797756494252383</v>
      </c>
      <c r="E113" s="317"/>
      <c r="F113" s="317"/>
      <c r="G113" s="318"/>
      <c r="H113" s="317"/>
      <c r="I113" s="317"/>
      <c r="J113" s="316"/>
    </row>
    <row r="114" spans="1:10" ht="21" customHeight="1">
      <c r="A114" s="296" t="s">
        <v>63</v>
      </c>
      <c r="B114" s="295">
        <v>0.79027377397100984</v>
      </c>
      <c r="C114" s="293">
        <v>1.8816042237404997</v>
      </c>
      <c r="D114" s="294">
        <v>71.679360717992878</v>
      </c>
      <c r="E114" s="317"/>
      <c r="F114" s="317"/>
      <c r="G114" s="318"/>
      <c r="H114" s="317"/>
      <c r="I114" s="317"/>
      <c r="J114" s="316"/>
    </row>
    <row r="115" spans="1:10" ht="21" customHeight="1">
      <c r="A115" s="296" t="s">
        <v>64</v>
      </c>
      <c r="B115" s="295">
        <v>0.74016605688475334</v>
      </c>
      <c r="C115" s="293">
        <v>1.7623001354398888</v>
      </c>
      <c r="D115" s="294">
        <v>73.441660853432765</v>
      </c>
      <c r="E115" s="317"/>
      <c r="F115" s="317"/>
      <c r="G115" s="318"/>
      <c r="H115" s="317"/>
      <c r="I115" s="317"/>
      <c r="J115" s="316"/>
    </row>
    <row r="116" spans="1:10" ht="21" customHeight="1">
      <c r="A116" s="296" t="s">
        <v>65</v>
      </c>
      <c r="B116" s="295">
        <v>0.71802834836057883</v>
      </c>
      <c r="C116" s="293">
        <v>1.7095913056204257</v>
      </c>
      <c r="D116" s="294">
        <v>75.151252159053186</v>
      </c>
      <c r="E116" s="317"/>
      <c r="F116" s="317"/>
      <c r="G116" s="318"/>
      <c r="H116" s="317"/>
      <c r="I116" s="317"/>
      <c r="J116" s="316"/>
    </row>
    <row r="117" spans="1:10" ht="21" customHeight="1">
      <c r="A117" s="296" t="s">
        <v>66</v>
      </c>
      <c r="B117" s="295">
        <v>0.66197535708840471</v>
      </c>
      <c r="C117" s="293">
        <v>1.5761318025914399</v>
      </c>
      <c r="D117" s="294">
        <v>76.72738396164462</v>
      </c>
      <c r="E117" s="317"/>
      <c r="F117" s="317"/>
      <c r="G117" s="318"/>
      <c r="H117" s="317"/>
      <c r="I117" s="317"/>
      <c r="J117" s="316"/>
    </row>
    <row r="118" spans="1:10" ht="21" customHeight="1">
      <c r="A118" s="296" t="s">
        <v>67</v>
      </c>
      <c r="B118" s="295">
        <v>0.63970134124352529</v>
      </c>
      <c r="C118" s="293">
        <v>1.5230984315322029</v>
      </c>
      <c r="D118" s="294">
        <v>78.250482393176824</v>
      </c>
      <c r="E118" s="317"/>
      <c r="F118" s="317"/>
      <c r="G118" s="318"/>
      <c r="H118" s="317"/>
      <c r="I118" s="317"/>
      <c r="J118" s="316"/>
    </row>
    <row r="119" spans="1:10" ht="21" customHeight="1">
      <c r="A119" s="296" t="s">
        <v>68</v>
      </c>
      <c r="B119" s="295">
        <v>0.59450775068619854</v>
      </c>
      <c r="C119" s="293">
        <v>1.4154946444909489</v>
      </c>
      <c r="D119" s="294">
        <v>79.665977037667773</v>
      </c>
      <c r="E119" s="317"/>
      <c r="F119" s="317"/>
      <c r="G119" s="318"/>
      <c r="H119" s="317"/>
      <c r="I119" s="317"/>
      <c r="J119" s="316"/>
    </row>
    <row r="120" spans="1:10" ht="21" customHeight="1">
      <c r="A120" s="296" t="s">
        <v>69</v>
      </c>
      <c r="B120" s="295">
        <v>0.57293060811691765</v>
      </c>
      <c r="C120" s="293">
        <v>1.3641204955164707</v>
      </c>
      <c r="D120" s="294">
        <v>81.030097533184247</v>
      </c>
      <c r="E120" s="317"/>
      <c r="F120" s="317"/>
      <c r="G120" s="318"/>
      <c r="H120" s="317"/>
      <c r="I120" s="317"/>
      <c r="J120" s="316"/>
    </row>
    <row r="121" spans="1:10" ht="21" customHeight="1">
      <c r="A121" s="296" t="s">
        <v>70</v>
      </c>
      <c r="B121" s="295">
        <v>0.55637121902722164</v>
      </c>
      <c r="C121" s="293">
        <v>1.324693378636242</v>
      </c>
      <c r="D121" s="294">
        <v>82.354790911820487</v>
      </c>
      <c r="E121" s="317"/>
      <c r="F121" s="317"/>
      <c r="G121" s="318"/>
      <c r="H121" s="317"/>
      <c r="I121" s="317"/>
      <c r="J121" s="316"/>
    </row>
    <row r="122" spans="1:10" ht="21" customHeight="1">
      <c r="A122" s="296" t="s">
        <v>71</v>
      </c>
      <c r="B122" s="295">
        <v>0.53429728375337204</v>
      </c>
      <c r="C122" s="293">
        <v>1.272136389888981</v>
      </c>
      <c r="D122" s="294">
        <v>83.626927301709472</v>
      </c>
      <c r="E122" s="317"/>
      <c r="F122" s="317"/>
      <c r="G122" s="318"/>
      <c r="H122" s="317"/>
      <c r="I122" s="317"/>
      <c r="J122" s="316"/>
    </row>
    <row r="123" spans="1:10" ht="21" customHeight="1">
      <c r="A123" s="296" t="s">
        <v>72</v>
      </c>
      <c r="B123" s="295">
        <v>0.50656626350155909</v>
      </c>
      <c r="C123" s="293">
        <v>1.2061101511941883</v>
      </c>
      <c r="D123" s="294">
        <v>84.833037452903653</v>
      </c>
      <c r="E123" s="317"/>
      <c r="F123" s="317"/>
      <c r="G123" s="318"/>
      <c r="H123" s="317"/>
      <c r="I123" s="317"/>
      <c r="J123" s="316"/>
    </row>
    <row r="124" spans="1:10" ht="21" customHeight="1">
      <c r="A124" s="296" t="s">
        <v>73</v>
      </c>
      <c r="B124" s="295">
        <v>0.48885729661585048</v>
      </c>
      <c r="C124" s="293">
        <v>1.1639459443234534</v>
      </c>
      <c r="D124" s="294">
        <v>85.996983397227112</v>
      </c>
      <c r="E124" s="317"/>
      <c r="F124" s="317"/>
      <c r="G124" s="318"/>
      <c r="H124" s="317"/>
      <c r="I124" s="317"/>
      <c r="J124" s="316"/>
    </row>
    <row r="125" spans="1:10" ht="21" customHeight="1">
      <c r="A125" s="296" t="s">
        <v>74</v>
      </c>
      <c r="B125" s="295">
        <v>0.45704075526455701</v>
      </c>
      <c r="C125" s="293">
        <v>1.0881922744394215</v>
      </c>
      <c r="D125" s="294">
        <v>87.085175671666534</v>
      </c>
      <c r="E125" s="317"/>
      <c r="F125" s="317"/>
      <c r="G125" s="318"/>
      <c r="H125" s="317"/>
      <c r="I125" s="317"/>
      <c r="J125" s="316"/>
    </row>
    <row r="126" spans="1:10" ht="21" customHeight="1">
      <c r="A126" s="296" t="s">
        <v>75</v>
      </c>
      <c r="B126" s="295">
        <v>0.44808469853339278</v>
      </c>
      <c r="C126" s="293">
        <v>1.0668683298414114</v>
      </c>
      <c r="D126" s="294">
        <v>88.152044001507946</v>
      </c>
      <c r="E126" s="317"/>
      <c r="F126" s="317"/>
      <c r="G126" s="318"/>
      <c r="H126" s="317"/>
      <c r="I126" s="317"/>
      <c r="J126" s="316"/>
    </row>
    <row r="127" spans="1:10" ht="21" customHeight="1">
      <c r="A127" s="296" t="s">
        <v>76</v>
      </c>
      <c r="B127" s="295">
        <v>0.41940640323382267</v>
      </c>
      <c r="C127" s="293">
        <v>0.99858667436624438</v>
      </c>
      <c r="D127" s="294">
        <v>89.150630675874197</v>
      </c>
      <c r="E127" s="317"/>
      <c r="F127" s="317"/>
      <c r="G127" s="318"/>
      <c r="H127" s="317"/>
      <c r="I127" s="317"/>
      <c r="J127" s="316"/>
    </row>
    <row r="128" spans="1:10" ht="21" customHeight="1">
      <c r="A128" s="296" t="s">
        <v>77</v>
      </c>
      <c r="B128" s="295">
        <v>0.40690223831505323</v>
      </c>
      <c r="C128" s="293">
        <v>0.96881485313107907</v>
      </c>
      <c r="D128" s="294">
        <v>90.119445529005276</v>
      </c>
      <c r="E128" s="317"/>
      <c r="F128" s="317"/>
      <c r="G128" s="318"/>
      <c r="H128" s="317"/>
      <c r="I128" s="317"/>
      <c r="J128" s="316"/>
    </row>
    <row r="129" spans="1:10" ht="21" customHeight="1">
      <c r="A129" s="296" t="s">
        <v>78</v>
      </c>
      <c r="B129" s="295">
        <v>0.38316431486980584</v>
      </c>
      <c r="C129" s="293">
        <v>0.912295987785252</v>
      </c>
      <c r="D129" s="294">
        <v>91.031741516790532</v>
      </c>
      <c r="E129" s="317"/>
      <c r="F129" s="317"/>
      <c r="G129" s="318"/>
      <c r="H129" s="317"/>
      <c r="I129" s="317"/>
      <c r="J129" s="316"/>
    </row>
    <row r="130" spans="1:10" ht="21" customHeight="1">
      <c r="A130" s="296" t="s">
        <v>79</v>
      </c>
      <c r="B130" s="295">
        <v>0.37233206445892914</v>
      </c>
      <c r="C130" s="293">
        <v>0.8865049153784027</v>
      </c>
      <c r="D130" s="294">
        <v>91.918246432168928</v>
      </c>
      <c r="E130" s="317"/>
      <c r="F130" s="317"/>
      <c r="G130" s="318"/>
      <c r="H130" s="317"/>
      <c r="I130" s="317"/>
      <c r="J130" s="316"/>
    </row>
    <row r="131" spans="1:10" ht="21" customHeight="1">
      <c r="A131" s="296" t="s">
        <v>106</v>
      </c>
      <c r="B131" s="295">
        <v>0.34009212093030394</v>
      </c>
      <c r="C131" s="293">
        <v>0.80974314507215228</v>
      </c>
      <c r="D131" s="294">
        <v>92.727989577241075</v>
      </c>
      <c r="E131" s="317"/>
      <c r="F131" s="317"/>
      <c r="G131" s="318"/>
      <c r="H131" s="317"/>
      <c r="I131" s="317"/>
      <c r="J131" s="316"/>
    </row>
    <row r="132" spans="1:10" ht="21" customHeight="1">
      <c r="A132" s="296" t="s">
        <v>105</v>
      </c>
      <c r="B132" s="295">
        <v>0.3362721074746583</v>
      </c>
      <c r="C132" s="293">
        <v>0.80064787493966261</v>
      </c>
      <c r="D132" s="294">
        <v>93.528637452180732</v>
      </c>
      <c r="E132" s="317"/>
      <c r="F132" s="317"/>
      <c r="G132" s="318"/>
      <c r="H132" s="317"/>
      <c r="I132" s="317"/>
      <c r="J132" s="316"/>
    </row>
    <row r="133" spans="1:10" ht="21" customHeight="1">
      <c r="A133" s="296" t="s">
        <v>104</v>
      </c>
      <c r="B133" s="295">
        <v>0.32080510583547345</v>
      </c>
      <c r="C133" s="293">
        <v>0.76382168056065114</v>
      </c>
      <c r="D133" s="294">
        <v>94.292459132741385</v>
      </c>
      <c r="E133" s="317"/>
      <c r="F133" s="317"/>
      <c r="G133" s="318"/>
      <c r="H133" s="317"/>
      <c r="I133" s="317"/>
      <c r="J133" s="316"/>
    </row>
    <row r="134" spans="1:10" ht="21" customHeight="1">
      <c r="A134" s="296" t="s">
        <v>103</v>
      </c>
      <c r="B134" s="295">
        <v>0.31704921240441153</v>
      </c>
      <c r="C134" s="293">
        <v>0.75487907715336078</v>
      </c>
      <c r="D134" s="294">
        <v>95.047338209894747</v>
      </c>
      <c r="E134" s="317"/>
      <c r="F134" s="317"/>
      <c r="G134" s="318"/>
      <c r="H134" s="317"/>
      <c r="I134" s="317"/>
      <c r="J134" s="316"/>
    </row>
    <row r="135" spans="1:10" ht="21" customHeight="1">
      <c r="A135" s="296" t="s">
        <v>102</v>
      </c>
      <c r="B135" s="295">
        <v>0.30899784580642803</v>
      </c>
      <c r="C135" s="293">
        <v>0.73570915668197145</v>
      </c>
      <c r="D135" s="294">
        <v>95.783047366576724</v>
      </c>
      <c r="E135" s="317"/>
      <c r="F135" s="317"/>
      <c r="G135" s="318"/>
      <c r="H135" s="317"/>
      <c r="I135" s="317"/>
      <c r="J135" s="316"/>
    </row>
    <row r="136" spans="1:10" ht="21" customHeight="1">
      <c r="A136" s="296" t="s">
        <v>101</v>
      </c>
      <c r="B136" s="295">
        <v>0.29701224046770575</v>
      </c>
      <c r="C136" s="293">
        <v>0.70717200111358514</v>
      </c>
      <c r="D136" s="294">
        <v>96.490219367690315</v>
      </c>
      <c r="E136" s="317"/>
      <c r="F136" s="317"/>
      <c r="G136" s="318"/>
      <c r="H136" s="317"/>
      <c r="I136" s="317"/>
      <c r="J136" s="316"/>
    </row>
    <row r="137" spans="1:10" ht="21" customHeight="1">
      <c r="A137" s="296" t="s">
        <v>100</v>
      </c>
      <c r="B137" s="295">
        <v>0.28250362382014227</v>
      </c>
      <c r="C137" s="293">
        <v>0.67262767576224347</v>
      </c>
      <c r="D137" s="294">
        <v>97.162847043452558</v>
      </c>
      <c r="E137" s="317"/>
      <c r="F137" s="317"/>
      <c r="G137" s="318"/>
      <c r="H137" s="317"/>
      <c r="I137" s="317"/>
      <c r="J137" s="316"/>
    </row>
    <row r="138" spans="1:10" ht="21" customHeight="1">
      <c r="A138" s="296" t="s">
        <v>99</v>
      </c>
      <c r="B138" s="295">
        <v>0.2741893457065222</v>
      </c>
      <c r="C138" s="293">
        <v>0.65283177549171956</v>
      </c>
      <c r="D138" s="294">
        <v>97.815678818944278</v>
      </c>
      <c r="E138" s="317"/>
      <c r="F138" s="317"/>
      <c r="G138" s="318"/>
      <c r="H138" s="317"/>
      <c r="I138" s="317"/>
      <c r="J138" s="316"/>
    </row>
    <row r="139" spans="1:10" ht="21" customHeight="1">
      <c r="A139" s="296" t="s">
        <v>98</v>
      </c>
      <c r="B139" s="295">
        <v>0.24503533098100222</v>
      </c>
      <c r="C139" s="293">
        <v>0.58341745471667195</v>
      </c>
      <c r="D139" s="294">
        <v>98.399096273660945</v>
      </c>
      <c r="E139" s="317"/>
      <c r="F139" s="317"/>
      <c r="G139" s="318"/>
      <c r="H139" s="317"/>
      <c r="I139" s="317"/>
      <c r="J139" s="316"/>
    </row>
    <row r="140" spans="1:10" ht="21" customHeight="1">
      <c r="A140" s="296" t="s">
        <v>255</v>
      </c>
      <c r="B140" s="295">
        <v>0.2337154424597058</v>
      </c>
      <c r="C140" s="293">
        <v>0.5564653391897757</v>
      </c>
      <c r="D140" s="294">
        <v>98.955561612850715</v>
      </c>
      <c r="E140" s="317"/>
      <c r="F140" s="317"/>
      <c r="G140" s="318"/>
      <c r="H140" s="317"/>
      <c r="I140" s="317"/>
      <c r="J140" s="316"/>
    </row>
    <row r="141" spans="1:10" ht="21" customHeight="1">
      <c r="A141" s="296" t="s">
        <v>256</v>
      </c>
      <c r="B141" s="295">
        <v>0.22527229301701215</v>
      </c>
      <c r="C141" s="293">
        <v>0.5363626024214575</v>
      </c>
      <c r="D141" s="294">
        <v>99.491924215272178</v>
      </c>
      <c r="E141" s="317"/>
      <c r="F141" s="317"/>
      <c r="G141" s="318"/>
      <c r="H141" s="317"/>
      <c r="I141" s="317"/>
      <c r="J141" s="316"/>
    </row>
    <row r="142" spans="1:10" ht="21" customHeight="1">
      <c r="A142" s="291" t="s">
        <v>257</v>
      </c>
      <c r="B142" s="290">
        <v>0.21339182958568925</v>
      </c>
      <c r="C142" s="288">
        <v>0.50807578472783155</v>
      </c>
      <c r="D142" s="289">
        <v>100</v>
      </c>
      <c r="E142" s="314"/>
      <c r="F142" s="314"/>
      <c r="G142" s="315"/>
      <c r="H142" s="314"/>
      <c r="I142" s="314"/>
      <c r="J142" s="313"/>
    </row>
    <row r="143" spans="1:10" ht="16" customHeight="1">
      <c r="A143" s="682" t="s">
        <v>41</v>
      </c>
      <c r="B143" s="683"/>
      <c r="C143" s="683"/>
      <c r="D143" s="683"/>
      <c r="E143" s="683"/>
      <c r="F143" s="683"/>
      <c r="G143" s="683"/>
      <c r="H143" s="683"/>
      <c r="I143" s="683"/>
      <c r="J143" s="684"/>
    </row>
    <row r="145" spans="1:10" ht="409.5" customHeight="1"/>
    <row r="146" spans="1:10" ht="31" customHeight="1">
      <c r="A146" s="685" t="s">
        <v>80</v>
      </c>
      <c r="B146" s="686"/>
      <c r="C146" s="686"/>
      <c r="D146" s="686"/>
      <c r="E146" s="686"/>
      <c r="F146" s="686"/>
      <c r="G146" s="686"/>
      <c r="H146" s="686"/>
      <c r="I146" s="686"/>
      <c r="J146" s="687"/>
    </row>
    <row r="147" spans="1:10" ht="20" customHeight="1">
      <c r="A147" s="689"/>
      <c r="B147" s="691" t="s">
        <v>43</v>
      </c>
      <c r="C147" s="692"/>
      <c r="D147" s="693"/>
      <c r="E147" s="692"/>
      <c r="F147" s="692"/>
      <c r="G147" s="693"/>
      <c r="H147" s="692"/>
      <c r="I147" s="692"/>
      <c r="J147" s="694"/>
    </row>
    <row r="148" spans="1:10" ht="20" customHeight="1">
      <c r="A148" s="690"/>
      <c r="B148" s="312" t="s">
        <v>50</v>
      </c>
      <c r="C148" s="310" t="s">
        <v>51</v>
      </c>
      <c r="D148" s="311" t="s">
        <v>52</v>
      </c>
      <c r="E148" s="310" t="s">
        <v>53</v>
      </c>
      <c r="F148" s="310" t="s">
        <v>54</v>
      </c>
      <c r="G148" s="311" t="s">
        <v>55</v>
      </c>
      <c r="H148" s="310" t="s">
        <v>56</v>
      </c>
      <c r="I148" s="310" t="s">
        <v>57</v>
      </c>
      <c r="J148" s="309" t="s">
        <v>58</v>
      </c>
    </row>
    <row r="149" spans="1:10" ht="21" customHeight="1">
      <c r="A149" s="308" t="s">
        <v>199</v>
      </c>
      <c r="B149" s="300">
        <v>2.0154516625246043E-2</v>
      </c>
      <c r="C149" s="298">
        <v>-0.2453281043077894</v>
      </c>
      <c r="D149" s="299">
        <v>0.1515352543403396</v>
      </c>
      <c r="E149" s="298">
        <v>-0.16748875916771325</v>
      </c>
      <c r="F149" s="298">
        <v>-0.23090491744636485</v>
      </c>
      <c r="G149" s="299">
        <v>0.58483597095896211</v>
      </c>
      <c r="H149" s="298">
        <v>-2.5355837712606518E-3</v>
      </c>
      <c r="I149" s="298">
        <v>9.5920082660856207E-2</v>
      </c>
      <c r="J149" s="297">
        <v>8.5084401549102556E-3</v>
      </c>
    </row>
    <row r="150" spans="1:10" ht="21" customHeight="1">
      <c r="A150" s="307" t="s">
        <v>200</v>
      </c>
      <c r="B150" s="295">
        <v>-0.26965263154792946</v>
      </c>
      <c r="C150" s="293">
        <v>5.2821858000786814E-2</v>
      </c>
      <c r="D150" s="294">
        <v>2.2234916715971165E-2</v>
      </c>
      <c r="E150" s="293">
        <v>0.2842902666231209</v>
      </c>
      <c r="F150" s="293">
        <v>0.40684983672246688</v>
      </c>
      <c r="G150" s="294">
        <v>-0.32037846862503655</v>
      </c>
      <c r="H150" s="293">
        <v>-0.18812473179250574</v>
      </c>
      <c r="I150" s="293">
        <v>-0.11262817696927917</v>
      </c>
      <c r="J150" s="292">
        <v>0.40214841377478344</v>
      </c>
    </row>
    <row r="151" spans="1:10" ht="21" customHeight="1">
      <c r="A151" s="307" t="s">
        <v>201</v>
      </c>
      <c r="B151" s="295">
        <v>-6.6622929848201451E-2</v>
      </c>
      <c r="C151" s="293">
        <v>0.11127527851393125</v>
      </c>
      <c r="D151" s="294">
        <v>0.2024639665436524</v>
      </c>
      <c r="E151" s="293">
        <v>0.48864313588573777</v>
      </c>
      <c r="F151" s="293">
        <v>0.43901578896688964</v>
      </c>
      <c r="G151" s="294">
        <v>0.42621291031406461</v>
      </c>
      <c r="H151" s="293">
        <v>1.9408745563657268E-2</v>
      </c>
      <c r="I151" s="293">
        <v>-4.2203640779524404E-3</v>
      </c>
      <c r="J151" s="292">
        <v>-9.1141139927858827E-2</v>
      </c>
    </row>
    <row r="152" spans="1:10" ht="21" customHeight="1">
      <c r="A152" s="307" t="s">
        <v>202</v>
      </c>
      <c r="B152" s="295">
        <v>-5.3068123322879725E-2</v>
      </c>
      <c r="C152" s="293">
        <v>0.10509986732517497</v>
      </c>
      <c r="D152" s="294">
        <v>0.20467925172343499</v>
      </c>
      <c r="E152" s="293">
        <v>0.4802093439493027</v>
      </c>
      <c r="F152" s="293">
        <v>0.45178719124156275</v>
      </c>
      <c r="G152" s="294">
        <v>0.4164351953083168</v>
      </c>
      <c r="H152" s="293">
        <v>1.4279441937519285E-2</v>
      </c>
      <c r="I152" s="293">
        <v>2.9539622177208794E-2</v>
      </c>
      <c r="J152" s="292">
        <v>-3.7186847198318995E-2</v>
      </c>
    </row>
    <row r="153" spans="1:10" ht="21" customHeight="1">
      <c r="A153" s="307" t="s">
        <v>20</v>
      </c>
      <c r="B153" s="295">
        <v>0.59210602140728352</v>
      </c>
      <c r="C153" s="293">
        <v>0.20865519647832598</v>
      </c>
      <c r="D153" s="294">
        <v>-1.7597349152941141E-2</v>
      </c>
      <c r="E153" s="293">
        <v>5.3993132383591748E-2</v>
      </c>
      <c r="F153" s="293">
        <v>-0.23588286700641101</v>
      </c>
      <c r="G153" s="294">
        <v>0.19852782714872647</v>
      </c>
      <c r="H153" s="293">
        <v>-3.1911836794525264E-2</v>
      </c>
      <c r="I153" s="293">
        <v>8.6250354206247382E-2</v>
      </c>
      <c r="J153" s="292">
        <v>3.1605010718127158E-2</v>
      </c>
    </row>
    <row r="154" spans="1:10" ht="21" customHeight="1">
      <c r="A154" s="307" t="s">
        <v>21</v>
      </c>
      <c r="B154" s="295">
        <v>0.53706881260627948</v>
      </c>
      <c r="C154" s="293">
        <v>0.19814385323011918</v>
      </c>
      <c r="D154" s="294">
        <v>-3.8453888381003378E-3</v>
      </c>
      <c r="E154" s="293">
        <v>-7.9594620018202167E-2</v>
      </c>
      <c r="F154" s="293">
        <v>-0.33023110231656577</v>
      </c>
      <c r="G154" s="294">
        <v>0.20891963892876247</v>
      </c>
      <c r="H154" s="293">
        <v>4.5498944352258389E-2</v>
      </c>
      <c r="I154" s="293">
        <v>0.14481569169282241</v>
      </c>
      <c r="J154" s="292">
        <v>-0.18852216783047576</v>
      </c>
    </row>
    <row r="155" spans="1:10" ht="21" customHeight="1">
      <c r="A155" s="307" t="s">
        <v>9</v>
      </c>
      <c r="B155" s="295">
        <v>-0.61729964472886145</v>
      </c>
      <c r="C155" s="293">
        <v>0.40850926523746428</v>
      </c>
      <c r="D155" s="294">
        <v>5.8919942186995443E-2</v>
      </c>
      <c r="E155" s="293">
        <v>-9.3812561076539194E-2</v>
      </c>
      <c r="F155" s="293">
        <v>-4.7107657949267044E-2</v>
      </c>
      <c r="G155" s="294">
        <v>4.4110809303688936E-2</v>
      </c>
      <c r="H155" s="293">
        <v>0.4163947323196997</v>
      </c>
      <c r="I155" s="293">
        <v>6.4623902171006197E-3</v>
      </c>
      <c r="J155" s="292">
        <v>0.14740350056045806</v>
      </c>
    </row>
    <row r="156" spans="1:10" ht="21" customHeight="1">
      <c r="A156" s="307" t="s">
        <v>10</v>
      </c>
      <c r="B156" s="295">
        <v>-0.58541918806046145</v>
      </c>
      <c r="C156" s="293">
        <v>0.40580252779364501</v>
      </c>
      <c r="D156" s="294">
        <v>7.6452686568945188E-2</v>
      </c>
      <c r="E156" s="293">
        <v>-4.7398563810109567E-2</v>
      </c>
      <c r="F156" s="293">
        <v>-2.8051830659757429E-2</v>
      </c>
      <c r="G156" s="294">
        <v>9.0216751158232189E-2</v>
      </c>
      <c r="H156" s="293">
        <v>0.45703783463170289</v>
      </c>
      <c r="I156" s="293">
        <v>3.7588111219956997E-2</v>
      </c>
      <c r="J156" s="292">
        <v>0.12968662713329249</v>
      </c>
    </row>
    <row r="157" spans="1:10" ht="21" customHeight="1">
      <c r="A157" s="307" t="s">
        <v>11</v>
      </c>
      <c r="B157" s="295">
        <v>-0.57728650020629513</v>
      </c>
      <c r="C157" s="293">
        <v>0.42089039264129918</v>
      </c>
      <c r="D157" s="294">
        <v>0.12695314350859327</v>
      </c>
      <c r="E157" s="293">
        <v>2.55000227678247E-2</v>
      </c>
      <c r="F157" s="293">
        <v>3.9241121889511454E-2</v>
      </c>
      <c r="G157" s="294">
        <v>-8.6022618898094275E-2</v>
      </c>
      <c r="H157" s="293">
        <v>0.44573671080560451</v>
      </c>
      <c r="I157" s="293">
        <v>0.16046654544833303</v>
      </c>
      <c r="J157" s="292">
        <v>8.1899369270030983E-2</v>
      </c>
    </row>
    <row r="158" spans="1:10" ht="21" customHeight="1">
      <c r="A158" s="307" t="s">
        <v>12</v>
      </c>
      <c r="B158" s="295">
        <v>-0.50850189981540572</v>
      </c>
      <c r="C158" s="293">
        <v>0.34147792645593905</v>
      </c>
      <c r="D158" s="294">
        <v>0.21022076341551368</v>
      </c>
      <c r="E158" s="293">
        <v>-7.4851381349212251E-2</v>
      </c>
      <c r="F158" s="293">
        <v>-7.6368811693273045E-2</v>
      </c>
      <c r="G158" s="294">
        <v>-7.2233359448097556E-2</v>
      </c>
      <c r="H158" s="293">
        <v>0.41654759665773511</v>
      </c>
      <c r="I158" s="293">
        <v>0.11923032808269009</v>
      </c>
      <c r="J158" s="292">
        <v>0.1152799303059816</v>
      </c>
    </row>
    <row r="159" spans="1:10" ht="21" customHeight="1">
      <c r="A159" s="307" t="s">
        <v>29</v>
      </c>
      <c r="B159" s="295">
        <v>0.53651035828192595</v>
      </c>
      <c r="C159" s="293">
        <v>0.24907263190751128</v>
      </c>
      <c r="D159" s="294">
        <v>2.9121985426202025E-2</v>
      </c>
      <c r="E159" s="293">
        <v>-0.50517234217325147</v>
      </c>
      <c r="F159" s="293">
        <v>0.25273252757420067</v>
      </c>
      <c r="G159" s="294">
        <v>0.20211805811790451</v>
      </c>
      <c r="H159" s="293">
        <v>1.9693150547478968E-2</v>
      </c>
      <c r="I159" s="293">
        <v>-2.0637095760569584E-2</v>
      </c>
      <c r="J159" s="292">
        <v>6.2265546827763932E-3</v>
      </c>
    </row>
    <row r="160" spans="1:10" ht="21" customHeight="1">
      <c r="A160" s="307" t="s">
        <v>30</v>
      </c>
      <c r="B160" s="295">
        <v>0.6237318163802531</v>
      </c>
      <c r="C160" s="293">
        <v>0.29233831073320787</v>
      </c>
      <c r="D160" s="294">
        <v>2.5859180643728392E-2</v>
      </c>
      <c r="E160" s="293">
        <v>-0.46416819930609982</v>
      </c>
      <c r="F160" s="293">
        <v>0.27403454587140114</v>
      </c>
      <c r="G160" s="294">
        <v>7.980366686506031E-2</v>
      </c>
      <c r="H160" s="293">
        <v>2.1000579953366974E-2</v>
      </c>
      <c r="I160" s="293">
        <v>-2.1923786294731958E-2</v>
      </c>
      <c r="J160" s="292">
        <v>2.2711308597664206E-2</v>
      </c>
    </row>
    <row r="161" spans="1:10" ht="21" customHeight="1">
      <c r="A161" s="307" t="s">
        <v>31</v>
      </c>
      <c r="B161" s="295">
        <v>0.58486071500220815</v>
      </c>
      <c r="C161" s="293">
        <v>0.33204473774406296</v>
      </c>
      <c r="D161" s="294">
        <v>-6.2935545428781145E-2</v>
      </c>
      <c r="E161" s="293">
        <v>-0.41012428393641986</v>
      </c>
      <c r="F161" s="293">
        <v>0.3403033614277029</v>
      </c>
      <c r="G161" s="294">
        <v>-7.3236517712579313E-3</v>
      </c>
      <c r="H161" s="293">
        <v>-1.2386147811274728E-2</v>
      </c>
      <c r="I161" s="293">
        <v>-3.5097007811453557E-2</v>
      </c>
      <c r="J161" s="292">
        <v>1.5101656892717941E-2</v>
      </c>
    </row>
    <row r="162" spans="1:10" ht="21" customHeight="1">
      <c r="A162" s="307" t="s">
        <v>32</v>
      </c>
      <c r="B162" s="295">
        <v>0.55328633423880758</v>
      </c>
      <c r="C162" s="293">
        <v>0.4660829260232851</v>
      </c>
      <c r="D162" s="294">
        <v>-0.14042872356373809</v>
      </c>
      <c r="E162" s="293">
        <v>-0.28398667035033259</v>
      </c>
      <c r="F162" s="293">
        <v>0.30976767219851326</v>
      </c>
      <c r="G162" s="294">
        <v>-0.11431994626362707</v>
      </c>
      <c r="H162" s="293">
        <v>1.1030744648442465E-2</v>
      </c>
      <c r="I162" s="293">
        <v>-7.7443228649057075E-2</v>
      </c>
      <c r="J162" s="292">
        <v>8.2707703034801006E-3</v>
      </c>
    </row>
    <row r="163" spans="1:10" ht="21" customHeight="1">
      <c r="A163" s="307" t="s">
        <v>33</v>
      </c>
      <c r="B163" s="295">
        <v>0.62123801500396525</v>
      </c>
      <c r="C163" s="293">
        <v>0.35210925534558135</v>
      </c>
      <c r="D163" s="294">
        <v>-4.2749197178782956E-2</v>
      </c>
      <c r="E163" s="293">
        <v>-0.34465841479499443</v>
      </c>
      <c r="F163" s="293">
        <v>0.29676595103696041</v>
      </c>
      <c r="G163" s="294">
        <v>-9.5557911652287345E-3</v>
      </c>
      <c r="H163" s="293">
        <v>-2.7050708712512465E-3</v>
      </c>
      <c r="I163" s="293">
        <v>1.1384293754801073E-2</v>
      </c>
      <c r="J163" s="292">
        <v>1.0282949801586873E-2</v>
      </c>
    </row>
    <row r="164" spans="1:10" ht="21" customHeight="1">
      <c r="A164" s="307" t="s">
        <v>221</v>
      </c>
      <c r="B164" s="295">
        <v>-0.5564077613069246</v>
      </c>
      <c r="C164" s="293">
        <v>0.41249508081992731</v>
      </c>
      <c r="D164" s="294">
        <v>0.18822821415376212</v>
      </c>
      <c r="E164" s="293">
        <v>-0.15693002862680205</v>
      </c>
      <c r="F164" s="293">
        <v>-0.12963039098868914</v>
      </c>
      <c r="G164" s="294">
        <v>0.13757184060463101</v>
      </c>
      <c r="H164" s="293">
        <v>-0.19224066359440245</v>
      </c>
      <c r="I164" s="293">
        <v>-3.9730101513432814E-2</v>
      </c>
      <c r="J164" s="292">
        <v>3.5637830475292349E-3</v>
      </c>
    </row>
    <row r="165" spans="1:10" ht="21" customHeight="1">
      <c r="A165" s="307" t="s">
        <v>13</v>
      </c>
      <c r="B165" s="295">
        <v>-0.5966370168014421</v>
      </c>
      <c r="C165" s="293">
        <v>0.51147829390173161</v>
      </c>
      <c r="D165" s="294">
        <v>4.7598735382509111E-2</v>
      </c>
      <c r="E165" s="293">
        <v>-0.10792025067916723</v>
      </c>
      <c r="F165" s="293">
        <v>-5.4651145331110984E-2</v>
      </c>
      <c r="G165" s="294">
        <v>-5.1523407905166553E-2</v>
      </c>
      <c r="H165" s="293">
        <v>-9.5945189486920671E-2</v>
      </c>
      <c r="I165" s="293">
        <v>-5.5202726328393174E-2</v>
      </c>
      <c r="J165" s="292">
        <v>-2.7173787625030612E-2</v>
      </c>
    </row>
    <row r="166" spans="1:10" ht="21" customHeight="1">
      <c r="A166" s="307" t="s">
        <v>14</v>
      </c>
      <c r="B166" s="295">
        <v>-0.55648901512385884</v>
      </c>
      <c r="C166" s="293">
        <v>0.45841896070385402</v>
      </c>
      <c r="D166" s="294">
        <v>0.1826548265039564</v>
      </c>
      <c r="E166" s="293">
        <v>-9.6880178656442217E-2</v>
      </c>
      <c r="F166" s="293">
        <v>-0.13360167794091529</v>
      </c>
      <c r="G166" s="294">
        <v>9.7921467255066022E-2</v>
      </c>
      <c r="H166" s="293">
        <v>-0.23257432384953977</v>
      </c>
      <c r="I166" s="293">
        <v>-7.8897300409219065E-2</v>
      </c>
      <c r="J166" s="292">
        <v>-3.4314022596083675E-2</v>
      </c>
    </row>
    <row r="167" spans="1:10" ht="21" customHeight="1">
      <c r="A167" s="307" t="s">
        <v>15</v>
      </c>
      <c r="B167" s="295">
        <v>-0.50598242360207712</v>
      </c>
      <c r="C167" s="293">
        <v>0.53726700616795808</v>
      </c>
      <c r="D167" s="294">
        <v>4.5280633679230659E-2</v>
      </c>
      <c r="E167" s="293">
        <v>-7.9308789469877614E-2</v>
      </c>
      <c r="F167" s="293">
        <v>-0.14150035478588036</v>
      </c>
      <c r="G167" s="294">
        <v>-3.6636170146130138E-2</v>
      </c>
      <c r="H167" s="293">
        <v>-0.1239579746248485</v>
      </c>
      <c r="I167" s="293">
        <v>-0.12452178580371343</v>
      </c>
      <c r="J167" s="292">
        <v>2.1671269284520563E-2</v>
      </c>
    </row>
    <row r="168" spans="1:10" ht="21" customHeight="1">
      <c r="A168" s="307" t="s">
        <v>16</v>
      </c>
      <c r="B168" s="295">
        <v>-0.56781300231875265</v>
      </c>
      <c r="C168" s="293">
        <v>0.53021908528786232</v>
      </c>
      <c r="D168" s="294">
        <v>0.17621033908851591</v>
      </c>
      <c r="E168" s="293">
        <v>-4.4381062532106571E-3</v>
      </c>
      <c r="F168" s="293">
        <v>2.3612542034557489E-2</v>
      </c>
      <c r="G168" s="294">
        <v>1.356151033805653E-3</v>
      </c>
      <c r="H168" s="293">
        <v>-0.27978423731096602</v>
      </c>
      <c r="I168" s="293">
        <v>3.4827988434400485E-2</v>
      </c>
      <c r="J168" s="292">
        <v>-8.7967943674930354E-2</v>
      </c>
    </row>
    <row r="169" spans="1:10" ht="21" customHeight="1">
      <c r="A169" s="307" t="s">
        <v>17</v>
      </c>
      <c r="B169" s="295">
        <v>-0.59125715032301251</v>
      </c>
      <c r="C169" s="293">
        <v>0.52948218812911674</v>
      </c>
      <c r="D169" s="294">
        <v>0.10543060219848403</v>
      </c>
      <c r="E169" s="293">
        <v>-1.088779982617474E-2</v>
      </c>
      <c r="F169" s="293">
        <v>7.0568601821845878E-2</v>
      </c>
      <c r="G169" s="294">
        <v>-6.6101532644193273E-2</v>
      </c>
      <c r="H169" s="293">
        <v>-0.21617794661345338</v>
      </c>
      <c r="I169" s="293">
        <v>0.12366944545640308</v>
      </c>
      <c r="J169" s="292">
        <v>-0.12565316104540913</v>
      </c>
    </row>
    <row r="170" spans="1:10" ht="21" customHeight="1">
      <c r="A170" s="307" t="s">
        <v>18</v>
      </c>
      <c r="B170" s="295">
        <v>-0.57488439717319273</v>
      </c>
      <c r="C170" s="293">
        <v>0.4761967769535273</v>
      </c>
      <c r="D170" s="294">
        <v>0.10310540093537003</v>
      </c>
      <c r="E170" s="293">
        <v>9.2737171144107195E-3</v>
      </c>
      <c r="F170" s="293">
        <v>4.7592494022282231E-2</v>
      </c>
      <c r="G170" s="294">
        <v>-5.2313931091103098E-2</v>
      </c>
      <c r="H170" s="293">
        <v>-0.2958544942711227</v>
      </c>
      <c r="I170" s="293">
        <v>6.4885949796959899E-2</v>
      </c>
      <c r="J170" s="292">
        <v>-3.9339130180224426E-2</v>
      </c>
    </row>
    <row r="171" spans="1:10" ht="21" customHeight="1">
      <c r="A171" s="307" t="s">
        <v>19</v>
      </c>
      <c r="B171" s="295">
        <v>-0.58090101734766708</v>
      </c>
      <c r="C171" s="293">
        <v>0.45652843982016278</v>
      </c>
      <c r="D171" s="294">
        <v>-8.6857718564742458E-3</v>
      </c>
      <c r="E171" s="293">
        <v>-8.375764532144378E-2</v>
      </c>
      <c r="F171" s="293">
        <v>-0.12508493161507142</v>
      </c>
      <c r="G171" s="294">
        <v>7.9749971910512377E-2</v>
      </c>
      <c r="H171" s="293">
        <v>-0.14192845070496732</v>
      </c>
      <c r="I171" s="293">
        <v>-0.11437782421675254</v>
      </c>
      <c r="J171" s="292">
        <v>-6.0096536285224759E-2</v>
      </c>
    </row>
    <row r="172" spans="1:10" ht="21" customHeight="1">
      <c r="A172" s="307" t="s">
        <v>4</v>
      </c>
      <c r="B172" s="295">
        <v>4.7386498416712719E-2</v>
      </c>
      <c r="C172" s="293">
        <v>0.16190117333612056</v>
      </c>
      <c r="D172" s="294">
        <v>0.22130987266209443</v>
      </c>
      <c r="E172" s="293">
        <v>0.34924759362040458</v>
      </c>
      <c r="F172" s="293">
        <v>0.20726589444864707</v>
      </c>
      <c r="G172" s="294">
        <v>0.14820308341147526</v>
      </c>
      <c r="H172" s="293">
        <v>7.7669801969627222E-2</v>
      </c>
      <c r="I172" s="293">
        <v>-0.24268484194113635</v>
      </c>
      <c r="J172" s="292">
        <v>-5.1374184119701391E-2</v>
      </c>
    </row>
    <row r="173" spans="1:10" ht="21" customHeight="1">
      <c r="A173" s="307" t="s">
        <v>22</v>
      </c>
      <c r="B173" s="295">
        <v>0.4742755134195461</v>
      </c>
      <c r="C173" s="293">
        <v>0.30491269129153475</v>
      </c>
      <c r="D173" s="294">
        <v>-5.761395062725121E-3</v>
      </c>
      <c r="E173" s="293">
        <v>2.066030711740946E-2</v>
      </c>
      <c r="F173" s="293">
        <v>-7.3734658572498099E-2</v>
      </c>
      <c r="G173" s="294">
        <v>0.32378403074926354</v>
      </c>
      <c r="H173" s="293">
        <v>-1.6924125372605115E-2</v>
      </c>
      <c r="I173" s="293">
        <v>8.4886146739204429E-2</v>
      </c>
      <c r="J173" s="292">
        <v>-1.0164265876428644E-2</v>
      </c>
    </row>
    <row r="174" spans="1:10" ht="21" customHeight="1">
      <c r="A174" s="307" t="s">
        <v>23</v>
      </c>
      <c r="B174" s="295">
        <v>0.51816559298375597</v>
      </c>
      <c r="C174" s="293">
        <v>0.39309163580633316</v>
      </c>
      <c r="D174" s="294">
        <v>-4.903617615916258E-2</v>
      </c>
      <c r="E174" s="293">
        <v>0.16746461072972313</v>
      </c>
      <c r="F174" s="293">
        <v>-0.20212602920337103</v>
      </c>
      <c r="G174" s="294">
        <v>-1.750044111490719E-2</v>
      </c>
      <c r="H174" s="293">
        <v>-6.246138986602489E-2</v>
      </c>
      <c r="I174" s="293">
        <v>1.8562698845225024E-4</v>
      </c>
      <c r="J174" s="292">
        <v>5.0160745473003809E-2</v>
      </c>
    </row>
    <row r="175" spans="1:10" ht="21" customHeight="1">
      <c r="A175" s="307" t="s">
        <v>24</v>
      </c>
      <c r="B175" s="295">
        <v>0.65078420844397089</v>
      </c>
      <c r="C175" s="293">
        <v>0.41495579424041301</v>
      </c>
      <c r="D175" s="294">
        <v>-9.790808832213288E-2</v>
      </c>
      <c r="E175" s="293">
        <v>0.1474078002019055</v>
      </c>
      <c r="F175" s="293">
        <v>-0.1221606248923419</v>
      </c>
      <c r="G175" s="294">
        <v>2.7912158090830985E-2</v>
      </c>
      <c r="H175" s="293">
        <v>-4.6666533967070649E-2</v>
      </c>
      <c r="I175" s="293">
        <v>2.8191359915383719E-2</v>
      </c>
      <c r="J175" s="292">
        <v>7.6403048792498568E-2</v>
      </c>
    </row>
    <row r="176" spans="1:10" ht="21" customHeight="1">
      <c r="A176" s="307" t="s">
        <v>25</v>
      </c>
      <c r="B176" s="295">
        <v>0.59245977334600275</v>
      </c>
      <c r="C176" s="293">
        <v>0.40335034751730214</v>
      </c>
      <c r="D176" s="294">
        <v>-0.11560673619519136</v>
      </c>
      <c r="E176" s="293">
        <v>0.1597507622372315</v>
      </c>
      <c r="F176" s="293">
        <v>-0.18836967917163405</v>
      </c>
      <c r="G176" s="294">
        <v>1.9466589594531052E-2</v>
      </c>
      <c r="H176" s="293">
        <v>-1.7119876640063168E-3</v>
      </c>
      <c r="I176" s="293">
        <v>3.5915330976714566E-2</v>
      </c>
      <c r="J176" s="292">
        <v>2.281144917588394E-2</v>
      </c>
    </row>
    <row r="177" spans="1:10" ht="21" customHeight="1">
      <c r="A177" s="307" t="s">
        <v>26</v>
      </c>
      <c r="B177" s="295">
        <v>0.59757926114520776</v>
      </c>
      <c r="C177" s="293">
        <v>0.35500385429758047</v>
      </c>
      <c r="D177" s="294">
        <v>-6.7952147104718946E-2</v>
      </c>
      <c r="E177" s="293">
        <v>0.10117021835969654</v>
      </c>
      <c r="F177" s="293">
        <v>-7.7251864512214259E-3</v>
      </c>
      <c r="G177" s="294">
        <v>7.4727718568557616E-2</v>
      </c>
      <c r="H177" s="293">
        <v>2.1358795998059676E-2</v>
      </c>
      <c r="I177" s="293">
        <v>0.11265999680216363</v>
      </c>
      <c r="J177" s="292">
        <v>8.0746052655622999E-2</v>
      </c>
    </row>
    <row r="178" spans="1:10" ht="21" customHeight="1">
      <c r="A178" s="307" t="s">
        <v>27</v>
      </c>
      <c r="B178" s="295">
        <v>0.56069020201380904</v>
      </c>
      <c r="C178" s="293">
        <v>0.51369381951100745</v>
      </c>
      <c r="D178" s="294">
        <v>-0.16284157552084583</v>
      </c>
      <c r="E178" s="293">
        <v>0.31980882832305613</v>
      </c>
      <c r="F178" s="293">
        <v>-0.10066834140723904</v>
      </c>
      <c r="G178" s="294">
        <v>-0.11158266874650863</v>
      </c>
      <c r="H178" s="293">
        <v>4.3808854182345515E-2</v>
      </c>
      <c r="I178" s="293">
        <v>-2.5492869840932783E-2</v>
      </c>
      <c r="J178" s="292">
        <v>-1.3188275944229139E-2</v>
      </c>
    </row>
    <row r="179" spans="1:10" ht="21" customHeight="1">
      <c r="A179" s="307" t="s">
        <v>28</v>
      </c>
      <c r="B179" s="295">
        <v>0.57677424087643647</v>
      </c>
      <c r="C179" s="293">
        <v>0.50165588580354914</v>
      </c>
      <c r="D179" s="294">
        <v>-0.16933465724498795</v>
      </c>
      <c r="E179" s="293">
        <v>0.29749030545993543</v>
      </c>
      <c r="F179" s="293">
        <v>-9.8489856918648602E-2</v>
      </c>
      <c r="G179" s="294">
        <v>-7.1968733657016559E-2</v>
      </c>
      <c r="H179" s="293">
        <v>-1.2895584324068947E-2</v>
      </c>
      <c r="I179" s="293">
        <v>3.0180404648463971E-2</v>
      </c>
      <c r="J179" s="292">
        <v>1.1660211316679383E-2</v>
      </c>
    </row>
    <row r="180" spans="1:10" ht="21" customHeight="1">
      <c r="A180" s="307" t="s">
        <v>209</v>
      </c>
      <c r="B180" s="295">
        <v>0.56424295155625126</v>
      </c>
      <c r="C180" s="293">
        <v>0.50627239230579812</v>
      </c>
      <c r="D180" s="294">
        <v>-0.13837695446524953</v>
      </c>
      <c r="E180" s="293">
        <v>0.30269262202059349</v>
      </c>
      <c r="F180" s="293">
        <v>-8.4108693458431458E-2</v>
      </c>
      <c r="G180" s="294">
        <v>-0.13752747332831478</v>
      </c>
      <c r="H180" s="293">
        <v>4.711568650785964E-2</v>
      </c>
      <c r="I180" s="293">
        <v>3.9561642953462477E-2</v>
      </c>
      <c r="J180" s="292">
        <v>-2.1608248374184173E-2</v>
      </c>
    </row>
    <row r="181" spans="1:10" ht="21" customHeight="1">
      <c r="A181" s="307" t="s">
        <v>92</v>
      </c>
      <c r="B181" s="295">
        <v>0.4219012461121327</v>
      </c>
      <c r="C181" s="293">
        <v>-2.9803053989068323E-2</v>
      </c>
      <c r="D181" s="294">
        <v>0.29903656918860066</v>
      </c>
      <c r="E181" s="293">
        <v>-4.7298790065218074E-2</v>
      </c>
      <c r="F181" s="293">
        <v>-0.2462653551980592</v>
      </c>
      <c r="G181" s="294">
        <v>8.5963334882446937E-2</v>
      </c>
      <c r="H181" s="293">
        <v>-3.1256369292562758E-2</v>
      </c>
      <c r="I181" s="293">
        <v>-0.50827131033026274</v>
      </c>
      <c r="J181" s="292">
        <v>0.2942035821395913</v>
      </c>
    </row>
    <row r="182" spans="1:10" ht="21" customHeight="1">
      <c r="A182" s="307" t="s">
        <v>91</v>
      </c>
      <c r="B182" s="295">
        <v>0.38397271362509555</v>
      </c>
      <c r="C182" s="293">
        <v>-1.7207130093678573E-2</v>
      </c>
      <c r="D182" s="294">
        <v>0.35099645268370017</v>
      </c>
      <c r="E182" s="293">
        <v>-8.7519110355486422E-4</v>
      </c>
      <c r="F182" s="293">
        <v>-0.13700299731624543</v>
      </c>
      <c r="G182" s="294">
        <v>4.0118615164000206E-2</v>
      </c>
      <c r="H182" s="293">
        <v>6.2990871726690184E-2</v>
      </c>
      <c r="I182" s="293">
        <v>-0.49666731752455295</v>
      </c>
      <c r="J182" s="292">
        <v>0.19004738905307414</v>
      </c>
    </row>
    <row r="183" spans="1:10" ht="21" customHeight="1">
      <c r="A183" s="307" t="s">
        <v>90</v>
      </c>
      <c r="B183" s="295">
        <v>0.34576421509584171</v>
      </c>
      <c r="C183" s="293">
        <v>-7.1860798824673611E-2</v>
      </c>
      <c r="D183" s="294">
        <v>0.51169573151646952</v>
      </c>
      <c r="E183" s="293">
        <v>-5.5002055679685455E-2</v>
      </c>
      <c r="F183" s="293">
        <v>-1.0282562992022634E-2</v>
      </c>
      <c r="G183" s="294">
        <v>-2.0825053164267391E-2</v>
      </c>
      <c r="H183" s="293">
        <v>-6.8432911554183184E-2</v>
      </c>
      <c r="I183" s="293">
        <v>7.5424500226144345E-2</v>
      </c>
      <c r="J183" s="292">
        <v>0.11875956550277424</v>
      </c>
    </row>
    <row r="184" spans="1:10" ht="21" customHeight="1">
      <c r="A184" s="307" t="s">
        <v>89</v>
      </c>
      <c r="B184" s="295">
        <v>0.29098759064321816</v>
      </c>
      <c r="C184" s="293">
        <v>-0.11527432471213304</v>
      </c>
      <c r="D184" s="294">
        <v>0.5018699481647001</v>
      </c>
      <c r="E184" s="293">
        <v>-3.5654810662014959E-2</v>
      </c>
      <c r="F184" s="293">
        <v>-6.0703384972892308E-2</v>
      </c>
      <c r="G184" s="294">
        <v>-0.12571507644919222</v>
      </c>
      <c r="H184" s="293">
        <v>5.9951545870932793E-3</v>
      </c>
      <c r="I184" s="293">
        <v>4.0264752971206777E-3</v>
      </c>
      <c r="J184" s="292">
        <v>2.1213337578426337E-2</v>
      </c>
    </row>
    <row r="185" spans="1:10" ht="21" customHeight="1">
      <c r="A185" s="307" t="s">
        <v>88</v>
      </c>
      <c r="B185" s="295">
        <v>0.29325230330553981</v>
      </c>
      <c r="C185" s="293">
        <v>-0.14683793712728685</v>
      </c>
      <c r="D185" s="294">
        <v>0.45914112082859626</v>
      </c>
      <c r="E185" s="293">
        <v>-8.5976203045712796E-2</v>
      </c>
      <c r="F185" s="293">
        <v>3.8882616436437624E-2</v>
      </c>
      <c r="G185" s="294">
        <v>-3.3470408416117307E-2</v>
      </c>
      <c r="H185" s="293">
        <v>7.1764831623105249E-2</v>
      </c>
      <c r="I185" s="293">
        <v>0.20831891535627609</v>
      </c>
      <c r="J185" s="292">
        <v>-0.13060247011856549</v>
      </c>
    </row>
    <row r="186" spans="1:10" ht="21" customHeight="1">
      <c r="A186" s="307" t="s">
        <v>219</v>
      </c>
      <c r="B186" s="295">
        <v>6.2683056432975115E-2</v>
      </c>
      <c r="C186" s="293">
        <v>-0.13165325541118555</v>
      </c>
      <c r="D186" s="294">
        <v>0.13313532267222056</v>
      </c>
      <c r="E186" s="293">
        <v>-1.0087411410204502E-2</v>
      </c>
      <c r="F186" s="293">
        <v>-2.1143986027475952E-2</v>
      </c>
      <c r="G186" s="294">
        <v>2.9440540788527418E-2</v>
      </c>
      <c r="H186" s="293">
        <v>-0.26070113793348587</v>
      </c>
      <c r="I186" s="293">
        <v>0.55428694290453595</v>
      </c>
      <c r="J186" s="292">
        <v>0.53669828231884986</v>
      </c>
    </row>
    <row r="187" spans="1:10" ht="21" customHeight="1">
      <c r="A187" s="307" t="s">
        <v>218</v>
      </c>
      <c r="B187" s="295">
        <v>-0.5842665492403224</v>
      </c>
      <c r="C187" s="293">
        <v>-1.6264482298315522E-2</v>
      </c>
      <c r="D187" s="294">
        <v>-0.56716478974161677</v>
      </c>
      <c r="E187" s="293">
        <v>-4.9267424635069425E-2</v>
      </c>
      <c r="F187" s="293">
        <v>6.2198666775878798E-2</v>
      </c>
      <c r="G187" s="294">
        <v>0.16469506323675309</v>
      </c>
      <c r="H187" s="293">
        <v>6.9992107769376893E-2</v>
      </c>
      <c r="I187" s="293">
        <v>-0.15561056496266421</v>
      </c>
      <c r="J187" s="292">
        <v>-0.14883479142046593</v>
      </c>
    </row>
    <row r="188" spans="1:10" ht="21" customHeight="1">
      <c r="A188" s="307" t="s">
        <v>95</v>
      </c>
      <c r="B188" s="295">
        <v>0.30340297913489822</v>
      </c>
      <c r="C188" s="293">
        <v>-1.0799074508951538E-2</v>
      </c>
      <c r="D188" s="294">
        <v>0.45261762332208072</v>
      </c>
      <c r="E188" s="293">
        <v>3.603956981616379E-2</v>
      </c>
      <c r="F188" s="293">
        <v>-1.4860094955500084E-2</v>
      </c>
      <c r="G188" s="294">
        <v>-0.25462871330371867</v>
      </c>
      <c r="H188" s="293">
        <v>-9.0431048148305847E-3</v>
      </c>
      <c r="I188" s="293">
        <v>-4.4840818645940066E-3</v>
      </c>
      <c r="J188" s="292">
        <v>-0.38298781836911916</v>
      </c>
    </row>
    <row r="189" spans="1:10" ht="21" customHeight="1">
      <c r="A189" s="307" t="s">
        <v>94</v>
      </c>
      <c r="B189" s="295">
        <v>0.35564059245153795</v>
      </c>
      <c r="C189" s="293">
        <v>2.7214506537144842E-2</v>
      </c>
      <c r="D189" s="294">
        <v>0.35389940440800383</v>
      </c>
      <c r="E189" s="293">
        <v>3.4698610356491709E-2</v>
      </c>
      <c r="F189" s="293">
        <v>1.8745692948824676E-2</v>
      </c>
      <c r="G189" s="294">
        <v>-0.25261029660407047</v>
      </c>
      <c r="H189" s="293">
        <v>8.1699832852480614E-2</v>
      </c>
      <c r="I189" s="293">
        <v>9.3979417250932742E-2</v>
      </c>
      <c r="J189" s="292">
        <v>-0.3420768778135333</v>
      </c>
    </row>
    <row r="190" spans="1:10" ht="21" customHeight="1">
      <c r="A190" s="306" t="s">
        <v>93</v>
      </c>
      <c r="B190" s="290">
        <v>0.40240639575339843</v>
      </c>
      <c r="C190" s="288">
        <v>0.27166200908110905</v>
      </c>
      <c r="D190" s="289">
        <v>5.1627766332144054E-2</v>
      </c>
      <c r="E190" s="288">
        <v>0.1269826044286235</v>
      </c>
      <c r="F190" s="288">
        <v>2.2163563580642958E-2</v>
      </c>
      <c r="G190" s="289">
        <v>-0.22272748775011911</v>
      </c>
      <c r="H190" s="288">
        <v>0.13810709975786289</v>
      </c>
      <c r="I190" s="288">
        <v>2.2083614343505376E-4</v>
      </c>
      <c r="J190" s="287">
        <v>1.9874500615891293E-2</v>
      </c>
    </row>
    <row r="191" spans="1:10" ht="16" customHeight="1">
      <c r="A191" s="682" t="s">
        <v>41</v>
      </c>
      <c r="B191" s="682"/>
      <c r="C191" s="682"/>
      <c r="D191" s="682"/>
      <c r="E191" s="682"/>
      <c r="F191" s="682"/>
      <c r="G191" s="682"/>
      <c r="H191" s="682"/>
      <c r="I191" s="682"/>
      <c r="J191" s="695"/>
    </row>
    <row r="192" spans="1:10" ht="21" customHeight="1">
      <c r="A192" s="682" t="s">
        <v>97</v>
      </c>
      <c r="B192" s="683"/>
      <c r="C192" s="683"/>
      <c r="D192" s="683"/>
      <c r="E192" s="683"/>
      <c r="F192" s="683"/>
      <c r="G192" s="683"/>
      <c r="H192" s="683"/>
      <c r="I192" s="683"/>
      <c r="J192" s="684"/>
    </row>
    <row r="194" spans="1:10" ht="31" customHeight="1">
      <c r="A194" s="685" t="s">
        <v>82</v>
      </c>
      <c r="B194" s="686"/>
      <c r="C194" s="686"/>
      <c r="D194" s="686"/>
      <c r="E194" s="686"/>
      <c r="F194" s="686"/>
      <c r="G194" s="686"/>
      <c r="H194" s="686"/>
      <c r="I194" s="686"/>
      <c r="J194" s="687"/>
    </row>
    <row r="195" spans="1:10" ht="20" customHeight="1">
      <c r="A195" s="689"/>
      <c r="B195" s="691" t="s">
        <v>43</v>
      </c>
      <c r="C195" s="692"/>
      <c r="D195" s="693"/>
      <c r="E195" s="692"/>
      <c r="F195" s="692"/>
      <c r="G195" s="693"/>
      <c r="H195" s="692"/>
      <c r="I195" s="692"/>
      <c r="J195" s="694"/>
    </row>
    <row r="196" spans="1:10" ht="20" customHeight="1">
      <c r="A196" s="690"/>
      <c r="B196" s="312" t="s">
        <v>50</v>
      </c>
      <c r="C196" s="310" t="s">
        <v>51</v>
      </c>
      <c r="D196" s="311" t="s">
        <v>52</v>
      </c>
      <c r="E196" s="310" t="s">
        <v>53</v>
      </c>
      <c r="F196" s="310" t="s">
        <v>54</v>
      </c>
      <c r="G196" s="311" t="s">
        <v>55</v>
      </c>
      <c r="H196" s="310" t="s">
        <v>56</v>
      </c>
      <c r="I196" s="310" t="s">
        <v>57</v>
      </c>
      <c r="J196" s="309" t="s">
        <v>58</v>
      </c>
    </row>
    <row r="197" spans="1:10" ht="21" customHeight="1">
      <c r="A197" s="308" t="s">
        <v>199</v>
      </c>
      <c r="B197" s="300">
        <v>-0.18379991737154375</v>
      </c>
      <c r="C197" s="298">
        <v>-7.5789314106794584E-2</v>
      </c>
      <c r="D197" s="299">
        <v>-3.3873178413395454E-2</v>
      </c>
      <c r="E197" s="298">
        <v>-2.6640014882196743E-2</v>
      </c>
      <c r="F197" s="298">
        <v>-4.6860747078729829E-2</v>
      </c>
      <c r="G197" s="299">
        <v>9.0798029423769577E-2</v>
      </c>
      <c r="H197" s="298">
        <v>0.6409573842274523</v>
      </c>
      <c r="I197" s="298">
        <v>0.14247191741803605</v>
      </c>
      <c r="J197" s="297">
        <v>0.18245229542103036</v>
      </c>
    </row>
    <row r="198" spans="1:10" ht="21" customHeight="1">
      <c r="A198" s="307" t="s">
        <v>200</v>
      </c>
      <c r="B198" s="295">
        <v>-0.12598076148871112</v>
      </c>
      <c r="C198" s="293">
        <v>0.13289462995107315</v>
      </c>
      <c r="D198" s="294">
        <v>-7.1370081263811447E-2</v>
      </c>
      <c r="E198" s="293">
        <v>-0.12815230353965301</v>
      </c>
      <c r="F198" s="293">
        <v>2.9197641767033725E-3</v>
      </c>
      <c r="G198" s="294">
        <v>0.21457022020793343</v>
      </c>
      <c r="H198" s="293">
        <v>-0.68891194636992059</v>
      </c>
      <c r="I198" s="293">
        <v>7.0009278620243837E-2</v>
      </c>
      <c r="J198" s="292">
        <v>0.23278283518707396</v>
      </c>
    </row>
    <row r="199" spans="1:10" ht="21" customHeight="1">
      <c r="A199" s="307" t="s">
        <v>201</v>
      </c>
      <c r="B199" s="295">
        <v>1.9343522058627279E-2</v>
      </c>
      <c r="C199" s="293">
        <v>4.8580613234498443E-2</v>
      </c>
      <c r="D199" s="294">
        <v>-4.2956965760242098E-2</v>
      </c>
      <c r="E199" s="293">
        <v>3.62569902850998E-3</v>
      </c>
      <c r="F199" s="293">
        <v>1.3929371914891046E-2</v>
      </c>
      <c r="G199" s="294">
        <v>0.81872057562546208</v>
      </c>
      <c r="H199" s="293">
        <v>1.2652214598694596E-2</v>
      </c>
      <c r="I199" s="293">
        <v>-6.6502924889199427E-2</v>
      </c>
      <c r="J199" s="292">
        <v>2.2978676772753247E-3</v>
      </c>
    </row>
    <row r="200" spans="1:10" ht="21" customHeight="1">
      <c r="A200" s="307" t="s">
        <v>202</v>
      </c>
      <c r="B200" s="295">
        <v>2.1992208464338969E-2</v>
      </c>
      <c r="C200" s="293">
        <v>3.166174668849582E-2</v>
      </c>
      <c r="D200" s="294">
        <v>-2.8010693568604472E-2</v>
      </c>
      <c r="E200" s="293">
        <v>2.4471634999472481E-3</v>
      </c>
      <c r="F200" s="293">
        <v>2.2880997971442558E-2</v>
      </c>
      <c r="G200" s="294">
        <v>0.80942428506655928</v>
      </c>
      <c r="H200" s="293">
        <v>-5.2156279664395512E-3</v>
      </c>
      <c r="I200" s="293">
        <v>-6.6625508846543863E-2</v>
      </c>
      <c r="J200" s="292">
        <v>6.2546173390009133E-2</v>
      </c>
    </row>
    <row r="201" spans="1:10" ht="21" customHeight="1">
      <c r="A201" s="307" t="s">
        <v>20</v>
      </c>
      <c r="B201" s="295">
        <v>0.56773558920883305</v>
      </c>
      <c r="C201" s="293">
        <v>-0.15187179914637683</v>
      </c>
      <c r="D201" s="294">
        <v>0.14869554443006208</v>
      </c>
      <c r="E201" s="293">
        <v>8.5472599451691444E-2</v>
      </c>
      <c r="F201" s="293">
        <v>-0.12685555073123725</v>
      </c>
      <c r="G201" s="294">
        <v>-9.3754405999611871E-3</v>
      </c>
      <c r="H201" s="293">
        <v>0.29181133864169551</v>
      </c>
      <c r="I201" s="293">
        <v>0.12366987816847771</v>
      </c>
      <c r="J201" s="292">
        <v>0.10212173515885679</v>
      </c>
    </row>
    <row r="202" spans="1:10" ht="21" customHeight="1">
      <c r="A202" s="307" t="s">
        <v>21</v>
      </c>
      <c r="B202" s="295">
        <v>0.50177860510985006</v>
      </c>
      <c r="C202" s="293">
        <v>-0.11026191728090499</v>
      </c>
      <c r="D202" s="294">
        <v>0.15157455261433941</v>
      </c>
      <c r="E202" s="293">
        <v>0.16920879787864829</v>
      </c>
      <c r="F202" s="293">
        <v>-8.0084432041085341E-2</v>
      </c>
      <c r="G202" s="294">
        <v>-0.11538556801687802</v>
      </c>
      <c r="H202" s="293">
        <v>0.45637058307179151</v>
      </c>
      <c r="I202" s="293">
        <v>6.4473261974355251E-3</v>
      </c>
      <c r="J202" s="292">
        <v>-4.1801739536899682E-2</v>
      </c>
    </row>
    <row r="203" spans="1:10" ht="21" customHeight="1">
      <c r="A203" s="307" t="s">
        <v>9</v>
      </c>
      <c r="B203" s="295">
        <v>-0.14264614085826391</v>
      </c>
      <c r="C203" s="293">
        <v>0.43763545200454301</v>
      </c>
      <c r="D203" s="294">
        <v>-6.3468947237779835E-2</v>
      </c>
      <c r="E203" s="293">
        <v>-0.20091979003229649</v>
      </c>
      <c r="F203" s="293">
        <v>0.70729890680146024</v>
      </c>
      <c r="G203" s="294">
        <v>1.7611557667135645E-2</v>
      </c>
      <c r="H203" s="293">
        <v>-1.3744293815956441E-2</v>
      </c>
      <c r="I203" s="293">
        <v>-1.3903752856955288E-2</v>
      </c>
      <c r="J203" s="292">
        <v>-4.7918052427976233E-2</v>
      </c>
    </row>
    <row r="204" spans="1:10" ht="21" customHeight="1">
      <c r="A204" s="307" t="s">
        <v>10</v>
      </c>
      <c r="B204" s="295">
        <v>-0.11586158015435274</v>
      </c>
      <c r="C204" s="293">
        <v>0.398127884018047</v>
      </c>
      <c r="D204" s="294">
        <v>-6.992876546571497E-2</v>
      </c>
      <c r="E204" s="293">
        <v>-0.18123460879041597</v>
      </c>
      <c r="F204" s="293">
        <v>0.72900455204891024</v>
      </c>
      <c r="G204" s="294">
        <v>8.2413436580270186E-2</v>
      </c>
      <c r="H204" s="293">
        <v>1.9490944005943426E-2</v>
      </c>
      <c r="I204" s="293">
        <v>-3.4389567631820959E-2</v>
      </c>
      <c r="J204" s="292">
        <v>-4.5344319813154087E-2</v>
      </c>
    </row>
    <row r="205" spans="1:10" ht="21" customHeight="1">
      <c r="A205" s="307" t="s">
        <v>11</v>
      </c>
      <c r="B205" s="295">
        <v>-8.3174090890449318E-2</v>
      </c>
      <c r="C205" s="293">
        <v>0.39491607989252125</v>
      </c>
      <c r="D205" s="294">
        <v>-0.10239531272513173</v>
      </c>
      <c r="E205" s="293">
        <v>-4.0997387203055846E-2</v>
      </c>
      <c r="F205" s="293">
        <v>0.73615166098092755</v>
      </c>
      <c r="G205" s="294">
        <v>7.6651224504978424E-2</v>
      </c>
      <c r="H205" s="293">
        <v>-0.12315275239776918</v>
      </c>
      <c r="I205" s="293">
        <v>-0.1699011350687159</v>
      </c>
      <c r="J205" s="292">
        <v>-1.9592573273494115E-2</v>
      </c>
    </row>
    <row r="206" spans="1:10" ht="21" customHeight="1">
      <c r="A206" s="307" t="s">
        <v>12</v>
      </c>
      <c r="B206" s="295">
        <v>-0.11552237085424211</v>
      </c>
      <c r="C206" s="293">
        <v>0.36387421890366611</v>
      </c>
      <c r="D206" s="294">
        <v>-9.6192283587986732E-2</v>
      </c>
      <c r="E206" s="293">
        <v>2.9949592379981703E-2</v>
      </c>
      <c r="F206" s="293">
        <v>0.69096295366802818</v>
      </c>
      <c r="G206" s="294">
        <v>-2.57933970887298E-2</v>
      </c>
      <c r="H206" s="293">
        <v>-3.2531820126493097E-2</v>
      </c>
      <c r="I206" s="293">
        <v>-4.2279115668327351E-2</v>
      </c>
      <c r="J206" s="292">
        <v>1.4254750920547609E-2</v>
      </c>
    </row>
    <row r="207" spans="1:10" ht="21" customHeight="1">
      <c r="A207" s="307" t="s">
        <v>29</v>
      </c>
      <c r="B207" s="295">
        <v>0.17892622735014962</v>
      </c>
      <c r="C207" s="293">
        <v>-8.6639554773862176E-2</v>
      </c>
      <c r="D207" s="294">
        <v>0.77956720537257695</v>
      </c>
      <c r="E207" s="293">
        <v>9.0860572125389519E-2</v>
      </c>
      <c r="F207" s="293">
        <v>-5.3102743993767951E-2</v>
      </c>
      <c r="G207" s="294">
        <v>-1.6480801537829586E-2</v>
      </c>
      <c r="H207" s="293">
        <v>0.20685575020045557</v>
      </c>
      <c r="I207" s="293">
        <v>9.7914032368846451E-2</v>
      </c>
      <c r="J207" s="292">
        <v>2.3151451928285393E-2</v>
      </c>
    </row>
    <row r="208" spans="1:10" ht="21" customHeight="1">
      <c r="A208" s="307" t="s">
        <v>30</v>
      </c>
      <c r="B208" s="295">
        <v>0.27383729915111726</v>
      </c>
      <c r="C208" s="293">
        <v>-0.11954247101530958</v>
      </c>
      <c r="D208" s="294">
        <v>0.79950970932756116</v>
      </c>
      <c r="E208" s="293">
        <v>0.14418008456507972</v>
      </c>
      <c r="F208" s="293">
        <v>-6.0281436531770705E-2</v>
      </c>
      <c r="G208" s="294">
        <v>-4.5827004091920948E-2</v>
      </c>
      <c r="H208" s="293">
        <v>9.4726052549185605E-2</v>
      </c>
      <c r="I208" s="293">
        <v>9.6211950352510997E-2</v>
      </c>
      <c r="J208" s="292">
        <v>1.6740604604258531E-2</v>
      </c>
    </row>
    <row r="209" spans="1:10" ht="21" customHeight="1">
      <c r="A209" s="307" t="s">
        <v>31</v>
      </c>
      <c r="B209" s="295">
        <v>0.29606425356267957</v>
      </c>
      <c r="C209" s="293">
        <v>-9.4404982685660388E-2</v>
      </c>
      <c r="D209" s="294">
        <v>0.79183455620088949</v>
      </c>
      <c r="E209" s="293">
        <v>8.4821215458540225E-2</v>
      </c>
      <c r="F209" s="293">
        <v>-8.401037066506413E-2</v>
      </c>
      <c r="G209" s="294">
        <v>-4.1643037260431864E-2</v>
      </c>
      <c r="H209" s="293">
        <v>-3.3770430241549389E-2</v>
      </c>
      <c r="I209" s="293">
        <v>3.093129758866792E-2</v>
      </c>
      <c r="J209" s="292">
        <v>-1.7316098269516047E-2</v>
      </c>
    </row>
    <row r="210" spans="1:10" ht="21" customHeight="1">
      <c r="A210" s="307" t="s">
        <v>32</v>
      </c>
      <c r="B210" s="295">
        <v>0.43253221211090881</v>
      </c>
      <c r="C210" s="293">
        <v>-2.9504157644997513E-2</v>
      </c>
      <c r="D210" s="294">
        <v>0.71566918142330516</v>
      </c>
      <c r="E210" s="293">
        <v>3.2748732331630753E-2</v>
      </c>
      <c r="F210" s="293">
        <v>-3.7119805047592568E-2</v>
      </c>
      <c r="G210" s="294">
        <v>-4.661052138053947E-2</v>
      </c>
      <c r="H210" s="293">
        <v>-0.15877129428325276</v>
      </c>
      <c r="I210" s="293">
        <v>8.2401633483498698E-3</v>
      </c>
      <c r="J210" s="292">
        <v>-9.4362084858841885E-2</v>
      </c>
    </row>
    <row r="211" spans="1:10" ht="21" customHeight="1">
      <c r="A211" s="307" t="s">
        <v>33</v>
      </c>
      <c r="B211" s="295">
        <v>0.36865146154171047</v>
      </c>
      <c r="C211" s="293">
        <v>-0.10573604070526101</v>
      </c>
      <c r="D211" s="294">
        <v>0.74164029703158674</v>
      </c>
      <c r="E211" s="293">
        <v>0.122337796301789</v>
      </c>
      <c r="F211" s="293">
        <v>-7.4349078245679753E-2</v>
      </c>
      <c r="G211" s="294">
        <v>-2.7364191764201493E-2</v>
      </c>
      <c r="H211" s="293">
        <v>-1.7896560322006219E-2</v>
      </c>
      <c r="I211" s="293">
        <v>1.5453540341450855E-2</v>
      </c>
      <c r="J211" s="292">
        <v>4.6858286610397225E-3</v>
      </c>
    </row>
    <row r="212" spans="1:10" ht="21" customHeight="1">
      <c r="A212" s="307" t="s">
        <v>221</v>
      </c>
      <c r="B212" s="295">
        <v>-0.1553449124320628</v>
      </c>
      <c r="C212" s="293">
        <v>0.73640907337370765</v>
      </c>
      <c r="D212" s="294">
        <v>-4.8729045196651138E-2</v>
      </c>
      <c r="E212" s="293">
        <v>-8.2351583087821076E-2</v>
      </c>
      <c r="F212" s="293">
        <v>0.15550518924850312</v>
      </c>
      <c r="G212" s="294">
        <v>8.8056800961640591E-3</v>
      </c>
      <c r="H212" s="293">
        <v>0.10172017688120381</v>
      </c>
      <c r="I212" s="293">
        <v>4.6454713984504827E-2</v>
      </c>
      <c r="J212" s="292">
        <v>4.1536488923297088E-2</v>
      </c>
    </row>
    <row r="213" spans="1:10" ht="21" customHeight="1">
      <c r="A213" s="307" t="s">
        <v>13</v>
      </c>
      <c r="B213" s="295">
        <v>-8.5729931183803121E-2</v>
      </c>
      <c r="C213" s="293">
        <v>0.73310679149507052</v>
      </c>
      <c r="D213" s="294">
        <v>-3.7710564790650533E-2</v>
      </c>
      <c r="E213" s="293">
        <v>-0.14387533423637203</v>
      </c>
      <c r="F213" s="293">
        <v>0.24974851772555995</v>
      </c>
      <c r="G213" s="294">
        <v>-4.0214259568035551E-2</v>
      </c>
      <c r="H213" s="293">
        <v>-9.6697904377246555E-2</v>
      </c>
      <c r="I213" s="293">
        <v>-6.3919234899788624E-2</v>
      </c>
      <c r="J213" s="292">
        <v>-7.606438071503302E-2</v>
      </c>
    </row>
    <row r="214" spans="1:10" ht="21" customHeight="1">
      <c r="A214" s="307" t="s">
        <v>14</v>
      </c>
      <c r="B214" s="295">
        <v>-0.10627425305179522</v>
      </c>
      <c r="C214" s="293">
        <v>0.7803122384100416</v>
      </c>
      <c r="D214" s="294">
        <v>-8.0176234353680556E-2</v>
      </c>
      <c r="E214" s="293">
        <v>-7.4465781394906144E-2</v>
      </c>
      <c r="F214" s="293">
        <v>0.11696067780886203</v>
      </c>
      <c r="G214" s="294">
        <v>2.6330040695379898E-2</v>
      </c>
      <c r="H214" s="293">
        <v>5.247810808062827E-2</v>
      </c>
      <c r="I214" s="293">
        <v>4.6702043358931647E-2</v>
      </c>
      <c r="J214" s="292">
        <v>-6.6861956628296642E-3</v>
      </c>
    </row>
    <row r="215" spans="1:10" ht="21" customHeight="1">
      <c r="A215" s="307" t="s">
        <v>15</v>
      </c>
      <c r="B215" s="295">
        <v>1.3705487209937329E-2</v>
      </c>
      <c r="C215" s="293">
        <v>0.71919541063668424</v>
      </c>
      <c r="D215" s="294">
        <v>-5.407919242167189E-2</v>
      </c>
      <c r="E215" s="293">
        <v>-0.15698624966874389</v>
      </c>
      <c r="F215" s="293">
        <v>0.2082446303087972</v>
      </c>
      <c r="G215" s="294">
        <v>-6.5142255637294186E-2</v>
      </c>
      <c r="H215" s="293">
        <v>-7.6239208532282624E-2</v>
      </c>
      <c r="I215" s="293">
        <v>4.6289565614819887E-2</v>
      </c>
      <c r="J215" s="292">
        <v>-7.1806167243934099E-2</v>
      </c>
    </row>
    <row r="216" spans="1:10" ht="21" customHeight="1">
      <c r="A216" s="307" t="s">
        <v>16</v>
      </c>
      <c r="B216" s="295">
        <v>-6.5013429955122881E-2</v>
      </c>
      <c r="C216" s="293">
        <v>0.81695557642964356</v>
      </c>
      <c r="D216" s="294">
        <v>-5.5957596713673882E-2</v>
      </c>
      <c r="E216" s="293">
        <v>-1.8892371491594138E-2</v>
      </c>
      <c r="F216" s="293">
        <v>9.7825802211269658E-2</v>
      </c>
      <c r="G216" s="294">
        <v>0.11526452934344859</v>
      </c>
      <c r="H216" s="293">
        <v>-9.1693916484067245E-2</v>
      </c>
      <c r="I216" s="293">
        <v>-0.12551790187019654</v>
      </c>
      <c r="J216" s="292">
        <v>1.5936481552207084E-2</v>
      </c>
    </row>
    <row r="217" spans="1:10" ht="21" customHeight="1">
      <c r="A217" s="307" t="s">
        <v>17</v>
      </c>
      <c r="B217" s="295">
        <v>-6.9006603713171202E-2</v>
      </c>
      <c r="C217" s="293">
        <v>0.77790419693347324</v>
      </c>
      <c r="D217" s="294">
        <v>-4.4452497855794984E-2</v>
      </c>
      <c r="E217" s="293">
        <v>-2.797731784964105E-2</v>
      </c>
      <c r="F217" s="293">
        <v>0.15395583794112463</v>
      </c>
      <c r="G217" s="294">
        <v>8.3092910688408197E-2</v>
      </c>
      <c r="H217" s="293">
        <v>-0.13600859660952827</v>
      </c>
      <c r="I217" s="293">
        <v>-0.25802108133052465</v>
      </c>
      <c r="J217" s="292">
        <v>1.9348774569373696E-5</v>
      </c>
    </row>
    <row r="218" spans="1:10" ht="21" customHeight="1">
      <c r="A218" s="307" t="s">
        <v>18</v>
      </c>
      <c r="B218" s="295">
        <v>-8.1561665160843372E-2</v>
      </c>
      <c r="C218" s="293">
        <v>0.7628662964711227</v>
      </c>
      <c r="D218" s="294">
        <v>-7.3936802853417138E-2</v>
      </c>
      <c r="E218" s="293">
        <v>-6.9050646970997262E-2</v>
      </c>
      <c r="F218" s="293">
        <v>7.6833762969168592E-2</v>
      </c>
      <c r="G218" s="294">
        <v>7.857131060281046E-2</v>
      </c>
      <c r="H218" s="293">
        <v>-0.15823170504570674</v>
      </c>
      <c r="I218" s="293">
        <v>-0.16428723831940689</v>
      </c>
      <c r="J218" s="292">
        <v>5.7490981960143371E-2</v>
      </c>
    </row>
    <row r="219" spans="1:10" ht="21" customHeight="1">
      <c r="A219" s="307" t="s">
        <v>19</v>
      </c>
      <c r="B219" s="295">
        <v>-8.3534467830148118E-2</v>
      </c>
      <c r="C219" s="293">
        <v>0.71190509634624011</v>
      </c>
      <c r="D219" s="294">
        <v>-8.5766203531829149E-2</v>
      </c>
      <c r="E219" s="293">
        <v>-0.2275220475104103</v>
      </c>
      <c r="F219" s="293">
        <v>0.16048848849514227</v>
      </c>
      <c r="G219" s="294">
        <v>-1.2513753947743967E-2</v>
      </c>
      <c r="H219" s="293">
        <v>2.2546727665078065E-2</v>
      </c>
      <c r="I219" s="293">
        <v>-1.873930090283419E-2</v>
      </c>
      <c r="J219" s="292">
        <v>-0.11007813184320395</v>
      </c>
    </row>
    <row r="220" spans="1:10" ht="21" customHeight="1">
      <c r="A220" s="307" t="s">
        <v>4</v>
      </c>
      <c r="B220" s="295">
        <v>0.12132648563145526</v>
      </c>
      <c r="C220" s="293">
        <v>4.8461004493523113E-2</v>
      </c>
      <c r="D220" s="294">
        <v>-3.2108775759542608E-2</v>
      </c>
      <c r="E220" s="293">
        <v>8.5422682484786364E-2</v>
      </c>
      <c r="F220" s="293">
        <v>4.7351660488702749E-2</v>
      </c>
      <c r="G220" s="294">
        <v>0.48662496897630492</v>
      </c>
      <c r="H220" s="293">
        <v>-9.5248209464164985E-2</v>
      </c>
      <c r="I220" s="293">
        <v>0.1834003945210283</v>
      </c>
      <c r="J220" s="292">
        <v>-0.15732130938525885</v>
      </c>
    </row>
    <row r="221" spans="1:10" ht="21" customHeight="1">
      <c r="A221" s="307" t="s">
        <v>22</v>
      </c>
      <c r="B221" s="295">
        <v>0.48458404085634027</v>
      </c>
      <c r="C221" s="293">
        <v>-3.7277429986893158E-2</v>
      </c>
      <c r="D221" s="294">
        <v>0.25453578148030276</v>
      </c>
      <c r="E221" s="293">
        <v>2.4825608570129252E-2</v>
      </c>
      <c r="F221" s="293">
        <v>-6.7807852454882162E-2</v>
      </c>
      <c r="G221" s="294">
        <v>0.14809713306576405</v>
      </c>
      <c r="H221" s="293">
        <v>0.31407900588001669</v>
      </c>
      <c r="I221" s="293">
        <v>6.077423362699793E-2</v>
      </c>
      <c r="J221" s="292">
        <v>7.5838507084855358E-2</v>
      </c>
    </row>
    <row r="222" spans="1:10" ht="21" customHeight="1">
      <c r="A222" s="307" t="s">
        <v>23</v>
      </c>
      <c r="B222" s="295">
        <v>0.67792167788109992</v>
      </c>
      <c r="C222" s="293">
        <v>-7.3259032312164791E-3</v>
      </c>
      <c r="D222" s="294">
        <v>0.10425614222904113</v>
      </c>
      <c r="E222" s="293">
        <v>7.2174033146350042E-2</v>
      </c>
      <c r="F222" s="293">
        <v>-8.898862105955678E-2</v>
      </c>
      <c r="G222" s="294">
        <v>-2.4993254050105114E-2</v>
      </c>
      <c r="H222" s="293">
        <v>3.3066773945877967E-2</v>
      </c>
      <c r="I222" s="293">
        <v>0.1228729847152317</v>
      </c>
      <c r="J222" s="292">
        <v>2.4486561831204724E-2</v>
      </c>
    </row>
    <row r="223" spans="1:10" ht="21" customHeight="1">
      <c r="A223" s="307" t="s">
        <v>24</v>
      </c>
      <c r="B223" s="295">
        <v>0.74929326266004748</v>
      </c>
      <c r="C223" s="293">
        <v>-9.2416907087233768E-2</v>
      </c>
      <c r="D223" s="294">
        <v>0.22604091301499671</v>
      </c>
      <c r="E223" s="293">
        <v>5.0016503565488625E-2</v>
      </c>
      <c r="F223" s="293">
        <v>-0.10838664979803966</v>
      </c>
      <c r="G223" s="294">
        <v>1.5439782275380192E-2</v>
      </c>
      <c r="H223" s="293">
        <v>4.3694467985475612E-2</v>
      </c>
      <c r="I223" s="293">
        <v>0.10501947172286387</v>
      </c>
      <c r="J223" s="292">
        <v>5.5081117036814779E-2</v>
      </c>
    </row>
    <row r="224" spans="1:10" ht="21" customHeight="1">
      <c r="A224" s="307" t="s">
        <v>25</v>
      </c>
      <c r="B224" s="295">
        <v>0.73585137688370916</v>
      </c>
      <c r="C224" s="293">
        <v>-8.0358157141886863E-2</v>
      </c>
      <c r="D224" s="294">
        <v>0.15366855006155242</v>
      </c>
      <c r="E224" s="293">
        <v>4.4084205081716246E-2</v>
      </c>
      <c r="F224" s="293">
        <v>-6.909820809044788E-2</v>
      </c>
      <c r="G224" s="294">
        <v>-1.9087253573653856E-2</v>
      </c>
      <c r="H224" s="293">
        <v>7.8767182512376313E-2</v>
      </c>
      <c r="I224" s="293">
        <v>7.3639359065237914E-2</v>
      </c>
      <c r="J224" s="292">
        <v>1.601583383781544E-3</v>
      </c>
    </row>
    <row r="225" spans="1:10" ht="21" customHeight="1">
      <c r="A225" s="307" t="s">
        <v>26</v>
      </c>
      <c r="B225" s="295">
        <v>0.63178787041341522</v>
      </c>
      <c r="C225" s="293">
        <v>-0.13782075327474322</v>
      </c>
      <c r="D225" s="294">
        <v>0.27993703396269937</v>
      </c>
      <c r="E225" s="293">
        <v>6.3757206863744351E-2</v>
      </c>
      <c r="F225" s="293">
        <v>-3.7283465091571454E-2</v>
      </c>
      <c r="G225" s="294">
        <v>7.8197998544504502E-2</v>
      </c>
      <c r="H225" s="293">
        <v>6.2311017189548165E-2</v>
      </c>
      <c r="I225" s="293">
        <v>2.7843975906687645E-2</v>
      </c>
      <c r="J225" s="292">
        <v>0.10271706061282115</v>
      </c>
    </row>
    <row r="226" spans="1:10" ht="21" customHeight="1">
      <c r="A226" s="307" t="s">
        <v>27</v>
      </c>
      <c r="B226" s="295">
        <v>0.82888590182837796</v>
      </c>
      <c r="C226" s="293">
        <v>-4.9398976437481923E-2</v>
      </c>
      <c r="D226" s="294">
        <v>0.10836604216851282</v>
      </c>
      <c r="E226" s="293">
        <v>2.8160408744580839E-2</v>
      </c>
      <c r="F226" s="293">
        <v>-2.1230833116672565E-2</v>
      </c>
      <c r="G226" s="294">
        <v>5.901014999522964E-2</v>
      </c>
      <c r="H226" s="293">
        <v>-0.11698959900125433</v>
      </c>
      <c r="I226" s="293">
        <v>2.7819721456478173E-2</v>
      </c>
      <c r="J226" s="292">
        <v>-0.10934346712632131</v>
      </c>
    </row>
    <row r="227" spans="1:10" ht="21" customHeight="1">
      <c r="A227" s="307" t="s">
        <v>28</v>
      </c>
      <c r="B227" s="295">
        <v>0.82661839085499278</v>
      </c>
      <c r="C227" s="293">
        <v>-4.502469410289444E-2</v>
      </c>
      <c r="D227" s="294">
        <v>0.12853008228249599</v>
      </c>
      <c r="E227" s="293">
        <v>1.8317560321094373E-2</v>
      </c>
      <c r="F227" s="293">
        <v>-6.4106675205410912E-2</v>
      </c>
      <c r="G227" s="294">
        <v>5.7561952190469022E-2</v>
      </c>
      <c r="H227" s="293">
        <v>-8.1430967457879505E-2</v>
      </c>
      <c r="I227" s="293">
        <v>5.1514234678029696E-3</v>
      </c>
      <c r="J227" s="292">
        <v>-3.6516279349090422E-2</v>
      </c>
    </row>
    <row r="228" spans="1:10" ht="21" customHeight="1">
      <c r="A228" s="307" t="s">
        <v>209</v>
      </c>
      <c r="B228" s="295">
        <v>0.81813222445094791</v>
      </c>
      <c r="C228" s="293">
        <v>-5.5496126617525628E-2</v>
      </c>
      <c r="D228" s="294">
        <v>0.1204312681609243</v>
      </c>
      <c r="E228" s="293">
        <v>7.5012300986457406E-2</v>
      </c>
      <c r="F228" s="293">
        <v>-8.7376694334902107E-3</v>
      </c>
      <c r="G228" s="294">
        <v>4.6485485922989088E-2</v>
      </c>
      <c r="H228" s="293">
        <v>-0.12097581554592594</v>
      </c>
      <c r="I228" s="293">
        <v>-2.0355061775491776E-2</v>
      </c>
      <c r="J228" s="292">
        <v>-7.6520837200839811E-2</v>
      </c>
    </row>
    <row r="229" spans="1:10" ht="21" customHeight="1">
      <c r="A229" s="307" t="s">
        <v>92</v>
      </c>
      <c r="B229" s="295">
        <v>0.17948893578190073</v>
      </c>
      <c r="C229" s="293">
        <v>-0.12839167807935187</v>
      </c>
      <c r="D229" s="294">
        <v>8.4123499555194325E-2</v>
      </c>
      <c r="E229" s="293">
        <v>0.131939493049578</v>
      </c>
      <c r="F229" s="293">
        <v>-0.11576831761479942</v>
      </c>
      <c r="G229" s="294">
        <v>-4.0393701502471568E-2</v>
      </c>
      <c r="H229" s="293">
        <v>7.4590003537345087E-2</v>
      </c>
      <c r="I229" s="293">
        <v>0.76854698500432872</v>
      </c>
      <c r="J229" s="292">
        <v>3.1775452077942158E-3</v>
      </c>
    </row>
    <row r="230" spans="1:10" ht="21" customHeight="1">
      <c r="A230" s="307" t="s">
        <v>91</v>
      </c>
      <c r="B230" s="295">
        <v>0.14178299708058029</v>
      </c>
      <c r="C230" s="293">
        <v>-0.13945607283280226</v>
      </c>
      <c r="D230" s="294">
        <v>9.191737081177162E-2</v>
      </c>
      <c r="E230" s="293">
        <v>0.21251948286910813</v>
      </c>
      <c r="F230" s="293">
        <v>-4.1998121573776949E-2</v>
      </c>
      <c r="G230" s="294">
        <v>4.8336686109875425E-2</v>
      </c>
      <c r="H230" s="293">
        <v>1.7100367787085083E-2</v>
      </c>
      <c r="I230" s="293">
        <v>0.68709874101404722</v>
      </c>
      <c r="J230" s="292">
        <v>-9.1721789463904038E-2</v>
      </c>
    </row>
    <row r="231" spans="1:10" ht="21" customHeight="1">
      <c r="A231" s="307" t="s">
        <v>90</v>
      </c>
      <c r="B231" s="295">
        <v>5.4027249348905688E-2</v>
      </c>
      <c r="C231" s="293">
        <v>-9.7879775266703412E-2</v>
      </c>
      <c r="D231" s="294">
        <v>0.1179205262784588</v>
      </c>
      <c r="E231" s="293">
        <v>0.49890688621264651</v>
      </c>
      <c r="F231" s="293">
        <v>-6.2961193124384571E-2</v>
      </c>
      <c r="G231" s="294">
        <v>5.2695266766430923E-2</v>
      </c>
      <c r="H231" s="293">
        <v>6.1737722901311819E-2</v>
      </c>
      <c r="I231" s="293">
        <v>0.25312533522690894</v>
      </c>
      <c r="J231" s="292">
        <v>0.25426791212931443</v>
      </c>
    </row>
    <row r="232" spans="1:10" ht="21" customHeight="1">
      <c r="A232" s="307" t="s">
        <v>89</v>
      </c>
      <c r="B232" s="295">
        <v>1.6214822810592108E-2</v>
      </c>
      <c r="C232" s="293">
        <v>-0.1160155976019247</v>
      </c>
      <c r="D232" s="294">
        <v>3.3434057285486062E-2</v>
      </c>
      <c r="E232" s="293">
        <v>0.53163203788302527</v>
      </c>
      <c r="F232" s="293">
        <v>-2.8055531132457283E-2</v>
      </c>
      <c r="G232" s="294">
        <v>-1.0880128766790977E-2</v>
      </c>
      <c r="H232" s="293">
        <v>1.8359897919254835E-2</v>
      </c>
      <c r="I232" s="293">
        <v>0.24716851894050904</v>
      </c>
      <c r="J232" s="292">
        <v>0.10625510724347492</v>
      </c>
    </row>
    <row r="233" spans="1:10" ht="21" customHeight="1">
      <c r="A233" s="307" t="s">
        <v>88</v>
      </c>
      <c r="B233" s="295">
        <v>-2.9908389140913393E-2</v>
      </c>
      <c r="C233" s="293">
        <v>-0.17481958077366797</v>
      </c>
      <c r="D233" s="294">
        <v>0.10838391684732446</v>
      </c>
      <c r="E233" s="293">
        <v>0.56287321353966913</v>
      </c>
      <c r="F233" s="293">
        <v>1.5598552251912519E-3</v>
      </c>
      <c r="G233" s="294">
        <v>4.8839130894920972E-2</v>
      </c>
      <c r="H233" s="293">
        <v>0.14428679714229614</v>
      </c>
      <c r="I233" s="293">
        <v>1.3866477233127985E-3</v>
      </c>
      <c r="J233" s="292">
        <v>0.10372483002372075</v>
      </c>
    </row>
    <row r="234" spans="1:10" ht="21" customHeight="1">
      <c r="A234" s="307" t="s">
        <v>219</v>
      </c>
      <c r="B234" s="295">
        <v>3.690528935299421E-3</v>
      </c>
      <c r="C234" s="293">
        <v>-6.058431194345365E-2</v>
      </c>
      <c r="D234" s="294">
        <v>-3.6477073631956257E-2</v>
      </c>
      <c r="E234" s="293">
        <v>6.4795589915526641E-2</v>
      </c>
      <c r="F234" s="293">
        <v>-4.2296930093563577E-2</v>
      </c>
      <c r="G234" s="294">
        <v>-6.7575759811989072E-2</v>
      </c>
      <c r="H234" s="293">
        <v>-4.1478968787583611E-3</v>
      </c>
      <c r="I234" s="293">
        <v>-7.956044887739655E-2</v>
      </c>
      <c r="J234" s="292">
        <v>0.82566988896721261</v>
      </c>
    </row>
    <row r="235" spans="1:10" ht="21" customHeight="1">
      <c r="A235" s="307" t="s">
        <v>218</v>
      </c>
      <c r="B235" s="295">
        <v>-0.309753415904236</v>
      </c>
      <c r="C235" s="293">
        <v>0.17405182663825169</v>
      </c>
      <c r="D235" s="294">
        <v>-0.12037542644172811</v>
      </c>
      <c r="E235" s="293">
        <v>-0.66025325763088583</v>
      </c>
      <c r="F235" s="293">
        <v>8.070691635578188E-2</v>
      </c>
      <c r="G235" s="294">
        <v>-1.4353602960895748E-2</v>
      </c>
      <c r="H235" s="293">
        <v>2.1133834347790689E-2</v>
      </c>
      <c r="I235" s="293">
        <v>-0.25758810375043623</v>
      </c>
      <c r="J235" s="292">
        <v>-0.31274568115258788</v>
      </c>
    </row>
    <row r="236" spans="1:10" ht="21" customHeight="1">
      <c r="A236" s="307" t="s">
        <v>95</v>
      </c>
      <c r="B236" s="295">
        <v>0.10205821745565032</v>
      </c>
      <c r="C236" s="293">
        <v>-3.5051365027436068E-2</v>
      </c>
      <c r="D236" s="294">
        <v>2.2515015531565544E-2</v>
      </c>
      <c r="E236" s="293">
        <v>0.65941319833752943</v>
      </c>
      <c r="F236" s="293">
        <v>-0.12175231792063433</v>
      </c>
      <c r="G236" s="294">
        <v>1.1207511703027292E-2</v>
      </c>
      <c r="H236" s="293">
        <v>-1.9041271369896962E-2</v>
      </c>
      <c r="I236" s="293">
        <v>1.3512937288200348E-2</v>
      </c>
      <c r="J236" s="292">
        <v>-0.21839902557806984</v>
      </c>
    </row>
    <row r="237" spans="1:10" ht="21" customHeight="1">
      <c r="A237" s="307" t="s">
        <v>94</v>
      </c>
      <c r="B237" s="295">
        <v>0.17785392800014502</v>
      </c>
      <c r="C237" s="293">
        <v>-0.11303388833367933</v>
      </c>
      <c r="D237" s="294">
        <v>7.6052051158590386E-2</v>
      </c>
      <c r="E237" s="293">
        <v>0.6006778985976079</v>
      </c>
      <c r="F237" s="293">
        <v>-3.9810569557465932E-2</v>
      </c>
      <c r="G237" s="294">
        <v>2.3864263826042748E-4</v>
      </c>
      <c r="H237" s="293">
        <v>-2.1570288772126585E-2</v>
      </c>
      <c r="I237" s="293">
        <v>-7.5965569169885575E-2</v>
      </c>
      <c r="J237" s="292">
        <v>-0.1775642807230354</v>
      </c>
    </row>
    <row r="238" spans="1:10" ht="21" customHeight="1">
      <c r="A238" s="306" t="s">
        <v>93</v>
      </c>
      <c r="B238" s="290">
        <v>0.44868438628563473</v>
      </c>
      <c r="C238" s="288">
        <v>-0.11367226775794503</v>
      </c>
      <c r="D238" s="289">
        <v>0.14623305738823703</v>
      </c>
      <c r="E238" s="288">
        <v>0.20616259395078704</v>
      </c>
      <c r="F238" s="288">
        <v>8.9395667954253105E-2</v>
      </c>
      <c r="G238" s="289">
        <v>-2.0194490911502844E-3</v>
      </c>
      <c r="H238" s="288">
        <v>-0.1799617623039719</v>
      </c>
      <c r="I238" s="288">
        <v>4.8359219627816051E-2</v>
      </c>
      <c r="J238" s="287">
        <v>-5.6937129296459721E-2</v>
      </c>
    </row>
    <row r="239" spans="1:10" ht="32" customHeight="1">
      <c r="A239" s="682" t="s">
        <v>83</v>
      </c>
      <c r="B239" s="682"/>
      <c r="C239" s="682"/>
      <c r="D239" s="682"/>
      <c r="E239" s="682"/>
      <c r="F239" s="682"/>
      <c r="G239" s="682"/>
      <c r="H239" s="682"/>
      <c r="I239" s="682"/>
      <c r="J239" s="695"/>
    </row>
    <row r="240" spans="1:10" ht="21" customHeight="1">
      <c r="A240" s="682" t="s">
        <v>84</v>
      </c>
      <c r="B240" s="683"/>
      <c r="C240" s="683"/>
      <c r="D240" s="683"/>
      <c r="E240" s="683"/>
      <c r="F240" s="683"/>
      <c r="G240" s="683"/>
      <c r="H240" s="683"/>
      <c r="I240" s="683"/>
      <c r="J240" s="684"/>
    </row>
    <row r="242" spans="1:10" ht="29" customHeight="1">
      <c r="A242" s="685" t="s">
        <v>85</v>
      </c>
      <c r="B242" s="686"/>
      <c r="C242" s="686"/>
      <c r="D242" s="686"/>
      <c r="E242" s="686"/>
      <c r="F242" s="686"/>
      <c r="G242" s="686"/>
      <c r="H242" s="686"/>
      <c r="I242" s="686"/>
      <c r="J242" s="687"/>
    </row>
    <row r="243" spans="1:10" ht="20" customHeight="1">
      <c r="A243" s="688" t="s">
        <v>43</v>
      </c>
      <c r="B243" s="305" t="s">
        <v>50</v>
      </c>
      <c r="C243" s="303" t="s">
        <v>51</v>
      </c>
      <c r="D243" s="304" t="s">
        <v>52</v>
      </c>
      <c r="E243" s="303" t="s">
        <v>53</v>
      </c>
      <c r="F243" s="303" t="s">
        <v>54</v>
      </c>
      <c r="G243" s="304" t="s">
        <v>55</v>
      </c>
      <c r="H243" s="303" t="s">
        <v>56</v>
      </c>
      <c r="I243" s="303" t="s">
        <v>57</v>
      </c>
      <c r="J243" s="302" t="s">
        <v>58</v>
      </c>
    </row>
    <row r="244" spans="1:10" ht="21" customHeight="1">
      <c r="A244" s="301" t="s">
        <v>50</v>
      </c>
      <c r="B244" s="300">
        <v>0.59106452242791974</v>
      </c>
      <c r="C244" s="298">
        <v>-0.53749468619325325</v>
      </c>
      <c r="D244" s="299">
        <v>0.38868572317350175</v>
      </c>
      <c r="E244" s="298">
        <v>0.2811774776928222</v>
      </c>
      <c r="F244" s="298">
        <v>-0.29816420067018196</v>
      </c>
      <c r="G244" s="299">
        <v>-2.6815821989791641E-2</v>
      </c>
      <c r="H244" s="298">
        <v>0.10481929697034209</v>
      </c>
      <c r="I244" s="298">
        <v>0.17369776981617169</v>
      </c>
      <c r="J244" s="297">
        <v>2.8737573901077635E-2</v>
      </c>
    </row>
    <row r="245" spans="1:10" ht="21" customHeight="1">
      <c r="A245" s="296" t="s">
        <v>51</v>
      </c>
      <c r="B245" s="295">
        <v>0.60067045519220952</v>
      </c>
      <c r="C245" s="293">
        <v>0.65529268979499866</v>
      </c>
      <c r="D245" s="294">
        <v>0.31165986547896191</v>
      </c>
      <c r="E245" s="293">
        <v>-5.937990512563953E-2</v>
      </c>
      <c r="F245" s="293">
        <v>0.29454796083837748</v>
      </c>
      <c r="G245" s="294">
        <v>9.2974143522842223E-2</v>
      </c>
      <c r="H245" s="293">
        <v>-8.0766512319078956E-2</v>
      </c>
      <c r="I245" s="293">
        <v>-3.6097544443202123E-2</v>
      </c>
      <c r="J245" s="292">
        <v>-7.6809473715519758E-2</v>
      </c>
    </row>
    <row r="246" spans="1:10" ht="21" customHeight="1">
      <c r="A246" s="296" t="s">
        <v>52</v>
      </c>
      <c r="B246" s="295">
        <v>-0.19712696830363671</v>
      </c>
      <c r="C246" s="293">
        <v>0.22356550228400382</v>
      </c>
      <c r="D246" s="294">
        <v>-4.3553775340635058E-2</v>
      </c>
      <c r="E246" s="293">
        <v>0.80619912369973723</v>
      </c>
      <c r="F246" s="293">
        <v>0.14465599815028199</v>
      </c>
      <c r="G246" s="294">
        <v>0.25834728289050596</v>
      </c>
      <c r="H246" s="293">
        <v>7.9677830377202566E-2</v>
      </c>
      <c r="I246" s="293">
        <v>0.36574459620109256</v>
      </c>
      <c r="J246" s="292">
        <v>0.17753625960234395</v>
      </c>
    </row>
    <row r="247" spans="1:10" ht="21" customHeight="1">
      <c r="A247" s="296" t="s">
        <v>53</v>
      </c>
      <c r="B247" s="295">
        <v>0.38533257261139786</v>
      </c>
      <c r="C247" s="293">
        <v>-0.13048054518002872</v>
      </c>
      <c r="D247" s="294">
        <v>-0.66206150416227771</v>
      </c>
      <c r="E247" s="293">
        <v>-2.1687700433705864E-2</v>
      </c>
      <c r="F247" s="293">
        <v>-6.0984087202302799E-2</v>
      </c>
      <c r="G247" s="294">
        <v>0.56200163845115381</v>
      </c>
      <c r="H247" s="293">
        <v>-0.27088954949350019</v>
      </c>
      <c r="I247" s="293">
        <v>-5.0439600976175565E-2</v>
      </c>
      <c r="J247" s="292">
        <v>-1.4409798242066018E-2</v>
      </c>
    </row>
    <row r="248" spans="1:10" ht="21" customHeight="1">
      <c r="A248" s="296" t="s">
        <v>54</v>
      </c>
      <c r="B248" s="295">
        <v>-0.29542731054327248</v>
      </c>
      <c r="C248" s="293">
        <v>-0.12519710621391331</v>
      </c>
      <c r="D248" s="294">
        <v>0.54462281886376773</v>
      </c>
      <c r="E248" s="293">
        <v>-2.2670156725570049E-2</v>
      </c>
      <c r="F248" s="293">
        <v>-3.3743813974049762E-2</v>
      </c>
      <c r="G248" s="294">
        <v>0.56593507765287887</v>
      </c>
      <c r="H248" s="293">
        <v>-0.4597987703269783</v>
      </c>
      <c r="I248" s="293">
        <v>-0.25882461247464339</v>
      </c>
      <c r="J248" s="292">
        <v>9.7052373189416095E-3</v>
      </c>
    </row>
    <row r="249" spans="1:10" ht="21" customHeight="1">
      <c r="A249" s="296" t="s">
        <v>55</v>
      </c>
      <c r="B249" s="295">
        <v>-5.5242172096392102E-2</v>
      </c>
      <c r="C249" s="293">
        <v>2.8020933936682549E-2</v>
      </c>
      <c r="D249" s="294">
        <v>0.10404066244428375</v>
      </c>
      <c r="E249" s="293">
        <v>-0.33516267835139563</v>
      </c>
      <c r="F249" s="293">
        <v>-3.9549010559018036E-2</v>
      </c>
      <c r="G249" s="294">
        <v>0.52595037827395241</v>
      </c>
      <c r="H249" s="293">
        <v>0.75079781131677048</v>
      </c>
      <c r="I249" s="293">
        <v>0.12388412131365201</v>
      </c>
      <c r="J249" s="292">
        <v>0.12558700429360481</v>
      </c>
    </row>
    <row r="250" spans="1:10" ht="21" customHeight="1">
      <c r="A250" s="296" t="s">
        <v>56</v>
      </c>
      <c r="B250" s="295">
        <v>1.7632843673016981E-2</v>
      </c>
      <c r="C250" s="293">
        <v>-0.42924070087011112</v>
      </c>
      <c r="D250" s="294">
        <v>1.3490022627900219E-2</v>
      </c>
      <c r="E250" s="293">
        <v>1.8529832735999376E-2</v>
      </c>
      <c r="F250" s="293">
        <v>0.84487864773839105</v>
      </c>
      <c r="G250" s="294">
        <v>3.4394794121414794E-2</v>
      </c>
      <c r="H250" s="293">
        <v>9.4582629235786503E-2</v>
      </c>
      <c r="I250" s="293">
        <v>-1.1555835281128932E-5</v>
      </c>
      <c r="J250" s="292">
        <v>-0.30160796238695931</v>
      </c>
    </row>
    <row r="251" spans="1:10" ht="21" customHeight="1">
      <c r="A251" s="296" t="s">
        <v>57</v>
      </c>
      <c r="B251" s="295">
        <v>0.10322084180705668</v>
      </c>
      <c r="C251" s="293">
        <v>-5.6590898819023586E-2</v>
      </c>
      <c r="D251" s="294">
        <v>-5.1118904448623513E-2</v>
      </c>
      <c r="E251" s="293">
        <v>0.21815765976866633</v>
      </c>
      <c r="F251" s="293">
        <v>0.1529934420055051</v>
      </c>
      <c r="G251" s="294">
        <v>-7.440110195184392E-2</v>
      </c>
      <c r="H251" s="293">
        <v>0.1976939688523717</v>
      </c>
      <c r="I251" s="293">
        <v>-0.72920629771428969</v>
      </c>
      <c r="J251" s="292">
        <v>0.57980149522453339</v>
      </c>
    </row>
    <row r="252" spans="1:10" ht="21" customHeight="1">
      <c r="A252" s="291" t="s">
        <v>58</v>
      </c>
      <c r="B252" s="290">
        <v>3.4684992233310251E-2</v>
      </c>
      <c r="C252" s="288">
        <v>-0.10380100807623806</v>
      </c>
      <c r="D252" s="289">
        <v>3.6545489998046847E-2</v>
      </c>
      <c r="E252" s="288">
        <v>-0.32588616619708988</v>
      </c>
      <c r="F252" s="288">
        <v>0.24446983370807571</v>
      </c>
      <c r="G252" s="289">
        <v>-6.650354704622205E-2</v>
      </c>
      <c r="H252" s="288">
        <v>-0.28216828143154982</v>
      </c>
      <c r="I252" s="288">
        <v>0.46704765148012389</v>
      </c>
      <c r="J252" s="287">
        <v>0.720100178250346</v>
      </c>
    </row>
    <row r="253" spans="1:10" ht="32" customHeight="1">
      <c r="A253" s="682" t="s">
        <v>86</v>
      </c>
      <c r="B253" s="683"/>
      <c r="C253" s="683"/>
      <c r="D253" s="683"/>
      <c r="E253" s="683"/>
      <c r="F253" s="683"/>
      <c r="G253" s="683"/>
      <c r="H253" s="683"/>
      <c r="I253" s="683"/>
      <c r="J253" s="684"/>
    </row>
    <row r="255" spans="1:10" ht="29" customHeight="1">
      <c r="A255" s="685" t="s">
        <v>263</v>
      </c>
      <c r="B255" s="686"/>
      <c r="C255" s="686"/>
      <c r="D255" s="686"/>
      <c r="E255" s="686"/>
      <c r="F255" s="686"/>
      <c r="G255" s="686"/>
      <c r="H255" s="686"/>
      <c r="I255" s="686"/>
      <c r="J255" s="687"/>
    </row>
    <row r="256" spans="1:10" ht="20" customHeight="1">
      <c r="A256" s="689"/>
      <c r="B256" s="691" t="s">
        <v>43</v>
      </c>
      <c r="C256" s="692"/>
      <c r="D256" s="693"/>
      <c r="E256" s="692"/>
      <c r="F256" s="692"/>
      <c r="G256" s="693"/>
      <c r="H256" s="692"/>
      <c r="I256" s="692"/>
      <c r="J256" s="694"/>
    </row>
    <row r="257" spans="1:10" ht="20" customHeight="1">
      <c r="A257" s="690"/>
      <c r="B257" t="s">
        <v>50</v>
      </c>
      <c r="C257" t="s">
        <v>51</v>
      </c>
      <c r="D257" t="s">
        <v>52</v>
      </c>
      <c r="E257" t="s">
        <v>53</v>
      </c>
      <c r="F257" t="s">
        <v>54</v>
      </c>
      <c r="G257" t="s">
        <v>55</v>
      </c>
      <c r="H257" t="s">
        <v>56</v>
      </c>
      <c r="I257" t="s">
        <v>57</v>
      </c>
      <c r="J257" t="s">
        <v>58</v>
      </c>
    </row>
    <row r="258" spans="1:10" ht="21" customHeight="1">
      <c r="A258" s="308" t="s">
        <v>199</v>
      </c>
      <c r="B258" s="300">
        <v>-4.5027989740596894E-2</v>
      </c>
      <c r="C258" s="298">
        <v>1.8780248074610574E-2</v>
      </c>
      <c r="D258" s="299">
        <v>-4.378907165316942E-3</v>
      </c>
      <c r="E258" s="298">
        <v>-5.5836915088290862E-2</v>
      </c>
      <c r="F258" s="298">
        <v>2.1724027627663851E-3</v>
      </c>
      <c r="G258" s="299">
        <v>9.4789986032804613E-2</v>
      </c>
      <c r="H258" s="298">
        <v>0.42457275422947088</v>
      </c>
      <c r="I258" s="298">
        <v>6.4535236630127224E-2</v>
      </c>
      <c r="J258" s="297">
        <v>0.12365084423021616</v>
      </c>
    </row>
    <row r="259" spans="1:10" ht="21" customHeight="1">
      <c r="A259" s="307" t="s">
        <v>200</v>
      </c>
      <c r="B259" s="295">
        <v>-2.0870619845614481E-2</v>
      </c>
      <c r="C259" s="293">
        <v>-4.5512658208945404E-3</v>
      </c>
      <c r="D259" s="294">
        <v>3.4727529546470966E-2</v>
      </c>
      <c r="E259" s="293">
        <v>-8.20748334285442E-2</v>
      </c>
      <c r="F259" s="293">
        <v>-4.1775146293774774E-2</v>
      </c>
      <c r="G259" s="294">
        <v>8.7754050461635702E-2</v>
      </c>
      <c r="H259" s="293">
        <v>-0.47208675179750126</v>
      </c>
      <c r="I259" s="293">
        <v>0.14825392449560074</v>
      </c>
      <c r="J259" s="292">
        <v>0.23644282196724875</v>
      </c>
    </row>
    <row r="260" spans="1:10" ht="21" customHeight="1">
      <c r="A260" s="307" t="s">
        <v>201</v>
      </c>
      <c r="B260" s="295">
        <v>-1.9109240264720967E-2</v>
      </c>
      <c r="C260" s="293">
        <v>-1.5528068068783374E-2</v>
      </c>
      <c r="D260" s="294">
        <v>2.1798118946846017E-2</v>
      </c>
      <c r="E260" s="293">
        <v>-9.8017141357930829E-3</v>
      </c>
      <c r="F260" s="293">
        <v>-2.2506540100437299E-2</v>
      </c>
      <c r="G260" s="294">
        <v>0.48623545035835142</v>
      </c>
      <c r="H260" s="293">
        <v>6.2605482782625593E-2</v>
      </c>
      <c r="I260" s="293">
        <v>-5.1864288212971503E-2</v>
      </c>
      <c r="J260" s="292">
        <v>-1.7133786993773784E-2</v>
      </c>
    </row>
    <row r="261" spans="1:10" ht="21" customHeight="1">
      <c r="A261" s="307" t="s">
        <v>202</v>
      </c>
      <c r="B261" s="295">
        <v>-1.8136204016149862E-2</v>
      </c>
      <c r="C261" s="293">
        <v>-2.2790545061663846E-2</v>
      </c>
      <c r="D261" s="294">
        <v>2.8666388399536086E-2</v>
      </c>
      <c r="E261" s="293">
        <v>-1.6699853806960121E-2</v>
      </c>
      <c r="F261" s="293">
        <v>-9.1230027766816529E-3</v>
      </c>
      <c r="G261" s="294">
        <v>0.47922415130273438</v>
      </c>
      <c r="H261" s="293">
        <v>4.6043933207306986E-2</v>
      </c>
      <c r="I261" s="293">
        <v>-5.1473809240155995E-2</v>
      </c>
      <c r="J261" s="292">
        <v>3.7992657065073057E-2</v>
      </c>
    </row>
    <row r="262" spans="1:10" ht="21" customHeight="1">
      <c r="A262" s="307" t="s">
        <v>20</v>
      </c>
      <c r="B262" s="295">
        <v>0.11645169653463142</v>
      </c>
      <c r="C262" s="293">
        <v>1.7271359327562814E-2</v>
      </c>
      <c r="D262" s="294">
        <v>-5.217125897937306E-2</v>
      </c>
      <c r="E262" s="293">
        <v>-3.1028076199176441E-2</v>
      </c>
      <c r="F262" s="293">
        <v>-1.0346481263076079E-2</v>
      </c>
      <c r="G262" s="294">
        <v>-4.7226705272160399E-3</v>
      </c>
      <c r="H262" s="293">
        <v>0.17338396796998193</v>
      </c>
      <c r="I262" s="293">
        <v>1.9342010078625169E-2</v>
      </c>
      <c r="J262" s="292">
        <v>8.5913278857496375E-2</v>
      </c>
    </row>
    <row r="263" spans="1:10" ht="21" customHeight="1">
      <c r="A263" s="307" t="s">
        <v>21</v>
      </c>
      <c r="B263" s="295">
        <v>0.10177903373589568</v>
      </c>
      <c r="C263" s="293">
        <v>2.9420910941095665E-2</v>
      </c>
      <c r="D263" s="294">
        <v>-5.3103639607231093E-2</v>
      </c>
      <c r="E263" s="293">
        <v>5.4134274852828415E-2</v>
      </c>
      <c r="F263" s="293">
        <v>5.1119762766391706E-3</v>
      </c>
      <c r="G263" s="294">
        <v>-5.80455546852175E-2</v>
      </c>
      <c r="H263" s="293">
        <v>0.29983994665358232</v>
      </c>
      <c r="I263" s="293">
        <v>-9.505697876280679E-2</v>
      </c>
      <c r="J263" s="292">
        <v>-5.1683870848398372E-2</v>
      </c>
    </row>
    <row r="264" spans="1:10" ht="21" customHeight="1">
      <c r="A264" s="307" t="s">
        <v>9</v>
      </c>
      <c r="B264" s="295">
        <v>8.8883026229993368E-3</v>
      </c>
      <c r="C264" s="293">
        <v>-5.1983713750056407E-2</v>
      </c>
      <c r="D264" s="294">
        <v>2.7809186426258167E-2</v>
      </c>
      <c r="E264" s="293">
        <v>-4.6503338854441044E-2</v>
      </c>
      <c r="F264" s="293">
        <v>0.36042716867633967</v>
      </c>
      <c r="G264" s="294">
        <v>-8.6139286646953958E-3</v>
      </c>
      <c r="H264" s="293">
        <v>3.1323739661256733E-2</v>
      </c>
      <c r="I264" s="293">
        <v>7.2515285526156575E-2</v>
      </c>
      <c r="J264" s="292">
        <v>7.3836704147370383E-3</v>
      </c>
    </row>
    <row r="265" spans="1:10" ht="21" customHeight="1">
      <c r="A265" s="307" t="s">
        <v>10</v>
      </c>
      <c r="B265" s="295">
        <v>1.4969929266915802E-2</v>
      </c>
      <c r="C265" s="293">
        <v>-6.9220452623066087E-2</v>
      </c>
      <c r="D265" s="294">
        <v>2.1754923328541335E-2</v>
      </c>
      <c r="E265" s="293">
        <v>-3.8463274175943495E-2</v>
      </c>
      <c r="F265" s="293">
        <v>0.38445697192292189</v>
      </c>
      <c r="G265" s="294">
        <v>3.0491730861004974E-2</v>
      </c>
      <c r="H265" s="293">
        <v>5.8233328893845152E-2</v>
      </c>
      <c r="I265" s="293">
        <v>4.804642890221484E-2</v>
      </c>
      <c r="J265" s="292">
        <v>6.9008676934736515E-3</v>
      </c>
    </row>
    <row r="266" spans="1:10" ht="21" customHeight="1">
      <c r="A266" s="307" t="s">
        <v>11</v>
      </c>
      <c r="B266" s="295">
        <v>2.9947986006680659E-2</v>
      </c>
      <c r="C266" s="293">
        <v>-7.3365235877481061E-2</v>
      </c>
      <c r="D266" s="294">
        <v>1.2790689592642596E-3</v>
      </c>
      <c r="E266" s="293">
        <v>5.9283908283060856E-2</v>
      </c>
      <c r="F266" s="293">
        <v>0.38772749225927788</v>
      </c>
      <c r="G266" s="294">
        <v>1.0690315657341605E-2</v>
      </c>
      <c r="H266" s="293">
        <v>-2.9632615711095846E-2</v>
      </c>
      <c r="I266" s="293">
        <v>-7.1425263646537715E-2</v>
      </c>
      <c r="J266" s="292">
        <v>2.7538329619207783E-2</v>
      </c>
    </row>
    <row r="267" spans="1:10" ht="21" customHeight="1">
      <c r="A267" s="307" t="s">
        <v>12</v>
      </c>
      <c r="B267" s="295">
        <v>1.5600556001251948E-2</v>
      </c>
      <c r="C267" s="293">
        <v>-5.4024900398257358E-2</v>
      </c>
      <c r="D267" s="294">
        <v>-6.5200587049959822E-3</v>
      </c>
      <c r="E267" s="293">
        <v>7.4971688441310066E-2</v>
      </c>
      <c r="F267" s="293">
        <v>0.37479209379480488</v>
      </c>
      <c r="G267" s="294">
        <v>-4.5343479512093041E-2</v>
      </c>
      <c r="H267" s="293">
        <v>1.1846923514777959E-2</v>
      </c>
      <c r="I267" s="293">
        <v>8.9636986479618482E-3</v>
      </c>
      <c r="J267" s="292">
        <v>4.6156456980358335E-2</v>
      </c>
    </row>
    <row r="268" spans="1:10" ht="21" customHeight="1">
      <c r="A268" s="307" t="s">
        <v>29</v>
      </c>
      <c r="B268" s="295">
        <v>-9.456870300963903E-2</v>
      </c>
      <c r="C268" s="293">
        <v>1.797738905752443E-2</v>
      </c>
      <c r="D268" s="294">
        <v>0.30435868026592272</v>
      </c>
      <c r="E268" s="293">
        <v>-2.8776351892549994E-2</v>
      </c>
      <c r="F268" s="293">
        <v>1.7049426456185821E-2</v>
      </c>
      <c r="G268" s="294">
        <v>3.4713348841256063E-2</v>
      </c>
      <c r="H268" s="293">
        <v>9.9340530754079406E-2</v>
      </c>
      <c r="I268" s="293">
        <v>1.6885489703804896E-2</v>
      </c>
      <c r="J268" s="292">
        <v>1.2335129909090036E-2</v>
      </c>
    </row>
    <row r="269" spans="1:10" ht="21" customHeight="1">
      <c r="A269" s="307" t="s">
        <v>30</v>
      </c>
      <c r="B269" s="295">
        <v>-7.4992619589037607E-2</v>
      </c>
      <c r="C269" s="293">
        <v>9.996013267792812E-3</v>
      </c>
      <c r="D269" s="338">
        <v>0.29611902000846296</v>
      </c>
      <c r="E269" s="293">
        <v>-5.2953580203249379E-3</v>
      </c>
      <c r="F269" s="293">
        <v>2.3129948160854327E-2</v>
      </c>
      <c r="G269" s="294">
        <v>7.5545470337963164E-3</v>
      </c>
      <c r="H269" s="293">
        <v>1.8200708237455798E-2</v>
      </c>
      <c r="I269" s="293">
        <v>1.0414529393474693E-2</v>
      </c>
      <c r="J269" s="292">
        <v>1.1000108311570169E-2</v>
      </c>
    </row>
    <row r="270" spans="1:10" ht="21" customHeight="1">
      <c r="A270" s="307" t="s">
        <v>31</v>
      </c>
      <c r="B270" s="295">
        <v>-6.4785058596781811E-2</v>
      </c>
      <c r="C270" s="293">
        <v>9.9548460760907048E-3</v>
      </c>
      <c r="D270" s="338">
        <v>0.29793398912242197</v>
      </c>
      <c r="E270" s="293">
        <v>-2.2592276792300057E-2</v>
      </c>
      <c r="F270" s="293">
        <v>-5.8335741466116909E-3</v>
      </c>
      <c r="G270" s="294">
        <v>4.3966673343887389E-3</v>
      </c>
      <c r="H270" s="293">
        <v>-6.1829809637515519E-2</v>
      </c>
      <c r="I270" s="293">
        <v>-2.0940110234481699E-2</v>
      </c>
      <c r="J270" s="292">
        <v>-9.0013893602996237E-3</v>
      </c>
    </row>
    <row r="271" spans="1:10" ht="21" customHeight="1">
      <c r="A271" s="307" t="s">
        <v>32</v>
      </c>
      <c r="B271" s="295">
        <v>-1.2907783733318454E-2</v>
      </c>
      <c r="C271" s="293">
        <v>8.1269956404602176E-3</v>
      </c>
      <c r="D271" s="338">
        <v>0.24901761545753892</v>
      </c>
      <c r="E271" s="293">
        <v>-3.61288320558939E-2</v>
      </c>
      <c r="F271" s="293">
        <v>5.7913238834058963E-3</v>
      </c>
      <c r="G271" s="294">
        <v>-1.4583981946146744E-2</v>
      </c>
      <c r="H271" s="293">
        <v>-0.1357208764303896</v>
      </c>
      <c r="I271" s="293">
        <v>-1.9412516803444184E-2</v>
      </c>
      <c r="J271" s="292">
        <v>-6.0119387550722964E-2</v>
      </c>
    </row>
    <row r="272" spans="1:10" ht="21" customHeight="1">
      <c r="A272" s="307" t="s">
        <v>33</v>
      </c>
      <c r="B272" s="295">
        <v>-3.724136129003848E-2</v>
      </c>
      <c r="C272" s="293">
        <v>6.9829225784639234E-3</v>
      </c>
      <c r="D272" s="338">
        <v>0.26133517723379152</v>
      </c>
      <c r="E272" s="293">
        <v>-3.0557145488922977E-3</v>
      </c>
      <c r="F272" s="293">
        <v>6.2634200606010212E-3</v>
      </c>
      <c r="G272" s="294">
        <v>6.298394124058403E-3</v>
      </c>
      <c r="H272" s="293">
        <v>-4.8091078968411444E-2</v>
      </c>
      <c r="I272" s="293">
        <v>-4.3472762663594046E-2</v>
      </c>
      <c r="J272" s="292">
        <v>9.6121020228321381E-3</v>
      </c>
    </row>
    <row r="273" spans="1:10" ht="21" customHeight="1">
      <c r="A273" s="307" t="s">
        <v>221</v>
      </c>
      <c r="B273" s="295">
        <v>-1.6772674634590107E-2</v>
      </c>
      <c r="C273" s="293">
        <v>0.19336611612686211</v>
      </c>
      <c r="D273" s="294">
        <v>1.7083438024309242E-2</v>
      </c>
      <c r="E273" s="293">
        <v>1.1793297631737925E-2</v>
      </c>
      <c r="F273" s="293">
        <v>-7.4671415886734413E-2</v>
      </c>
      <c r="G273" s="294">
        <v>-9.5545370415992467E-3</v>
      </c>
      <c r="H273" s="293">
        <v>0.10462492786568038</v>
      </c>
      <c r="I273" s="293">
        <v>8.4852937976791817E-2</v>
      </c>
      <c r="J273" s="292">
        <v>4.8312756209727463E-2</v>
      </c>
    </row>
    <row r="274" spans="1:10" ht="21" customHeight="1">
      <c r="A274" s="307" t="s">
        <v>13</v>
      </c>
      <c r="B274" s="295">
        <v>7.6216734019170524E-3</v>
      </c>
      <c r="C274" s="293">
        <v>0.15199866783387536</v>
      </c>
      <c r="D274" s="294">
        <v>2.1491545821682594E-2</v>
      </c>
      <c r="E274" s="293">
        <v>6.5064114071731079E-3</v>
      </c>
      <c r="F274" s="293">
        <v>-2.0532325758586281E-2</v>
      </c>
      <c r="G274" s="294">
        <v>-4.9030046615958237E-2</v>
      </c>
      <c r="H274" s="293">
        <v>-1.8878460753627101E-2</v>
      </c>
      <c r="I274" s="293">
        <v>2.4884912682023252E-2</v>
      </c>
      <c r="J274" s="292">
        <v>-3.3771259060327685E-2</v>
      </c>
    </row>
    <row r="275" spans="1:10" ht="21" customHeight="1">
      <c r="A275" s="307" t="s">
        <v>14</v>
      </c>
      <c r="B275" s="295">
        <v>-2.3455967907606325E-3</v>
      </c>
      <c r="C275" s="293">
        <v>0.21380627097994506</v>
      </c>
      <c r="D275" s="294">
        <v>-3.8139980347749831E-3</v>
      </c>
      <c r="E275" s="293">
        <v>2.1615097342722531E-2</v>
      </c>
      <c r="F275" s="293">
        <v>-0.11380695668231509</v>
      </c>
      <c r="G275" s="294">
        <v>-5.0346502873227731E-3</v>
      </c>
      <c r="H275" s="293">
        <v>7.6193343103490158E-2</v>
      </c>
      <c r="I275" s="293">
        <v>8.738802282642591E-2</v>
      </c>
      <c r="J275" s="292">
        <v>6.7054914397698404E-3</v>
      </c>
    </row>
    <row r="276" spans="1:10" ht="21" customHeight="1">
      <c r="A276" s="307" t="s">
        <v>15</v>
      </c>
      <c r="B276" s="295">
        <v>3.236744115944501E-2</v>
      </c>
      <c r="C276" s="293">
        <v>0.16383227582848389</v>
      </c>
      <c r="D276" s="294">
        <v>-7.3079204727134507E-3</v>
      </c>
      <c r="E276" s="293">
        <v>-2.3681230567115259E-2</v>
      </c>
      <c r="F276" s="293">
        <v>-3.7680281488502609E-2</v>
      </c>
      <c r="G276" s="294">
        <v>-6.630011649309317E-2</v>
      </c>
      <c r="H276" s="293">
        <v>-1.6187422775647959E-2</v>
      </c>
      <c r="I276" s="293">
        <v>0.1069306744174508</v>
      </c>
      <c r="J276" s="292">
        <v>-2.8548082033543976E-2</v>
      </c>
    </row>
    <row r="277" spans="1:10" ht="21" customHeight="1">
      <c r="A277" s="307" t="s">
        <v>16</v>
      </c>
      <c r="B277" s="295">
        <v>5.8776680738134579E-3</v>
      </c>
      <c r="C277" s="293">
        <v>0.21836415235581544</v>
      </c>
      <c r="D277" s="294">
        <v>1.0268654098747845E-2</v>
      </c>
      <c r="E277" s="293">
        <v>7.5374264070107527E-2</v>
      </c>
      <c r="F277" s="293">
        <v>-0.14171234073400563</v>
      </c>
      <c r="G277" s="294">
        <v>3.6746552883449156E-2</v>
      </c>
      <c r="H277" s="293">
        <v>-4.3483847343826487E-3</v>
      </c>
      <c r="I277" s="293">
        <v>-4.790229383039725E-2</v>
      </c>
      <c r="J277" s="292">
        <v>2.8874937516733496E-2</v>
      </c>
    </row>
    <row r="278" spans="1:10" ht="21" customHeight="1">
      <c r="A278" s="307" t="s">
        <v>17</v>
      </c>
      <c r="B278" s="295">
        <v>1.1343136435160387E-2</v>
      </c>
      <c r="C278" s="293">
        <v>0.18515037038405394</v>
      </c>
      <c r="D278" s="294">
        <v>1.964005674761498E-2</v>
      </c>
      <c r="E278" s="293">
        <v>9.2506393979074605E-2</v>
      </c>
      <c r="F278" s="293">
        <v>-9.9583677724943795E-2</v>
      </c>
      <c r="G278" s="294">
        <v>1.6457093135023873E-2</v>
      </c>
      <c r="H278" s="293">
        <v>-2.5677331978339043E-2</v>
      </c>
      <c r="I278" s="293">
        <v>-0.14784958611610372</v>
      </c>
      <c r="J278" s="292">
        <v>2.1364991401138622E-2</v>
      </c>
    </row>
    <row r="279" spans="1:10" ht="21" customHeight="1">
      <c r="A279" s="307" t="s">
        <v>18</v>
      </c>
      <c r="B279" s="295">
        <v>1.0111442709486166E-2</v>
      </c>
      <c r="C279" s="293">
        <v>0.19902322967331851</v>
      </c>
      <c r="D279" s="294">
        <v>8.2175332556661176E-3</v>
      </c>
      <c r="E279" s="293">
        <v>5.0245044710854642E-2</v>
      </c>
      <c r="F279" s="293">
        <v>-0.14445827048384474</v>
      </c>
      <c r="G279" s="294">
        <v>1.3744935953397356E-2</v>
      </c>
      <c r="H279" s="293">
        <v>-5.2766041738970426E-2</v>
      </c>
      <c r="I279" s="293">
        <v>-6.6934940739147186E-2</v>
      </c>
      <c r="J279" s="292">
        <v>7.1349717580148742E-2</v>
      </c>
    </row>
    <row r="280" spans="1:10" ht="21" customHeight="1">
      <c r="A280" s="307" t="s">
        <v>19</v>
      </c>
      <c r="B280" s="295">
        <v>1.2832280904743511E-2</v>
      </c>
      <c r="C280" s="293">
        <v>0.16627378449867439</v>
      </c>
      <c r="D280" s="294">
        <v>-1.8850312428357547E-3</v>
      </c>
      <c r="E280" s="293">
        <v>-4.6172963269408611E-2</v>
      </c>
      <c r="F280" s="293">
        <v>-7.7167764827137372E-2</v>
      </c>
      <c r="G280" s="294">
        <v>-2.22748734224033E-2</v>
      </c>
      <c r="H280" s="293">
        <v>6.2323172429648757E-2</v>
      </c>
      <c r="I280" s="293">
        <v>6.140548762271289E-2</v>
      </c>
      <c r="J280" s="292">
        <v>-6.8493534888572113E-2</v>
      </c>
    </row>
    <row r="281" spans="1:10" ht="21" customHeight="1">
      <c r="A281" s="307" t="s">
        <v>4</v>
      </c>
      <c r="B281" s="295">
        <v>3.8660142254233129E-4</v>
      </c>
      <c r="C281" s="293">
        <v>-2.5666374902978098E-3</v>
      </c>
      <c r="D281" s="294">
        <v>-1.3840621423945237E-2</v>
      </c>
      <c r="E281" s="293">
        <v>1.3482418433059161E-2</v>
      </c>
      <c r="F281" s="293">
        <v>1.1362767880965009E-2</v>
      </c>
      <c r="G281" s="294">
        <v>0.27817617105730963</v>
      </c>
      <c r="H281" s="293">
        <v>-4.5021293051831057E-2</v>
      </c>
      <c r="I281" s="293">
        <v>0.14075138907156753</v>
      </c>
      <c r="J281" s="292">
        <v>-0.14888212363517295</v>
      </c>
    </row>
    <row r="282" spans="1:10" ht="21" customHeight="1">
      <c r="A282" s="307" t="s">
        <v>22</v>
      </c>
      <c r="B282" s="295">
        <v>7.7110333014441562E-2</v>
      </c>
      <c r="C282" s="293">
        <v>2.8264735531933011E-2</v>
      </c>
      <c r="D282" s="294">
        <v>2.4358230623966012E-2</v>
      </c>
      <c r="E282" s="293">
        <v>-4.9540698302409564E-2</v>
      </c>
      <c r="F282" s="293">
        <v>-6.3769162190696789E-3</v>
      </c>
      <c r="G282" s="294">
        <v>9.7868008573802762E-2</v>
      </c>
      <c r="H282" s="293">
        <v>0.2065567457410083</v>
      </c>
      <c r="I282" s="293">
        <v>-1.4040868032323016E-2</v>
      </c>
      <c r="J282" s="292">
        <v>6.4459349462561058E-2</v>
      </c>
    </row>
    <row r="283" spans="1:10" ht="21" customHeight="1">
      <c r="A283" s="307" t="s">
        <v>23</v>
      </c>
      <c r="B283" s="295">
        <v>0.1535151318068364</v>
      </c>
      <c r="C283" s="293">
        <v>4.060491782137568E-2</v>
      </c>
      <c r="D283" s="294">
        <v>-7.9751757530655637E-2</v>
      </c>
      <c r="E283" s="293">
        <v>-2.0612628728516779E-2</v>
      </c>
      <c r="F283" s="293">
        <v>-2.5004850368298043E-2</v>
      </c>
      <c r="G283" s="294">
        <v>-3.8002679511212847E-2</v>
      </c>
      <c r="H283" s="293">
        <v>6.5292544612962269E-3</v>
      </c>
      <c r="I283" s="293">
        <v>4.7302026137484174E-2</v>
      </c>
      <c r="J283" s="292">
        <v>3.662473279123736E-2</v>
      </c>
    </row>
    <row r="284" spans="1:10" ht="21" customHeight="1">
      <c r="A284" s="307" t="s">
        <v>24</v>
      </c>
      <c r="B284" s="295">
        <v>0.15138347083282766</v>
      </c>
      <c r="C284" s="293">
        <v>1.780136055444376E-2</v>
      </c>
      <c r="D284" s="294">
        <v>-3.4831120464367933E-2</v>
      </c>
      <c r="E284" s="293">
        <v>-5.0354004004292158E-2</v>
      </c>
      <c r="F284" s="293">
        <v>-1.2960081160083816E-2</v>
      </c>
      <c r="G284" s="294">
        <v>-6.8513031083005937E-3</v>
      </c>
      <c r="H284" s="293">
        <v>7.9400013957862479E-3</v>
      </c>
      <c r="I284" s="293">
        <v>2.5909391837978215E-2</v>
      </c>
      <c r="J284" s="292">
        <v>6.5753255542102901E-2</v>
      </c>
    </row>
    <row r="285" spans="1:10" ht="21" customHeight="1">
      <c r="A285" s="307" t="s">
        <v>25</v>
      </c>
      <c r="B285" s="295">
        <v>0.16298290717804922</v>
      </c>
      <c r="C285" s="293">
        <v>1.1545149693985455E-2</v>
      </c>
      <c r="D285" s="294">
        <v>-6.6802495079720844E-2</v>
      </c>
      <c r="E285" s="293">
        <v>-3.6981395303859951E-2</v>
      </c>
      <c r="F285" s="293">
        <v>6.4479977132812765E-3</v>
      </c>
      <c r="G285" s="294">
        <v>-2.8609521969489061E-2</v>
      </c>
      <c r="H285" s="293">
        <v>3.9284699141277919E-2</v>
      </c>
      <c r="I285" s="293">
        <v>2.927504880849619E-3</v>
      </c>
      <c r="J285" s="292">
        <v>1.9413770246588878E-2</v>
      </c>
    </row>
    <row r="286" spans="1:10" ht="21" customHeight="1">
      <c r="A286" s="307" t="s">
        <v>26</v>
      </c>
      <c r="B286" s="295">
        <v>0.11478756757907685</v>
      </c>
      <c r="C286" s="293">
        <v>-1.6917696282251315E-2</v>
      </c>
      <c r="D286" s="294">
        <v>1.4146318738668237E-2</v>
      </c>
      <c r="E286" s="293">
        <v>-3.5992295387089264E-2</v>
      </c>
      <c r="F286" s="293">
        <v>4.2200014275442975E-2</v>
      </c>
      <c r="G286" s="294">
        <v>3.7814801856427681E-2</v>
      </c>
      <c r="H286" s="293">
        <v>2.5497497913535623E-2</v>
      </c>
      <c r="I286" s="293">
        <v>-3.5084371802677324E-2</v>
      </c>
      <c r="J286" s="292">
        <v>0.10412861589039325</v>
      </c>
    </row>
    <row r="287" spans="1:10" ht="21" customHeight="1">
      <c r="A287" s="307" t="s">
        <v>27</v>
      </c>
      <c r="B287" s="295">
        <v>0.1918401242102292</v>
      </c>
      <c r="C287" s="293">
        <v>-5.8807145940025212E-3</v>
      </c>
      <c r="D287" s="294">
        <v>-8.9534880086675747E-2</v>
      </c>
      <c r="E287" s="293">
        <v>-2.9195050919876314E-2</v>
      </c>
      <c r="F287" s="293">
        <v>2.1157654825446837E-2</v>
      </c>
      <c r="G287" s="294">
        <v>2.5510734638628865E-3</v>
      </c>
      <c r="H287" s="293">
        <v>-7.8847762215461109E-2</v>
      </c>
      <c r="I287" s="293">
        <v>-1.3384006916666304E-2</v>
      </c>
      <c r="J287" s="292">
        <v>-6.5426773453487019E-2</v>
      </c>
    </row>
    <row r="288" spans="1:10" ht="21" customHeight="1">
      <c r="A288" s="307" t="s">
        <v>28</v>
      </c>
      <c r="B288" s="295">
        <v>0.19080532538540401</v>
      </c>
      <c r="C288" s="293">
        <v>6.9187453233773549E-3</v>
      </c>
      <c r="D288" s="294">
        <v>-8.0819313083970751E-2</v>
      </c>
      <c r="E288" s="293">
        <v>-3.8195388370195649E-2</v>
      </c>
      <c r="F288" s="293">
        <v>-5.2906952941316502E-3</v>
      </c>
      <c r="G288" s="294">
        <v>4.0610988627660669E-3</v>
      </c>
      <c r="H288" s="293">
        <v>-5.6626097890630299E-2</v>
      </c>
      <c r="I288" s="293">
        <v>-3.5029437094949753E-2</v>
      </c>
      <c r="J288" s="292">
        <v>-3.1960021598524228E-3</v>
      </c>
    </row>
    <row r="289" spans="1:10" ht="21" customHeight="1">
      <c r="A289" s="307" t="s">
        <v>209</v>
      </c>
      <c r="B289" s="295">
        <v>0.18913980247173381</v>
      </c>
      <c r="C289" s="293">
        <v>-8.6778451817330765E-3</v>
      </c>
      <c r="D289" s="294">
        <v>-8.4118594546162689E-2</v>
      </c>
      <c r="E289" s="293">
        <v>1.635162277670717E-3</v>
      </c>
      <c r="F289" s="293">
        <v>3.2149582565113188E-2</v>
      </c>
      <c r="G289" s="294">
        <v>-6.6081381006860753E-3</v>
      </c>
      <c r="H289" s="293">
        <v>-8.0293351161215068E-2</v>
      </c>
      <c r="I289" s="293">
        <v>-5.8964501924762235E-2</v>
      </c>
      <c r="J289" s="292">
        <v>-3.8781021609998301E-2</v>
      </c>
    </row>
    <row r="290" spans="1:10" ht="21" customHeight="1">
      <c r="A290" s="307" t="s">
        <v>92</v>
      </c>
      <c r="B290" s="295">
        <v>-1.0111061811194821E-2</v>
      </c>
      <c r="C290" s="293">
        <v>3.6901400901692707E-2</v>
      </c>
      <c r="D290" s="294">
        <v>-2.3157533045050239E-2</v>
      </c>
      <c r="E290" s="293">
        <v>-7.8541699773929857E-2</v>
      </c>
      <c r="F290" s="293">
        <v>-9.2661623814350377E-3</v>
      </c>
      <c r="G290" s="294">
        <v>-2.116562883263258E-2</v>
      </c>
      <c r="H290" s="293">
        <v>-2.9498052293314481E-2</v>
      </c>
      <c r="I290" s="293">
        <v>0.56564335158818668</v>
      </c>
      <c r="J290" s="292">
        <v>-1.5243172314533794E-2</v>
      </c>
    </row>
    <row r="291" spans="1:10" ht="21" customHeight="1">
      <c r="A291" s="307" t="s">
        <v>91</v>
      </c>
      <c r="B291" s="295">
        <v>-2.6748491449991106E-2</v>
      </c>
      <c r="C291" s="293">
        <v>1.147933645902607E-2</v>
      </c>
      <c r="D291" s="294">
        <v>-8.6105323992570169E-3</v>
      </c>
      <c r="E291" s="293">
        <v>-1.4885305232632838E-2</v>
      </c>
      <c r="F291" s="293">
        <v>3.3448756561737882E-2</v>
      </c>
      <c r="G291" s="294">
        <v>2.9272288615820204E-2</v>
      </c>
      <c r="H291" s="293">
        <v>-5.3585688239728799E-2</v>
      </c>
      <c r="I291" s="293">
        <v>0.49685288689153961</v>
      </c>
      <c r="J291" s="292">
        <v>-0.10296963476356452</v>
      </c>
    </row>
    <row r="292" spans="1:10" ht="21" customHeight="1">
      <c r="A292" s="307" t="s">
        <v>90</v>
      </c>
      <c r="B292" s="295">
        <v>-3.4862102199216836E-2</v>
      </c>
      <c r="C292" s="293">
        <v>3.8545138902882095E-2</v>
      </c>
      <c r="D292" s="294">
        <v>1.0836489368071158E-2</v>
      </c>
      <c r="E292" s="293">
        <v>0.18966172308581142</v>
      </c>
      <c r="F292" s="293">
        <v>1.6002141784587601E-2</v>
      </c>
      <c r="G292" s="294">
        <v>1.9920360369477481E-2</v>
      </c>
      <c r="H292" s="293">
        <v>-5.2056249613604243E-4</v>
      </c>
      <c r="I292" s="293">
        <v>0.10184106116711571</v>
      </c>
      <c r="J292" s="292">
        <v>0.18032222126275546</v>
      </c>
    </row>
    <row r="293" spans="1:10" ht="21" customHeight="1">
      <c r="A293" s="307" t="s">
        <v>89</v>
      </c>
      <c r="B293" s="295">
        <v>-3.3747704276013001E-2</v>
      </c>
      <c r="C293" s="293">
        <v>2.3478435720554462E-2</v>
      </c>
      <c r="D293" s="294">
        <v>-2.4729119829047581E-2</v>
      </c>
      <c r="E293" s="293">
        <v>0.22806192278246973</v>
      </c>
      <c r="F293" s="293">
        <v>3.4764107792146039E-2</v>
      </c>
      <c r="G293" s="294">
        <v>-2.0922460335114308E-2</v>
      </c>
      <c r="H293" s="293">
        <v>-2.4747841436993715E-2</v>
      </c>
      <c r="I293" s="293">
        <v>0.10031207992054372</v>
      </c>
      <c r="J293" s="292">
        <v>4.9143726204760006E-2</v>
      </c>
    </row>
    <row r="294" spans="1:10" ht="21" customHeight="1">
      <c r="A294" s="307" t="s">
        <v>88</v>
      </c>
      <c r="B294" s="295">
        <v>-5.0963886008318533E-2</v>
      </c>
      <c r="C294" s="293">
        <v>-5.5138261720110169E-3</v>
      </c>
      <c r="D294" s="294">
        <v>1.830749758913635E-2</v>
      </c>
      <c r="E294" s="293">
        <v>0.27664703561334691</v>
      </c>
      <c r="F294" s="293">
        <v>6.2241453634365326E-2</v>
      </c>
      <c r="G294" s="294">
        <v>2.7590129573633333E-2</v>
      </c>
      <c r="H294" s="293">
        <v>8.189705844408357E-2</v>
      </c>
      <c r="I294" s="293">
        <v>-0.1125274732602333</v>
      </c>
      <c r="J294" s="292">
        <v>3.9046339952840951E-2</v>
      </c>
    </row>
    <row r="295" spans="1:10" ht="21" customHeight="1">
      <c r="A295" s="307" t="s">
        <v>219</v>
      </c>
      <c r="B295" s="295">
        <v>4.0443367608714809E-2</v>
      </c>
      <c r="C295" s="293">
        <v>3.5507954884811139E-3</v>
      </c>
      <c r="D295" s="294">
        <v>-1.9433471094273316E-2</v>
      </c>
      <c r="E295" s="293">
        <v>-1.6822383875098788E-2</v>
      </c>
      <c r="F295" s="293">
        <v>2.6408624529482595E-2</v>
      </c>
      <c r="G295" s="294">
        <v>-6.3028801642956558E-2</v>
      </c>
      <c r="H295" s="293">
        <v>-3.693096861883214E-2</v>
      </c>
      <c r="I295" s="293">
        <v>-8.3484505458692015E-2</v>
      </c>
      <c r="J295" s="292">
        <v>0.72929529686757222</v>
      </c>
    </row>
    <row r="296" spans="1:10" ht="21" customHeight="1">
      <c r="A296" s="307" t="s">
        <v>218</v>
      </c>
      <c r="B296" s="295">
        <v>-2.7789884737440977E-2</v>
      </c>
      <c r="C296" s="293">
        <v>-3.1756088322696052E-2</v>
      </c>
      <c r="D296" s="294">
        <v>4.0965175199183322E-2</v>
      </c>
      <c r="E296" s="293">
        <v>-0.25620093171978586</v>
      </c>
      <c r="F296" s="293">
        <v>-3.6897259542988566E-2</v>
      </c>
      <c r="G296" s="294">
        <v>2.2715755561158152E-2</v>
      </c>
      <c r="H296" s="293">
        <v>6.6761499496062165E-2</v>
      </c>
      <c r="I296" s="293">
        <v>-7.0433138057372835E-2</v>
      </c>
      <c r="J296" s="292">
        <v>-0.23237573262391226</v>
      </c>
    </row>
    <row r="297" spans="1:10" ht="21" customHeight="1">
      <c r="A297" s="307" t="s">
        <v>95</v>
      </c>
      <c r="B297" s="295">
        <v>-2.0104282135147776E-2</v>
      </c>
      <c r="C297" s="293">
        <v>6.6135350386130179E-2</v>
      </c>
      <c r="D297" s="294">
        <v>-4.7526350773834374E-2</v>
      </c>
      <c r="E297" s="293">
        <v>0.3613485994661661</v>
      </c>
      <c r="F297" s="293">
        <v>-6.7918648487246783E-2</v>
      </c>
      <c r="G297" s="294">
        <v>-1.0729152999769374E-2</v>
      </c>
      <c r="H297" s="293">
        <v>-1.3195415332032268E-2</v>
      </c>
      <c r="I297" s="293">
        <v>-0.10450560528580043</v>
      </c>
      <c r="J297" s="292">
        <v>-0.24729594041141245</v>
      </c>
    </row>
    <row r="298" spans="1:10" ht="21" customHeight="1">
      <c r="A298" s="307" t="s">
        <v>94</v>
      </c>
      <c r="B298" s="295">
        <v>1.6776187990085629E-3</v>
      </c>
      <c r="C298" s="293">
        <v>1.5777572333090829E-2</v>
      </c>
      <c r="D298" s="294">
        <v>-3.0865893991923545E-2</v>
      </c>
      <c r="E298" s="293">
        <v>0.33075909147810223</v>
      </c>
      <c r="F298" s="293">
        <v>8.2308984342902222E-3</v>
      </c>
      <c r="G298" s="294">
        <v>-1.6411651929405347E-2</v>
      </c>
      <c r="H298" s="293">
        <v>-1.2861270648312124E-2</v>
      </c>
      <c r="I298" s="293">
        <v>-0.17124407194867011</v>
      </c>
      <c r="J298" s="292">
        <v>-0.1989441489135183</v>
      </c>
    </row>
    <row r="299" spans="1:10" ht="21" customHeight="1">
      <c r="A299" s="306" t="s">
        <v>93</v>
      </c>
      <c r="B299" s="290">
        <v>8.2472100731203007E-2</v>
      </c>
      <c r="C299" s="288">
        <v>-4.2576247813155992E-2</v>
      </c>
      <c r="D299" s="289">
        <v>-1.6739856198419382E-2</v>
      </c>
      <c r="E299" s="288">
        <v>7.4622379381386467E-2</v>
      </c>
      <c r="F299" s="288">
        <v>0.10621624295695674</v>
      </c>
      <c r="G299" s="289">
        <v>-2.672734456267814E-2</v>
      </c>
      <c r="H299" s="288">
        <v>-0.13505961000238176</v>
      </c>
      <c r="I299" s="288">
        <v>-3.7209789554238318E-3</v>
      </c>
      <c r="J299" s="287">
        <v>-3.8143139279599947E-2</v>
      </c>
    </row>
    <row r="300" spans="1:10" ht="51" customHeight="1">
      <c r="A300" s="682" t="s">
        <v>262</v>
      </c>
      <c r="B300" s="683"/>
      <c r="C300" s="683"/>
      <c r="D300" s="683"/>
      <c r="E300" s="683"/>
      <c r="F300" s="683"/>
      <c r="G300" s="683"/>
      <c r="H300" s="683"/>
      <c r="I300" s="683"/>
      <c r="J300" s="684"/>
    </row>
    <row r="302" spans="1:10" ht="29" customHeight="1">
      <c r="A302" s="685" t="s">
        <v>261</v>
      </c>
      <c r="B302" s="686"/>
      <c r="C302" s="686"/>
      <c r="D302" s="686"/>
      <c r="E302" s="686"/>
      <c r="F302" s="686"/>
      <c r="G302" s="686"/>
      <c r="H302" s="686"/>
      <c r="I302" s="686"/>
      <c r="J302" s="687"/>
    </row>
    <row r="303" spans="1:10" ht="20" customHeight="1">
      <c r="A303" s="688" t="s">
        <v>43</v>
      </c>
      <c r="B303" s="305" t="s">
        <v>50</v>
      </c>
      <c r="C303" s="303" t="s">
        <v>51</v>
      </c>
      <c r="D303" s="304" t="s">
        <v>52</v>
      </c>
      <c r="E303" s="303" t="s">
        <v>53</v>
      </c>
      <c r="F303" s="303" t="s">
        <v>54</v>
      </c>
      <c r="G303" s="304" t="s">
        <v>55</v>
      </c>
      <c r="H303" s="303" t="s">
        <v>56</v>
      </c>
      <c r="I303" s="303" t="s">
        <v>57</v>
      </c>
      <c r="J303" s="302" t="s">
        <v>58</v>
      </c>
    </row>
    <row r="304" spans="1:10" ht="21" customHeight="1">
      <c r="A304" s="301" t="s">
        <v>50</v>
      </c>
      <c r="B304" s="300">
        <v>1.0000000000000007</v>
      </c>
      <c r="C304" s="298">
        <v>-1.3704315460216776E-16</v>
      </c>
      <c r="D304" s="299">
        <v>-1.6479873021779667E-16</v>
      </c>
      <c r="E304" s="298">
        <v>0</v>
      </c>
      <c r="F304" s="298">
        <v>-1.3877787807814457E-16</v>
      </c>
      <c r="G304" s="299">
        <v>0</v>
      </c>
      <c r="H304" s="298">
        <v>0</v>
      </c>
      <c r="I304" s="298">
        <v>0</v>
      </c>
      <c r="J304" s="297">
        <v>0</v>
      </c>
    </row>
    <row r="305" spans="1:10" ht="21" customHeight="1">
      <c r="A305" s="296" t="s">
        <v>51</v>
      </c>
      <c r="B305" s="295">
        <v>-1.3704315460216776E-16</v>
      </c>
      <c r="C305" s="293">
        <v>1.0000000000000002</v>
      </c>
      <c r="D305" s="294">
        <v>0</v>
      </c>
      <c r="E305" s="293">
        <v>0</v>
      </c>
      <c r="F305" s="293">
        <v>2.4806545706468341E-16</v>
      </c>
      <c r="G305" s="294">
        <v>0</v>
      </c>
      <c r="H305" s="293">
        <v>0</v>
      </c>
      <c r="I305" s="293">
        <v>0</v>
      </c>
      <c r="J305" s="292">
        <v>0</v>
      </c>
    </row>
    <row r="306" spans="1:10" ht="21" customHeight="1">
      <c r="A306" s="296" t="s">
        <v>52</v>
      </c>
      <c r="B306" s="295">
        <v>-1.6479873021779667E-16</v>
      </c>
      <c r="C306" s="293">
        <v>0</v>
      </c>
      <c r="D306" s="294">
        <v>1.0000000000000004</v>
      </c>
      <c r="E306" s="293">
        <v>0</v>
      </c>
      <c r="F306" s="293">
        <v>0</v>
      </c>
      <c r="G306" s="294">
        <v>0</v>
      </c>
      <c r="H306" s="293">
        <v>0</v>
      </c>
      <c r="I306" s="293">
        <v>0</v>
      </c>
      <c r="J306" s="292">
        <v>0</v>
      </c>
    </row>
    <row r="307" spans="1:10" ht="21" customHeight="1">
      <c r="A307" s="296" t="s">
        <v>53</v>
      </c>
      <c r="B307" s="295">
        <v>0</v>
      </c>
      <c r="C307" s="293">
        <v>0</v>
      </c>
      <c r="D307" s="294">
        <v>0</v>
      </c>
      <c r="E307" s="293">
        <v>0.99999999999999967</v>
      </c>
      <c r="F307" s="293">
        <v>0</v>
      </c>
      <c r="G307" s="294">
        <v>0</v>
      </c>
      <c r="H307" s="293">
        <v>0</v>
      </c>
      <c r="I307" s="293">
        <v>0</v>
      </c>
      <c r="J307" s="292">
        <v>0</v>
      </c>
    </row>
    <row r="308" spans="1:10" ht="21" customHeight="1">
      <c r="A308" s="296" t="s">
        <v>54</v>
      </c>
      <c r="B308" s="295">
        <v>-1.3877787807814457E-16</v>
      </c>
      <c r="C308" s="293">
        <v>2.4806545706468341E-16</v>
      </c>
      <c r="D308" s="294">
        <v>0</v>
      </c>
      <c r="E308" s="293">
        <v>0</v>
      </c>
      <c r="F308" s="293">
        <v>0.99999999999999944</v>
      </c>
      <c r="G308" s="294">
        <v>0</v>
      </c>
      <c r="H308" s="293">
        <v>0</v>
      </c>
      <c r="I308" s="293">
        <v>0</v>
      </c>
      <c r="J308" s="292">
        <v>0</v>
      </c>
    </row>
    <row r="309" spans="1:10" ht="21" customHeight="1">
      <c r="A309" s="296" t="s">
        <v>55</v>
      </c>
      <c r="B309" s="295">
        <v>0</v>
      </c>
      <c r="C309" s="293">
        <v>0</v>
      </c>
      <c r="D309" s="294">
        <v>0</v>
      </c>
      <c r="E309" s="293">
        <v>0</v>
      </c>
      <c r="F309" s="293">
        <v>0</v>
      </c>
      <c r="G309" s="294">
        <v>0.99999999999999989</v>
      </c>
      <c r="H309" s="293">
        <v>0</v>
      </c>
      <c r="I309" s="293">
        <v>0</v>
      </c>
      <c r="J309" s="292">
        <v>0</v>
      </c>
    </row>
    <row r="310" spans="1:10" ht="21" customHeight="1">
      <c r="A310" s="296" t="s">
        <v>56</v>
      </c>
      <c r="B310" s="295">
        <v>0</v>
      </c>
      <c r="C310" s="293">
        <v>0</v>
      </c>
      <c r="D310" s="294">
        <v>0</v>
      </c>
      <c r="E310" s="293">
        <v>0</v>
      </c>
      <c r="F310" s="293">
        <v>0</v>
      </c>
      <c r="G310" s="294">
        <v>0</v>
      </c>
      <c r="H310" s="293">
        <v>1</v>
      </c>
      <c r="I310" s="293">
        <v>0</v>
      </c>
      <c r="J310" s="292">
        <v>0</v>
      </c>
    </row>
    <row r="311" spans="1:10" ht="21" customHeight="1">
      <c r="A311" s="296" t="s">
        <v>57</v>
      </c>
      <c r="B311" s="295">
        <v>0</v>
      </c>
      <c r="C311" s="293">
        <v>0</v>
      </c>
      <c r="D311" s="294">
        <v>0</v>
      </c>
      <c r="E311" s="293">
        <v>0</v>
      </c>
      <c r="F311" s="293">
        <v>0</v>
      </c>
      <c r="G311" s="294">
        <v>0</v>
      </c>
      <c r="H311" s="293">
        <v>0</v>
      </c>
      <c r="I311" s="293">
        <v>1</v>
      </c>
      <c r="J311" s="292">
        <v>0</v>
      </c>
    </row>
    <row r="312" spans="1:10" ht="21" customHeight="1">
      <c r="A312" s="291" t="s">
        <v>58</v>
      </c>
      <c r="B312" s="290">
        <v>0</v>
      </c>
      <c r="C312" s="288">
        <v>0</v>
      </c>
      <c r="D312" s="289">
        <v>0</v>
      </c>
      <c r="E312" s="288">
        <v>0</v>
      </c>
      <c r="F312" s="288">
        <v>0</v>
      </c>
      <c r="G312" s="289">
        <v>0</v>
      </c>
      <c r="H312" s="288">
        <v>0</v>
      </c>
      <c r="I312" s="288">
        <v>0</v>
      </c>
      <c r="J312" s="287">
        <v>1.0000000000000002</v>
      </c>
    </row>
    <row r="313" spans="1:10" ht="51" customHeight="1">
      <c r="A313" s="682" t="s">
        <v>260</v>
      </c>
      <c r="B313" s="683"/>
      <c r="C313" s="683"/>
      <c r="D313" s="683"/>
      <c r="E313" s="683"/>
      <c r="F313" s="683"/>
      <c r="G313" s="683"/>
      <c r="H313" s="683"/>
      <c r="I313" s="683"/>
      <c r="J313" s="684"/>
    </row>
  </sheetData>
  <mergeCells count="35">
    <mergeCell ref="A1:AR1"/>
    <mergeCell ref="A2:B2"/>
    <mergeCell ref="A3:A44"/>
    <mergeCell ref="A46:C46"/>
    <mergeCell ref="A47:B47"/>
    <mergeCell ref="A99:A100"/>
    <mergeCell ref="B99:D99"/>
    <mergeCell ref="E99:G99"/>
    <mergeCell ref="H99:J99"/>
    <mergeCell ref="A143:J143"/>
    <mergeCell ref="A48:A50"/>
    <mergeCell ref="A52:C52"/>
    <mergeCell ref="A53"/>
    <mergeCell ref="A96:C96"/>
    <mergeCell ref="A98:J98"/>
    <mergeCell ref="A194:J194"/>
    <mergeCell ref="A195:A196"/>
    <mergeCell ref="B195:J195"/>
    <mergeCell ref="A239:J239"/>
    <mergeCell ref="A240:J240"/>
    <mergeCell ref="A146:J146"/>
    <mergeCell ref="A147:A148"/>
    <mergeCell ref="B147:J147"/>
    <mergeCell ref="A191:J191"/>
    <mergeCell ref="A192:J192"/>
    <mergeCell ref="A300:J300"/>
    <mergeCell ref="A302:J302"/>
    <mergeCell ref="A303"/>
    <mergeCell ref="A313:J313"/>
    <mergeCell ref="A242:J242"/>
    <mergeCell ref="A243"/>
    <mergeCell ref="A253:J253"/>
    <mergeCell ref="A255:J255"/>
    <mergeCell ref="A256:A257"/>
    <mergeCell ref="B256:J256"/>
  </mergeCells>
  <conditionalFormatting sqref="B258:J299">
    <cfRule type="cellIs" dxfId="10" priority="2" operator="between">
      <formula>-0.1</formula>
      <formula>0.1</formula>
    </cfRule>
    <cfRule type="cellIs" dxfId="9" priority="3" operator="lessThan">
      <formula>-0.4</formula>
    </cfRule>
    <cfRule type="cellIs" dxfId="8" priority="4" operator="greaterThan">
      <formula>0.4</formula>
    </cfRule>
    <cfRule type="cellIs" dxfId="7" priority="5" operator="between">
      <formula>-0.3</formula>
      <formula>0.3</formula>
    </cfRule>
  </conditionalFormatting>
  <conditionalFormatting sqref="B257:J299">
    <cfRule type="cellIs" dxfId="6" priority="1" operator="between">
      <formula>-0.2</formula>
      <formula>0.2</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7"/>
  <sheetViews>
    <sheetView workbookViewId="0">
      <selection sqref="A1:S102"/>
    </sheetView>
  </sheetViews>
  <sheetFormatPr baseColWidth="10" defaultColWidth="11.5" defaultRowHeight="15"/>
  <cols>
    <col min="1" max="1" width="17.83203125" customWidth="1"/>
    <col min="2" max="4" width="7" customWidth="1"/>
    <col min="5" max="8" width="7.1640625" customWidth="1"/>
    <col min="9" max="19" width="7.5" customWidth="1"/>
  </cols>
  <sheetData>
    <row r="1" spans="1:19" ht="19" customHeight="1">
      <c r="A1" s="709" t="s">
        <v>82</v>
      </c>
      <c r="B1" s="710"/>
      <c r="C1" s="710"/>
      <c r="D1" s="710"/>
      <c r="E1" s="710"/>
      <c r="F1" s="710"/>
      <c r="G1" s="710"/>
      <c r="H1" s="710"/>
      <c r="I1" s="710"/>
      <c r="J1" s="710"/>
      <c r="K1" s="710"/>
      <c r="L1" s="710"/>
      <c r="M1" s="710"/>
      <c r="N1" s="710"/>
      <c r="O1" s="710"/>
      <c r="P1" s="710"/>
      <c r="Q1" s="710"/>
      <c r="R1" s="710"/>
      <c r="S1" s="711"/>
    </row>
    <row r="2" spans="1:19" ht="16" customHeight="1">
      <c r="A2" s="707"/>
      <c r="B2" s="704" t="s">
        <v>43</v>
      </c>
      <c r="C2" s="705"/>
      <c r="D2" s="705"/>
      <c r="E2" s="705"/>
      <c r="F2" s="705"/>
      <c r="G2" s="705"/>
      <c r="H2" s="705"/>
      <c r="I2" s="705"/>
      <c r="J2" s="705"/>
      <c r="K2" s="705"/>
      <c r="L2" s="705"/>
      <c r="M2" s="705"/>
      <c r="N2" s="705"/>
      <c r="O2" s="705"/>
      <c r="P2" s="705"/>
      <c r="Q2" s="705"/>
      <c r="R2" s="705"/>
      <c r="S2" s="706"/>
    </row>
    <row r="3" spans="1:19" ht="16">
      <c r="A3" s="708"/>
      <c r="B3" s="430" t="s">
        <v>50</v>
      </c>
      <c r="C3" s="431" t="s">
        <v>51</v>
      </c>
      <c r="D3" s="236" t="s">
        <v>52</v>
      </c>
      <c r="E3" s="432" t="s">
        <v>50</v>
      </c>
      <c r="F3" s="433" t="s">
        <v>51</v>
      </c>
      <c r="G3" s="434" t="s">
        <v>52</v>
      </c>
      <c r="H3" s="435" t="s">
        <v>53</v>
      </c>
      <c r="I3" s="436" t="s">
        <v>50</v>
      </c>
      <c r="J3" s="334" t="s">
        <v>51</v>
      </c>
      <c r="K3" s="335" t="s">
        <v>52</v>
      </c>
      <c r="L3" s="334" t="s">
        <v>53</v>
      </c>
      <c r="M3" s="337" t="s">
        <v>54</v>
      </c>
      <c r="N3" s="333" t="s">
        <v>50</v>
      </c>
      <c r="O3" s="334" t="s">
        <v>51</v>
      </c>
      <c r="P3" s="335" t="s">
        <v>52</v>
      </c>
      <c r="Q3" s="334" t="s">
        <v>53</v>
      </c>
      <c r="R3" s="336" t="s">
        <v>54</v>
      </c>
      <c r="S3" s="337" t="s">
        <v>55</v>
      </c>
    </row>
    <row r="4" spans="1:19" ht="17">
      <c r="A4" s="233" t="s">
        <v>199</v>
      </c>
      <c r="B4" s="385">
        <v>-0.17896035692971141</v>
      </c>
      <c r="C4" s="386">
        <v>-0.14746134097587529</v>
      </c>
      <c r="D4" s="387">
        <v>0.17257856233272137</v>
      </c>
      <c r="E4" s="388">
        <v>-0.21797563443363083</v>
      </c>
      <c r="F4" s="389">
        <v>-0.11527374445127918</v>
      </c>
      <c r="G4" s="390">
        <v>0.18472648072519737</v>
      </c>
      <c r="H4" s="391">
        <v>0.12915964931628177</v>
      </c>
      <c r="I4" s="392">
        <v>2.015451662524724E-2</v>
      </c>
      <c r="J4" s="393">
        <v>-0.24532810430778923</v>
      </c>
      <c r="K4" s="394">
        <v>0.15153525434033963</v>
      </c>
      <c r="L4" s="393">
        <v>-0.16748875916771358</v>
      </c>
      <c r="M4" s="395">
        <v>-0.2309049174463608</v>
      </c>
      <c r="N4" s="396">
        <v>2.0154516625246043E-2</v>
      </c>
      <c r="O4" s="397">
        <v>-0.2453281043077894</v>
      </c>
      <c r="P4" s="398">
        <v>0.1515352543403396</v>
      </c>
      <c r="Q4" s="397">
        <v>-0.16748875916771325</v>
      </c>
      <c r="R4" s="397">
        <v>-0.23090491744636485</v>
      </c>
      <c r="S4" s="399">
        <v>0.58483597095896211</v>
      </c>
    </row>
    <row r="5" spans="1:19" ht="17">
      <c r="A5" s="234" t="s">
        <v>200</v>
      </c>
      <c r="B5" s="400">
        <v>-0.16091143724160942</v>
      </c>
      <c r="C5" s="401">
        <v>0.21154739300545422</v>
      </c>
      <c r="D5" s="402">
        <v>-7.3159358814718189E-2</v>
      </c>
      <c r="E5" s="403">
        <v>-8.960538359769403E-2</v>
      </c>
      <c r="F5" s="404">
        <v>0.15766723102674071</v>
      </c>
      <c r="G5" s="405">
        <v>-0.11342161269865127</v>
      </c>
      <c r="H5" s="406">
        <v>-0.33326490193973235</v>
      </c>
      <c r="I5" s="407">
        <v>-0.26965263154793129</v>
      </c>
      <c r="J5" s="408">
        <v>5.2821858000786995E-2</v>
      </c>
      <c r="K5" s="409">
        <v>2.2234916715971307E-2</v>
      </c>
      <c r="L5" s="408">
        <v>0.2842902666231209</v>
      </c>
      <c r="M5" s="410">
        <v>0.40684983672246366</v>
      </c>
      <c r="N5" s="411">
        <v>-0.26965263154792946</v>
      </c>
      <c r="O5" s="412">
        <v>5.2821858000786814E-2</v>
      </c>
      <c r="P5" s="413">
        <v>2.2234916715971165E-2</v>
      </c>
      <c r="Q5" s="412">
        <v>0.2842902666231209</v>
      </c>
      <c r="R5" s="412">
        <v>0.40684983672246688</v>
      </c>
      <c r="S5" s="414">
        <v>-0.32037846862503655</v>
      </c>
    </row>
    <row r="6" spans="1:19" ht="17">
      <c r="A6" s="234" t="s">
        <v>201</v>
      </c>
      <c r="B6" s="400">
        <v>-9.1185900409947347E-3</v>
      </c>
      <c r="C6" s="401">
        <v>0.18149861117267257</v>
      </c>
      <c r="D6" s="402">
        <v>0.15744067325998387</v>
      </c>
      <c r="E6" s="403">
        <v>9.5723508968465154E-2</v>
      </c>
      <c r="F6" s="404">
        <v>9.1572329424052856E-2</v>
      </c>
      <c r="G6" s="405">
        <v>0.1006606029222433</v>
      </c>
      <c r="H6" s="406">
        <v>-0.51855909568793357</v>
      </c>
      <c r="I6" s="407">
        <v>-6.6622929848200882E-2</v>
      </c>
      <c r="J6" s="408">
        <v>0.11127527851393101</v>
      </c>
      <c r="K6" s="409">
        <v>0.20246396654365317</v>
      </c>
      <c r="L6" s="408">
        <v>0.48864313588573755</v>
      </c>
      <c r="M6" s="410">
        <v>0.43901578896689303</v>
      </c>
      <c r="N6" s="411">
        <v>-6.6622929848201451E-2</v>
      </c>
      <c r="O6" s="412">
        <v>0.11127527851393125</v>
      </c>
      <c r="P6" s="413">
        <v>0.2024639665436524</v>
      </c>
      <c r="Q6" s="412">
        <v>0.48864313588573777</v>
      </c>
      <c r="R6" s="412">
        <v>0.43901578896688964</v>
      </c>
      <c r="S6" s="414">
        <v>0.42621291031406461</v>
      </c>
    </row>
    <row r="7" spans="1:19" ht="17">
      <c r="A7" s="234" t="s">
        <v>202</v>
      </c>
      <c r="B7" s="400">
        <v>-4.014725655618322E-3</v>
      </c>
      <c r="C7" s="401">
        <v>0.16926530272707896</v>
      </c>
      <c r="D7" s="402">
        <v>0.164587190210747</v>
      </c>
      <c r="E7" s="403">
        <v>9.8394076473238251E-2</v>
      </c>
      <c r="F7" s="404">
        <v>8.1030641436472123E-2</v>
      </c>
      <c r="G7" s="405">
        <v>0.10909403661441032</v>
      </c>
      <c r="H7" s="406">
        <v>-0.508141663284564</v>
      </c>
      <c r="I7" s="407">
        <v>-5.3068123322878649E-2</v>
      </c>
      <c r="J7" s="408">
        <v>0.10509986732517464</v>
      </c>
      <c r="K7" s="409">
        <v>0.20467925172343573</v>
      </c>
      <c r="L7" s="408">
        <v>0.48020934394930226</v>
      </c>
      <c r="M7" s="410">
        <v>0.45178719124156635</v>
      </c>
      <c r="N7" s="411">
        <v>-5.3068123322879725E-2</v>
      </c>
      <c r="O7" s="412">
        <v>0.10509986732517497</v>
      </c>
      <c r="P7" s="413">
        <v>0.20467925172343499</v>
      </c>
      <c r="Q7" s="412">
        <v>0.4802093439493027</v>
      </c>
      <c r="R7" s="412">
        <v>0.45178719124156275</v>
      </c>
      <c r="S7" s="414">
        <v>0.4164351953083168</v>
      </c>
    </row>
    <row r="8" spans="1:19" ht="17">
      <c r="A8" s="234" t="s">
        <v>20</v>
      </c>
      <c r="B8" s="400">
        <v>0.56711923846217493</v>
      </c>
      <c r="C8" s="401">
        <v>-0.2182288232646577</v>
      </c>
      <c r="D8" s="402">
        <v>0.15870774512917615</v>
      </c>
      <c r="E8" s="403">
        <v>0.55462944976990236</v>
      </c>
      <c r="F8" s="404">
        <v>-0.22467211326173309</v>
      </c>
      <c r="G8" s="405">
        <v>0.17909603092992663</v>
      </c>
      <c r="H8" s="406">
        <v>8.4762511298076951E-2</v>
      </c>
      <c r="I8" s="407">
        <v>0.59210602140728508</v>
      </c>
      <c r="J8" s="408">
        <v>0.20865519647832556</v>
      </c>
      <c r="K8" s="409">
        <v>-1.7597349152940877E-2</v>
      </c>
      <c r="L8" s="408">
        <v>5.399313238359172E-2</v>
      </c>
      <c r="M8" s="410">
        <v>-0.23588286700640912</v>
      </c>
      <c r="N8" s="411">
        <v>0.59210602140728352</v>
      </c>
      <c r="O8" s="412">
        <v>0.20865519647832598</v>
      </c>
      <c r="P8" s="413">
        <v>-1.7597349152941141E-2</v>
      </c>
      <c r="Q8" s="412">
        <v>5.3993132383591748E-2</v>
      </c>
      <c r="R8" s="412">
        <v>-0.23588286700641101</v>
      </c>
      <c r="S8" s="414">
        <v>0.19852782714872647</v>
      </c>
    </row>
    <row r="9" spans="1:19" ht="17">
      <c r="A9" s="234" t="s">
        <v>21</v>
      </c>
      <c r="B9" s="400">
        <v>0.51820999179687988</v>
      </c>
      <c r="C9" s="401">
        <v>-0.18791878394976685</v>
      </c>
      <c r="D9" s="402">
        <v>0.1544785360599723</v>
      </c>
      <c r="E9" s="403">
        <v>0.48054095880012099</v>
      </c>
      <c r="F9" s="404">
        <v>-0.17104414801346349</v>
      </c>
      <c r="G9" s="405">
        <v>0.18653280010193204</v>
      </c>
      <c r="H9" s="406">
        <v>0.19769619983777781</v>
      </c>
      <c r="I9" s="407">
        <v>0.53706881260627781</v>
      </c>
      <c r="J9" s="408">
        <v>0.19814385323011938</v>
      </c>
      <c r="K9" s="409">
        <v>-3.8453888381004176E-3</v>
      </c>
      <c r="L9" s="408">
        <v>-7.9594620018201889E-2</v>
      </c>
      <c r="M9" s="410">
        <v>-0.330231102316565</v>
      </c>
      <c r="N9" s="411">
        <v>0.53706881260627948</v>
      </c>
      <c r="O9" s="412">
        <v>0.19814385323011918</v>
      </c>
      <c r="P9" s="413">
        <v>-3.8453888381003378E-3</v>
      </c>
      <c r="Q9" s="412">
        <v>-7.9594620018202167E-2</v>
      </c>
      <c r="R9" s="412">
        <v>-0.33023110231656577</v>
      </c>
      <c r="S9" s="414">
        <v>0.20891963892876247</v>
      </c>
    </row>
    <row r="10" spans="1:19" ht="17">
      <c r="A10" s="234" t="s">
        <v>9</v>
      </c>
      <c r="B10" s="400">
        <v>-0.17541202884119281</v>
      </c>
      <c r="C10" s="401">
        <v>0.69672912803912113</v>
      </c>
      <c r="D10" s="402">
        <v>-0.18764160795040202</v>
      </c>
      <c r="E10" s="403">
        <v>-0.16131422304177351</v>
      </c>
      <c r="F10" s="404">
        <v>0.70244912385301639</v>
      </c>
      <c r="G10" s="405">
        <v>-0.19668523913608479</v>
      </c>
      <c r="H10" s="406">
        <v>-4.5485095567994245E-2</v>
      </c>
      <c r="I10" s="407">
        <v>-0.61729964472886223</v>
      </c>
      <c r="J10" s="408">
        <v>0.40850926523746428</v>
      </c>
      <c r="K10" s="409">
        <v>5.8919942186995068E-2</v>
      </c>
      <c r="L10" s="408">
        <v>-9.381256107653918E-2</v>
      </c>
      <c r="M10" s="410">
        <v>-4.7107657949265844E-2</v>
      </c>
      <c r="N10" s="411">
        <v>-0.61729964472886145</v>
      </c>
      <c r="O10" s="412">
        <v>0.40850926523746428</v>
      </c>
      <c r="P10" s="413">
        <v>5.8919942186995443E-2</v>
      </c>
      <c r="Q10" s="412">
        <v>-9.3812561076539194E-2</v>
      </c>
      <c r="R10" s="412">
        <v>-4.7107657949267044E-2</v>
      </c>
      <c r="S10" s="414">
        <v>4.4110809303688936E-2</v>
      </c>
    </row>
    <row r="11" spans="1:19" ht="17">
      <c r="A11" s="234" t="s">
        <v>10</v>
      </c>
      <c r="B11" s="400">
        <v>-0.15765647668924715</v>
      </c>
      <c r="C11" s="401">
        <v>0.68018590474218243</v>
      </c>
      <c r="D11" s="402">
        <v>-0.16039919246892442</v>
      </c>
      <c r="E11" s="403">
        <v>-0.13550012878836293</v>
      </c>
      <c r="F11" s="404">
        <v>0.67789072438658415</v>
      </c>
      <c r="G11" s="405">
        <v>-0.17352381257779412</v>
      </c>
      <c r="H11" s="406">
        <v>-8.6465726188988873E-2</v>
      </c>
      <c r="I11" s="407">
        <v>-0.58541918806046322</v>
      </c>
      <c r="J11" s="408">
        <v>0.40580252779364517</v>
      </c>
      <c r="K11" s="409">
        <v>7.6452686568945036E-2</v>
      </c>
      <c r="L11" s="408">
        <v>-4.7398563810109519E-2</v>
      </c>
      <c r="M11" s="410">
        <v>-2.8051830659756496E-2</v>
      </c>
      <c r="N11" s="411">
        <v>-0.58541918806046145</v>
      </c>
      <c r="O11" s="412">
        <v>0.40580252779364501</v>
      </c>
      <c r="P11" s="413">
        <v>7.6452686568945188E-2</v>
      </c>
      <c r="Q11" s="412">
        <v>-4.7398563810109567E-2</v>
      </c>
      <c r="R11" s="412">
        <v>-2.8051830659757429E-2</v>
      </c>
      <c r="S11" s="414">
        <v>9.0216751158232189E-2</v>
      </c>
    </row>
    <row r="12" spans="1:19" ht="17">
      <c r="A12" s="234" t="s">
        <v>11</v>
      </c>
      <c r="B12" s="400">
        <v>-0.15081773356412445</v>
      </c>
      <c r="C12" s="401">
        <v>0.70092277686403992</v>
      </c>
      <c r="D12" s="402">
        <v>-0.11174434527383029</v>
      </c>
      <c r="E12" s="403">
        <v>-0.11387769435325845</v>
      </c>
      <c r="F12" s="404">
        <v>0.68530035946366019</v>
      </c>
      <c r="G12" s="405">
        <v>-0.13305468398657258</v>
      </c>
      <c r="H12" s="406">
        <v>-0.16391313816485376</v>
      </c>
      <c r="I12" s="407">
        <v>-0.57728650020629668</v>
      </c>
      <c r="J12" s="408">
        <v>0.42089039264129902</v>
      </c>
      <c r="K12" s="409">
        <v>0.12695314350859335</v>
      </c>
      <c r="L12" s="408">
        <v>2.5500022767824555E-2</v>
      </c>
      <c r="M12" s="410">
        <v>3.9241121889511558E-2</v>
      </c>
      <c r="N12" s="411">
        <v>-0.57728650020629513</v>
      </c>
      <c r="O12" s="412">
        <v>0.42089039264129918</v>
      </c>
      <c r="P12" s="413">
        <v>0.12695314350859327</v>
      </c>
      <c r="Q12" s="412">
        <v>2.55000227678247E-2</v>
      </c>
      <c r="R12" s="412">
        <v>3.9241121889511454E-2</v>
      </c>
      <c r="S12" s="414">
        <v>-8.6022618898094275E-2</v>
      </c>
    </row>
    <row r="13" spans="1:19" ht="17">
      <c r="A13" s="234" t="s">
        <v>12</v>
      </c>
      <c r="B13" s="400">
        <v>-0.17049364724504842</v>
      </c>
      <c r="C13" s="401">
        <v>0.62473653403213203</v>
      </c>
      <c r="D13" s="402">
        <v>-3.210146122055228E-3</v>
      </c>
      <c r="E13" s="403">
        <v>-0.15851014261825006</v>
      </c>
      <c r="F13" s="404">
        <v>0.62816302692688264</v>
      </c>
      <c r="G13" s="405">
        <v>-1.3943545553512213E-2</v>
      </c>
      <c r="H13" s="406">
        <v>-7.1191143128956219E-2</v>
      </c>
      <c r="I13" s="407">
        <v>-0.5085018998154045</v>
      </c>
      <c r="J13" s="408">
        <v>0.34147792645593872</v>
      </c>
      <c r="K13" s="409">
        <v>0.21022076341551388</v>
      </c>
      <c r="L13" s="408">
        <v>-7.4851381349212681E-2</v>
      </c>
      <c r="M13" s="410">
        <v>-7.6368811693271643E-2</v>
      </c>
      <c r="N13" s="411">
        <v>-0.50850189981540572</v>
      </c>
      <c r="O13" s="412">
        <v>0.34147792645593905</v>
      </c>
      <c r="P13" s="413">
        <v>0.21022076341551368</v>
      </c>
      <c r="Q13" s="412">
        <v>-7.4851381349212251E-2</v>
      </c>
      <c r="R13" s="412">
        <v>-7.6368811693273045E-2</v>
      </c>
      <c r="S13" s="414">
        <v>-7.2233359448097556E-2</v>
      </c>
    </row>
    <row r="14" spans="1:19" ht="20" customHeight="1">
      <c r="A14" s="234" t="s">
        <v>29</v>
      </c>
      <c r="B14" s="400">
        <v>0.5462533919706235</v>
      </c>
      <c r="C14" s="401">
        <v>-0.14074733500126005</v>
      </c>
      <c r="D14" s="402">
        <v>0.18034979898777168</v>
      </c>
      <c r="E14" s="403">
        <v>0.4217333713991222</v>
      </c>
      <c r="F14" s="404">
        <v>-4.8897493720559196E-2</v>
      </c>
      <c r="G14" s="405">
        <v>0.25771753597723085</v>
      </c>
      <c r="H14" s="406">
        <v>0.59938251229670747</v>
      </c>
      <c r="I14" s="407">
        <v>0.53651035828192428</v>
      </c>
      <c r="J14" s="408">
        <v>0.24907263190751175</v>
      </c>
      <c r="K14" s="409">
        <v>2.912198542620139E-2</v>
      </c>
      <c r="L14" s="408">
        <v>-0.50517234217325135</v>
      </c>
      <c r="M14" s="410">
        <v>0.25273252757420206</v>
      </c>
      <c r="N14" s="411">
        <v>0.53651035828192595</v>
      </c>
      <c r="O14" s="412">
        <v>0.24907263190751128</v>
      </c>
      <c r="P14" s="413">
        <v>2.9121985426202025E-2</v>
      </c>
      <c r="Q14" s="412">
        <v>-0.50517234217325147</v>
      </c>
      <c r="R14" s="412">
        <v>0.25273252757420067</v>
      </c>
      <c r="S14" s="414">
        <v>0.20211805811790451</v>
      </c>
    </row>
    <row r="15" spans="1:19" ht="20" customHeight="1">
      <c r="A15" s="234" t="s">
        <v>30</v>
      </c>
      <c r="B15" s="400">
        <v>0.63838564952169896</v>
      </c>
      <c r="C15" s="401">
        <v>-0.16393597856628941</v>
      </c>
      <c r="D15" s="402">
        <v>0.20189235083873897</v>
      </c>
      <c r="E15" s="403">
        <v>0.51900322842586877</v>
      </c>
      <c r="F15" s="404">
        <v>-7.9064454650058583E-2</v>
      </c>
      <c r="G15" s="405">
        <v>0.27894350743088886</v>
      </c>
      <c r="H15" s="406">
        <v>0.58068826552166164</v>
      </c>
      <c r="I15" s="407">
        <v>0.62373181638025377</v>
      </c>
      <c r="J15" s="408">
        <v>0.29233831073320771</v>
      </c>
      <c r="K15" s="409">
        <v>2.5859180643728018E-2</v>
      </c>
      <c r="L15" s="408">
        <v>-0.46416819930610004</v>
      </c>
      <c r="M15" s="410">
        <v>0.27403454587140252</v>
      </c>
      <c r="N15" s="411">
        <v>0.6237318163802531</v>
      </c>
      <c r="O15" s="412">
        <v>0.29233831073320787</v>
      </c>
      <c r="P15" s="413">
        <v>2.5859180643728392E-2</v>
      </c>
      <c r="Q15" s="412">
        <v>-0.46416819930609982</v>
      </c>
      <c r="R15" s="412">
        <v>0.27403454587140114</v>
      </c>
      <c r="S15" s="414">
        <v>7.980366686506031E-2</v>
      </c>
    </row>
    <row r="16" spans="1:19" ht="20" customHeight="1">
      <c r="A16" s="234" t="s">
        <v>31</v>
      </c>
      <c r="B16" s="400">
        <v>0.65358760282152328</v>
      </c>
      <c r="C16" s="401">
        <v>-0.13683796823309261</v>
      </c>
      <c r="D16" s="402">
        <v>0.10185903289689201</v>
      </c>
      <c r="E16" s="403">
        <v>0.54773830110466926</v>
      </c>
      <c r="F16" s="404">
        <v>-6.1989963337670304E-2</v>
      </c>
      <c r="G16" s="405">
        <v>0.1739415751597603</v>
      </c>
      <c r="H16" s="406">
        <v>0.53885332081049853</v>
      </c>
      <c r="I16" s="407">
        <v>0.58486071500220738</v>
      </c>
      <c r="J16" s="408">
        <v>0.33204473774406296</v>
      </c>
      <c r="K16" s="409">
        <v>-6.2935545428781811E-2</v>
      </c>
      <c r="L16" s="408">
        <v>-0.4101242839364197</v>
      </c>
      <c r="M16" s="410">
        <v>0.34030336142770362</v>
      </c>
      <c r="N16" s="411">
        <v>0.58486071500220815</v>
      </c>
      <c r="O16" s="412">
        <v>0.33204473774406296</v>
      </c>
      <c r="P16" s="413">
        <v>-6.2935545428781145E-2</v>
      </c>
      <c r="Q16" s="412">
        <v>-0.41012428393641986</v>
      </c>
      <c r="R16" s="412">
        <v>0.3403033614277029</v>
      </c>
      <c r="S16" s="414">
        <v>-7.3236517712579313E-3</v>
      </c>
    </row>
    <row r="17" spans="1:19" ht="20" customHeight="1">
      <c r="A17" s="234" t="s">
        <v>32</v>
      </c>
      <c r="B17" s="400">
        <v>0.73571704785505121</v>
      </c>
      <c r="C17" s="401">
        <v>-4.2029834480126538E-2</v>
      </c>
      <c r="D17" s="402">
        <v>5.7625078401086017E-3</v>
      </c>
      <c r="E17" s="403">
        <v>0.65922446448126093</v>
      </c>
      <c r="F17" s="404">
        <v>8.8489020333817614E-3</v>
      </c>
      <c r="G17" s="405">
        <v>6.663432711415071E-2</v>
      </c>
      <c r="H17" s="406">
        <v>0.42968870794622455</v>
      </c>
      <c r="I17" s="407">
        <v>0.55328633423880536</v>
      </c>
      <c r="J17" s="408">
        <v>0.46608292602328499</v>
      </c>
      <c r="K17" s="409">
        <v>-0.14042872356373853</v>
      </c>
      <c r="L17" s="408">
        <v>-0.28398667035033243</v>
      </c>
      <c r="M17" s="410">
        <v>0.30976767219851209</v>
      </c>
      <c r="N17" s="411">
        <v>0.55328633423880758</v>
      </c>
      <c r="O17" s="412">
        <v>0.4660829260232851</v>
      </c>
      <c r="P17" s="413">
        <v>-0.14042872356373809</v>
      </c>
      <c r="Q17" s="412">
        <v>-0.28398667035033259</v>
      </c>
      <c r="R17" s="412">
        <v>0.30976767219851326</v>
      </c>
      <c r="S17" s="414">
        <v>-0.11431994626362707</v>
      </c>
    </row>
    <row r="18" spans="1:19" ht="20" customHeight="1">
      <c r="A18" s="234" t="s">
        <v>33</v>
      </c>
      <c r="B18" s="400">
        <v>0.68946629552092242</v>
      </c>
      <c r="C18" s="401">
        <v>-0.13874674520501579</v>
      </c>
      <c r="D18" s="402">
        <v>0.13088415061109271</v>
      </c>
      <c r="E18" s="403">
        <v>0.59571183990409515</v>
      </c>
      <c r="F18" s="404">
        <v>-7.5547719788146367E-2</v>
      </c>
      <c r="G18" s="405">
        <v>0.19731035470704719</v>
      </c>
      <c r="H18" s="406">
        <v>0.48064860916555446</v>
      </c>
      <c r="I18" s="407">
        <v>0.62123801500396514</v>
      </c>
      <c r="J18" s="408">
        <v>0.35210925534558118</v>
      </c>
      <c r="K18" s="409">
        <v>-4.2749197178783421E-2</v>
      </c>
      <c r="L18" s="408">
        <v>-0.34465841479499448</v>
      </c>
      <c r="M18" s="410">
        <v>0.29676595103696113</v>
      </c>
      <c r="N18" s="411">
        <v>0.62123801500396525</v>
      </c>
      <c r="O18" s="412">
        <v>0.35210925534558135</v>
      </c>
      <c r="P18" s="413">
        <v>-4.2749197178782956E-2</v>
      </c>
      <c r="Q18" s="412">
        <v>-0.34465841479499443</v>
      </c>
      <c r="R18" s="412">
        <v>0.29676595103696041</v>
      </c>
      <c r="S18" s="414">
        <v>-9.5557911652287345E-3</v>
      </c>
    </row>
    <row r="19" spans="1:19" ht="17">
      <c r="A19" s="234" t="s">
        <v>221</v>
      </c>
      <c r="B19" s="400">
        <v>-0.15270679907408843</v>
      </c>
      <c r="C19" s="401">
        <v>0.69977822060828998</v>
      </c>
      <c r="D19" s="402">
        <v>-4.6505103220807177E-2</v>
      </c>
      <c r="E19" s="403">
        <v>-0.15442941961625042</v>
      </c>
      <c r="F19" s="404">
        <v>0.71662324505537833</v>
      </c>
      <c r="G19" s="405">
        <v>-4.8915978026706594E-2</v>
      </c>
      <c r="H19" s="406">
        <v>2.9307215028822773E-3</v>
      </c>
      <c r="I19" s="407">
        <v>-0.5564077613069266</v>
      </c>
      <c r="J19" s="408">
        <v>0.41249508081992775</v>
      </c>
      <c r="K19" s="409">
        <v>0.18822821415376173</v>
      </c>
      <c r="L19" s="408">
        <v>-0.15693002862680197</v>
      </c>
      <c r="M19" s="410">
        <v>-0.12963039098868978</v>
      </c>
      <c r="N19" s="411">
        <v>-0.5564077613069246</v>
      </c>
      <c r="O19" s="412">
        <v>0.41249508081992731</v>
      </c>
      <c r="P19" s="413">
        <v>0.18822821415376212</v>
      </c>
      <c r="Q19" s="412">
        <v>-0.15693002862680205</v>
      </c>
      <c r="R19" s="412">
        <v>-0.12963039098868914</v>
      </c>
      <c r="S19" s="414">
        <v>0.13757184060463101</v>
      </c>
    </row>
    <row r="20" spans="1:19" ht="17">
      <c r="A20" s="234" t="s">
        <v>13</v>
      </c>
      <c r="B20" s="400">
        <v>-8.8992615747271644E-2</v>
      </c>
      <c r="C20" s="401">
        <v>0.75589742283089811</v>
      </c>
      <c r="D20" s="402">
        <v>-0.20137232943090599</v>
      </c>
      <c r="E20" s="403">
        <v>-7.7255450800086709E-2</v>
      </c>
      <c r="F20" s="404">
        <v>0.76314881209385721</v>
      </c>
      <c r="G20" s="405">
        <v>-0.20642382492468098</v>
      </c>
      <c r="H20" s="406">
        <v>-2.2866689570076076E-2</v>
      </c>
      <c r="I20" s="407">
        <v>-0.59663701680144321</v>
      </c>
      <c r="J20" s="408">
        <v>0.51147829390173138</v>
      </c>
      <c r="K20" s="409">
        <v>4.7598735382509076E-2</v>
      </c>
      <c r="L20" s="408">
        <v>-0.1079202506791673</v>
      </c>
      <c r="M20" s="410">
        <v>-5.4651145331111574E-2</v>
      </c>
      <c r="N20" s="411">
        <v>-0.5966370168014421</v>
      </c>
      <c r="O20" s="412">
        <v>0.51147829390173161</v>
      </c>
      <c r="P20" s="413">
        <v>4.7598735382509111E-2</v>
      </c>
      <c r="Q20" s="412">
        <v>-0.10792025067916723</v>
      </c>
      <c r="R20" s="412">
        <v>-5.4651145331110984E-2</v>
      </c>
      <c r="S20" s="414">
        <v>-5.1523407905166553E-2</v>
      </c>
    </row>
    <row r="21" spans="1:19" ht="17">
      <c r="A21" s="234" t="s">
        <v>14</v>
      </c>
      <c r="B21" s="400">
        <v>-0.1207084163631174</v>
      </c>
      <c r="C21" s="401">
        <v>0.73175346690630672</v>
      </c>
      <c r="D21" s="402">
        <v>-5.6188032722485161E-2</v>
      </c>
      <c r="E21" s="403">
        <v>-0.10941742595953075</v>
      </c>
      <c r="F21" s="404">
        <v>0.73738806193653939</v>
      </c>
      <c r="G21" s="405">
        <v>-6.4217621921721146E-2</v>
      </c>
      <c r="H21" s="406">
        <v>-5.2338247893907466E-2</v>
      </c>
      <c r="I21" s="407">
        <v>-0.55648901512385895</v>
      </c>
      <c r="J21" s="408">
        <v>0.45841896070385407</v>
      </c>
      <c r="K21" s="409">
        <v>0.18265482650395648</v>
      </c>
      <c r="L21" s="408">
        <v>-9.6880178656442315E-2</v>
      </c>
      <c r="M21" s="410">
        <v>-0.13360167794091465</v>
      </c>
      <c r="N21" s="411">
        <v>-0.55648901512385884</v>
      </c>
      <c r="O21" s="412">
        <v>0.45841896070385402</v>
      </c>
      <c r="P21" s="413">
        <v>0.1826548265039564</v>
      </c>
      <c r="Q21" s="412">
        <v>-9.6880178656442217E-2</v>
      </c>
      <c r="R21" s="412">
        <v>-0.13360167794091529</v>
      </c>
      <c r="S21" s="414">
        <v>9.7921467255066022E-2</v>
      </c>
    </row>
    <row r="22" spans="1:19" ht="17">
      <c r="A22" s="234" t="s">
        <v>15</v>
      </c>
      <c r="B22" s="400">
        <v>-6.3943991570423481E-3</v>
      </c>
      <c r="C22" s="401">
        <v>0.71809659509604373</v>
      </c>
      <c r="D22" s="402">
        <v>-0.17612715993904318</v>
      </c>
      <c r="E22" s="403">
        <v>7.5286304843629618E-3</v>
      </c>
      <c r="F22" s="404">
        <v>0.72081190222469405</v>
      </c>
      <c r="G22" s="405">
        <v>-0.18031526817358476</v>
      </c>
      <c r="H22" s="406">
        <v>-2.9566774971528119E-2</v>
      </c>
      <c r="I22" s="407">
        <v>-0.50598242360207568</v>
      </c>
      <c r="J22" s="408">
        <v>0.53726700616795753</v>
      </c>
      <c r="K22" s="409">
        <v>4.5280633679230631E-2</v>
      </c>
      <c r="L22" s="408">
        <v>-7.9308789469877891E-2</v>
      </c>
      <c r="M22" s="410">
        <v>-0.14150035478587975</v>
      </c>
      <c r="N22" s="411">
        <v>-0.50598242360207712</v>
      </c>
      <c r="O22" s="412">
        <v>0.53726700616795808</v>
      </c>
      <c r="P22" s="413">
        <v>4.5280633679230659E-2</v>
      </c>
      <c r="Q22" s="412">
        <v>-7.9308789469877614E-2</v>
      </c>
      <c r="R22" s="412">
        <v>-0.14150035478588036</v>
      </c>
      <c r="S22" s="414">
        <v>-3.6636170146130138E-2</v>
      </c>
    </row>
    <row r="23" spans="1:19" ht="17">
      <c r="A23" s="234" t="s">
        <v>16</v>
      </c>
      <c r="B23" s="400">
        <v>-7.9088952389771844E-2</v>
      </c>
      <c r="C23" s="401">
        <v>0.78931997643794038</v>
      </c>
      <c r="D23" s="402">
        <v>-7.2889505508820576E-2</v>
      </c>
      <c r="E23" s="403">
        <v>-4.7249054653768566E-2</v>
      </c>
      <c r="F23" s="404">
        <v>0.77756791501335254</v>
      </c>
      <c r="G23" s="405">
        <v>-9.0024743351553901E-2</v>
      </c>
      <c r="H23" s="406">
        <v>-0.14023150272010557</v>
      </c>
      <c r="I23" s="407">
        <v>-0.56781300231875409</v>
      </c>
      <c r="J23" s="408">
        <v>0.53021908528786221</v>
      </c>
      <c r="K23" s="409">
        <v>0.1762103390885161</v>
      </c>
      <c r="L23" s="408">
        <v>-4.4381062532108991E-3</v>
      </c>
      <c r="M23" s="410">
        <v>2.3612542034556594E-2</v>
      </c>
      <c r="N23" s="411">
        <v>-0.56781300231875265</v>
      </c>
      <c r="O23" s="412">
        <v>0.53021908528786232</v>
      </c>
      <c r="P23" s="413">
        <v>0.17621033908851591</v>
      </c>
      <c r="Q23" s="412">
        <v>-4.4381062532106571E-3</v>
      </c>
      <c r="R23" s="412">
        <v>2.3612542034557489E-2</v>
      </c>
      <c r="S23" s="414">
        <v>1.356151033805653E-3</v>
      </c>
    </row>
    <row r="24" spans="1:19" ht="17">
      <c r="A24" s="234" t="s">
        <v>17</v>
      </c>
      <c r="B24" s="400">
        <v>-8.3479758623099171E-2</v>
      </c>
      <c r="C24" s="401">
        <v>0.78260324158331807</v>
      </c>
      <c r="D24" s="402">
        <v>-0.14702147257299839</v>
      </c>
      <c r="E24" s="403">
        <v>-5.1838090660524604E-2</v>
      </c>
      <c r="F24" s="404">
        <v>0.77213495045988323</v>
      </c>
      <c r="G24" s="405">
        <v>-0.16302831626081671</v>
      </c>
      <c r="H24" s="406">
        <v>-0.12535054906629783</v>
      </c>
      <c r="I24" s="407">
        <v>-0.59125715032301185</v>
      </c>
      <c r="J24" s="408">
        <v>0.52948218812911652</v>
      </c>
      <c r="K24" s="409">
        <v>0.10543060219848403</v>
      </c>
      <c r="L24" s="408">
        <v>-1.0887799826175009E-2</v>
      </c>
      <c r="M24" s="410">
        <v>7.0568601821845878E-2</v>
      </c>
      <c r="N24" s="411">
        <v>-0.59125715032301251</v>
      </c>
      <c r="O24" s="412">
        <v>0.52948218812911674</v>
      </c>
      <c r="P24" s="413">
        <v>0.10543060219848403</v>
      </c>
      <c r="Q24" s="412">
        <v>-1.088779982617474E-2</v>
      </c>
      <c r="R24" s="412">
        <v>7.0568601821845878E-2</v>
      </c>
      <c r="S24" s="414">
        <v>-6.6101532644193273E-2</v>
      </c>
    </row>
    <row r="25" spans="1:19" ht="17">
      <c r="A25" s="234" t="s">
        <v>18</v>
      </c>
      <c r="B25" s="400">
        <v>-0.10738530683006631</v>
      </c>
      <c r="C25" s="401">
        <v>0.73288769624138861</v>
      </c>
      <c r="D25" s="402">
        <v>-0.13867294174120093</v>
      </c>
      <c r="E25" s="403">
        <v>-7.308047745135994E-2</v>
      </c>
      <c r="F25" s="404">
        <v>0.71963267211630633</v>
      </c>
      <c r="G25" s="405">
        <v>-0.15691414129431286</v>
      </c>
      <c r="H25" s="406">
        <v>-0.14190905300708506</v>
      </c>
      <c r="I25" s="407">
        <v>-0.57488439717319262</v>
      </c>
      <c r="J25" s="408">
        <v>0.47619677695352708</v>
      </c>
      <c r="K25" s="409">
        <v>0.10310540093537043</v>
      </c>
      <c r="L25" s="408">
        <v>9.2737171144103639E-3</v>
      </c>
      <c r="M25" s="410">
        <v>4.759249402228178E-2</v>
      </c>
      <c r="N25" s="411">
        <v>-0.57488439717319273</v>
      </c>
      <c r="O25" s="412">
        <v>0.4761967769535273</v>
      </c>
      <c r="P25" s="413">
        <v>0.10310540093537003</v>
      </c>
      <c r="Q25" s="412">
        <v>9.2737171144107195E-3</v>
      </c>
      <c r="R25" s="412">
        <v>4.7592494022282231E-2</v>
      </c>
      <c r="S25" s="414">
        <v>-5.2313931091103098E-2</v>
      </c>
    </row>
    <row r="26" spans="1:19" ht="17">
      <c r="A26" s="234" t="s">
        <v>19</v>
      </c>
      <c r="B26" s="400">
        <v>-0.10468120707132207</v>
      </c>
      <c r="C26" s="401">
        <v>0.68961515727163547</v>
      </c>
      <c r="D26" s="402">
        <v>-0.24374665269545318</v>
      </c>
      <c r="E26" s="403">
        <v>-8.9386236064394109E-2</v>
      </c>
      <c r="F26" s="404">
        <v>0.69364652801265136</v>
      </c>
      <c r="G26" s="405">
        <v>-0.25047259992673937</v>
      </c>
      <c r="H26" s="406">
        <v>-3.2909964553264372E-2</v>
      </c>
      <c r="I26" s="407">
        <v>-0.5809010173476683</v>
      </c>
      <c r="J26" s="408">
        <v>0.45652843982016295</v>
      </c>
      <c r="K26" s="409">
        <v>-8.6857718564743551E-3</v>
      </c>
      <c r="L26" s="408">
        <v>-8.3757645321443669E-2</v>
      </c>
      <c r="M26" s="410">
        <v>-0.12508493161507148</v>
      </c>
      <c r="N26" s="411">
        <v>-0.58090101734766708</v>
      </c>
      <c r="O26" s="412">
        <v>0.45652843982016278</v>
      </c>
      <c r="P26" s="413">
        <v>-8.6857718564742458E-3</v>
      </c>
      <c r="Q26" s="412">
        <v>-8.375764532144378E-2</v>
      </c>
      <c r="R26" s="412">
        <v>-0.12508493161507142</v>
      </c>
      <c r="S26" s="414">
        <v>7.9749971910512377E-2</v>
      </c>
    </row>
    <row r="27" spans="1:19" ht="17">
      <c r="A27" s="234" t="s">
        <v>4</v>
      </c>
      <c r="B27" s="400">
        <v>0.10310667747596251</v>
      </c>
      <c r="C27" s="401">
        <v>0.15360046328298765</v>
      </c>
      <c r="D27" s="402">
        <v>0.20787361698070936</v>
      </c>
      <c r="E27" s="403">
        <v>0.17484713180575354</v>
      </c>
      <c r="F27" s="404">
        <v>8.8861708756858851E-2</v>
      </c>
      <c r="G27" s="405">
        <v>0.17066485120619104</v>
      </c>
      <c r="H27" s="406">
        <v>-0.36306335167025078</v>
      </c>
      <c r="I27" s="407">
        <v>4.7386498416714599E-2</v>
      </c>
      <c r="J27" s="408">
        <v>0.16190117333611995</v>
      </c>
      <c r="K27" s="409">
        <v>0.22130987266209498</v>
      </c>
      <c r="L27" s="408">
        <v>0.34924759362040408</v>
      </c>
      <c r="M27" s="410">
        <v>0.20726589444864904</v>
      </c>
      <c r="N27" s="411">
        <v>4.7386498416712719E-2</v>
      </c>
      <c r="O27" s="412">
        <v>0.16190117333612056</v>
      </c>
      <c r="P27" s="413">
        <v>0.22130987266209443</v>
      </c>
      <c r="Q27" s="412">
        <v>0.34924759362040458</v>
      </c>
      <c r="R27" s="412">
        <v>0.20726589444864707</v>
      </c>
      <c r="S27" s="414">
        <v>0.14820308341147526</v>
      </c>
    </row>
    <row r="28" spans="1:19" ht="17">
      <c r="A28" s="234" t="s">
        <v>22</v>
      </c>
      <c r="B28" s="400">
        <v>0.54588745050007437</v>
      </c>
      <c r="C28" s="401">
        <v>-7.1709022468377681E-2</v>
      </c>
      <c r="D28" s="402">
        <v>0.1216836599393991</v>
      </c>
      <c r="E28" s="403">
        <v>0.53317265456004059</v>
      </c>
      <c r="F28" s="404">
        <v>-7.4535985858196929E-2</v>
      </c>
      <c r="G28" s="405">
        <v>0.14223684298556619</v>
      </c>
      <c r="H28" s="406">
        <v>9.1153944743605525E-2</v>
      </c>
      <c r="I28" s="407">
        <v>0.47427551341954494</v>
      </c>
      <c r="J28" s="408">
        <v>0.3049126912915347</v>
      </c>
      <c r="K28" s="409">
        <v>-5.7613950627252112E-3</v>
      </c>
      <c r="L28" s="408">
        <v>2.0660307117409699E-2</v>
      </c>
      <c r="M28" s="410">
        <v>-7.3734658572495976E-2</v>
      </c>
      <c r="N28" s="411">
        <v>0.4742755134195461</v>
      </c>
      <c r="O28" s="412">
        <v>0.30491269129153475</v>
      </c>
      <c r="P28" s="413">
        <v>-5.761395062725121E-3</v>
      </c>
      <c r="Q28" s="412">
        <v>2.066030711740946E-2</v>
      </c>
      <c r="R28" s="412">
        <v>-7.3734658572498099E-2</v>
      </c>
      <c r="S28" s="414">
        <v>0.32378403074926354</v>
      </c>
    </row>
    <row r="29" spans="1:19" ht="17">
      <c r="A29" s="234" t="s">
        <v>23</v>
      </c>
      <c r="B29" s="400">
        <v>0.64469899404692943</v>
      </c>
      <c r="C29" s="401">
        <v>-4.7008658011854595E-2</v>
      </c>
      <c r="D29" s="402">
        <v>8.7031922949112092E-2</v>
      </c>
      <c r="E29" s="403">
        <v>0.66151648958640374</v>
      </c>
      <c r="F29" s="404">
        <v>-7.6393544180494183E-2</v>
      </c>
      <c r="G29" s="405">
        <v>9.5767524681528479E-2</v>
      </c>
      <c r="H29" s="406">
        <v>-2.9224988305746238E-2</v>
      </c>
      <c r="I29" s="407">
        <v>0.51816559298375542</v>
      </c>
      <c r="J29" s="408">
        <v>0.39309163580633316</v>
      </c>
      <c r="K29" s="409">
        <v>-4.9036176159162094E-2</v>
      </c>
      <c r="L29" s="408">
        <v>0.16746461072972321</v>
      </c>
      <c r="M29" s="410">
        <v>-0.20212602920337136</v>
      </c>
      <c r="N29" s="411">
        <v>0.51816559298375597</v>
      </c>
      <c r="O29" s="412">
        <v>0.39309163580633316</v>
      </c>
      <c r="P29" s="413">
        <v>-4.903617615916258E-2</v>
      </c>
      <c r="Q29" s="412">
        <v>0.16746461072972313</v>
      </c>
      <c r="R29" s="412">
        <v>-0.20212602920337103</v>
      </c>
      <c r="S29" s="414">
        <v>-1.750044111490719E-2</v>
      </c>
    </row>
    <row r="30" spans="1:19" ht="17">
      <c r="A30" s="234" t="s">
        <v>24</v>
      </c>
      <c r="B30" s="400">
        <v>0.7630666434531731</v>
      </c>
      <c r="C30" s="401">
        <v>-0.12716612704024235</v>
      </c>
      <c r="D30" s="402">
        <v>8.2779615095292886E-2</v>
      </c>
      <c r="E30" s="403">
        <v>0.77017630138291915</v>
      </c>
      <c r="F30" s="404">
        <v>-0.15175393558570591</v>
      </c>
      <c r="G30" s="405">
        <v>0.1000020253564164</v>
      </c>
      <c r="H30" s="406">
        <v>2.8674957715490591E-2</v>
      </c>
      <c r="I30" s="407">
        <v>0.650784208443971</v>
      </c>
      <c r="J30" s="408">
        <v>0.41495579424041262</v>
      </c>
      <c r="K30" s="409">
        <v>-9.7908088322132478E-2</v>
      </c>
      <c r="L30" s="408">
        <v>0.14740780020190564</v>
      </c>
      <c r="M30" s="410">
        <v>-0.12216062489234152</v>
      </c>
      <c r="N30" s="411">
        <v>0.65078420844397089</v>
      </c>
      <c r="O30" s="412">
        <v>0.41495579424041301</v>
      </c>
      <c r="P30" s="413">
        <v>-9.790808832213288E-2</v>
      </c>
      <c r="Q30" s="412">
        <v>0.1474078002019055</v>
      </c>
      <c r="R30" s="412">
        <v>-0.1221606248923419</v>
      </c>
      <c r="S30" s="414">
        <v>2.7912158090830985E-2</v>
      </c>
    </row>
    <row r="31" spans="1:19" ht="17">
      <c r="A31" s="234" t="s">
        <v>25</v>
      </c>
      <c r="B31" s="400">
        <v>0.71678028300372065</v>
      </c>
      <c r="C31" s="401">
        <v>-0.10480246466052462</v>
      </c>
      <c r="D31" s="402">
        <v>4.8036159582291099E-2</v>
      </c>
      <c r="E31" s="403">
        <v>0.72890412086512746</v>
      </c>
      <c r="F31" s="404">
        <v>-0.1319106679895472</v>
      </c>
      <c r="G31" s="405">
        <v>6.1873916159261667E-2</v>
      </c>
      <c r="H31" s="406">
        <v>7.4354636785846995E-3</v>
      </c>
      <c r="I31" s="407">
        <v>0.59245977334600253</v>
      </c>
      <c r="J31" s="408">
        <v>0.40335034751730203</v>
      </c>
      <c r="K31" s="409">
        <v>-0.11560673619519087</v>
      </c>
      <c r="L31" s="408">
        <v>0.15975076223723161</v>
      </c>
      <c r="M31" s="410">
        <v>-0.18836967917163402</v>
      </c>
      <c r="N31" s="411">
        <v>0.59245977334600275</v>
      </c>
      <c r="O31" s="412">
        <v>0.40335034751730214</v>
      </c>
      <c r="P31" s="413">
        <v>-0.11560673619519136</v>
      </c>
      <c r="Q31" s="412">
        <v>0.1597507622372315</v>
      </c>
      <c r="R31" s="412">
        <v>-0.18836967917163405</v>
      </c>
      <c r="S31" s="414">
        <v>1.9466589594531052E-2</v>
      </c>
    </row>
    <row r="32" spans="1:19" ht="17">
      <c r="A32" s="234" t="s">
        <v>26</v>
      </c>
      <c r="B32" s="400">
        <v>0.67910216461766892</v>
      </c>
      <c r="C32" s="401">
        <v>-0.12937986143272412</v>
      </c>
      <c r="D32" s="402">
        <v>9.9132767944697261E-2</v>
      </c>
      <c r="E32" s="403">
        <v>0.67820256323893535</v>
      </c>
      <c r="F32" s="404">
        <v>-0.14566947836220945</v>
      </c>
      <c r="G32" s="405">
        <v>0.11778607149888978</v>
      </c>
      <c r="H32" s="406">
        <v>5.412711840430913E-2</v>
      </c>
      <c r="I32" s="407">
        <v>0.59757926114520798</v>
      </c>
      <c r="J32" s="408">
        <v>0.35500385429758047</v>
      </c>
      <c r="K32" s="409">
        <v>-6.7952147104718641E-2</v>
      </c>
      <c r="L32" s="408">
        <v>0.10117021835969664</v>
      </c>
      <c r="M32" s="410">
        <v>-7.7251864512204683E-3</v>
      </c>
      <c r="N32" s="411">
        <v>0.59757926114520776</v>
      </c>
      <c r="O32" s="412">
        <v>0.35500385429758047</v>
      </c>
      <c r="P32" s="413">
        <v>-6.7952147104718946E-2</v>
      </c>
      <c r="Q32" s="412">
        <v>0.10117021835969654</v>
      </c>
      <c r="R32" s="412">
        <v>-7.7251864512214259E-3</v>
      </c>
      <c r="S32" s="414">
        <v>7.4727718568557616E-2</v>
      </c>
    </row>
    <row r="33" spans="1:19" ht="17">
      <c r="A33" s="234" t="s">
        <v>27</v>
      </c>
      <c r="B33" s="400">
        <v>0.77725899714157187</v>
      </c>
      <c r="C33" s="401">
        <v>-1.8356276706816783E-2</v>
      </c>
      <c r="D33" s="402">
        <v>-1.7427565066415653E-2</v>
      </c>
      <c r="E33" s="403">
        <v>0.825354778935116</v>
      </c>
      <c r="F33" s="404">
        <v>-7.5338862866747333E-2</v>
      </c>
      <c r="G33" s="405">
        <v>-1.933370788143348E-2</v>
      </c>
      <c r="H33" s="406">
        <v>-0.14067572853926658</v>
      </c>
      <c r="I33" s="407">
        <v>0.56069020201380582</v>
      </c>
      <c r="J33" s="408">
        <v>0.51369381951100723</v>
      </c>
      <c r="K33" s="409">
        <v>-0.16284157552084605</v>
      </c>
      <c r="L33" s="408">
        <v>0.31980882832305668</v>
      </c>
      <c r="M33" s="410">
        <v>-0.10066834140724165</v>
      </c>
      <c r="N33" s="411">
        <v>0.56069020201380904</v>
      </c>
      <c r="O33" s="412">
        <v>0.51369381951100745</v>
      </c>
      <c r="P33" s="413">
        <v>-0.16284157552084583</v>
      </c>
      <c r="Q33" s="412">
        <v>0.31980882832305613</v>
      </c>
      <c r="R33" s="412">
        <v>-0.10066834140723904</v>
      </c>
      <c r="S33" s="414">
        <v>-0.11158266874650863</v>
      </c>
    </row>
    <row r="34" spans="1:19" ht="17">
      <c r="A34" s="234" t="s">
        <v>28</v>
      </c>
      <c r="B34" s="400">
        <v>0.78178723751618384</v>
      </c>
      <c r="C34" s="401">
        <v>-3.8974917198928608E-2</v>
      </c>
      <c r="D34" s="402">
        <v>-1.7060185531252485E-2</v>
      </c>
      <c r="E34" s="403">
        <v>0.82440758212130905</v>
      </c>
      <c r="F34" s="404">
        <v>-9.1657883474468405E-2</v>
      </c>
      <c r="G34" s="405">
        <v>-1.6023746059359516E-2</v>
      </c>
      <c r="H34" s="406">
        <v>-0.11487415369421042</v>
      </c>
      <c r="I34" s="407">
        <v>0.57677424087643547</v>
      </c>
      <c r="J34" s="408">
        <v>0.50165588580354881</v>
      </c>
      <c r="K34" s="409">
        <v>-0.16933465724498759</v>
      </c>
      <c r="L34" s="408">
        <v>0.29749030545993577</v>
      </c>
      <c r="M34" s="410">
        <v>-9.8489856918649657E-2</v>
      </c>
      <c r="N34" s="411">
        <v>0.57677424087643647</v>
      </c>
      <c r="O34" s="412">
        <v>0.50165588580354914</v>
      </c>
      <c r="P34" s="413">
        <v>-0.16933465724498795</v>
      </c>
      <c r="Q34" s="412">
        <v>0.29749030545993543</v>
      </c>
      <c r="R34" s="412">
        <v>-9.8489856918648602E-2</v>
      </c>
      <c r="S34" s="414">
        <v>-7.1968733657016559E-2</v>
      </c>
    </row>
    <row r="35" spans="1:19" ht="17">
      <c r="A35" s="234" t="s">
        <v>209</v>
      </c>
      <c r="B35" s="400">
        <v>0.77033763126531796</v>
      </c>
      <c r="C35" s="401">
        <v>-1.8833442097795194E-2</v>
      </c>
      <c r="D35" s="402">
        <v>7.433736228250885E-3</v>
      </c>
      <c r="E35" s="403">
        <v>0.81461765576801792</v>
      </c>
      <c r="F35" s="404">
        <v>-7.2767508851838039E-2</v>
      </c>
      <c r="G35" s="405">
        <v>6.9082664232713075E-3</v>
      </c>
      <c r="H35" s="406">
        <v>-0.12848380818716548</v>
      </c>
      <c r="I35" s="407">
        <v>0.56424295155624926</v>
      </c>
      <c r="J35" s="408">
        <v>0.50627239230579768</v>
      </c>
      <c r="K35" s="409">
        <v>-0.13837695446524867</v>
      </c>
      <c r="L35" s="408">
        <v>0.30269262202059372</v>
      </c>
      <c r="M35" s="410">
        <v>-8.4108693458432693E-2</v>
      </c>
      <c r="N35" s="411">
        <v>0.56424295155625126</v>
      </c>
      <c r="O35" s="412">
        <v>0.50627239230579812</v>
      </c>
      <c r="P35" s="413">
        <v>-0.13837695446524953</v>
      </c>
      <c r="Q35" s="412">
        <v>0.30269262202059349</v>
      </c>
      <c r="R35" s="412">
        <v>-8.4108693458431458E-2</v>
      </c>
      <c r="S35" s="414">
        <v>-0.13752747332831478</v>
      </c>
    </row>
    <row r="36" spans="1:19" ht="17">
      <c r="A36" s="234" t="s">
        <v>95</v>
      </c>
      <c r="B36" s="400">
        <v>0.22687566142962362</v>
      </c>
      <c r="C36" s="401">
        <v>-0.19498240721884658</v>
      </c>
      <c r="D36" s="402">
        <v>0.42287237830833657</v>
      </c>
      <c r="E36" s="403">
        <v>0.12029920733244287</v>
      </c>
      <c r="F36" s="404">
        <v>-6.8786493926040637E-2</v>
      </c>
      <c r="G36" s="405">
        <v>0.52520149956562467</v>
      </c>
      <c r="H36" s="406">
        <v>-5.7371204580439296E-2</v>
      </c>
      <c r="I36" s="407">
        <v>0.42190124611213298</v>
      </c>
      <c r="J36" s="408">
        <v>-2.9803053989068472E-2</v>
      </c>
      <c r="K36" s="409">
        <v>0.29903656918860111</v>
      </c>
      <c r="L36" s="408">
        <v>-4.7298790065218796E-2</v>
      </c>
      <c r="M36" s="410">
        <v>-0.24626535519805814</v>
      </c>
      <c r="N36" s="411">
        <v>0.4219012461121327</v>
      </c>
      <c r="O36" s="412">
        <v>-2.9803053989068323E-2</v>
      </c>
      <c r="P36" s="413">
        <v>0.29903656918860066</v>
      </c>
      <c r="Q36" s="412">
        <v>-4.7298790065218074E-2</v>
      </c>
      <c r="R36" s="412">
        <v>-0.2462653551980592</v>
      </c>
      <c r="S36" s="414">
        <v>8.5963334882446937E-2</v>
      </c>
    </row>
    <row r="37" spans="1:19" ht="17">
      <c r="A37" s="234" t="s">
        <v>94</v>
      </c>
      <c r="B37" s="400">
        <v>0.19886862653262183</v>
      </c>
      <c r="C37" s="401">
        <v>-0.1472045590907837</v>
      </c>
      <c r="D37" s="402">
        <v>0.45794292995430924</v>
      </c>
      <c r="E37" s="403">
        <v>0.19926592717573932</v>
      </c>
      <c r="F37" s="404">
        <v>-0.10130512992692398</v>
      </c>
      <c r="G37" s="405">
        <v>0.45065793854054692</v>
      </c>
      <c r="H37" s="406">
        <v>-2.4646008074688579E-2</v>
      </c>
      <c r="I37" s="407">
        <v>0.38397271362509466</v>
      </c>
      <c r="J37" s="408">
        <v>-1.7207130093678583E-2</v>
      </c>
      <c r="K37" s="409">
        <v>0.35099645268369978</v>
      </c>
      <c r="L37" s="408">
        <v>-8.7519110355503476E-4</v>
      </c>
      <c r="M37" s="410">
        <v>-0.13700299731624471</v>
      </c>
      <c r="N37" s="411">
        <v>0.38397271362509555</v>
      </c>
      <c r="O37" s="412">
        <v>-1.7207130093678573E-2</v>
      </c>
      <c r="P37" s="413">
        <v>0.35099645268370017</v>
      </c>
      <c r="Q37" s="412">
        <v>-8.7519110355486422E-4</v>
      </c>
      <c r="R37" s="412">
        <v>-0.13700299731624543</v>
      </c>
      <c r="S37" s="414">
        <v>4.0118615164000206E-2</v>
      </c>
    </row>
    <row r="38" spans="1:19" ht="17">
      <c r="A38" s="234" t="s">
        <v>93</v>
      </c>
      <c r="B38" s="400">
        <v>0.10545819318048406</v>
      </c>
      <c r="C38" s="401">
        <v>-0.11665824949191532</v>
      </c>
      <c r="D38" s="402">
        <v>0.60151376610791418</v>
      </c>
      <c r="E38" s="403">
        <v>0.4735059492873383</v>
      </c>
      <c r="F38" s="404">
        <v>-5.7201678149086881E-2</v>
      </c>
      <c r="G38" s="405">
        <v>0.15997982635698355</v>
      </c>
      <c r="H38" s="406">
        <v>-3.8048676328636413E-2</v>
      </c>
      <c r="I38" s="407">
        <v>0.34576421509583893</v>
      </c>
      <c r="J38" s="408">
        <v>-7.1860798824673291E-2</v>
      </c>
      <c r="K38" s="409">
        <v>0.51169573151646919</v>
      </c>
      <c r="L38" s="408">
        <v>-5.5002055679685857E-2</v>
      </c>
      <c r="M38" s="410">
        <v>-1.028256299202363E-2</v>
      </c>
      <c r="N38" s="411">
        <v>0.34576421509584171</v>
      </c>
      <c r="O38" s="412">
        <v>-7.1860798824673611E-2</v>
      </c>
      <c r="P38" s="413">
        <v>0.51169573151646952</v>
      </c>
      <c r="Q38" s="412">
        <v>-5.5002055679685455E-2</v>
      </c>
      <c r="R38" s="412">
        <v>-1.0282562992022634E-2</v>
      </c>
      <c r="S38" s="414">
        <v>-2.0825053164267391E-2</v>
      </c>
    </row>
    <row r="39" spans="1:19" ht="17">
      <c r="A39" s="234" t="s">
        <v>92</v>
      </c>
      <c r="B39" s="400">
        <v>3.877399023928646E-2</v>
      </c>
      <c r="C39" s="401">
        <v>-0.11742620223878636</v>
      </c>
      <c r="D39" s="402">
        <v>0.57839697217890151</v>
      </c>
      <c r="E39" s="403">
        <v>0.19742466803005279</v>
      </c>
      <c r="F39" s="404">
        <v>-0.18370528684248816</v>
      </c>
      <c r="G39" s="405">
        <v>0.43798192778732115</v>
      </c>
      <c r="H39" s="406">
        <v>7.7437895909007876E-2</v>
      </c>
      <c r="I39" s="407">
        <v>0.29098759064321772</v>
      </c>
      <c r="J39" s="408">
        <v>-0.11527432471213299</v>
      </c>
      <c r="K39" s="409">
        <v>0.50186994816470032</v>
      </c>
      <c r="L39" s="408">
        <v>-3.5654810662015805E-2</v>
      </c>
      <c r="M39" s="410">
        <v>-6.0703384972893612E-2</v>
      </c>
      <c r="N39" s="411">
        <v>0.29098759064321816</v>
      </c>
      <c r="O39" s="412">
        <v>-0.11527432471213304</v>
      </c>
      <c r="P39" s="413">
        <v>0.5018699481647001</v>
      </c>
      <c r="Q39" s="412">
        <v>-3.5654810662014959E-2</v>
      </c>
      <c r="R39" s="412">
        <v>-6.0703384972892308E-2</v>
      </c>
      <c r="S39" s="414">
        <v>-0.12571507644919222</v>
      </c>
    </row>
    <row r="40" spans="1:19" ht="17">
      <c r="A40" s="234" t="s">
        <v>91</v>
      </c>
      <c r="B40" s="400">
        <v>2.6812306197216827E-2</v>
      </c>
      <c r="C40" s="401">
        <v>-0.15435124378433573</v>
      </c>
      <c r="D40" s="402">
        <v>0.54205687504924782</v>
      </c>
      <c r="E40" s="403">
        <v>0.18078433153401391</v>
      </c>
      <c r="F40" s="404">
        <v>-0.14495319062317868</v>
      </c>
      <c r="G40" s="405">
        <v>0.46584408779070186</v>
      </c>
      <c r="H40" s="406">
        <v>1.5009655595585904E-2</v>
      </c>
      <c r="I40" s="407">
        <v>0.29325230330553936</v>
      </c>
      <c r="J40" s="408">
        <v>-0.14683793712728688</v>
      </c>
      <c r="K40" s="409">
        <v>0.45914112082859659</v>
      </c>
      <c r="L40" s="408">
        <v>-8.5976203045713503E-2</v>
      </c>
      <c r="M40" s="410">
        <v>3.8882616436437929E-2</v>
      </c>
      <c r="N40" s="411">
        <v>0.29325230330553981</v>
      </c>
      <c r="O40" s="412">
        <v>-0.14683793712728685</v>
      </c>
      <c r="P40" s="413">
        <v>0.45914112082859626</v>
      </c>
      <c r="Q40" s="412">
        <v>-8.5976203045712796E-2</v>
      </c>
      <c r="R40" s="412">
        <v>3.8882616436437624E-2</v>
      </c>
      <c r="S40" s="414">
        <v>-3.3470408416117307E-2</v>
      </c>
    </row>
    <row r="41" spans="1:19" ht="17">
      <c r="A41" s="234" t="s">
        <v>90</v>
      </c>
      <c r="B41" s="400">
        <v>-6.8402284783599235E-2</v>
      </c>
      <c r="C41" s="401">
        <v>-9.6035761520847931E-2</v>
      </c>
      <c r="D41" s="402">
        <v>0.15838250949101892</v>
      </c>
      <c r="E41" s="403">
        <v>7.6982548623312538E-2</v>
      </c>
      <c r="F41" s="404">
        <v>-0.10526867143252421</v>
      </c>
      <c r="G41" s="405">
        <v>0.60983330046281548</v>
      </c>
      <c r="H41" s="406">
        <v>2.58873385779817E-2</v>
      </c>
      <c r="I41" s="407">
        <v>6.2683056432973477E-2</v>
      </c>
      <c r="J41" s="408">
        <v>-0.13165325541118525</v>
      </c>
      <c r="K41" s="409">
        <v>0.13313532267222011</v>
      </c>
      <c r="L41" s="408">
        <v>-1.0087411410204698E-2</v>
      </c>
      <c r="M41" s="410">
        <v>-2.1143986027477395E-2</v>
      </c>
      <c r="N41" s="411">
        <v>6.2683056432975115E-2</v>
      </c>
      <c r="O41" s="412">
        <v>-0.13165325541118555</v>
      </c>
      <c r="P41" s="413">
        <v>0.13313532267222056</v>
      </c>
      <c r="Q41" s="412">
        <v>-1.0087411410204502E-2</v>
      </c>
      <c r="R41" s="412">
        <v>-2.1143986027475952E-2</v>
      </c>
      <c r="S41" s="414">
        <v>2.9440540788527418E-2</v>
      </c>
    </row>
    <row r="42" spans="1:19" ht="17">
      <c r="A42" s="234" t="s">
        <v>89</v>
      </c>
      <c r="B42" s="400">
        <v>-0.32529472038657581</v>
      </c>
      <c r="C42" s="401">
        <v>0.18332959784047761</v>
      </c>
      <c r="D42" s="402">
        <v>-0.72379654331348375</v>
      </c>
      <c r="E42" s="403">
        <v>1.6135196816527694E-2</v>
      </c>
      <c r="F42" s="404">
        <v>-0.10942912970822576</v>
      </c>
      <c r="G42" s="405">
        <v>0.58211578701399869</v>
      </c>
      <c r="H42" s="406">
        <v>-3.5762752178011225E-3</v>
      </c>
      <c r="I42" s="407">
        <v>-0.5842665492403234</v>
      </c>
      <c r="J42" s="408">
        <v>-1.6264482298314498E-2</v>
      </c>
      <c r="K42" s="409">
        <v>-0.56716478974161721</v>
      </c>
      <c r="L42" s="408">
        <v>-4.9267424635068759E-2</v>
      </c>
      <c r="M42" s="410">
        <v>6.2198666775879284E-2</v>
      </c>
      <c r="N42" s="411">
        <v>-0.5842665492403224</v>
      </c>
      <c r="O42" s="412">
        <v>-1.6264482298315522E-2</v>
      </c>
      <c r="P42" s="413">
        <v>-0.56716478974161677</v>
      </c>
      <c r="Q42" s="412">
        <v>-4.9267424635069425E-2</v>
      </c>
      <c r="R42" s="412">
        <v>6.2198666775878798E-2</v>
      </c>
      <c r="S42" s="414">
        <v>0.16469506323675309</v>
      </c>
    </row>
    <row r="43" spans="1:19" ht="17">
      <c r="A43" s="234" t="s">
        <v>88</v>
      </c>
      <c r="B43" s="400">
        <v>0.12720834259879354</v>
      </c>
      <c r="C43" s="401">
        <v>-6.3133312792667054E-2</v>
      </c>
      <c r="D43" s="402">
        <v>0.52617955403930516</v>
      </c>
      <c r="E43" s="403">
        <v>-6.674226841707198E-3</v>
      </c>
      <c r="F43" s="404">
        <v>-0.13678909423338481</v>
      </c>
      <c r="G43" s="405">
        <v>0.55157613935950345</v>
      </c>
      <c r="H43" s="406">
        <v>5.2618726550949131E-2</v>
      </c>
      <c r="I43" s="407">
        <v>0.30340297913489889</v>
      </c>
      <c r="J43" s="408">
        <v>-1.0799074508952632E-2</v>
      </c>
      <c r="K43" s="409">
        <v>0.45261762332208044</v>
      </c>
      <c r="L43" s="408">
        <v>3.6039569816162645E-2</v>
      </c>
      <c r="M43" s="410">
        <v>-1.486009495550104E-2</v>
      </c>
      <c r="N43" s="411">
        <v>0.30340297913489822</v>
      </c>
      <c r="O43" s="412">
        <v>-1.0799074508951538E-2</v>
      </c>
      <c r="P43" s="413">
        <v>0.45261762332208072</v>
      </c>
      <c r="Q43" s="412">
        <v>3.603956981616379E-2</v>
      </c>
      <c r="R43" s="412">
        <v>-1.4860094955500084E-2</v>
      </c>
      <c r="S43" s="414">
        <v>-0.25462871330371867</v>
      </c>
    </row>
    <row r="44" spans="1:19" ht="17">
      <c r="A44" s="234" t="s">
        <v>219</v>
      </c>
      <c r="B44" s="400">
        <v>0.20813616688158273</v>
      </c>
      <c r="C44" s="401">
        <v>-9.6413099692533172E-2</v>
      </c>
      <c r="D44" s="402">
        <v>0.44704529865462289</v>
      </c>
      <c r="E44" s="403">
        <v>-7.5314392216039333E-2</v>
      </c>
      <c r="F44" s="404">
        <v>-9.2731786233357927E-2</v>
      </c>
      <c r="G44" s="405">
        <v>0.157424180843933</v>
      </c>
      <c r="H44" s="406">
        <v>-5.8907273619958067E-3</v>
      </c>
      <c r="I44" s="407">
        <v>0.35564059245153473</v>
      </c>
      <c r="J44" s="408">
        <v>2.7214506537144589E-2</v>
      </c>
      <c r="K44" s="409">
        <v>0.35389940440800255</v>
      </c>
      <c r="L44" s="408">
        <v>3.4698610356491355E-2</v>
      </c>
      <c r="M44" s="410">
        <v>1.8745692948821831E-2</v>
      </c>
      <c r="N44" s="411">
        <v>0.35564059245153795</v>
      </c>
      <c r="O44" s="412">
        <v>2.7214506537144842E-2</v>
      </c>
      <c r="P44" s="413">
        <v>0.35389940440800383</v>
      </c>
      <c r="Q44" s="412">
        <v>3.4698610356491709E-2</v>
      </c>
      <c r="R44" s="412">
        <v>1.8745692948824676E-2</v>
      </c>
      <c r="S44" s="414">
        <v>-0.25261029660407047</v>
      </c>
    </row>
    <row r="45" spans="1:19" ht="17">
      <c r="A45" s="235" t="s">
        <v>218</v>
      </c>
      <c r="B45" s="415">
        <v>0.46166253190500428</v>
      </c>
      <c r="C45" s="416">
        <v>-3.4888753293744808E-2</v>
      </c>
      <c r="D45" s="417">
        <v>0.15507115239895761</v>
      </c>
      <c r="E45" s="418">
        <v>-0.30874595307647801</v>
      </c>
      <c r="F45" s="419">
        <v>0.18957961776320537</v>
      </c>
      <c r="G45" s="420">
        <v>-0.7304178127167541</v>
      </c>
      <c r="H45" s="421">
        <v>3.0990896279002519E-2</v>
      </c>
      <c r="I45" s="422">
        <v>0.40240639575339959</v>
      </c>
      <c r="J45" s="423">
        <v>0.27166200908110866</v>
      </c>
      <c r="K45" s="424">
        <v>5.1627766332144588E-2</v>
      </c>
      <c r="L45" s="423">
        <v>0.12698260442862325</v>
      </c>
      <c r="M45" s="425">
        <v>2.2163563580643052E-2</v>
      </c>
      <c r="N45" s="426">
        <v>0.40240639575339843</v>
      </c>
      <c r="O45" s="427">
        <v>0.27166200908110905</v>
      </c>
      <c r="P45" s="428">
        <v>5.1627766332144054E-2</v>
      </c>
      <c r="Q45" s="427">
        <v>0.1269826044286235</v>
      </c>
      <c r="R45" s="427">
        <v>2.2163563580642958E-2</v>
      </c>
      <c r="S45" s="429">
        <v>-0.22272748775011911</v>
      </c>
    </row>
    <row r="46" spans="1:19" ht="16">
      <c r="A46" s="627" t="s">
        <v>83</v>
      </c>
      <c r="B46" s="627"/>
      <c r="C46" s="627"/>
      <c r="D46" s="627"/>
    </row>
    <row r="47" spans="1:19" ht="16">
      <c r="A47" s="627" t="s">
        <v>259</v>
      </c>
      <c r="B47" s="628"/>
      <c r="C47" s="628"/>
      <c r="D47" s="628"/>
    </row>
  </sheetData>
  <mergeCells count="5">
    <mergeCell ref="B2:S2"/>
    <mergeCell ref="A2:A3"/>
    <mergeCell ref="A46:D46"/>
    <mergeCell ref="A47:D47"/>
    <mergeCell ref="A1:S1"/>
  </mergeCells>
  <conditionalFormatting sqref="E4:H45">
    <cfRule type="cellIs" dxfId="5" priority="10" operator="between">
      <formula>-0.4</formula>
      <formula>0.4</formula>
    </cfRule>
  </conditionalFormatting>
  <conditionalFormatting sqref="B4:D45">
    <cfRule type="cellIs" dxfId="4" priority="6" operator="between">
      <formula>-0.4</formula>
      <formula>0.4</formula>
    </cfRule>
    <cfRule type="cellIs" dxfId="3" priority="7" operator="between">
      <formula>-0.4</formula>
      <formula>0.4</formula>
    </cfRule>
  </conditionalFormatting>
  <conditionalFormatting sqref="I4:M45">
    <cfRule type="cellIs" dxfId="2" priority="2" operator="between">
      <formula>-0.4</formula>
      <formula>0.4</formula>
    </cfRule>
    <cfRule type="cellIs" dxfId="1" priority="3" operator="between">
      <formula>-0.4</formula>
      <formula>0.4</formula>
    </cfRule>
  </conditionalFormatting>
  <conditionalFormatting sqref="N4:S45">
    <cfRule type="cellIs" dxfId="0" priority="1" operator="between">
      <formula>-0.4</formula>
      <formula>0.4</formula>
    </cfRule>
  </conditionalFormatting>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276"/>
  <sheetViews>
    <sheetView topLeftCell="A193" workbookViewId="0">
      <selection activeCell="A209" sqref="A209:F209"/>
    </sheetView>
  </sheetViews>
  <sheetFormatPr baseColWidth="10" defaultColWidth="8.83203125" defaultRowHeight="15"/>
  <cols>
    <col min="1" max="1" width="13.83203125" style="64" customWidth="1"/>
    <col min="2" max="2" width="14.83203125"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2" width="11.6640625" style="64" customWidth="1"/>
    <col min="13" max="13" width="11.33203125" style="64" customWidth="1"/>
    <col min="14" max="14" width="11.6640625" style="64" customWidth="1"/>
    <col min="15" max="15" width="11.5" style="64" customWidth="1"/>
    <col min="16" max="16" width="11" style="64" customWidth="1"/>
    <col min="17" max="18" width="11.5" style="64" customWidth="1"/>
    <col min="19" max="27" width="10.83203125" style="64" customWidth="1"/>
    <col min="28" max="28" width="13.5" style="64" customWidth="1"/>
    <col min="29" max="29" width="13.6640625" style="64" customWidth="1"/>
    <col min="30" max="30" width="13.33203125" style="64" customWidth="1"/>
    <col min="31" max="31" width="13.6640625" style="64" customWidth="1"/>
    <col min="32" max="32" width="13.5" style="64" customWidth="1"/>
    <col min="33" max="41" width="10.83203125" style="64" customWidth="1"/>
    <col min="42" max="16384" width="8.83203125" style="64"/>
  </cols>
  <sheetData>
    <row r="1" spans="1:4" ht="29" customHeight="1">
      <c r="A1" s="715" t="s">
        <v>0</v>
      </c>
      <c r="B1" s="716"/>
      <c r="C1" s="716"/>
      <c r="D1" s="717"/>
    </row>
    <row r="2" spans="1:4" ht="36" customHeight="1">
      <c r="A2" s="718"/>
      <c r="B2" s="106" t="s">
        <v>1</v>
      </c>
      <c r="C2" s="110" t="s">
        <v>2</v>
      </c>
      <c r="D2" s="105" t="s">
        <v>3</v>
      </c>
    </row>
    <row r="3" spans="1:4" ht="21" customHeight="1">
      <c r="A3" s="86" t="s">
        <v>4</v>
      </c>
      <c r="B3" s="116">
        <v>1.1333333333333333</v>
      </c>
      <c r="C3" s="76">
        <v>0.35186577527449842</v>
      </c>
      <c r="D3" s="115">
        <v>15</v>
      </c>
    </row>
    <row r="4" spans="1:4" ht="21" customHeight="1">
      <c r="A4" s="85" t="s">
        <v>5</v>
      </c>
      <c r="B4" s="114">
        <v>1.2666666666666666</v>
      </c>
      <c r="C4" s="71">
        <v>0.4577377082170635</v>
      </c>
      <c r="D4" s="113">
        <v>15</v>
      </c>
    </row>
    <row r="5" spans="1:4" ht="21" customHeight="1">
      <c r="A5" s="85" t="s">
        <v>6</v>
      </c>
      <c r="B5" s="114">
        <v>1.2</v>
      </c>
      <c r="C5" s="71">
        <v>0.41403933560541256</v>
      </c>
      <c r="D5" s="113">
        <v>15</v>
      </c>
    </row>
    <row r="6" spans="1:4" ht="21" customHeight="1">
      <c r="A6" s="85" t="s">
        <v>7</v>
      </c>
      <c r="B6" s="114">
        <v>1.2</v>
      </c>
      <c r="C6" s="71">
        <v>0.41403933560541256</v>
      </c>
      <c r="D6" s="113">
        <v>15</v>
      </c>
    </row>
    <row r="7" spans="1:4" ht="21" customHeight="1">
      <c r="A7" s="85" t="s">
        <v>8</v>
      </c>
      <c r="B7" s="114">
        <v>1.2666666666666666</v>
      </c>
      <c r="C7" s="71">
        <v>0.4577377082170635</v>
      </c>
      <c r="D7" s="113">
        <v>15</v>
      </c>
    </row>
    <row r="8" spans="1:4" ht="21" customHeight="1">
      <c r="A8" s="85" t="s">
        <v>9</v>
      </c>
      <c r="B8" s="114">
        <v>3.2666666666666666</v>
      </c>
      <c r="C8" s="71">
        <v>0.70373155054899694</v>
      </c>
      <c r="D8" s="113">
        <v>15</v>
      </c>
    </row>
    <row r="9" spans="1:4" ht="21" customHeight="1">
      <c r="A9" s="85" t="s">
        <v>10</v>
      </c>
      <c r="B9" s="114">
        <v>3.6666666666666665</v>
      </c>
      <c r="C9" s="71">
        <v>0.4879500364742666</v>
      </c>
      <c r="D9" s="113">
        <v>15</v>
      </c>
    </row>
    <row r="10" spans="1:4" ht="21" customHeight="1">
      <c r="A10" s="85" t="s">
        <v>11</v>
      </c>
      <c r="B10" s="114">
        <v>3.4</v>
      </c>
      <c r="C10" s="71">
        <v>0.73678839761300741</v>
      </c>
      <c r="D10" s="113">
        <v>15</v>
      </c>
    </row>
    <row r="11" spans="1:4" ht="21" customHeight="1">
      <c r="A11" s="85" t="s">
        <v>12</v>
      </c>
      <c r="B11" s="114">
        <v>3.6</v>
      </c>
      <c r="C11" s="71">
        <v>0.50709255283711008</v>
      </c>
      <c r="D11" s="113">
        <v>15</v>
      </c>
    </row>
    <row r="12" spans="1:4" ht="21" customHeight="1">
      <c r="A12" s="85" t="s">
        <v>13</v>
      </c>
      <c r="B12" s="114">
        <v>3.0666666666666669</v>
      </c>
      <c r="C12" s="71">
        <v>1.0997835284835873</v>
      </c>
      <c r="D12" s="113">
        <v>15</v>
      </c>
    </row>
    <row r="13" spans="1:4" ht="21" customHeight="1">
      <c r="A13" s="85" t="s">
        <v>14</v>
      </c>
      <c r="B13" s="114">
        <v>3.2</v>
      </c>
      <c r="C13" s="71">
        <v>0.94112394811432032</v>
      </c>
      <c r="D13" s="113">
        <v>15</v>
      </c>
    </row>
    <row r="14" spans="1:4" ht="21" customHeight="1">
      <c r="A14" s="85" t="s">
        <v>15</v>
      </c>
      <c r="B14" s="114">
        <v>3.2666666666666666</v>
      </c>
      <c r="C14" s="71">
        <v>1.0327955589886446</v>
      </c>
      <c r="D14" s="113">
        <v>15</v>
      </c>
    </row>
    <row r="15" spans="1:4" ht="21" customHeight="1">
      <c r="A15" s="85" t="s">
        <v>16</v>
      </c>
      <c r="B15" s="114">
        <v>3.2666666666666666</v>
      </c>
      <c r="C15" s="71">
        <v>1.0997835284835875</v>
      </c>
      <c r="D15" s="113">
        <v>15</v>
      </c>
    </row>
    <row r="16" spans="1:4" ht="21" customHeight="1">
      <c r="A16" s="85" t="s">
        <v>17</v>
      </c>
      <c r="B16" s="114">
        <v>3.1333333333333333</v>
      </c>
      <c r="C16" s="71">
        <v>0.8338093878327919</v>
      </c>
      <c r="D16" s="113">
        <v>15</v>
      </c>
    </row>
    <row r="17" spans="1:4" ht="21" customHeight="1">
      <c r="A17" s="85" t="s">
        <v>18</v>
      </c>
      <c r="B17" s="114">
        <v>2.9333333333333331</v>
      </c>
      <c r="C17" s="71">
        <v>0.88371510168853684</v>
      </c>
      <c r="D17" s="113">
        <v>15</v>
      </c>
    </row>
    <row r="18" spans="1:4" ht="21" customHeight="1">
      <c r="A18" s="85" t="s">
        <v>19</v>
      </c>
      <c r="B18" s="114">
        <v>3.1333333333333333</v>
      </c>
      <c r="C18" s="71">
        <v>1.1254628677422753</v>
      </c>
      <c r="D18" s="113">
        <v>15</v>
      </c>
    </row>
    <row r="19" spans="1:4" ht="21" customHeight="1">
      <c r="A19" s="85" t="s">
        <v>20</v>
      </c>
      <c r="B19" s="114">
        <v>1.2666666666666666</v>
      </c>
      <c r="C19" s="71">
        <v>0.4577377082170635</v>
      </c>
      <c r="D19" s="113">
        <v>15</v>
      </c>
    </row>
    <row r="20" spans="1:4" ht="21" customHeight="1">
      <c r="A20" s="85" t="s">
        <v>21</v>
      </c>
      <c r="B20" s="114">
        <v>1.2666666666666666</v>
      </c>
      <c r="C20" s="71">
        <v>0.4577377082170635</v>
      </c>
      <c r="D20" s="113">
        <v>15</v>
      </c>
    </row>
    <row r="21" spans="1:4" ht="21" customHeight="1">
      <c r="A21" s="85" t="s">
        <v>22</v>
      </c>
      <c r="B21" s="114">
        <v>1.1333333333333333</v>
      </c>
      <c r="C21" s="71">
        <v>0.35186577527449836</v>
      </c>
      <c r="D21" s="113">
        <v>15</v>
      </c>
    </row>
    <row r="22" spans="1:4" ht="21" customHeight="1">
      <c r="A22" s="85" t="s">
        <v>23</v>
      </c>
      <c r="B22" s="114">
        <v>1.2666666666666666</v>
      </c>
      <c r="C22" s="71">
        <v>0.4577377082170635</v>
      </c>
      <c r="D22" s="113">
        <v>15</v>
      </c>
    </row>
    <row r="23" spans="1:4" ht="21" customHeight="1">
      <c r="A23" s="85" t="s">
        <v>24</v>
      </c>
      <c r="B23" s="114">
        <v>1.4</v>
      </c>
      <c r="C23" s="71">
        <v>0.50709255283711008</v>
      </c>
      <c r="D23" s="113">
        <v>15</v>
      </c>
    </row>
    <row r="24" spans="1:4" ht="21" customHeight="1">
      <c r="A24" s="85" t="s">
        <v>25</v>
      </c>
      <c r="B24" s="114">
        <v>1.4</v>
      </c>
      <c r="C24" s="71">
        <v>0.50709255283711008</v>
      </c>
      <c r="D24" s="113">
        <v>15</v>
      </c>
    </row>
    <row r="25" spans="1:4" ht="21" customHeight="1">
      <c r="A25" s="85" t="s">
        <v>26</v>
      </c>
      <c r="B25" s="114">
        <v>1.4</v>
      </c>
      <c r="C25" s="71">
        <v>0.50709255283711008</v>
      </c>
      <c r="D25" s="113">
        <v>15</v>
      </c>
    </row>
    <row r="26" spans="1:4" ht="21" customHeight="1">
      <c r="A26" s="85" t="s">
        <v>27</v>
      </c>
      <c r="B26" s="114">
        <v>1.4</v>
      </c>
      <c r="C26" s="71">
        <v>0.50709255283711008</v>
      </c>
      <c r="D26" s="113">
        <v>15</v>
      </c>
    </row>
    <row r="27" spans="1:4" ht="21" customHeight="1">
      <c r="A27" s="85" t="s">
        <v>28</v>
      </c>
      <c r="B27" s="114">
        <v>1.4</v>
      </c>
      <c r="C27" s="71">
        <v>0.50709255283711008</v>
      </c>
      <c r="D27" s="113">
        <v>15</v>
      </c>
    </row>
    <row r="28" spans="1:4" ht="21" customHeight="1">
      <c r="A28" s="85" t="s">
        <v>29</v>
      </c>
      <c r="B28" s="114">
        <v>3.4666666666666668</v>
      </c>
      <c r="C28" s="71">
        <v>1.1254628677422753</v>
      </c>
      <c r="D28" s="113">
        <v>15</v>
      </c>
    </row>
    <row r="29" spans="1:4" ht="21" customHeight="1">
      <c r="A29" s="85" t="s">
        <v>30</v>
      </c>
      <c r="B29" s="114">
        <v>3.4666666666666668</v>
      </c>
      <c r="C29" s="71">
        <v>0.91547541643412689</v>
      </c>
      <c r="D29" s="113">
        <v>15</v>
      </c>
    </row>
    <row r="30" spans="1:4" ht="21" customHeight="1">
      <c r="A30" s="85" t="s">
        <v>31</v>
      </c>
      <c r="B30" s="114">
        <v>3.0666666666666669</v>
      </c>
      <c r="C30" s="71">
        <v>1.2227992865708155</v>
      </c>
      <c r="D30" s="113">
        <v>15</v>
      </c>
    </row>
    <row r="31" spans="1:4" ht="21" customHeight="1">
      <c r="A31" s="85" t="s">
        <v>32</v>
      </c>
      <c r="B31" s="114">
        <v>3.2</v>
      </c>
      <c r="C31" s="71">
        <v>1.2071217242444348</v>
      </c>
      <c r="D31" s="113">
        <v>15</v>
      </c>
    </row>
    <row r="32" spans="1:4" ht="21" customHeight="1">
      <c r="A32" s="85" t="s">
        <v>33</v>
      </c>
      <c r="B32" s="114">
        <v>3.2</v>
      </c>
      <c r="C32" s="71">
        <v>1.3732131246511905</v>
      </c>
      <c r="D32" s="113">
        <v>15</v>
      </c>
    </row>
    <row r="33" spans="1:41" ht="21" customHeight="1">
      <c r="A33" s="85" t="s">
        <v>96</v>
      </c>
      <c r="B33" s="114">
        <v>1.4</v>
      </c>
      <c r="C33" s="71">
        <v>0.50709255283711008</v>
      </c>
      <c r="D33" s="113">
        <v>15</v>
      </c>
    </row>
    <row r="34" spans="1:41" ht="21" customHeight="1">
      <c r="A34" s="85" t="s">
        <v>95</v>
      </c>
      <c r="B34" s="114">
        <v>0.53333333333333333</v>
      </c>
      <c r="C34" s="71">
        <v>0.5163977794943222</v>
      </c>
      <c r="D34" s="113">
        <v>15</v>
      </c>
    </row>
    <row r="35" spans="1:41" ht="21" customHeight="1">
      <c r="A35" s="85" t="s">
        <v>94</v>
      </c>
      <c r="B35" s="114">
        <v>0.13333333333333333</v>
      </c>
      <c r="C35" s="71">
        <v>0.35186577527449842</v>
      </c>
      <c r="D35" s="113">
        <v>15</v>
      </c>
    </row>
    <row r="36" spans="1:41" ht="21" customHeight="1">
      <c r="A36" s="85" t="s">
        <v>93</v>
      </c>
      <c r="B36" s="114">
        <v>0.6</v>
      </c>
      <c r="C36" s="71">
        <v>0.50709255283710997</v>
      </c>
      <c r="D36" s="113">
        <v>15</v>
      </c>
    </row>
    <row r="37" spans="1:41" ht="21" customHeight="1">
      <c r="A37" s="85" t="s">
        <v>92</v>
      </c>
      <c r="B37" s="114">
        <v>0.26666666666666666</v>
      </c>
      <c r="C37" s="71">
        <v>0.4577377082170635</v>
      </c>
      <c r="D37" s="113">
        <v>15</v>
      </c>
    </row>
    <row r="38" spans="1:41" ht="21" customHeight="1">
      <c r="A38" s="85" t="s">
        <v>91</v>
      </c>
      <c r="B38" s="114">
        <v>0.2</v>
      </c>
      <c r="C38" s="71">
        <v>0.41403933560541256</v>
      </c>
      <c r="D38" s="113">
        <v>15</v>
      </c>
    </row>
    <row r="39" spans="1:41" ht="21" customHeight="1">
      <c r="A39" s="85" t="s">
        <v>90</v>
      </c>
      <c r="B39" s="114">
        <v>0.6</v>
      </c>
      <c r="C39" s="71">
        <v>0.50709255283710997</v>
      </c>
      <c r="D39" s="113">
        <v>15</v>
      </c>
    </row>
    <row r="40" spans="1:41" ht="21" customHeight="1">
      <c r="A40" s="85" t="s">
        <v>89</v>
      </c>
      <c r="B40" s="114">
        <v>0.33333333333333331</v>
      </c>
      <c r="C40" s="71">
        <v>0.48795003647426666</v>
      </c>
      <c r="D40" s="113">
        <v>15</v>
      </c>
    </row>
    <row r="41" spans="1:41" ht="21" customHeight="1">
      <c r="A41" s="84" t="s">
        <v>88</v>
      </c>
      <c r="B41" s="112">
        <v>0.13333333333333333</v>
      </c>
      <c r="C41" s="66">
        <v>0.35186577527449836</v>
      </c>
      <c r="D41" s="111">
        <v>15</v>
      </c>
    </row>
    <row r="43" spans="1:41" ht="31" customHeight="1">
      <c r="A43" s="715" t="s">
        <v>34</v>
      </c>
      <c r="B43" s="716"/>
      <c r="C43" s="716"/>
      <c r="D43" s="716"/>
      <c r="E43" s="716"/>
      <c r="F43" s="716"/>
      <c r="G43" s="716"/>
      <c r="H43" s="716"/>
      <c r="I43" s="716"/>
      <c r="J43" s="716"/>
      <c r="K43" s="716"/>
      <c r="L43" s="716"/>
      <c r="M43" s="716"/>
      <c r="N43" s="716"/>
      <c r="O43" s="716"/>
      <c r="P43" s="716"/>
      <c r="Q43" s="716"/>
      <c r="R43" s="716"/>
      <c r="S43" s="716"/>
      <c r="T43" s="716"/>
      <c r="U43" s="716"/>
      <c r="V43" s="716"/>
      <c r="W43" s="716"/>
      <c r="X43" s="716"/>
      <c r="Y43" s="716"/>
      <c r="Z43" s="716"/>
      <c r="AA43" s="716"/>
      <c r="AB43" s="716"/>
      <c r="AC43" s="716"/>
      <c r="AD43" s="716"/>
      <c r="AE43" s="716"/>
      <c r="AF43" s="716"/>
      <c r="AG43" s="716"/>
      <c r="AH43" s="716"/>
      <c r="AI43" s="716"/>
      <c r="AJ43" s="716"/>
      <c r="AK43" s="716"/>
      <c r="AL43" s="716"/>
      <c r="AM43" s="716"/>
      <c r="AN43" s="716"/>
      <c r="AO43" s="717"/>
    </row>
    <row r="44" spans="1:41" ht="20" customHeight="1">
      <c r="A44" s="727"/>
      <c r="B44" s="728"/>
      <c r="C44" s="106" t="s">
        <v>4</v>
      </c>
      <c r="D44" s="110" t="s">
        <v>5</v>
      </c>
      <c r="E44" s="110" t="s">
        <v>6</v>
      </c>
      <c r="F44" s="110" t="s">
        <v>7</v>
      </c>
      <c r="G44" s="110" t="s">
        <v>8</v>
      </c>
      <c r="H44" s="110" t="s">
        <v>9</v>
      </c>
      <c r="I44" s="110" t="s">
        <v>10</v>
      </c>
      <c r="J44" s="110" t="s">
        <v>11</v>
      </c>
      <c r="K44" s="110" t="s">
        <v>12</v>
      </c>
      <c r="L44" s="110" t="s">
        <v>13</v>
      </c>
      <c r="M44" s="110" t="s">
        <v>14</v>
      </c>
      <c r="N44" s="110" t="s">
        <v>15</v>
      </c>
      <c r="O44" s="110" t="s">
        <v>16</v>
      </c>
      <c r="P44" s="110" t="s">
        <v>17</v>
      </c>
      <c r="Q44" s="110" t="s">
        <v>18</v>
      </c>
      <c r="R44" s="110" t="s">
        <v>19</v>
      </c>
      <c r="S44" s="110" t="s">
        <v>20</v>
      </c>
      <c r="T44" s="110" t="s">
        <v>21</v>
      </c>
      <c r="U44" s="110" t="s">
        <v>22</v>
      </c>
      <c r="V44" s="110" t="s">
        <v>23</v>
      </c>
      <c r="W44" s="110" t="s">
        <v>24</v>
      </c>
      <c r="X44" s="110" t="s">
        <v>25</v>
      </c>
      <c r="Y44" s="110" t="s">
        <v>26</v>
      </c>
      <c r="Z44" s="110" t="s">
        <v>27</v>
      </c>
      <c r="AA44" s="110" t="s">
        <v>28</v>
      </c>
      <c r="AB44" s="110" t="s">
        <v>29</v>
      </c>
      <c r="AC44" s="110" t="s">
        <v>30</v>
      </c>
      <c r="AD44" s="110" t="s">
        <v>31</v>
      </c>
      <c r="AE44" s="110" t="s">
        <v>32</v>
      </c>
      <c r="AF44" s="110" t="s">
        <v>33</v>
      </c>
      <c r="AG44" s="110" t="s">
        <v>96</v>
      </c>
      <c r="AH44" s="110" t="s">
        <v>95</v>
      </c>
      <c r="AI44" s="110" t="s">
        <v>94</v>
      </c>
      <c r="AJ44" s="110" t="s">
        <v>93</v>
      </c>
      <c r="AK44" s="110" t="s">
        <v>92</v>
      </c>
      <c r="AL44" s="110" t="s">
        <v>91</v>
      </c>
      <c r="AM44" s="110" t="s">
        <v>90</v>
      </c>
      <c r="AN44" s="110" t="s">
        <v>89</v>
      </c>
      <c r="AO44" s="105" t="s">
        <v>88</v>
      </c>
    </row>
    <row r="45" spans="1:41" ht="21" customHeight="1">
      <c r="A45" s="729" t="s">
        <v>35</v>
      </c>
      <c r="B45" s="109" t="s">
        <v>4</v>
      </c>
      <c r="C45" s="78">
        <v>1</v>
      </c>
      <c r="D45" s="76">
        <v>0.6504436355879909</v>
      </c>
      <c r="E45" s="76">
        <v>0.78446454055273596</v>
      </c>
      <c r="F45" s="76">
        <v>0.78446454055273596</v>
      </c>
      <c r="G45" s="76">
        <v>0.6504436355879909</v>
      </c>
      <c r="H45" s="76">
        <v>0.13461538461538461</v>
      </c>
      <c r="I45" s="76">
        <v>0.27735009811261457</v>
      </c>
      <c r="J45" s="76">
        <v>5.5103876877798393E-2</v>
      </c>
      <c r="K45" s="76">
        <v>-8.006407690254351E-2</v>
      </c>
      <c r="L45" s="76">
        <v>-0.20919215270531233</v>
      </c>
      <c r="M45" s="76">
        <v>0.12941939442218642</v>
      </c>
      <c r="N45" s="76">
        <v>9.1724923213167844E-2</v>
      </c>
      <c r="O45" s="76">
        <v>0.27071925644216899</v>
      </c>
      <c r="P45" s="76">
        <v>0.42199785755477703</v>
      </c>
      <c r="Q45" s="76">
        <v>3.062819459158438E-2</v>
      </c>
      <c r="R45" s="76">
        <v>-0.22846838336584385</v>
      </c>
      <c r="S45" s="76">
        <v>0.20695933859617896</v>
      </c>
      <c r="T45" s="76">
        <v>0.20695933859617896</v>
      </c>
      <c r="U45" s="76">
        <v>0.42307692307692313</v>
      </c>
      <c r="V45" s="76">
        <v>0.20695933859617896</v>
      </c>
      <c r="W45" s="76">
        <v>0.48038446141526137</v>
      </c>
      <c r="X45" s="76">
        <v>0.48038446141526137</v>
      </c>
      <c r="Y45" s="76">
        <v>0.48038446141526137</v>
      </c>
      <c r="Z45" s="76">
        <v>0.48038446141526137</v>
      </c>
      <c r="AA45" s="76">
        <v>0.48038446141526137</v>
      </c>
      <c r="AB45" s="76">
        <v>0.19239442809755267</v>
      </c>
      <c r="AC45" s="76">
        <v>0.23652495839563298</v>
      </c>
      <c r="AD45" s="76">
        <v>0.30988926599328021</v>
      </c>
      <c r="AE45" s="76">
        <v>0.26906911759852487</v>
      </c>
      <c r="AF45" s="76">
        <v>-5.9131239598908342E-2</v>
      </c>
      <c r="AG45" s="76">
        <v>0.48038446141526137</v>
      </c>
      <c r="AH45" s="76">
        <v>-0.41931393468876732</v>
      </c>
      <c r="AI45" s="76">
        <v>-0.15384615384615383</v>
      </c>
      <c r="AJ45" s="76">
        <v>-0.48038446141526137</v>
      </c>
      <c r="AK45" s="76">
        <v>-0.23652495839563301</v>
      </c>
      <c r="AL45" s="76">
        <v>-0.19611613513818402</v>
      </c>
      <c r="AM45" s="76">
        <v>-8.0064076902543621E-2</v>
      </c>
      <c r="AN45" s="76">
        <v>-0.27735009811261446</v>
      </c>
      <c r="AO45" s="75">
        <v>-0.15384615384615385</v>
      </c>
    </row>
    <row r="46" spans="1:41" ht="21" customHeight="1">
      <c r="A46" s="730"/>
      <c r="B46" s="108" t="s">
        <v>5</v>
      </c>
      <c r="C46" s="73">
        <v>0.6504436355879909</v>
      </c>
      <c r="D46" s="71">
        <v>1</v>
      </c>
      <c r="E46" s="71">
        <v>0.82915619758884973</v>
      </c>
      <c r="F46" s="71">
        <v>0.82915619758884973</v>
      </c>
      <c r="G46" s="71">
        <v>0.99999999999999989</v>
      </c>
      <c r="H46" s="71">
        <v>-1.4782809899727021E-2</v>
      </c>
      <c r="I46" s="71">
        <v>0.42640143271122072</v>
      </c>
      <c r="J46" s="71">
        <v>-0.12707606131310342</v>
      </c>
      <c r="K46" s="71">
        <v>-0.12309149097933271</v>
      </c>
      <c r="L46" s="71">
        <v>-0.17972579129681293</v>
      </c>
      <c r="M46" s="71">
        <v>0.36478009283543977</v>
      </c>
      <c r="N46" s="71">
        <v>-1.0072787050317222E-2</v>
      </c>
      <c r="O46" s="71">
        <v>0.41620709563472474</v>
      </c>
      <c r="P46" s="71">
        <v>0.46163524386800336</v>
      </c>
      <c r="Q46" s="71">
        <v>0.22366876444030523</v>
      </c>
      <c r="R46" s="71">
        <v>6.4703963331571787E-2</v>
      </c>
      <c r="S46" s="71">
        <v>0.65909090909090906</v>
      </c>
      <c r="T46" s="71">
        <v>0.31818181818181823</v>
      </c>
      <c r="U46" s="71">
        <v>0.6504436355879909</v>
      </c>
      <c r="V46" s="71">
        <v>0.31818181818181823</v>
      </c>
      <c r="W46" s="71">
        <v>0.73854894587599618</v>
      </c>
      <c r="X46" s="71">
        <v>0.73854894587599618</v>
      </c>
      <c r="Y46" s="71">
        <v>0.73854894587599618</v>
      </c>
      <c r="Z46" s="71">
        <v>0.73854894587599618</v>
      </c>
      <c r="AA46" s="71">
        <v>0.73854894587599618</v>
      </c>
      <c r="AB46" s="71">
        <v>-0.39746720332251301</v>
      </c>
      <c r="AC46" s="71">
        <v>-0.14772727272727268</v>
      </c>
      <c r="AD46" s="71">
        <v>-0.28925958232027421</v>
      </c>
      <c r="AE46" s="71">
        <v>-0.36196138299651348</v>
      </c>
      <c r="AF46" s="71">
        <v>-0.54545454545454553</v>
      </c>
      <c r="AG46" s="71">
        <v>0.43082021842766438</v>
      </c>
      <c r="AH46" s="71">
        <v>-0.34247475971078656</v>
      </c>
      <c r="AI46" s="71">
        <v>-0.23652495839563301</v>
      </c>
      <c r="AJ46" s="71">
        <v>-0.73854894587599629</v>
      </c>
      <c r="AK46" s="71">
        <v>-2.2727272727272731E-2</v>
      </c>
      <c r="AL46" s="71">
        <v>7.5377836144440935E-2</v>
      </c>
      <c r="AM46" s="71">
        <v>-0.43082021842766449</v>
      </c>
      <c r="AN46" s="71">
        <v>-0.42640143271122077</v>
      </c>
      <c r="AO46" s="70">
        <v>0.20695933859617893</v>
      </c>
    </row>
    <row r="47" spans="1:41" ht="21" customHeight="1">
      <c r="A47" s="730"/>
      <c r="B47" s="108" t="s">
        <v>6</v>
      </c>
      <c r="C47" s="73">
        <v>0.78446454055273596</v>
      </c>
      <c r="D47" s="71">
        <v>0.82915619758884973</v>
      </c>
      <c r="E47" s="71">
        <v>1</v>
      </c>
      <c r="F47" s="71">
        <v>1</v>
      </c>
      <c r="G47" s="71">
        <v>0.82915619758884973</v>
      </c>
      <c r="H47" s="71">
        <v>-0.19611613513818393</v>
      </c>
      <c r="I47" s="71">
        <v>0.3535533905932739</v>
      </c>
      <c r="J47" s="71">
        <v>-0.28097574347450816</v>
      </c>
      <c r="K47" s="71">
        <v>-0.27216552697590862</v>
      </c>
      <c r="L47" s="71">
        <v>-0.3451006928259871</v>
      </c>
      <c r="M47" s="71">
        <v>0.25663245128736828</v>
      </c>
      <c r="N47" s="71">
        <v>-0.1336306209562122</v>
      </c>
      <c r="O47" s="71">
        <v>0.34510069282598704</v>
      </c>
      <c r="P47" s="71">
        <v>0.33104235544094707</v>
      </c>
      <c r="Q47" s="71">
        <v>3.9043440472151462E-2</v>
      </c>
      <c r="R47" s="71">
        <v>-6.1313933948496643E-2</v>
      </c>
      <c r="S47" s="71">
        <v>0.45226701686664528</v>
      </c>
      <c r="T47" s="71">
        <v>0.45226701686664528</v>
      </c>
      <c r="U47" s="71">
        <v>0.78446454055273607</v>
      </c>
      <c r="V47" s="71">
        <v>0.45226701686664528</v>
      </c>
      <c r="W47" s="71">
        <v>0.61237243569579436</v>
      </c>
      <c r="X47" s="71">
        <v>0.61237243569579436</v>
      </c>
      <c r="Y47" s="71">
        <v>0.61237243569579436</v>
      </c>
      <c r="Z47" s="71">
        <v>0.61237243569579436</v>
      </c>
      <c r="AA47" s="71">
        <v>0.61237243569579436</v>
      </c>
      <c r="AB47" s="71">
        <v>-6.1313933948496664E-2</v>
      </c>
      <c r="AC47" s="71">
        <v>0.30151134457776352</v>
      </c>
      <c r="AD47" s="71">
        <v>-2.821663239915502E-2</v>
      </c>
      <c r="AE47" s="71">
        <v>-8.5749292571254451E-2</v>
      </c>
      <c r="AF47" s="71">
        <v>-0.32663728995924401</v>
      </c>
      <c r="AG47" s="71">
        <v>0.27216552697590862</v>
      </c>
      <c r="AH47" s="71">
        <v>-0.53452248382484857</v>
      </c>
      <c r="AI47" s="71">
        <v>-0.19611613513818402</v>
      </c>
      <c r="AJ47" s="71">
        <v>-0.61237243569579447</v>
      </c>
      <c r="AK47" s="71">
        <v>7.5377836144440977E-2</v>
      </c>
      <c r="AL47" s="71">
        <v>0.16666666666666674</v>
      </c>
      <c r="AM47" s="71">
        <v>-0.27216552697590862</v>
      </c>
      <c r="AN47" s="71">
        <v>-0.35355339059327368</v>
      </c>
      <c r="AO47" s="70">
        <v>-0.19611613513818407</v>
      </c>
    </row>
    <row r="48" spans="1:41" ht="21" customHeight="1">
      <c r="A48" s="730"/>
      <c r="B48" s="108" t="s">
        <v>7</v>
      </c>
      <c r="C48" s="73">
        <v>0.78446454055273596</v>
      </c>
      <c r="D48" s="71">
        <v>0.82915619758884973</v>
      </c>
      <c r="E48" s="71">
        <v>1</v>
      </c>
      <c r="F48" s="71">
        <v>1</v>
      </c>
      <c r="G48" s="71">
        <v>0.82915619758884973</v>
      </c>
      <c r="H48" s="71">
        <v>-0.19611613513818393</v>
      </c>
      <c r="I48" s="71">
        <v>0.3535533905932739</v>
      </c>
      <c r="J48" s="71">
        <v>-0.28097574347450816</v>
      </c>
      <c r="K48" s="71">
        <v>-0.27216552697590862</v>
      </c>
      <c r="L48" s="71">
        <v>-0.3451006928259871</v>
      </c>
      <c r="M48" s="71">
        <v>0.25663245128736828</v>
      </c>
      <c r="N48" s="71">
        <v>-0.1336306209562122</v>
      </c>
      <c r="O48" s="71">
        <v>0.34510069282598704</v>
      </c>
      <c r="P48" s="71">
        <v>0.33104235544094707</v>
      </c>
      <c r="Q48" s="71">
        <v>3.9043440472151462E-2</v>
      </c>
      <c r="R48" s="71">
        <v>-6.1313933948496643E-2</v>
      </c>
      <c r="S48" s="71">
        <v>0.45226701686664528</v>
      </c>
      <c r="T48" s="71">
        <v>0.45226701686664528</v>
      </c>
      <c r="U48" s="71">
        <v>0.78446454055273607</v>
      </c>
      <c r="V48" s="71">
        <v>0.45226701686664528</v>
      </c>
      <c r="W48" s="71">
        <v>0.61237243569579436</v>
      </c>
      <c r="X48" s="71">
        <v>0.61237243569579436</v>
      </c>
      <c r="Y48" s="71">
        <v>0.61237243569579436</v>
      </c>
      <c r="Z48" s="71">
        <v>0.61237243569579436</v>
      </c>
      <c r="AA48" s="71">
        <v>0.61237243569579436</v>
      </c>
      <c r="AB48" s="71">
        <v>-6.1313933948496664E-2</v>
      </c>
      <c r="AC48" s="71">
        <v>0.30151134457776352</v>
      </c>
      <c r="AD48" s="71">
        <v>-2.821663239915502E-2</v>
      </c>
      <c r="AE48" s="71">
        <v>-8.5749292571254451E-2</v>
      </c>
      <c r="AF48" s="71">
        <v>-0.32663728995924401</v>
      </c>
      <c r="AG48" s="71">
        <v>0.27216552697590862</v>
      </c>
      <c r="AH48" s="71">
        <v>-0.53452248382484857</v>
      </c>
      <c r="AI48" s="71">
        <v>-0.19611613513818402</v>
      </c>
      <c r="AJ48" s="71">
        <v>-0.61237243569579447</v>
      </c>
      <c r="AK48" s="71">
        <v>7.5377836144440977E-2</v>
      </c>
      <c r="AL48" s="71">
        <v>0.16666666666666674</v>
      </c>
      <c r="AM48" s="71">
        <v>-0.27216552697590862</v>
      </c>
      <c r="AN48" s="71">
        <v>-0.35355339059327368</v>
      </c>
      <c r="AO48" s="70">
        <v>-0.19611613513818407</v>
      </c>
    </row>
    <row r="49" spans="1:41" ht="21" customHeight="1">
      <c r="A49" s="730"/>
      <c r="B49" s="108" t="s">
        <v>8</v>
      </c>
      <c r="C49" s="73">
        <v>0.6504436355879909</v>
      </c>
      <c r="D49" s="71">
        <v>0.99999999999999989</v>
      </c>
      <c r="E49" s="71">
        <v>0.82915619758884973</v>
      </c>
      <c r="F49" s="71">
        <v>0.82915619758884973</v>
      </c>
      <c r="G49" s="71">
        <v>1</v>
      </c>
      <c r="H49" s="71">
        <v>-1.4782809899727021E-2</v>
      </c>
      <c r="I49" s="71">
        <v>0.42640143271122072</v>
      </c>
      <c r="J49" s="71">
        <v>-0.12707606131310342</v>
      </c>
      <c r="K49" s="71">
        <v>-0.12309149097933271</v>
      </c>
      <c r="L49" s="71">
        <v>-0.17972579129681293</v>
      </c>
      <c r="M49" s="71">
        <v>0.36478009283543977</v>
      </c>
      <c r="N49" s="71">
        <v>-1.0072787050317222E-2</v>
      </c>
      <c r="O49" s="71">
        <v>0.41620709563472474</v>
      </c>
      <c r="P49" s="71">
        <v>0.46163524386800336</v>
      </c>
      <c r="Q49" s="71">
        <v>0.22366876444030523</v>
      </c>
      <c r="R49" s="71">
        <v>6.4703963331571787E-2</v>
      </c>
      <c r="S49" s="71">
        <v>0.65909090909090906</v>
      </c>
      <c r="T49" s="71">
        <v>0.31818181818181823</v>
      </c>
      <c r="U49" s="71">
        <v>0.6504436355879909</v>
      </c>
      <c r="V49" s="71">
        <v>0.31818181818181823</v>
      </c>
      <c r="W49" s="71">
        <v>0.73854894587599618</v>
      </c>
      <c r="X49" s="71">
        <v>0.73854894587599618</v>
      </c>
      <c r="Y49" s="71">
        <v>0.73854894587599618</v>
      </c>
      <c r="Z49" s="71">
        <v>0.73854894587599618</v>
      </c>
      <c r="AA49" s="71">
        <v>0.73854894587599618</v>
      </c>
      <c r="AB49" s="71">
        <v>-0.39746720332251301</v>
      </c>
      <c r="AC49" s="71">
        <v>-0.14772727272727268</v>
      </c>
      <c r="AD49" s="71">
        <v>-0.28925958232027421</v>
      </c>
      <c r="AE49" s="71">
        <v>-0.36196138299651348</v>
      </c>
      <c r="AF49" s="71">
        <v>-0.54545454545454553</v>
      </c>
      <c r="AG49" s="71">
        <v>0.43082021842766438</v>
      </c>
      <c r="AH49" s="71">
        <v>-0.34247475971078656</v>
      </c>
      <c r="AI49" s="71">
        <v>-0.23652495839563301</v>
      </c>
      <c r="AJ49" s="71">
        <v>-0.73854894587599629</v>
      </c>
      <c r="AK49" s="71">
        <v>-2.2727272727272731E-2</v>
      </c>
      <c r="AL49" s="71">
        <v>7.5377836144440935E-2</v>
      </c>
      <c r="AM49" s="71">
        <v>-0.43082021842766449</v>
      </c>
      <c r="AN49" s="71">
        <v>-0.42640143271122077</v>
      </c>
      <c r="AO49" s="70">
        <v>0.20695933859617893</v>
      </c>
    </row>
    <row r="50" spans="1:41" ht="21" customHeight="1">
      <c r="A50" s="730"/>
      <c r="B50" s="108" t="s">
        <v>9</v>
      </c>
      <c r="C50" s="73">
        <v>0.13461538461538461</v>
      </c>
      <c r="D50" s="71">
        <v>-1.4782809899727021E-2</v>
      </c>
      <c r="E50" s="71">
        <v>-0.19611613513818393</v>
      </c>
      <c r="F50" s="71">
        <v>-0.19611613513818393</v>
      </c>
      <c r="G50" s="71">
        <v>-1.4782809899727021E-2</v>
      </c>
      <c r="H50" s="71">
        <v>1</v>
      </c>
      <c r="I50" s="71">
        <v>6.933752452815363E-2</v>
      </c>
      <c r="J50" s="71">
        <v>0.60614264565578202</v>
      </c>
      <c r="K50" s="71">
        <v>0.52041649986653316</v>
      </c>
      <c r="L50" s="71">
        <v>0.43684243653168159</v>
      </c>
      <c r="M50" s="71">
        <v>-8.6279596281457635E-2</v>
      </c>
      <c r="N50" s="71">
        <v>0.58310844042656684</v>
      </c>
      <c r="O50" s="71">
        <v>0.36300991204745359</v>
      </c>
      <c r="P50" s="71">
        <v>0.3002677063370528</v>
      </c>
      <c r="Q50" s="71">
        <v>0.49005111346535091</v>
      </c>
      <c r="R50" s="71">
        <v>0.22245605748779526</v>
      </c>
      <c r="S50" s="71">
        <v>0.20695933859617896</v>
      </c>
      <c r="T50" s="71">
        <v>-1.4782809899727018E-2</v>
      </c>
      <c r="U50" s="71">
        <v>-0.1538461538461538</v>
      </c>
      <c r="V50" s="71">
        <v>-1.4782809899727018E-2</v>
      </c>
      <c r="W50" s="71">
        <v>8.0064076902543524E-2</v>
      </c>
      <c r="X50" s="71">
        <v>8.0064076902543524E-2</v>
      </c>
      <c r="Y50" s="71">
        <v>8.0064076902543524E-2</v>
      </c>
      <c r="Z50" s="71">
        <v>8.0064076902543524E-2</v>
      </c>
      <c r="AA50" s="71">
        <v>8.0064076902543524E-2</v>
      </c>
      <c r="AB50" s="71">
        <v>0.46294909260973605</v>
      </c>
      <c r="AC50" s="71">
        <v>0.12565388414768003</v>
      </c>
      <c r="AD50" s="71">
        <v>0.47590137277539435</v>
      </c>
      <c r="AE50" s="71">
        <v>0.10090091909944682</v>
      </c>
      <c r="AF50" s="71">
        <v>0.38435305739290371</v>
      </c>
      <c r="AG50" s="71">
        <v>8.0064076902543524E-2</v>
      </c>
      <c r="AH50" s="71">
        <v>-2.6207120918047958E-2</v>
      </c>
      <c r="AI50" s="71">
        <v>0.13461538461538458</v>
      </c>
      <c r="AJ50" s="71">
        <v>-8.0064076902543524E-2</v>
      </c>
      <c r="AK50" s="71">
        <v>-1.4782809899727046E-2</v>
      </c>
      <c r="AL50" s="71">
        <v>4.9029033784545969E-2</v>
      </c>
      <c r="AM50" s="71">
        <v>0.32025630761017415</v>
      </c>
      <c r="AN50" s="71">
        <v>0.34668762264076802</v>
      </c>
      <c r="AO50" s="70">
        <v>0.13461538461538464</v>
      </c>
    </row>
    <row r="51" spans="1:41" ht="21" customHeight="1">
      <c r="A51" s="730"/>
      <c r="B51" s="108" t="s">
        <v>10</v>
      </c>
      <c r="C51" s="73">
        <v>0.27735009811261457</v>
      </c>
      <c r="D51" s="71">
        <v>0.42640143271122072</v>
      </c>
      <c r="E51" s="71">
        <v>0.3535533905932739</v>
      </c>
      <c r="F51" s="71">
        <v>0.3535533905932739</v>
      </c>
      <c r="G51" s="71">
        <v>0.42640143271122072</v>
      </c>
      <c r="H51" s="71">
        <v>6.933752452815363E-2</v>
      </c>
      <c r="I51" s="71">
        <v>1</v>
      </c>
      <c r="J51" s="71">
        <v>0.39735970711951324</v>
      </c>
      <c r="K51" s="71">
        <v>0.57735026918962562</v>
      </c>
      <c r="L51" s="71">
        <v>0.31057477829563995</v>
      </c>
      <c r="M51" s="71">
        <v>0.62217101683825515</v>
      </c>
      <c r="N51" s="71">
        <v>0.61419226863999399</v>
      </c>
      <c r="O51" s="71">
        <v>0.70988520753289086</v>
      </c>
      <c r="P51" s="71">
        <v>0.64372630957871846</v>
      </c>
      <c r="Q51" s="71">
        <v>0.44172610429938602</v>
      </c>
      <c r="R51" s="71">
        <v>0.47691048323826607</v>
      </c>
      <c r="S51" s="71">
        <v>0.42640143271122072</v>
      </c>
      <c r="T51" s="71">
        <v>0.10660035817780522</v>
      </c>
      <c r="U51" s="71">
        <v>0.27735009811261446</v>
      </c>
      <c r="V51" s="71">
        <v>0.10660035817780522</v>
      </c>
      <c r="W51" s="71">
        <v>0.28867513459481292</v>
      </c>
      <c r="X51" s="71">
        <v>0.28867513459481292</v>
      </c>
      <c r="Y51" s="71">
        <v>0.28867513459481292</v>
      </c>
      <c r="Z51" s="71">
        <v>0.28867513459481292</v>
      </c>
      <c r="AA51" s="71">
        <v>0.28867513459481292</v>
      </c>
      <c r="AB51" s="71">
        <v>4.3355498476205991E-2</v>
      </c>
      <c r="AC51" s="71">
        <v>5.3300179088902597E-2</v>
      </c>
      <c r="AD51" s="71">
        <v>-7.9808688446762158E-2</v>
      </c>
      <c r="AE51" s="71">
        <v>-0.12126781251816648</v>
      </c>
      <c r="AF51" s="71">
        <v>-2.3670034416457594E-17</v>
      </c>
      <c r="AG51" s="71">
        <v>3.204937810639273E-17</v>
      </c>
      <c r="AH51" s="71">
        <v>-9.4491118252306883E-2</v>
      </c>
      <c r="AI51" s="71">
        <v>-0.13867504905630729</v>
      </c>
      <c r="AJ51" s="71">
        <v>1.6024689053196365E-17</v>
      </c>
      <c r="AK51" s="71">
        <v>-0.21320071635561044</v>
      </c>
      <c r="AL51" s="71">
        <v>-2.9439233600320786E-17</v>
      </c>
      <c r="AM51" s="71">
        <v>-1.6024689053196365E-17</v>
      </c>
      <c r="AN51" s="71">
        <v>-0.4</v>
      </c>
      <c r="AO51" s="70">
        <v>0.27735009811261457</v>
      </c>
    </row>
    <row r="52" spans="1:41" ht="21" customHeight="1">
      <c r="A52" s="730"/>
      <c r="B52" s="108" t="s">
        <v>11</v>
      </c>
      <c r="C52" s="73">
        <v>5.5103876877798393E-2</v>
      </c>
      <c r="D52" s="71">
        <v>-0.12707606131310342</v>
      </c>
      <c r="E52" s="71">
        <v>-0.28097574347450816</v>
      </c>
      <c r="F52" s="71">
        <v>-0.28097574347450816</v>
      </c>
      <c r="G52" s="71">
        <v>-0.12707606131310342</v>
      </c>
      <c r="H52" s="71">
        <v>0.60614264565578202</v>
      </c>
      <c r="I52" s="71">
        <v>0.39735970711951324</v>
      </c>
      <c r="J52" s="71">
        <v>1</v>
      </c>
      <c r="K52" s="71">
        <v>0.65001124596659154</v>
      </c>
      <c r="L52" s="71">
        <v>0.31733975042296231</v>
      </c>
      <c r="M52" s="71">
        <v>8.2408564343032925E-2</v>
      </c>
      <c r="N52" s="71">
        <v>0.69461881687144045</v>
      </c>
      <c r="O52" s="71">
        <v>0.47600962563444366</v>
      </c>
      <c r="P52" s="71">
        <v>0.37205948776629005</v>
      </c>
      <c r="Q52" s="71">
        <v>0.372988830291826</v>
      </c>
      <c r="R52" s="71">
        <v>0.18950500994178279</v>
      </c>
      <c r="S52" s="71">
        <v>-0.12707606131310351</v>
      </c>
      <c r="T52" s="71">
        <v>-0.33886949683494277</v>
      </c>
      <c r="U52" s="71">
        <v>-0.49593489190018564</v>
      </c>
      <c r="V52" s="71">
        <v>-0.33886949683494277</v>
      </c>
      <c r="W52" s="71">
        <v>-7.6471911290187253E-2</v>
      </c>
      <c r="X52" s="71">
        <v>-7.6471911290187253E-2</v>
      </c>
      <c r="Y52" s="71">
        <v>-7.6471911290187253E-2</v>
      </c>
      <c r="Z52" s="71">
        <v>-7.6471911290187253E-2</v>
      </c>
      <c r="AA52" s="71">
        <v>-7.6471911290187253E-2</v>
      </c>
      <c r="AB52" s="71">
        <v>0.27564365082441133</v>
      </c>
      <c r="AC52" s="71">
        <v>-8.4717374208735763E-2</v>
      </c>
      <c r="AD52" s="71">
        <v>0.3646967062681758</v>
      </c>
      <c r="AE52" s="71">
        <v>6.4249256620323603E-2</v>
      </c>
      <c r="AF52" s="71">
        <v>0.26827168499432991</v>
      </c>
      <c r="AG52" s="71">
        <v>-7.6471911290187253E-2</v>
      </c>
      <c r="AH52" s="71">
        <v>0.15018785229652765</v>
      </c>
      <c r="AI52" s="71">
        <v>-0.22041550751119357</v>
      </c>
      <c r="AJ52" s="71">
        <v>7.6471911290187197E-2</v>
      </c>
      <c r="AK52" s="71">
        <v>-0.12707606131310356</v>
      </c>
      <c r="AL52" s="71">
        <v>-0.28097574347450816</v>
      </c>
      <c r="AM52" s="71">
        <v>0.65001124596659154</v>
      </c>
      <c r="AN52" s="71">
        <v>0.19867985355975656</v>
      </c>
      <c r="AO52" s="70">
        <v>0.3306232612667902</v>
      </c>
    </row>
    <row r="53" spans="1:41" ht="21" customHeight="1">
      <c r="A53" s="730"/>
      <c r="B53" s="108" t="s">
        <v>12</v>
      </c>
      <c r="C53" s="73">
        <v>-8.006407690254351E-2</v>
      </c>
      <c r="D53" s="71">
        <v>-0.12309149097933271</v>
      </c>
      <c r="E53" s="71">
        <v>-0.27216552697590862</v>
      </c>
      <c r="F53" s="71">
        <v>-0.27216552697590862</v>
      </c>
      <c r="G53" s="71">
        <v>-0.12309149097933271</v>
      </c>
      <c r="H53" s="71">
        <v>0.52041649986653316</v>
      </c>
      <c r="I53" s="71">
        <v>0.57735026918962562</v>
      </c>
      <c r="J53" s="71">
        <v>0.65001124596659154</v>
      </c>
      <c r="K53" s="71">
        <v>1</v>
      </c>
      <c r="L53" s="71">
        <v>0.8197048313256956</v>
      </c>
      <c r="M53" s="71">
        <v>0.47894747207139959</v>
      </c>
      <c r="N53" s="71">
        <v>0.90014879722346797</v>
      </c>
      <c r="O53" s="71">
        <v>0.58916284751534365</v>
      </c>
      <c r="P53" s="71">
        <v>0.47301616487964032</v>
      </c>
      <c r="Q53" s="71">
        <v>0.73321322002283884</v>
      </c>
      <c r="R53" s="71">
        <v>0.72590795276655029</v>
      </c>
      <c r="S53" s="71">
        <v>0.18463723646899899</v>
      </c>
      <c r="T53" s="71">
        <v>-0.12309149097933278</v>
      </c>
      <c r="U53" s="71">
        <v>-8.0064076902543621E-2</v>
      </c>
      <c r="V53" s="71">
        <v>-0.12309149097933278</v>
      </c>
      <c r="W53" s="71">
        <v>-0.16666666666666657</v>
      </c>
      <c r="X53" s="71">
        <v>-0.16666666666666657</v>
      </c>
      <c r="Y53" s="71">
        <v>-0.16666666666666657</v>
      </c>
      <c r="Z53" s="71">
        <v>-0.16666666666666657</v>
      </c>
      <c r="AA53" s="71">
        <v>-0.16666666666666657</v>
      </c>
      <c r="AB53" s="71">
        <v>0.3504383220252314</v>
      </c>
      <c r="AC53" s="71">
        <v>0.12309149097933275</v>
      </c>
      <c r="AD53" s="71">
        <v>0.2764654065504546</v>
      </c>
      <c r="AE53" s="71">
        <v>0.14002800840280091</v>
      </c>
      <c r="AF53" s="71">
        <v>0.53339646091044157</v>
      </c>
      <c r="AG53" s="71">
        <v>-0.16666666666666657</v>
      </c>
      <c r="AH53" s="71">
        <v>5.4554472558998091E-2</v>
      </c>
      <c r="AI53" s="71">
        <v>-8.0064076902543538E-2</v>
      </c>
      <c r="AJ53" s="71">
        <v>0.1666666666666666</v>
      </c>
      <c r="AK53" s="71">
        <v>-0.12309149097933272</v>
      </c>
      <c r="AL53" s="71">
        <v>-0.27216552697590862</v>
      </c>
      <c r="AM53" s="71">
        <v>0.16666666666666657</v>
      </c>
      <c r="AN53" s="71">
        <v>1.6024689053196362E-17</v>
      </c>
      <c r="AO53" s="70">
        <v>0.32025630761017421</v>
      </c>
    </row>
    <row r="54" spans="1:41" ht="21" customHeight="1">
      <c r="A54" s="730"/>
      <c r="B54" s="108" t="s">
        <v>13</v>
      </c>
      <c r="C54" s="73">
        <v>-0.20919215270531233</v>
      </c>
      <c r="D54" s="71">
        <v>-0.17972579129681293</v>
      </c>
      <c r="E54" s="71">
        <v>-0.3451006928259871</v>
      </c>
      <c r="F54" s="71">
        <v>-0.3451006928259871</v>
      </c>
      <c r="G54" s="71">
        <v>-0.17972579129681293</v>
      </c>
      <c r="H54" s="71">
        <v>0.43684243653168159</v>
      </c>
      <c r="I54" s="71">
        <v>0.31057477829563995</v>
      </c>
      <c r="J54" s="71">
        <v>0.31733975042296231</v>
      </c>
      <c r="K54" s="71">
        <v>0.8197048313256956</v>
      </c>
      <c r="L54" s="71">
        <v>1</v>
      </c>
      <c r="M54" s="71">
        <v>0.53828531421743142</v>
      </c>
      <c r="N54" s="71">
        <v>0.80074179964348535</v>
      </c>
      <c r="O54" s="71">
        <v>0.39763779527559029</v>
      </c>
      <c r="P54" s="71">
        <v>0.53486470274518227</v>
      </c>
      <c r="Q54" s="71">
        <v>0.81333470811034403</v>
      </c>
      <c r="R54" s="71">
        <v>0.80021310287030945</v>
      </c>
      <c r="S54" s="71">
        <v>0.10405177390868114</v>
      </c>
      <c r="T54" s="71">
        <v>-0.17972579129681285</v>
      </c>
      <c r="U54" s="71">
        <v>-2.461084149474262E-2</v>
      </c>
      <c r="V54" s="71">
        <v>-0.17972579129681285</v>
      </c>
      <c r="W54" s="71">
        <v>-0.30738931174713596</v>
      </c>
      <c r="X54" s="71">
        <v>-0.30738931174713596</v>
      </c>
      <c r="Y54" s="71">
        <v>-0.30738931174713596</v>
      </c>
      <c r="Z54" s="71">
        <v>-0.30738931174713596</v>
      </c>
      <c r="AA54" s="71">
        <v>-0.30738931174713596</v>
      </c>
      <c r="AB54" s="71">
        <v>0.31931580547228694</v>
      </c>
      <c r="AC54" s="71">
        <v>0.17972579129681288</v>
      </c>
      <c r="AD54" s="71">
        <v>0.26202940904442901</v>
      </c>
      <c r="AE54" s="71">
        <v>0.25825867876955494</v>
      </c>
      <c r="AF54" s="71">
        <v>0.55809587823747175</v>
      </c>
      <c r="AG54" s="71">
        <v>-0.17931043185249596</v>
      </c>
      <c r="AH54" s="71">
        <v>5.8693116204234549E-2</v>
      </c>
      <c r="AI54" s="71">
        <v>0.15997046971582712</v>
      </c>
      <c r="AJ54" s="71">
        <v>0.30738931174713591</v>
      </c>
      <c r="AK54" s="71">
        <v>0.10405177390868114</v>
      </c>
      <c r="AL54" s="71">
        <v>-3.1372790256907944E-2</v>
      </c>
      <c r="AM54" s="71">
        <v>5.1231551957855934E-2</v>
      </c>
      <c r="AN54" s="71">
        <v>8.8735650941611358E-2</v>
      </c>
      <c r="AO54" s="70">
        <v>0.15997046971582715</v>
      </c>
    </row>
    <row r="55" spans="1:41" ht="21" customHeight="1">
      <c r="A55" s="730"/>
      <c r="B55" s="108" t="s">
        <v>14</v>
      </c>
      <c r="C55" s="73">
        <v>0.12941939442218642</v>
      </c>
      <c r="D55" s="71">
        <v>0.36478009283543977</v>
      </c>
      <c r="E55" s="71">
        <v>0.25663245128736828</v>
      </c>
      <c r="F55" s="71">
        <v>0.25663245128736828</v>
      </c>
      <c r="G55" s="71">
        <v>0.36478009283543977</v>
      </c>
      <c r="H55" s="71">
        <v>-8.6279596281457635E-2</v>
      </c>
      <c r="I55" s="71">
        <v>0.62217101683825515</v>
      </c>
      <c r="J55" s="71">
        <v>8.2408564343032925E-2</v>
      </c>
      <c r="K55" s="71">
        <v>0.47894747207139959</v>
      </c>
      <c r="L55" s="71">
        <v>0.53828531421743142</v>
      </c>
      <c r="M55" s="71">
        <v>1</v>
      </c>
      <c r="N55" s="71">
        <v>0.60259376003352083</v>
      </c>
      <c r="O55" s="71">
        <v>0.70391156474587202</v>
      </c>
      <c r="P55" s="71">
        <v>0.60076177889419269</v>
      </c>
      <c r="Q55" s="71">
        <v>0.7042497724071225</v>
      </c>
      <c r="R55" s="71">
        <v>0.78226150260164495</v>
      </c>
      <c r="S55" s="71">
        <v>0.36478009283543988</v>
      </c>
      <c r="T55" s="71">
        <v>3.3161826621403621E-2</v>
      </c>
      <c r="U55" s="71">
        <v>0.34511838512583043</v>
      </c>
      <c r="V55" s="71">
        <v>3.3161826621403621E-2</v>
      </c>
      <c r="W55" s="71">
        <v>0.11973686801784994</v>
      </c>
      <c r="X55" s="71">
        <v>0.11973686801784994</v>
      </c>
      <c r="Y55" s="71">
        <v>0.11973686801784994</v>
      </c>
      <c r="Z55" s="71">
        <v>0.11973686801784994</v>
      </c>
      <c r="AA55" s="71">
        <v>0.11973686801784994</v>
      </c>
      <c r="AB55" s="71">
        <v>4.046180185870582E-2</v>
      </c>
      <c r="AC55" s="71">
        <v>4.974273993210547E-2</v>
      </c>
      <c r="AD55" s="71">
        <v>-0.13655029531948623</v>
      </c>
      <c r="AE55" s="71">
        <v>-3.772465911208929E-2</v>
      </c>
      <c r="AF55" s="71">
        <v>7.7377595449941799E-2</v>
      </c>
      <c r="AG55" s="71">
        <v>-2.9934217004462436E-2</v>
      </c>
      <c r="AH55" s="71">
        <v>5.8789635125221548E-2</v>
      </c>
      <c r="AI55" s="71">
        <v>0.12941939442218642</v>
      </c>
      <c r="AJ55" s="71">
        <v>2.9934217004462475E-2</v>
      </c>
      <c r="AK55" s="71">
        <v>0.19897095972842185</v>
      </c>
      <c r="AL55" s="71">
        <v>-0.10998533626601494</v>
      </c>
      <c r="AM55" s="71">
        <v>-0.11973686801784993</v>
      </c>
      <c r="AN55" s="71">
        <v>-0.31108550841912752</v>
      </c>
      <c r="AO55" s="70">
        <v>0.34511838512583048</v>
      </c>
    </row>
    <row r="56" spans="1:41" ht="21" customHeight="1">
      <c r="A56" s="730"/>
      <c r="B56" s="108" t="s">
        <v>15</v>
      </c>
      <c r="C56" s="73">
        <v>9.1724923213167844E-2</v>
      </c>
      <c r="D56" s="71">
        <v>-1.0072787050317222E-2</v>
      </c>
      <c r="E56" s="71">
        <v>-0.1336306209562122</v>
      </c>
      <c r="F56" s="71">
        <v>-0.1336306209562122</v>
      </c>
      <c r="G56" s="71">
        <v>-1.0072787050317222E-2</v>
      </c>
      <c r="H56" s="71">
        <v>0.58310844042656684</v>
      </c>
      <c r="I56" s="71">
        <v>0.61419226863999399</v>
      </c>
      <c r="J56" s="71">
        <v>0.69461881687144045</v>
      </c>
      <c r="K56" s="71">
        <v>0.90014879722346797</v>
      </c>
      <c r="L56" s="71">
        <v>0.80074179964348535</v>
      </c>
      <c r="M56" s="71">
        <v>0.60259376003352083</v>
      </c>
      <c r="N56" s="71">
        <v>1</v>
      </c>
      <c r="O56" s="71">
        <v>0.75043341432557009</v>
      </c>
      <c r="P56" s="71">
        <v>0.70226865388604642</v>
      </c>
      <c r="Q56" s="71">
        <v>0.80347947596231917</v>
      </c>
      <c r="R56" s="71">
        <v>0.70463403974529681</v>
      </c>
      <c r="S56" s="71">
        <v>0.14101901870444156</v>
      </c>
      <c r="T56" s="71">
        <v>-0.16116459280507589</v>
      </c>
      <c r="U56" s="71">
        <v>-0.10482848367219179</v>
      </c>
      <c r="V56" s="71">
        <v>-0.16116459280507589</v>
      </c>
      <c r="W56" s="71">
        <v>-8.1831708838497066E-2</v>
      </c>
      <c r="X56" s="71">
        <v>-8.1831708838497066E-2</v>
      </c>
      <c r="Y56" s="71">
        <v>-8.1831708838497066E-2</v>
      </c>
      <c r="Z56" s="71">
        <v>-8.1831708838497066E-2</v>
      </c>
      <c r="AA56" s="71">
        <v>-8.1831708838497066E-2</v>
      </c>
      <c r="AB56" s="71">
        <v>0.43834792007410894</v>
      </c>
      <c r="AC56" s="71">
        <v>0.16116459280507592</v>
      </c>
      <c r="AD56" s="71">
        <v>0.32427212535613414</v>
      </c>
      <c r="AE56" s="71">
        <v>0.18333969940564226</v>
      </c>
      <c r="AF56" s="71">
        <v>0.4633482043145935</v>
      </c>
      <c r="AG56" s="71">
        <v>-8.1831708838497136E-2</v>
      </c>
      <c r="AH56" s="71">
        <v>-1.785714285714288E-2</v>
      </c>
      <c r="AI56" s="71">
        <v>9.1724923213167817E-2</v>
      </c>
      <c r="AJ56" s="71">
        <v>0.21821789023599231</v>
      </c>
      <c r="AK56" s="71">
        <v>-1.007278705031724E-2</v>
      </c>
      <c r="AL56" s="71">
        <v>-0.1336306209562122</v>
      </c>
      <c r="AM56" s="71">
        <v>0.35460407163348756</v>
      </c>
      <c r="AN56" s="71">
        <v>9.4491118252306772E-2</v>
      </c>
      <c r="AO56" s="70">
        <v>0.28827833009852755</v>
      </c>
    </row>
    <row r="57" spans="1:41" ht="21" customHeight="1">
      <c r="A57" s="730"/>
      <c r="B57" s="108" t="s">
        <v>16</v>
      </c>
      <c r="C57" s="73">
        <v>0.27071925644216899</v>
      </c>
      <c r="D57" s="71">
        <v>0.41620709563472474</v>
      </c>
      <c r="E57" s="71">
        <v>0.34510069282598704</v>
      </c>
      <c r="F57" s="71">
        <v>0.34510069282598704</v>
      </c>
      <c r="G57" s="71">
        <v>0.41620709563472474</v>
      </c>
      <c r="H57" s="71">
        <v>0.36300991204745359</v>
      </c>
      <c r="I57" s="71">
        <v>0.70988520753289086</v>
      </c>
      <c r="J57" s="71">
        <v>0.47600962563444366</v>
      </c>
      <c r="K57" s="71">
        <v>0.58916284751534365</v>
      </c>
      <c r="L57" s="71">
        <v>0.39763779527559029</v>
      </c>
      <c r="M57" s="71">
        <v>0.70391156474587202</v>
      </c>
      <c r="N57" s="71">
        <v>0.75043341432557009</v>
      </c>
      <c r="O57" s="71">
        <v>1</v>
      </c>
      <c r="P57" s="71">
        <v>0.6594933713460015</v>
      </c>
      <c r="Q57" s="71">
        <v>0.68104532787552918</v>
      </c>
      <c r="R57" s="71">
        <v>0.66171468121967902</v>
      </c>
      <c r="S57" s="71">
        <v>0.41620709563472474</v>
      </c>
      <c r="T57" s="71">
        <v>0.13242953042923064</v>
      </c>
      <c r="U57" s="71">
        <v>0.27071925644216904</v>
      </c>
      <c r="V57" s="71">
        <v>0.13242953042923064</v>
      </c>
      <c r="W57" s="71">
        <v>0.30738931174713585</v>
      </c>
      <c r="X57" s="71">
        <v>0.30738931174713585</v>
      </c>
      <c r="Y57" s="71">
        <v>0.30738931174713585</v>
      </c>
      <c r="Z57" s="71">
        <v>0.30738931174713585</v>
      </c>
      <c r="AA57" s="71">
        <v>0.30738931174713585</v>
      </c>
      <c r="AB57" s="71">
        <v>0.23852505950941905</v>
      </c>
      <c r="AC57" s="71">
        <v>0.15134803477626343</v>
      </c>
      <c r="AD57" s="71">
        <v>-1.4163751840239389E-2</v>
      </c>
      <c r="AE57" s="71">
        <v>-0.25825867876955494</v>
      </c>
      <c r="AF57" s="71">
        <v>5.6755513041098819E-2</v>
      </c>
      <c r="AG57" s="71">
        <v>-7.6847327936783921E-2</v>
      </c>
      <c r="AH57" s="71">
        <v>-0.14254042506742676</v>
      </c>
      <c r="AI57" s="71">
        <v>8.6137945231599206E-2</v>
      </c>
      <c r="AJ57" s="71">
        <v>-0.17931043185249593</v>
      </c>
      <c r="AK57" s="71">
        <v>0.27431831303197768</v>
      </c>
      <c r="AL57" s="71">
        <v>3.1372790256907923E-2</v>
      </c>
      <c r="AM57" s="71">
        <v>0.20492620783142401</v>
      </c>
      <c r="AN57" s="71">
        <v>-4.4367825470805679E-2</v>
      </c>
      <c r="AO57" s="70">
        <v>0.27071925644216904</v>
      </c>
    </row>
    <row r="58" spans="1:41" ht="21" customHeight="1">
      <c r="A58" s="730"/>
      <c r="B58" s="108" t="s">
        <v>17</v>
      </c>
      <c r="C58" s="73">
        <v>0.42199785755477703</v>
      </c>
      <c r="D58" s="71">
        <v>0.46163524386800336</v>
      </c>
      <c r="E58" s="71">
        <v>0.33104235544094707</v>
      </c>
      <c r="F58" s="71">
        <v>0.33104235544094707</v>
      </c>
      <c r="G58" s="71">
        <v>0.46163524386800336</v>
      </c>
      <c r="H58" s="71">
        <v>0.3002677063370528</v>
      </c>
      <c r="I58" s="71">
        <v>0.64372630957871846</v>
      </c>
      <c r="J58" s="71">
        <v>0.37205948776629005</v>
      </c>
      <c r="K58" s="71">
        <v>0.47301616487964032</v>
      </c>
      <c r="L58" s="71">
        <v>0.53486470274518227</v>
      </c>
      <c r="M58" s="71">
        <v>0.60076177889419269</v>
      </c>
      <c r="N58" s="71">
        <v>0.70226865388604642</v>
      </c>
      <c r="O58" s="71">
        <v>0.6594933713460015</v>
      </c>
      <c r="P58" s="71">
        <v>1</v>
      </c>
      <c r="Q58" s="71">
        <v>0.59455149492729464</v>
      </c>
      <c r="R58" s="71">
        <v>0.43639644598671062</v>
      </c>
      <c r="S58" s="71">
        <v>0.27448582067827232</v>
      </c>
      <c r="T58" s="71">
        <v>-9.981302570118987E-2</v>
      </c>
      <c r="U58" s="71">
        <v>0.17853755511932887</v>
      </c>
      <c r="V58" s="71">
        <v>-9.981302570118987E-2</v>
      </c>
      <c r="W58" s="71">
        <v>0.20272121351984579</v>
      </c>
      <c r="X58" s="71">
        <v>0.20272121351984579</v>
      </c>
      <c r="Y58" s="71">
        <v>0.20272121351984579</v>
      </c>
      <c r="Z58" s="71">
        <v>0.20272121351984579</v>
      </c>
      <c r="AA58" s="71">
        <v>0.20272121351984579</v>
      </c>
      <c r="AB58" s="71">
        <v>8.1190036462643805E-2</v>
      </c>
      <c r="AC58" s="71">
        <v>9.981302570118987E-2</v>
      </c>
      <c r="AD58" s="71">
        <v>6.0715852938179556E-2</v>
      </c>
      <c r="AE58" s="71">
        <v>4.2579971685274456E-2</v>
      </c>
      <c r="AF58" s="71">
        <v>-2.4953256425297492E-2</v>
      </c>
      <c r="AG58" s="71">
        <v>0.20272121351984579</v>
      </c>
      <c r="AH58" s="71">
        <v>-0.34283981528295182</v>
      </c>
      <c r="AI58" s="71">
        <v>-6.492274731611955E-2</v>
      </c>
      <c r="AJ58" s="71">
        <v>-3.3786868919974275E-2</v>
      </c>
      <c r="AK58" s="71">
        <v>8.7336397488541218E-2</v>
      </c>
      <c r="AL58" s="71">
        <v>0.12414088329035518</v>
      </c>
      <c r="AM58" s="71">
        <v>0.13514747567989721</v>
      </c>
      <c r="AN58" s="71">
        <v>-0.11704114719613057</v>
      </c>
      <c r="AO58" s="70">
        <v>0.17853755511932884</v>
      </c>
    </row>
    <row r="59" spans="1:41" ht="21" customHeight="1">
      <c r="A59" s="730"/>
      <c r="B59" s="108" t="s">
        <v>18</v>
      </c>
      <c r="C59" s="73">
        <v>3.062819459158438E-2</v>
      </c>
      <c r="D59" s="71">
        <v>0.22366876444030523</v>
      </c>
      <c r="E59" s="71">
        <v>3.9043440472151462E-2</v>
      </c>
      <c r="F59" s="71">
        <v>3.9043440472151462E-2</v>
      </c>
      <c r="G59" s="71">
        <v>0.22366876444030523</v>
      </c>
      <c r="H59" s="71">
        <v>0.49005111346535091</v>
      </c>
      <c r="I59" s="71">
        <v>0.44172610429938602</v>
      </c>
      <c r="J59" s="71">
        <v>0.372988830291826</v>
      </c>
      <c r="K59" s="71">
        <v>0.73321322002283884</v>
      </c>
      <c r="L59" s="71">
        <v>0.81333470811034403</v>
      </c>
      <c r="M59" s="71">
        <v>0.7042497724071225</v>
      </c>
      <c r="N59" s="71">
        <v>0.80347947596231917</v>
      </c>
      <c r="O59" s="71">
        <v>0.68104532787552918</v>
      </c>
      <c r="P59" s="71">
        <v>0.59455149492729464</v>
      </c>
      <c r="Q59" s="71">
        <v>1</v>
      </c>
      <c r="R59" s="71">
        <v>0.87138212260428671</v>
      </c>
      <c r="S59" s="71">
        <v>0.4002493679458094</v>
      </c>
      <c r="T59" s="71">
        <v>4.7088160934801122E-2</v>
      </c>
      <c r="U59" s="71">
        <v>0.2603396540284677</v>
      </c>
      <c r="V59" s="71">
        <v>4.7088160934801122E-2</v>
      </c>
      <c r="W59" s="71">
        <v>6.3757671306333821E-2</v>
      </c>
      <c r="X59" s="71">
        <v>6.3757671306333821E-2</v>
      </c>
      <c r="Y59" s="71">
        <v>6.3757671306333821E-2</v>
      </c>
      <c r="Z59" s="71">
        <v>6.3757671306333821E-2</v>
      </c>
      <c r="AA59" s="71">
        <v>6.3757671306333821E-2</v>
      </c>
      <c r="AB59" s="71">
        <v>0.2489663207440819</v>
      </c>
      <c r="AC59" s="71">
        <v>0.21778274432345512</v>
      </c>
      <c r="AD59" s="71">
        <v>0.26880855540584181</v>
      </c>
      <c r="AE59" s="71">
        <v>8.0350737600837066E-2</v>
      </c>
      <c r="AF59" s="71">
        <v>0.36493324724470866</v>
      </c>
      <c r="AG59" s="71">
        <v>-9.5636506959500711E-2</v>
      </c>
      <c r="AH59" s="71">
        <v>-7.3043588723847169E-2</v>
      </c>
      <c r="AI59" s="71">
        <v>3.0628194591584446E-2</v>
      </c>
      <c r="AJ59" s="71">
        <v>-6.3757671306333807E-2</v>
      </c>
      <c r="AK59" s="71">
        <v>0.22366876444030523</v>
      </c>
      <c r="AL59" s="71">
        <v>3.9043440472151546E-2</v>
      </c>
      <c r="AM59" s="71">
        <v>9.5636506959500794E-2</v>
      </c>
      <c r="AN59" s="71">
        <v>5.5215763037423246E-2</v>
      </c>
      <c r="AO59" s="70">
        <v>0.26033965402846776</v>
      </c>
    </row>
    <row r="60" spans="1:41" ht="21" customHeight="1">
      <c r="A60" s="730"/>
      <c r="B60" s="108" t="s">
        <v>19</v>
      </c>
      <c r="C60" s="73">
        <v>-0.22846838336584385</v>
      </c>
      <c r="D60" s="71">
        <v>6.4703963331571787E-2</v>
      </c>
      <c r="E60" s="71">
        <v>-6.1313933948496643E-2</v>
      </c>
      <c r="F60" s="71">
        <v>-6.1313933948496643E-2</v>
      </c>
      <c r="G60" s="71">
        <v>6.4703963331571787E-2</v>
      </c>
      <c r="H60" s="71">
        <v>0.22245605748779526</v>
      </c>
      <c r="I60" s="71">
        <v>0.47691048323826607</v>
      </c>
      <c r="J60" s="71">
        <v>0.18950500994178279</v>
      </c>
      <c r="K60" s="71">
        <v>0.72590795276655029</v>
      </c>
      <c r="L60" s="71">
        <v>0.80021310287030945</v>
      </c>
      <c r="M60" s="71">
        <v>0.78226150260164495</v>
      </c>
      <c r="N60" s="71">
        <v>0.70463403974529681</v>
      </c>
      <c r="O60" s="71">
        <v>0.66171468121967902</v>
      </c>
      <c r="P60" s="71">
        <v>0.43639644598671062</v>
      </c>
      <c r="Q60" s="71">
        <v>0.87138212260428671</v>
      </c>
      <c r="R60" s="71">
        <v>1</v>
      </c>
      <c r="S60" s="71">
        <v>0.34200666332402263</v>
      </c>
      <c r="T60" s="71">
        <v>6.4703963331571898E-2</v>
      </c>
      <c r="U60" s="71">
        <v>0.31264094565852313</v>
      </c>
      <c r="V60" s="71">
        <v>6.4703963331571898E-2</v>
      </c>
      <c r="W60" s="71">
        <v>-0.10012523486435174</v>
      </c>
      <c r="X60" s="71">
        <v>-0.10012523486435174</v>
      </c>
      <c r="Y60" s="71">
        <v>-0.10012523486435174</v>
      </c>
      <c r="Z60" s="71">
        <v>-0.10012523486435174</v>
      </c>
      <c r="AA60" s="71">
        <v>-0.10012523486435174</v>
      </c>
      <c r="AB60" s="71">
        <v>0.22932330827067671</v>
      </c>
      <c r="AC60" s="71">
        <v>0.21259873666087895</v>
      </c>
      <c r="AD60" s="71">
        <v>4.4981891114440807E-2</v>
      </c>
      <c r="AE60" s="71">
        <v>-2.1030505843376811E-2</v>
      </c>
      <c r="AF60" s="71">
        <v>0.39746720332251295</v>
      </c>
      <c r="AG60" s="71">
        <v>-0.35043832202523129</v>
      </c>
      <c r="AH60" s="71">
        <v>0.11470786693528087</v>
      </c>
      <c r="AI60" s="71">
        <v>0.13227116931706751</v>
      </c>
      <c r="AJ60" s="71">
        <v>0.10012523486435176</v>
      </c>
      <c r="AK60" s="71">
        <v>0.34200666332402263</v>
      </c>
      <c r="AL60" s="71">
        <v>9.1970900922744889E-2</v>
      </c>
      <c r="AM60" s="71">
        <v>-2.5031308716087951E-2</v>
      </c>
      <c r="AN60" s="71">
        <v>4.3355498476205998E-2</v>
      </c>
      <c r="AO60" s="70">
        <v>0.31264094565852318</v>
      </c>
    </row>
    <row r="61" spans="1:41" ht="21" customHeight="1">
      <c r="A61" s="730"/>
      <c r="B61" s="108" t="s">
        <v>20</v>
      </c>
      <c r="C61" s="73">
        <v>0.20695933859617896</v>
      </c>
      <c r="D61" s="71">
        <v>0.65909090909090906</v>
      </c>
      <c r="E61" s="71">
        <v>0.45226701686664528</v>
      </c>
      <c r="F61" s="71">
        <v>0.45226701686664528</v>
      </c>
      <c r="G61" s="71">
        <v>0.65909090909090906</v>
      </c>
      <c r="H61" s="71">
        <v>0.20695933859617896</v>
      </c>
      <c r="I61" s="71">
        <v>0.42640143271122072</v>
      </c>
      <c r="J61" s="71">
        <v>-0.12707606131310351</v>
      </c>
      <c r="K61" s="71">
        <v>0.18463723646899899</v>
      </c>
      <c r="L61" s="71">
        <v>0.10405177390868114</v>
      </c>
      <c r="M61" s="71">
        <v>0.36478009283543988</v>
      </c>
      <c r="N61" s="71">
        <v>0.14101901870444156</v>
      </c>
      <c r="O61" s="71">
        <v>0.41620709563472474</v>
      </c>
      <c r="P61" s="71">
        <v>0.27448582067827232</v>
      </c>
      <c r="Q61" s="71">
        <v>0.4002493679458094</v>
      </c>
      <c r="R61" s="71">
        <v>0.34200666332402263</v>
      </c>
      <c r="S61" s="71">
        <v>1</v>
      </c>
      <c r="T61" s="71">
        <v>0.65909090909090895</v>
      </c>
      <c r="U61" s="71">
        <v>0.6504436355879909</v>
      </c>
      <c r="V61" s="71">
        <v>0.65909090909090895</v>
      </c>
      <c r="W61" s="71">
        <v>0.73854894587599595</v>
      </c>
      <c r="X61" s="71">
        <v>0.73854894587599595</v>
      </c>
      <c r="Y61" s="71">
        <v>0.73854894587599595</v>
      </c>
      <c r="Z61" s="71">
        <v>0.73854894587599595</v>
      </c>
      <c r="AA61" s="71">
        <v>0.73854894587599595</v>
      </c>
      <c r="AB61" s="71">
        <v>-0.25881585332628759</v>
      </c>
      <c r="AC61" s="71">
        <v>2.2727272727272721E-2</v>
      </c>
      <c r="AD61" s="71">
        <v>-0.28925958232027421</v>
      </c>
      <c r="AE61" s="71">
        <v>-0.49123330549526822</v>
      </c>
      <c r="AF61" s="71">
        <v>-0.31818181818181829</v>
      </c>
      <c r="AG61" s="71">
        <v>0.43082021842766449</v>
      </c>
      <c r="AH61" s="71">
        <v>-0.3424747597107865</v>
      </c>
      <c r="AI61" s="71">
        <v>-0.23652495839563301</v>
      </c>
      <c r="AJ61" s="71">
        <v>-0.43082021842766449</v>
      </c>
      <c r="AK61" s="71">
        <v>-2.2727272727272742E-2</v>
      </c>
      <c r="AL61" s="71">
        <v>7.5377836144440893E-2</v>
      </c>
      <c r="AM61" s="71">
        <v>-0.43082021842766449</v>
      </c>
      <c r="AN61" s="71">
        <v>-0.42640143271122083</v>
      </c>
      <c r="AO61" s="70">
        <v>0.20695933859617896</v>
      </c>
    </row>
    <row r="62" spans="1:41" ht="21" customHeight="1">
      <c r="A62" s="730"/>
      <c r="B62" s="108" t="s">
        <v>21</v>
      </c>
      <c r="C62" s="73">
        <v>0.20695933859617896</v>
      </c>
      <c r="D62" s="71">
        <v>0.31818181818181823</v>
      </c>
      <c r="E62" s="71">
        <v>0.45226701686664528</v>
      </c>
      <c r="F62" s="71">
        <v>0.45226701686664528</v>
      </c>
      <c r="G62" s="71">
        <v>0.31818181818181823</v>
      </c>
      <c r="H62" s="71">
        <v>-1.4782809899727018E-2</v>
      </c>
      <c r="I62" s="71">
        <v>0.10660035817780522</v>
      </c>
      <c r="J62" s="71">
        <v>-0.33886949683494277</v>
      </c>
      <c r="K62" s="71">
        <v>-0.12309149097933278</v>
      </c>
      <c r="L62" s="71">
        <v>-0.17972579129681285</v>
      </c>
      <c r="M62" s="71">
        <v>3.3161826621403621E-2</v>
      </c>
      <c r="N62" s="71">
        <v>-0.16116459280507589</v>
      </c>
      <c r="O62" s="71">
        <v>0.13242953042923064</v>
      </c>
      <c r="P62" s="71">
        <v>-9.981302570118987E-2</v>
      </c>
      <c r="Q62" s="71">
        <v>4.7088160934801122E-2</v>
      </c>
      <c r="R62" s="71">
        <v>6.4703963331571898E-2</v>
      </c>
      <c r="S62" s="71">
        <v>0.65909090909090895</v>
      </c>
      <c r="T62" s="71">
        <v>1</v>
      </c>
      <c r="U62" s="71">
        <v>0.6504436355879909</v>
      </c>
      <c r="V62" s="71">
        <v>0.99999999999999989</v>
      </c>
      <c r="W62" s="71">
        <v>0.73854894587599607</v>
      </c>
      <c r="X62" s="71">
        <v>0.73854894587599607</v>
      </c>
      <c r="Y62" s="71">
        <v>0.73854894587599607</v>
      </c>
      <c r="Z62" s="71">
        <v>0.73854894587599607</v>
      </c>
      <c r="AA62" s="71">
        <v>0.73854894587599607</v>
      </c>
      <c r="AB62" s="71">
        <v>1.8486846666163348E-2</v>
      </c>
      <c r="AC62" s="71">
        <v>0.36363636363636348</v>
      </c>
      <c r="AD62" s="71">
        <v>-3.4030539096502839E-2</v>
      </c>
      <c r="AE62" s="71">
        <v>-0.2326894604977586</v>
      </c>
      <c r="AF62" s="71">
        <v>-9.0909090909090967E-2</v>
      </c>
      <c r="AG62" s="71">
        <v>0.43082021842766455</v>
      </c>
      <c r="AH62" s="71">
        <v>-0.3424747597107865</v>
      </c>
      <c r="AI62" s="71">
        <v>-0.23652495839563301</v>
      </c>
      <c r="AJ62" s="71">
        <v>-0.12309149097933271</v>
      </c>
      <c r="AK62" s="71">
        <v>-2.2727272727272724E-2</v>
      </c>
      <c r="AL62" s="71">
        <v>7.5377836144440935E-2</v>
      </c>
      <c r="AM62" s="71">
        <v>-0.12309149097933268</v>
      </c>
      <c r="AN62" s="71">
        <v>-0.10660035817780522</v>
      </c>
      <c r="AO62" s="70">
        <v>-0.23652495839563298</v>
      </c>
    </row>
    <row r="63" spans="1:41" ht="21" customHeight="1">
      <c r="A63" s="730"/>
      <c r="B63" s="108" t="s">
        <v>22</v>
      </c>
      <c r="C63" s="73">
        <v>0.42307692307692313</v>
      </c>
      <c r="D63" s="71">
        <v>0.6504436355879909</v>
      </c>
      <c r="E63" s="71">
        <v>0.78446454055273607</v>
      </c>
      <c r="F63" s="71">
        <v>0.78446454055273607</v>
      </c>
      <c r="G63" s="71">
        <v>0.6504436355879909</v>
      </c>
      <c r="H63" s="71">
        <v>-0.1538461538461538</v>
      </c>
      <c r="I63" s="71">
        <v>0.27735009811261446</v>
      </c>
      <c r="J63" s="71">
        <v>-0.49593489190018564</v>
      </c>
      <c r="K63" s="71">
        <v>-8.0064076902543621E-2</v>
      </c>
      <c r="L63" s="71">
        <v>-2.461084149474262E-2</v>
      </c>
      <c r="M63" s="71">
        <v>0.34511838512583043</v>
      </c>
      <c r="N63" s="71">
        <v>-0.10482848367219179</v>
      </c>
      <c r="O63" s="71">
        <v>0.27071925644216904</v>
      </c>
      <c r="P63" s="71">
        <v>0.17853755511932887</v>
      </c>
      <c r="Q63" s="71">
        <v>0.2603396540284677</v>
      </c>
      <c r="R63" s="71">
        <v>0.31264094565852313</v>
      </c>
      <c r="S63" s="71">
        <v>0.6504436355879909</v>
      </c>
      <c r="T63" s="71">
        <v>0.6504436355879909</v>
      </c>
      <c r="U63" s="71">
        <v>1</v>
      </c>
      <c r="V63" s="71">
        <v>0.6504436355879909</v>
      </c>
      <c r="W63" s="71">
        <v>0.48038446141526131</v>
      </c>
      <c r="X63" s="71">
        <v>0.48038446141526131</v>
      </c>
      <c r="Y63" s="71">
        <v>0.48038446141526131</v>
      </c>
      <c r="Z63" s="71">
        <v>0.48038446141526131</v>
      </c>
      <c r="AA63" s="71">
        <v>0.48038446141526131</v>
      </c>
      <c r="AB63" s="71">
        <v>1.2024651756097019E-2</v>
      </c>
      <c r="AC63" s="71">
        <v>0.45826710689153904</v>
      </c>
      <c r="AD63" s="71">
        <v>-2.2134947570948537E-2</v>
      </c>
      <c r="AE63" s="71">
        <v>-6.7267279399631216E-2</v>
      </c>
      <c r="AF63" s="71">
        <v>-5.9131239598908231E-2</v>
      </c>
      <c r="AG63" s="71">
        <v>8.0064076902543566E-2</v>
      </c>
      <c r="AH63" s="71">
        <v>-0.41931393468876732</v>
      </c>
      <c r="AI63" s="71">
        <v>-0.15384615384615385</v>
      </c>
      <c r="AJ63" s="71">
        <v>-0.4803844614152612</v>
      </c>
      <c r="AK63" s="71">
        <v>0.20695933859617899</v>
      </c>
      <c r="AL63" s="71">
        <v>0.2941742027072759</v>
      </c>
      <c r="AM63" s="71">
        <v>-0.4803844614152612</v>
      </c>
      <c r="AN63" s="71">
        <v>-0.27735009811261463</v>
      </c>
      <c r="AO63" s="70">
        <v>-0.15384615384615385</v>
      </c>
    </row>
    <row r="64" spans="1:41" ht="21" customHeight="1">
      <c r="A64" s="730"/>
      <c r="B64" s="108" t="s">
        <v>23</v>
      </c>
      <c r="C64" s="73">
        <v>0.20695933859617896</v>
      </c>
      <c r="D64" s="71">
        <v>0.31818181818181823</v>
      </c>
      <c r="E64" s="71">
        <v>0.45226701686664528</v>
      </c>
      <c r="F64" s="71">
        <v>0.45226701686664528</v>
      </c>
      <c r="G64" s="71">
        <v>0.31818181818181823</v>
      </c>
      <c r="H64" s="71">
        <v>-1.4782809899727018E-2</v>
      </c>
      <c r="I64" s="71">
        <v>0.10660035817780522</v>
      </c>
      <c r="J64" s="71">
        <v>-0.33886949683494277</v>
      </c>
      <c r="K64" s="71">
        <v>-0.12309149097933278</v>
      </c>
      <c r="L64" s="71">
        <v>-0.17972579129681285</v>
      </c>
      <c r="M64" s="71">
        <v>3.3161826621403621E-2</v>
      </c>
      <c r="N64" s="71">
        <v>-0.16116459280507589</v>
      </c>
      <c r="O64" s="71">
        <v>0.13242953042923064</v>
      </c>
      <c r="P64" s="71">
        <v>-9.981302570118987E-2</v>
      </c>
      <c r="Q64" s="71">
        <v>4.7088160934801122E-2</v>
      </c>
      <c r="R64" s="71">
        <v>6.4703963331571898E-2</v>
      </c>
      <c r="S64" s="71">
        <v>0.65909090909090895</v>
      </c>
      <c r="T64" s="71">
        <v>0.99999999999999989</v>
      </c>
      <c r="U64" s="71">
        <v>0.6504436355879909</v>
      </c>
      <c r="V64" s="71">
        <v>1</v>
      </c>
      <c r="W64" s="71">
        <v>0.73854894587599607</v>
      </c>
      <c r="X64" s="71">
        <v>0.73854894587599607</v>
      </c>
      <c r="Y64" s="71">
        <v>0.73854894587599607</v>
      </c>
      <c r="Z64" s="71">
        <v>0.73854894587599607</v>
      </c>
      <c r="AA64" s="71">
        <v>0.73854894587599607</v>
      </c>
      <c r="AB64" s="71">
        <v>1.8486846666163348E-2</v>
      </c>
      <c r="AC64" s="71">
        <v>0.36363636363636348</v>
      </c>
      <c r="AD64" s="71">
        <v>-3.4030539096502839E-2</v>
      </c>
      <c r="AE64" s="71">
        <v>-0.2326894604977586</v>
      </c>
      <c r="AF64" s="71">
        <v>-9.0909090909090967E-2</v>
      </c>
      <c r="AG64" s="71">
        <v>0.43082021842766455</v>
      </c>
      <c r="AH64" s="71">
        <v>-0.3424747597107865</v>
      </c>
      <c r="AI64" s="71">
        <v>-0.23652495839563301</v>
      </c>
      <c r="AJ64" s="71">
        <v>-0.12309149097933271</v>
      </c>
      <c r="AK64" s="71">
        <v>-2.2727272727272724E-2</v>
      </c>
      <c r="AL64" s="71">
        <v>7.5377836144440935E-2</v>
      </c>
      <c r="AM64" s="71">
        <v>-0.12309149097933268</v>
      </c>
      <c r="AN64" s="71">
        <v>-0.10660035817780522</v>
      </c>
      <c r="AO64" s="70">
        <v>-0.23652495839563298</v>
      </c>
    </row>
    <row r="65" spans="1:41" ht="21" customHeight="1">
      <c r="A65" s="730"/>
      <c r="B65" s="108" t="s">
        <v>24</v>
      </c>
      <c r="C65" s="73">
        <v>0.48038446141526137</v>
      </c>
      <c r="D65" s="71">
        <v>0.73854894587599618</v>
      </c>
      <c r="E65" s="71">
        <v>0.61237243569579436</v>
      </c>
      <c r="F65" s="71">
        <v>0.61237243569579436</v>
      </c>
      <c r="G65" s="71">
        <v>0.73854894587599618</v>
      </c>
      <c r="H65" s="71">
        <v>8.0064076902543524E-2</v>
      </c>
      <c r="I65" s="71">
        <v>0.28867513459481292</v>
      </c>
      <c r="J65" s="71">
        <v>-7.6471911290187253E-2</v>
      </c>
      <c r="K65" s="71">
        <v>-0.16666666666666657</v>
      </c>
      <c r="L65" s="71">
        <v>-0.30738931174713596</v>
      </c>
      <c r="M65" s="71">
        <v>0.11973686801784994</v>
      </c>
      <c r="N65" s="71">
        <v>-8.1831708838497066E-2</v>
      </c>
      <c r="O65" s="71">
        <v>0.30738931174713585</v>
      </c>
      <c r="P65" s="71">
        <v>0.20272121351984579</v>
      </c>
      <c r="Q65" s="71">
        <v>6.3757671306333821E-2</v>
      </c>
      <c r="R65" s="71">
        <v>-0.10012523486435174</v>
      </c>
      <c r="S65" s="71">
        <v>0.73854894587599595</v>
      </c>
      <c r="T65" s="71">
        <v>0.73854894587599607</v>
      </c>
      <c r="U65" s="71">
        <v>0.48038446141526131</v>
      </c>
      <c r="V65" s="71">
        <v>0.73854894587599607</v>
      </c>
      <c r="W65" s="71">
        <v>1</v>
      </c>
      <c r="X65" s="71">
        <v>1</v>
      </c>
      <c r="Y65" s="71">
        <v>1</v>
      </c>
      <c r="Z65" s="71">
        <v>1</v>
      </c>
      <c r="AA65" s="71">
        <v>1</v>
      </c>
      <c r="AB65" s="71">
        <v>-0.35043832202523112</v>
      </c>
      <c r="AC65" s="71">
        <v>-0.12309149097933272</v>
      </c>
      <c r="AD65" s="71">
        <v>-0.2764654065504546</v>
      </c>
      <c r="AE65" s="71">
        <v>-0.49009802940980335</v>
      </c>
      <c r="AF65" s="71">
        <v>-0.53339646091044157</v>
      </c>
      <c r="AG65" s="71">
        <v>0.7222222222222221</v>
      </c>
      <c r="AH65" s="71">
        <v>-0.32732683535398854</v>
      </c>
      <c r="AI65" s="71">
        <v>-0.32025630761017421</v>
      </c>
      <c r="AJ65" s="71">
        <v>-0.44444444444444436</v>
      </c>
      <c r="AK65" s="71">
        <v>-0.18463723646899904</v>
      </c>
      <c r="AL65" s="71">
        <v>-6.8041381743977142E-2</v>
      </c>
      <c r="AM65" s="71">
        <v>-0.16666666666666666</v>
      </c>
      <c r="AN65" s="71">
        <v>-0.28867513459481281</v>
      </c>
      <c r="AO65" s="70">
        <v>8.0064076902543566E-2</v>
      </c>
    </row>
    <row r="66" spans="1:41" ht="21" customHeight="1">
      <c r="A66" s="730"/>
      <c r="B66" s="108" t="s">
        <v>25</v>
      </c>
      <c r="C66" s="73">
        <v>0.48038446141526137</v>
      </c>
      <c r="D66" s="71">
        <v>0.73854894587599618</v>
      </c>
      <c r="E66" s="71">
        <v>0.61237243569579436</v>
      </c>
      <c r="F66" s="71">
        <v>0.61237243569579436</v>
      </c>
      <c r="G66" s="71">
        <v>0.73854894587599618</v>
      </c>
      <c r="H66" s="71">
        <v>8.0064076902543524E-2</v>
      </c>
      <c r="I66" s="71">
        <v>0.28867513459481292</v>
      </c>
      <c r="J66" s="71">
        <v>-7.6471911290187253E-2</v>
      </c>
      <c r="K66" s="71">
        <v>-0.16666666666666657</v>
      </c>
      <c r="L66" s="71">
        <v>-0.30738931174713596</v>
      </c>
      <c r="M66" s="71">
        <v>0.11973686801784994</v>
      </c>
      <c r="N66" s="71">
        <v>-8.1831708838497066E-2</v>
      </c>
      <c r="O66" s="71">
        <v>0.30738931174713585</v>
      </c>
      <c r="P66" s="71">
        <v>0.20272121351984579</v>
      </c>
      <c r="Q66" s="71">
        <v>6.3757671306333821E-2</v>
      </c>
      <c r="R66" s="71">
        <v>-0.10012523486435174</v>
      </c>
      <c r="S66" s="71">
        <v>0.73854894587599595</v>
      </c>
      <c r="T66" s="71">
        <v>0.73854894587599607</v>
      </c>
      <c r="U66" s="71">
        <v>0.48038446141526131</v>
      </c>
      <c r="V66" s="71">
        <v>0.73854894587599607</v>
      </c>
      <c r="W66" s="71">
        <v>1</v>
      </c>
      <c r="X66" s="71">
        <v>1</v>
      </c>
      <c r="Y66" s="71">
        <v>1</v>
      </c>
      <c r="Z66" s="71">
        <v>1</v>
      </c>
      <c r="AA66" s="71">
        <v>1</v>
      </c>
      <c r="AB66" s="71">
        <v>-0.35043832202523112</v>
      </c>
      <c r="AC66" s="71">
        <v>-0.12309149097933272</v>
      </c>
      <c r="AD66" s="71">
        <v>-0.2764654065504546</v>
      </c>
      <c r="AE66" s="71">
        <v>-0.49009802940980335</v>
      </c>
      <c r="AF66" s="71">
        <v>-0.53339646091044157</v>
      </c>
      <c r="AG66" s="71">
        <v>0.7222222222222221</v>
      </c>
      <c r="AH66" s="71">
        <v>-0.32732683535398854</v>
      </c>
      <c r="AI66" s="71">
        <v>-0.32025630761017421</v>
      </c>
      <c r="AJ66" s="71">
        <v>-0.44444444444444436</v>
      </c>
      <c r="AK66" s="71">
        <v>-0.18463723646899904</v>
      </c>
      <c r="AL66" s="71">
        <v>-6.8041381743977142E-2</v>
      </c>
      <c r="AM66" s="71">
        <v>-0.16666666666666666</v>
      </c>
      <c r="AN66" s="71">
        <v>-0.28867513459481281</v>
      </c>
      <c r="AO66" s="70">
        <v>8.0064076902543566E-2</v>
      </c>
    </row>
    <row r="67" spans="1:41" ht="21" customHeight="1">
      <c r="A67" s="730"/>
      <c r="B67" s="108" t="s">
        <v>26</v>
      </c>
      <c r="C67" s="73">
        <v>0.48038446141526137</v>
      </c>
      <c r="D67" s="71">
        <v>0.73854894587599618</v>
      </c>
      <c r="E67" s="71">
        <v>0.61237243569579436</v>
      </c>
      <c r="F67" s="71">
        <v>0.61237243569579436</v>
      </c>
      <c r="G67" s="71">
        <v>0.73854894587599618</v>
      </c>
      <c r="H67" s="71">
        <v>8.0064076902543524E-2</v>
      </c>
      <c r="I67" s="71">
        <v>0.28867513459481292</v>
      </c>
      <c r="J67" s="71">
        <v>-7.6471911290187253E-2</v>
      </c>
      <c r="K67" s="71">
        <v>-0.16666666666666657</v>
      </c>
      <c r="L67" s="71">
        <v>-0.30738931174713596</v>
      </c>
      <c r="M67" s="71">
        <v>0.11973686801784994</v>
      </c>
      <c r="N67" s="71">
        <v>-8.1831708838497066E-2</v>
      </c>
      <c r="O67" s="71">
        <v>0.30738931174713585</v>
      </c>
      <c r="P67" s="71">
        <v>0.20272121351984579</v>
      </c>
      <c r="Q67" s="71">
        <v>6.3757671306333821E-2</v>
      </c>
      <c r="R67" s="71">
        <v>-0.10012523486435174</v>
      </c>
      <c r="S67" s="71">
        <v>0.73854894587599595</v>
      </c>
      <c r="T67" s="71">
        <v>0.73854894587599607</v>
      </c>
      <c r="U67" s="71">
        <v>0.48038446141526131</v>
      </c>
      <c r="V67" s="71">
        <v>0.73854894587599607</v>
      </c>
      <c r="W67" s="71">
        <v>1</v>
      </c>
      <c r="X67" s="71">
        <v>1</v>
      </c>
      <c r="Y67" s="71">
        <v>1</v>
      </c>
      <c r="Z67" s="71">
        <v>1</v>
      </c>
      <c r="AA67" s="71">
        <v>1</v>
      </c>
      <c r="AB67" s="71">
        <v>-0.35043832202523112</v>
      </c>
      <c r="AC67" s="71">
        <v>-0.12309149097933272</v>
      </c>
      <c r="AD67" s="71">
        <v>-0.2764654065504546</v>
      </c>
      <c r="AE67" s="71">
        <v>-0.49009802940980335</v>
      </c>
      <c r="AF67" s="71">
        <v>-0.53339646091044157</v>
      </c>
      <c r="AG67" s="71">
        <v>0.7222222222222221</v>
      </c>
      <c r="AH67" s="71">
        <v>-0.32732683535398854</v>
      </c>
      <c r="AI67" s="71">
        <v>-0.32025630761017421</v>
      </c>
      <c r="AJ67" s="71">
        <v>-0.44444444444444436</v>
      </c>
      <c r="AK67" s="71">
        <v>-0.18463723646899904</v>
      </c>
      <c r="AL67" s="71">
        <v>-6.8041381743977142E-2</v>
      </c>
      <c r="AM67" s="71">
        <v>-0.16666666666666666</v>
      </c>
      <c r="AN67" s="71">
        <v>-0.28867513459481281</v>
      </c>
      <c r="AO67" s="70">
        <v>8.0064076902543566E-2</v>
      </c>
    </row>
    <row r="68" spans="1:41" ht="21" customHeight="1">
      <c r="A68" s="730"/>
      <c r="B68" s="108" t="s">
        <v>27</v>
      </c>
      <c r="C68" s="73">
        <v>0.48038446141526137</v>
      </c>
      <c r="D68" s="71">
        <v>0.73854894587599618</v>
      </c>
      <c r="E68" s="71">
        <v>0.61237243569579436</v>
      </c>
      <c r="F68" s="71">
        <v>0.61237243569579436</v>
      </c>
      <c r="G68" s="71">
        <v>0.73854894587599618</v>
      </c>
      <c r="H68" s="71">
        <v>8.0064076902543524E-2</v>
      </c>
      <c r="I68" s="71">
        <v>0.28867513459481292</v>
      </c>
      <c r="J68" s="71">
        <v>-7.6471911290187253E-2</v>
      </c>
      <c r="K68" s="71">
        <v>-0.16666666666666657</v>
      </c>
      <c r="L68" s="71">
        <v>-0.30738931174713596</v>
      </c>
      <c r="M68" s="71">
        <v>0.11973686801784994</v>
      </c>
      <c r="N68" s="71">
        <v>-8.1831708838497066E-2</v>
      </c>
      <c r="O68" s="71">
        <v>0.30738931174713585</v>
      </c>
      <c r="P68" s="71">
        <v>0.20272121351984579</v>
      </c>
      <c r="Q68" s="71">
        <v>6.3757671306333821E-2</v>
      </c>
      <c r="R68" s="71">
        <v>-0.10012523486435174</v>
      </c>
      <c r="S68" s="71">
        <v>0.73854894587599595</v>
      </c>
      <c r="T68" s="71">
        <v>0.73854894587599607</v>
      </c>
      <c r="U68" s="71">
        <v>0.48038446141526131</v>
      </c>
      <c r="V68" s="71">
        <v>0.73854894587599607</v>
      </c>
      <c r="W68" s="71">
        <v>1</v>
      </c>
      <c r="X68" s="71">
        <v>1</v>
      </c>
      <c r="Y68" s="71">
        <v>1</v>
      </c>
      <c r="Z68" s="71">
        <v>1</v>
      </c>
      <c r="AA68" s="71">
        <v>1</v>
      </c>
      <c r="AB68" s="71">
        <v>-0.35043832202523112</v>
      </c>
      <c r="AC68" s="71">
        <v>-0.12309149097933272</v>
      </c>
      <c r="AD68" s="71">
        <v>-0.2764654065504546</v>
      </c>
      <c r="AE68" s="71">
        <v>-0.49009802940980335</v>
      </c>
      <c r="AF68" s="71">
        <v>-0.53339646091044157</v>
      </c>
      <c r="AG68" s="71">
        <v>0.7222222222222221</v>
      </c>
      <c r="AH68" s="71">
        <v>-0.32732683535398854</v>
      </c>
      <c r="AI68" s="71">
        <v>-0.32025630761017421</v>
      </c>
      <c r="AJ68" s="71">
        <v>-0.44444444444444436</v>
      </c>
      <c r="AK68" s="71">
        <v>-0.18463723646899904</v>
      </c>
      <c r="AL68" s="71">
        <v>-6.8041381743977142E-2</v>
      </c>
      <c r="AM68" s="71">
        <v>-0.16666666666666666</v>
      </c>
      <c r="AN68" s="71">
        <v>-0.28867513459481281</v>
      </c>
      <c r="AO68" s="70">
        <v>8.0064076902543566E-2</v>
      </c>
    </row>
    <row r="69" spans="1:41" ht="21" customHeight="1">
      <c r="A69" s="730"/>
      <c r="B69" s="108" t="s">
        <v>28</v>
      </c>
      <c r="C69" s="73">
        <v>0.48038446141526137</v>
      </c>
      <c r="D69" s="71">
        <v>0.73854894587599618</v>
      </c>
      <c r="E69" s="71">
        <v>0.61237243569579436</v>
      </c>
      <c r="F69" s="71">
        <v>0.61237243569579436</v>
      </c>
      <c r="G69" s="71">
        <v>0.73854894587599618</v>
      </c>
      <c r="H69" s="71">
        <v>8.0064076902543524E-2</v>
      </c>
      <c r="I69" s="71">
        <v>0.28867513459481292</v>
      </c>
      <c r="J69" s="71">
        <v>-7.6471911290187253E-2</v>
      </c>
      <c r="K69" s="71">
        <v>-0.16666666666666657</v>
      </c>
      <c r="L69" s="71">
        <v>-0.30738931174713596</v>
      </c>
      <c r="M69" s="71">
        <v>0.11973686801784994</v>
      </c>
      <c r="N69" s="71">
        <v>-8.1831708838497066E-2</v>
      </c>
      <c r="O69" s="71">
        <v>0.30738931174713585</v>
      </c>
      <c r="P69" s="71">
        <v>0.20272121351984579</v>
      </c>
      <c r="Q69" s="71">
        <v>6.3757671306333821E-2</v>
      </c>
      <c r="R69" s="71">
        <v>-0.10012523486435174</v>
      </c>
      <c r="S69" s="71">
        <v>0.73854894587599595</v>
      </c>
      <c r="T69" s="71">
        <v>0.73854894587599607</v>
      </c>
      <c r="U69" s="71">
        <v>0.48038446141526131</v>
      </c>
      <c r="V69" s="71">
        <v>0.73854894587599607</v>
      </c>
      <c r="W69" s="71">
        <v>1</v>
      </c>
      <c r="X69" s="71">
        <v>1</v>
      </c>
      <c r="Y69" s="71">
        <v>1</v>
      </c>
      <c r="Z69" s="71">
        <v>1</v>
      </c>
      <c r="AA69" s="71">
        <v>1</v>
      </c>
      <c r="AB69" s="71">
        <v>-0.35043832202523112</v>
      </c>
      <c r="AC69" s="71">
        <v>-0.12309149097933272</v>
      </c>
      <c r="AD69" s="71">
        <v>-0.2764654065504546</v>
      </c>
      <c r="AE69" s="71">
        <v>-0.49009802940980335</v>
      </c>
      <c r="AF69" s="71">
        <v>-0.53339646091044157</v>
      </c>
      <c r="AG69" s="71">
        <v>0.7222222222222221</v>
      </c>
      <c r="AH69" s="71">
        <v>-0.32732683535398854</v>
      </c>
      <c r="AI69" s="71">
        <v>-0.32025630761017421</v>
      </c>
      <c r="AJ69" s="71">
        <v>-0.44444444444444436</v>
      </c>
      <c r="AK69" s="71">
        <v>-0.18463723646899904</v>
      </c>
      <c r="AL69" s="71">
        <v>-6.8041381743977142E-2</v>
      </c>
      <c r="AM69" s="71">
        <v>-0.16666666666666666</v>
      </c>
      <c r="AN69" s="71">
        <v>-0.28867513459481281</v>
      </c>
      <c r="AO69" s="70">
        <v>8.0064076902543566E-2</v>
      </c>
    </row>
    <row r="70" spans="1:41" ht="21" customHeight="1">
      <c r="A70" s="730"/>
      <c r="B70" s="108" t="s">
        <v>29</v>
      </c>
      <c r="C70" s="73">
        <v>0.19239442809755267</v>
      </c>
      <c r="D70" s="71">
        <v>-0.39746720332251301</v>
      </c>
      <c r="E70" s="71">
        <v>-6.1313933948496664E-2</v>
      </c>
      <c r="F70" s="71">
        <v>-6.1313933948496664E-2</v>
      </c>
      <c r="G70" s="71">
        <v>-0.39746720332251301</v>
      </c>
      <c r="H70" s="71">
        <v>0.46294909260973605</v>
      </c>
      <c r="I70" s="71">
        <v>4.3355498476205991E-2</v>
      </c>
      <c r="J70" s="71">
        <v>0.27564365082441133</v>
      </c>
      <c r="K70" s="71">
        <v>0.3504383220252314</v>
      </c>
      <c r="L70" s="71">
        <v>0.31931580547228694</v>
      </c>
      <c r="M70" s="71">
        <v>4.046180185870582E-2</v>
      </c>
      <c r="N70" s="71">
        <v>0.43834792007410894</v>
      </c>
      <c r="O70" s="71">
        <v>0.23852505950941905</v>
      </c>
      <c r="P70" s="71">
        <v>8.1190036462643805E-2</v>
      </c>
      <c r="Q70" s="71">
        <v>0.2489663207440819</v>
      </c>
      <c r="R70" s="71">
        <v>0.22932330827067671</v>
      </c>
      <c r="S70" s="71">
        <v>-0.25881585332628759</v>
      </c>
      <c r="T70" s="71">
        <v>1.8486846666163348E-2</v>
      </c>
      <c r="U70" s="71">
        <v>1.2024651756097019E-2</v>
      </c>
      <c r="V70" s="71">
        <v>1.8486846666163348E-2</v>
      </c>
      <c r="W70" s="71">
        <v>-0.35043832202523112</v>
      </c>
      <c r="X70" s="71">
        <v>-0.35043832202523112</v>
      </c>
      <c r="Y70" s="71">
        <v>-0.35043832202523112</v>
      </c>
      <c r="Z70" s="71">
        <v>-0.35043832202523112</v>
      </c>
      <c r="AA70" s="71">
        <v>-0.35043832202523112</v>
      </c>
      <c r="AB70" s="71">
        <v>1</v>
      </c>
      <c r="AC70" s="71">
        <v>0.7440955783130766</v>
      </c>
      <c r="AD70" s="71">
        <v>0.80621389458959247</v>
      </c>
      <c r="AE70" s="71">
        <v>0.66246093406636941</v>
      </c>
      <c r="AF70" s="71">
        <v>0.8596383699765977</v>
      </c>
      <c r="AG70" s="71">
        <v>-0.35043832202523123</v>
      </c>
      <c r="AH70" s="71">
        <v>3.2773676267223092E-2</v>
      </c>
      <c r="AI70" s="71">
        <v>0.37276420443900843</v>
      </c>
      <c r="AJ70" s="71">
        <v>0.35043832202523123</v>
      </c>
      <c r="AK70" s="71">
        <v>0.15713819666238879</v>
      </c>
      <c r="AL70" s="71">
        <v>9.1970900922744847E-2</v>
      </c>
      <c r="AM70" s="71">
        <v>0.47559486560567094</v>
      </c>
      <c r="AN70" s="71">
        <v>0.34684398780964798</v>
      </c>
      <c r="AO70" s="70">
        <v>-0.3487149009268144</v>
      </c>
    </row>
    <row r="71" spans="1:41" ht="21" customHeight="1">
      <c r="A71" s="730"/>
      <c r="B71" s="108" t="s">
        <v>30</v>
      </c>
      <c r="C71" s="73">
        <v>0.23652495839563298</v>
      </c>
      <c r="D71" s="71">
        <v>-0.14772727272727268</v>
      </c>
      <c r="E71" s="71">
        <v>0.30151134457776352</v>
      </c>
      <c r="F71" s="71">
        <v>0.30151134457776352</v>
      </c>
      <c r="G71" s="71">
        <v>-0.14772727272727268</v>
      </c>
      <c r="H71" s="71">
        <v>0.12565388414768003</v>
      </c>
      <c r="I71" s="71">
        <v>5.3300179088902597E-2</v>
      </c>
      <c r="J71" s="71">
        <v>-8.4717374208735763E-2</v>
      </c>
      <c r="K71" s="71">
        <v>0.12309149097933275</v>
      </c>
      <c r="L71" s="71">
        <v>0.17972579129681288</v>
      </c>
      <c r="M71" s="71">
        <v>4.974273993210547E-2</v>
      </c>
      <c r="N71" s="71">
        <v>0.16116459280507592</v>
      </c>
      <c r="O71" s="71">
        <v>0.15134803477626343</v>
      </c>
      <c r="P71" s="71">
        <v>9.981302570118987E-2</v>
      </c>
      <c r="Q71" s="71">
        <v>0.21778274432345512</v>
      </c>
      <c r="R71" s="71">
        <v>0.21259873666087895</v>
      </c>
      <c r="S71" s="71">
        <v>2.2727272727272721E-2</v>
      </c>
      <c r="T71" s="71">
        <v>0.36363636363636348</v>
      </c>
      <c r="U71" s="71">
        <v>0.45826710689153904</v>
      </c>
      <c r="V71" s="71">
        <v>0.36363636363636348</v>
      </c>
      <c r="W71" s="71">
        <v>-0.12309149097933272</v>
      </c>
      <c r="X71" s="71">
        <v>-0.12309149097933272</v>
      </c>
      <c r="Y71" s="71">
        <v>-0.12309149097933272</v>
      </c>
      <c r="Z71" s="71">
        <v>-0.12309149097933272</v>
      </c>
      <c r="AA71" s="71">
        <v>-0.12309149097933272</v>
      </c>
      <c r="AB71" s="71">
        <v>0.7440955783130766</v>
      </c>
      <c r="AC71" s="71">
        <v>1</v>
      </c>
      <c r="AD71" s="71">
        <v>0.67210314715593145</v>
      </c>
      <c r="AE71" s="71">
        <v>0.49123330549526828</v>
      </c>
      <c r="AF71" s="71">
        <v>0.60227272727272718</v>
      </c>
      <c r="AG71" s="71">
        <v>-0.27695585470349854</v>
      </c>
      <c r="AH71" s="71">
        <v>-0.41298426906300756</v>
      </c>
      <c r="AI71" s="71">
        <v>1.4782809899727061E-2</v>
      </c>
      <c r="AJ71" s="71">
        <v>0.12309149097933268</v>
      </c>
      <c r="AK71" s="71">
        <v>0.36363636363636348</v>
      </c>
      <c r="AL71" s="71">
        <v>0.30151134457776357</v>
      </c>
      <c r="AM71" s="71">
        <v>0.27695585470349865</v>
      </c>
      <c r="AN71" s="71">
        <v>0.10660035817780519</v>
      </c>
      <c r="AO71" s="70">
        <v>-0.65044363558799112</v>
      </c>
    </row>
    <row r="72" spans="1:41" ht="21" customHeight="1">
      <c r="A72" s="730"/>
      <c r="B72" s="108" t="s">
        <v>31</v>
      </c>
      <c r="C72" s="73">
        <v>0.30988926599328021</v>
      </c>
      <c r="D72" s="71">
        <v>-0.28925958232027421</v>
      </c>
      <c r="E72" s="71">
        <v>-2.821663239915502E-2</v>
      </c>
      <c r="F72" s="71">
        <v>-2.821663239915502E-2</v>
      </c>
      <c r="G72" s="71">
        <v>-0.28925958232027421</v>
      </c>
      <c r="H72" s="71">
        <v>0.47590137277539435</v>
      </c>
      <c r="I72" s="71">
        <v>-7.9808688446762158E-2</v>
      </c>
      <c r="J72" s="71">
        <v>0.3646967062681758</v>
      </c>
      <c r="K72" s="71">
        <v>0.2764654065504546</v>
      </c>
      <c r="L72" s="71">
        <v>0.26202940904442901</v>
      </c>
      <c r="M72" s="71">
        <v>-0.13655029531948623</v>
      </c>
      <c r="N72" s="71">
        <v>0.32427212535613414</v>
      </c>
      <c r="O72" s="71">
        <v>-1.4163751840239389E-2</v>
      </c>
      <c r="P72" s="71">
        <v>6.0715852938179556E-2</v>
      </c>
      <c r="Q72" s="71">
        <v>0.26880855540584181</v>
      </c>
      <c r="R72" s="71">
        <v>4.4981891114440807E-2</v>
      </c>
      <c r="S72" s="71">
        <v>-0.28925958232027421</v>
      </c>
      <c r="T72" s="71">
        <v>-3.4030539096502839E-2</v>
      </c>
      <c r="U72" s="71">
        <v>-2.2134947570948537E-2</v>
      </c>
      <c r="V72" s="71">
        <v>-3.4030539096502839E-2</v>
      </c>
      <c r="W72" s="71">
        <v>-0.2764654065504546</v>
      </c>
      <c r="X72" s="71">
        <v>-0.2764654065504546</v>
      </c>
      <c r="Y72" s="71">
        <v>-0.2764654065504546</v>
      </c>
      <c r="Z72" s="71">
        <v>-0.2764654065504546</v>
      </c>
      <c r="AA72" s="71">
        <v>-0.2764654065504546</v>
      </c>
      <c r="AB72" s="71">
        <v>0.80621389458959247</v>
      </c>
      <c r="AC72" s="71">
        <v>0.67210314715593145</v>
      </c>
      <c r="AD72" s="71">
        <v>1</v>
      </c>
      <c r="AE72" s="71">
        <v>0.81297090570214836</v>
      </c>
      <c r="AF72" s="71">
        <v>0.79971766876781725</v>
      </c>
      <c r="AG72" s="71">
        <v>-0.16127148715443188</v>
      </c>
      <c r="AH72" s="71">
        <v>-6.0329697740676175E-2</v>
      </c>
      <c r="AI72" s="71">
        <v>-2.2134947570948586E-2</v>
      </c>
      <c r="AJ72" s="71">
        <v>0.16127148715443193</v>
      </c>
      <c r="AK72" s="71">
        <v>-3.4030539096502874E-2</v>
      </c>
      <c r="AL72" s="71">
        <v>-2.8216632399155013E-2</v>
      </c>
      <c r="AM72" s="71">
        <v>0.50685324534250042</v>
      </c>
      <c r="AN72" s="71">
        <v>0.31923475378704869</v>
      </c>
      <c r="AO72" s="70">
        <v>-0.35415916113517742</v>
      </c>
    </row>
    <row r="73" spans="1:41" ht="21" customHeight="1">
      <c r="A73" s="730"/>
      <c r="B73" s="108" t="s">
        <v>32</v>
      </c>
      <c r="C73" s="73">
        <v>0.26906911759852487</v>
      </c>
      <c r="D73" s="71">
        <v>-0.36196138299651348</v>
      </c>
      <c r="E73" s="71">
        <v>-8.5749292571254451E-2</v>
      </c>
      <c r="F73" s="71">
        <v>-8.5749292571254451E-2</v>
      </c>
      <c r="G73" s="71">
        <v>-0.36196138299651348</v>
      </c>
      <c r="H73" s="71">
        <v>0.10090091909944682</v>
      </c>
      <c r="I73" s="71">
        <v>-0.12126781251816648</v>
      </c>
      <c r="J73" s="71">
        <v>6.4249256620323603E-2</v>
      </c>
      <c r="K73" s="71">
        <v>0.14002800840280091</v>
      </c>
      <c r="L73" s="71">
        <v>0.25825867876955494</v>
      </c>
      <c r="M73" s="71">
        <v>-3.772465911208929E-2</v>
      </c>
      <c r="N73" s="71">
        <v>0.18333969940564226</v>
      </c>
      <c r="O73" s="71">
        <v>-0.25825867876955494</v>
      </c>
      <c r="P73" s="71">
        <v>4.2579971685274456E-2</v>
      </c>
      <c r="Q73" s="71">
        <v>8.0350737600837066E-2</v>
      </c>
      <c r="R73" s="71">
        <v>-2.1030505843376811E-2</v>
      </c>
      <c r="S73" s="71">
        <v>-0.49123330549526822</v>
      </c>
      <c r="T73" s="71">
        <v>-0.2326894604977586</v>
      </c>
      <c r="U73" s="71">
        <v>-6.7267279399631216E-2</v>
      </c>
      <c r="V73" s="71">
        <v>-0.2326894604977586</v>
      </c>
      <c r="W73" s="71">
        <v>-0.49009802940980335</v>
      </c>
      <c r="X73" s="71">
        <v>-0.49009802940980335</v>
      </c>
      <c r="Y73" s="71">
        <v>-0.49009802940980335</v>
      </c>
      <c r="Z73" s="71">
        <v>-0.49009802940980335</v>
      </c>
      <c r="AA73" s="71">
        <v>-0.49009802940980335</v>
      </c>
      <c r="AB73" s="71">
        <v>0.66246093406636941</v>
      </c>
      <c r="AC73" s="71">
        <v>0.49123330549526828</v>
      </c>
      <c r="AD73" s="71">
        <v>0.81297090570214836</v>
      </c>
      <c r="AE73" s="71">
        <v>1</v>
      </c>
      <c r="AF73" s="71">
        <v>0.74977715049277782</v>
      </c>
      <c r="AG73" s="71">
        <v>-0.14002800840280091</v>
      </c>
      <c r="AH73" s="71">
        <v>4.5834924851410594E-2</v>
      </c>
      <c r="AI73" s="71">
        <v>0.10090091909944685</v>
      </c>
      <c r="AJ73" s="71">
        <v>0.37340802240746923</v>
      </c>
      <c r="AK73" s="71">
        <v>-0.2326894604977586</v>
      </c>
      <c r="AL73" s="71">
        <v>-8.5749292571254451E-2</v>
      </c>
      <c r="AM73" s="71">
        <v>0.25671801540513511</v>
      </c>
      <c r="AN73" s="71">
        <v>0.24253562503633291</v>
      </c>
      <c r="AO73" s="70">
        <v>-0.23543547789870942</v>
      </c>
    </row>
    <row r="74" spans="1:41" ht="21" customHeight="1">
      <c r="A74" s="730"/>
      <c r="B74" s="108" t="s">
        <v>33</v>
      </c>
      <c r="C74" s="73">
        <v>-5.9131239598908342E-2</v>
      </c>
      <c r="D74" s="71">
        <v>-0.54545454545454553</v>
      </c>
      <c r="E74" s="71">
        <v>-0.32663728995924401</v>
      </c>
      <c r="F74" s="71">
        <v>-0.32663728995924401</v>
      </c>
      <c r="G74" s="71">
        <v>-0.54545454545454553</v>
      </c>
      <c r="H74" s="71">
        <v>0.38435305739290371</v>
      </c>
      <c r="I74" s="71">
        <v>-2.3670034416457594E-17</v>
      </c>
      <c r="J74" s="71">
        <v>0.26827168499432991</v>
      </c>
      <c r="K74" s="71">
        <v>0.53339646091044157</v>
      </c>
      <c r="L74" s="71">
        <v>0.55809587823747175</v>
      </c>
      <c r="M74" s="71">
        <v>7.7377595449941799E-2</v>
      </c>
      <c r="N74" s="71">
        <v>0.4633482043145935</v>
      </c>
      <c r="O74" s="71">
        <v>5.6755513041098819E-2</v>
      </c>
      <c r="P74" s="71">
        <v>-2.4953256425297492E-2</v>
      </c>
      <c r="Q74" s="71">
        <v>0.36493324724470866</v>
      </c>
      <c r="R74" s="71">
        <v>0.39746720332251295</v>
      </c>
      <c r="S74" s="71">
        <v>-0.31818181818181829</v>
      </c>
      <c r="T74" s="71">
        <v>-9.0909090909090967E-2</v>
      </c>
      <c r="U74" s="71">
        <v>-5.9131239598908231E-2</v>
      </c>
      <c r="V74" s="71">
        <v>-9.0909090909090967E-2</v>
      </c>
      <c r="W74" s="71">
        <v>-0.53339646091044157</v>
      </c>
      <c r="X74" s="71">
        <v>-0.53339646091044157</v>
      </c>
      <c r="Y74" s="71">
        <v>-0.53339646091044157</v>
      </c>
      <c r="Z74" s="71">
        <v>-0.53339646091044157</v>
      </c>
      <c r="AA74" s="71">
        <v>-0.53339646091044157</v>
      </c>
      <c r="AB74" s="71">
        <v>0.8596383699765977</v>
      </c>
      <c r="AC74" s="71">
        <v>0.60227272727272718</v>
      </c>
      <c r="AD74" s="71">
        <v>0.79971766876781725</v>
      </c>
      <c r="AE74" s="71">
        <v>0.74977715049277782</v>
      </c>
      <c r="AF74" s="71">
        <v>1</v>
      </c>
      <c r="AG74" s="71">
        <v>-0.43082021842766438</v>
      </c>
      <c r="AH74" s="71">
        <v>0.24174688920761411</v>
      </c>
      <c r="AI74" s="71">
        <v>0.23652495839563306</v>
      </c>
      <c r="AJ74" s="71">
        <v>0.43082021842766455</v>
      </c>
      <c r="AK74" s="71">
        <v>2.2727272727272669E-2</v>
      </c>
      <c r="AL74" s="71">
        <v>-7.5377836144440935E-2</v>
      </c>
      <c r="AM74" s="71">
        <v>0.32824397594488747</v>
      </c>
      <c r="AN74" s="71">
        <v>0.31980107453341555</v>
      </c>
      <c r="AO74" s="70">
        <v>-0.20695933859617899</v>
      </c>
    </row>
    <row r="75" spans="1:41" ht="21" customHeight="1">
      <c r="A75" s="730"/>
      <c r="B75" s="108" t="s">
        <v>96</v>
      </c>
      <c r="C75" s="73">
        <v>0.48038446141526137</v>
      </c>
      <c r="D75" s="71">
        <v>0.43082021842766438</v>
      </c>
      <c r="E75" s="71">
        <v>0.27216552697590862</v>
      </c>
      <c r="F75" s="71">
        <v>0.27216552697590862</v>
      </c>
      <c r="G75" s="71">
        <v>0.43082021842766438</v>
      </c>
      <c r="H75" s="71">
        <v>8.0064076902543524E-2</v>
      </c>
      <c r="I75" s="71">
        <v>3.204937810639273E-17</v>
      </c>
      <c r="J75" s="71">
        <v>-7.6471911290187253E-2</v>
      </c>
      <c r="K75" s="71">
        <v>-0.16666666666666657</v>
      </c>
      <c r="L75" s="71">
        <v>-0.17931043185249596</v>
      </c>
      <c r="M75" s="71">
        <v>-2.9934217004462436E-2</v>
      </c>
      <c r="N75" s="71">
        <v>-8.1831708838497136E-2</v>
      </c>
      <c r="O75" s="71">
        <v>-7.6847327936783921E-2</v>
      </c>
      <c r="P75" s="71">
        <v>0.20272121351984579</v>
      </c>
      <c r="Q75" s="71">
        <v>-9.5636506959500711E-2</v>
      </c>
      <c r="R75" s="71">
        <v>-0.35043832202523129</v>
      </c>
      <c r="S75" s="71">
        <v>0.43082021842766449</v>
      </c>
      <c r="T75" s="71">
        <v>0.43082021842766455</v>
      </c>
      <c r="U75" s="71">
        <v>8.0064076902543566E-2</v>
      </c>
      <c r="V75" s="71">
        <v>0.43082021842766455</v>
      </c>
      <c r="W75" s="71">
        <v>0.7222222222222221</v>
      </c>
      <c r="X75" s="71">
        <v>0.7222222222222221</v>
      </c>
      <c r="Y75" s="71">
        <v>0.7222222222222221</v>
      </c>
      <c r="Z75" s="71">
        <v>0.7222222222222221</v>
      </c>
      <c r="AA75" s="71">
        <v>0.7222222222222221</v>
      </c>
      <c r="AB75" s="71">
        <v>-0.35043832202523123</v>
      </c>
      <c r="AC75" s="71">
        <v>-0.27695585470349854</v>
      </c>
      <c r="AD75" s="71">
        <v>-0.16127148715443188</v>
      </c>
      <c r="AE75" s="71">
        <v>-0.14002800840280091</v>
      </c>
      <c r="AF75" s="71">
        <v>-0.43082021842766438</v>
      </c>
      <c r="AG75" s="71">
        <v>1</v>
      </c>
      <c r="AH75" s="71">
        <v>-0.32732683535398854</v>
      </c>
      <c r="AI75" s="71">
        <v>-0.32025630761017421</v>
      </c>
      <c r="AJ75" s="71">
        <v>-0.16666666666666666</v>
      </c>
      <c r="AK75" s="71">
        <v>-0.49236596391733073</v>
      </c>
      <c r="AL75" s="71">
        <v>-0.40824829046386302</v>
      </c>
      <c r="AM75" s="71">
        <v>-0.16666666666666666</v>
      </c>
      <c r="AN75" s="71">
        <v>-0.28867513459481281</v>
      </c>
      <c r="AO75" s="70">
        <v>8.0064076902543566E-2</v>
      </c>
    </row>
    <row r="76" spans="1:41" ht="21" customHeight="1">
      <c r="A76" s="730"/>
      <c r="B76" s="108" t="s">
        <v>95</v>
      </c>
      <c r="C76" s="73">
        <v>-0.41931393468876732</v>
      </c>
      <c r="D76" s="71">
        <v>-0.34247475971078656</v>
      </c>
      <c r="E76" s="71">
        <v>-0.53452248382484857</v>
      </c>
      <c r="F76" s="71">
        <v>-0.53452248382484857</v>
      </c>
      <c r="G76" s="71">
        <v>-0.34247475971078656</v>
      </c>
      <c r="H76" s="71">
        <v>-2.6207120918047958E-2</v>
      </c>
      <c r="I76" s="71">
        <v>-9.4491118252306883E-2</v>
      </c>
      <c r="J76" s="71">
        <v>0.15018785229652765</v>
      </c>
      <c r="K76" s="71">
        <v>5.4554472558998091E-2</v>
      </c>
      <c r="L76" s="71">
        <v>5.8693116204234549E-2</v>
      </c>
      <c r="M76" s="71">
        <v>5.8789635125221548E-2</v>
      </c>
      <c r="N76" s="71">
        <v>-1.785714285714288E-2</v>
      </c>
      <c r="O76" s="71">
        <v>-0.14254042506742676</v>
      </c>
      <c r="P76" s="71">
        <v>-0.34283981528295182</v>
      </c>
      <c r="Q76" s="71">
        <v>-7.3043588723847169E-2</v>
      </c>
      <c r="R76" s="71">
        <v>0.11470786693528087</v>
      </c>
      <c r="S76" s="71">
        <v>-0.3424747597107865</v>
      </c>
      <c r="T76" s="71">
        <v>-0.3424747597107865</v>
      </c>
      <c r="U76" s="71">
        <v>-0.41931393468876732</v>
      </c>
      <c r="V76" s="71">
        <v>-0.3424747597107865</v>
      </c>
      <c r="W76" s="71">
        <v>-0.32732683535398854</v>
      </c>
      <c r="X76" s="71">
        <v>-0.32732683535398854</v>
      </c>
      <c r="Y76" s="71">
        <v>-0.32732683535398854</v>
      </c>
      <c r="Z76" s="71">
        <v>-0.32732683535398854</v>
      </c>
      <c r="AA76" s="71">
        <v>-0.32732683535398854</v>
      </c>
      <c r="AB76" s="71">
        <v>3.2773676267223092E-2</v>
      </c>
      <c r="AC76" s="71">
        <v>-0.41298426906300756</v>
      </c>
      <c r="AD76" s="71">
        <v>-6.0329697740676175E-2</v>
      </c>
      <c r="AE76" s="71">
        <v>4.5834924851410594E-2</v>
      </c>
      <c r="AF76" s="71">
        <v>0.24174688920761411</v>
      </c>
      <c r="AG76" s="71">
        <v>-0.32732683535398854</v>
      </c>
      <c r="AH76" s="71">
        <v>1</v>
      </c>
      <c r="AI76" s="71">
        <v>0.36689969285267143</v>
      </c>
      <c r="AJ76" s="71">
        <v>0.3273268353539886</v>
      </c>
      <c r="AK76" s="71">
        <v>-4.0291148201268973E-2</v>
      </c>
      <c r="AL76" s="71">
        <v>-0.20044593143431835</v>
      </c>
      <c r="AM76" s="71">
        <v>5.455447255899807E-2</v>
      </c>
      <c r="AN76" s="71">
        <v>9.4491118252306799E-2</v>
      </c>
      <c r="AO76" s="70">
        <v>0.3668996928526716</v>
      </c>
    </row>
    <row r="77" spans="1:41" ht="21" customHeight="1">
      <c r="A77" s="730"/>
      <c r="B77" s="108" t="s">
        <v>94</v>
      </c>
      <c r="C77" s="73">
        <v>-0.15384615384615383</v>
      </c>
      <c r="D77" s="71">
        <v>-0.23652495839563301</v>
      </c>
      <c r="E77" s="71">
        <v>-0.19611613513818402</v>
      </c>
      <c r="F77" s="71">
        <v>-0.19611613513818402</v>
      </c>
      <c r="G77" s="71">
        <v>-0.23652495839563301</v>
      </c>
      <c r="H77" s="71">
        <v>0.13461538461538458</v>
      </c>
      <c r="I77" s="71">
        <v>-0.13867504905630729</v>
      </c>
      <c r="J77" s="71">
        <v>-0.22041550751119357</v>
      </c>
      <c r="K77" s="71">
        <v>-8.0064076902543538E-2</v>
      </c>
      <c r="L77" s="71">
        <v>0.15997046971582712</v>
      </c>
      <c r="M77" s="71">
        <v>0.12941939442218642</v>
      </c>
      <c r="N77" s="71">
        <v>9.1724923213167817E-2</v>
      </c>
      <c r="O77" s="71">
        <v>8.6137945231599206E-2</v>
      </c>
      <c r="P77" s="71">
        <v>-6.492274731611955E-2</v>
      </c>
      <c r="Q77" s="71">
        <v>3.0628194591584446E-2</v>
      </c>
      <c r="R77" s="71">
        <v>0.13227116931706751</v>
      </c>
      <c r="S77" s="71">
        <v>-0.23652495839563301</v>
      </c>
      <c r="T77" s="71">
        <v>-0.23652495839563301</v>
      </c>
      <c r="U77" s="71">
        <v>-0.15384615384615385</v>
      </c>
      <c r="V77" s="71">
        <v>-0.23652495839563301</v>
      </c>
      <c r="W77" s="71">
        <v>-0.32025630761017421</v>
      </c>
      <c r="X77" s="71">
        <v>-0.32025630761017421</v>
      </c>
      <c r="Y77" s="71">
        <v>-0.32025630761017421</v>
      </c>
      <c r="Z77" s="71">
        <v>-0.32025630761017421</v>
      </c>
      <c r="AA77" s="71">
        <v>-0.32025630761017421</v>
      </c>
      <c r="AB77" s="71">
        <v>0.37276420443900843</v>
      </c>
      <c r="AC77" s="71">
        <v>1.4782809899727061E-2</v>
      </c>
      <c r="AD77" s="71">
        <v>-2.2134947570948586E-2</v>
      </c>
      <c r="AE77" s="71">
        <v>0.10090091909944685</v>
      </c>
      <c r="AF77" s="71">
        <v>0.23652495839563306</v>
      </c>
      <c r="AG77" s="71">
        <v>-0.32025630761017421</v>
      </c>
      <c r="AH77" s="71">
        <v>0.36689969285267143</v>
      </c>
      <c r="AI77" s="71">
        <v>1</v>
      </c>
      <c r="AJ77" s="71">
        <v>0.32025630761017415</v>
      </c>
      <c r="AK77" s="71">
        <v>0.2069593385961789</v>
      </c>
      <c r="AL77" s="71">
        <v>0.29417420270727601</v>
      </c>
      <c r="AM77" s="71">
        <v>-8.0064076902543579E-2</v>
      </c>
      <c r="AN77" s="71">
        <v>0.13867504905630723</v>
      </c>
      <c r="AO77" s="70">
        <v>-0.15384615384615388</v>
      </c>
    </row>
    <row r="78" spans="1:41" ht="21" customHeight="1">
      <c r="A78" s="730"/>
      <c r="B78" s="108" t="s">
        <v>93</v>
      </c>
      <c r="C78" s="73">
        <v>-0.48038446141526137</v>
      </c>
      <c r="D78" s="71">
        <v>-0.73854894587599629</v>
      </c>
      <c r="E78" s="71">
        <v>-0.61237243569579447</v>
      </c>
      <c r="F78" s="71">
        <v>-0.61237243569579447</v>
      </c>
      <c r="G78" s="71">
        <v>-0.73854894587599629</v>
      </c>
      <c r="H78" s="71">
        <v>-8.0064076902543524E-2</v>
      </c>
      <c r="I78" s="71">
        <v>1.6024689053196365E-17</v>
      </c>
      <c r="J78" s="71">
        <v>7.6471911290187197E-2</v>
      </c>
      <c r="K78" s="71">
        <v>0.1666666666666666</v>
      </c>
      <c r="L78" s="71">
        <v>0.30738931174713591</v>
      </c>
      <c r="M78" s="71">
        <v>2.9934217004462475E-2</v>
      </c>
      <c r="N78" s="71">
        <v>0.21821789023599231</v>
      </c>
      <c r="O78" s="71">
        <v>-0.17931043185249593</v>
      </c>
      <c r="P78" s="71">
        <v>-3.3786868919974275E-2</v>
      </c>
      <c r="Q78" s="71">
        <v>-6.3757671306333807E-2</v>
      </c>
      <c r="R78" s="71">
        <v>0.10012523486435176</v>
      </c>
      <c r="S78" s="71">
        <v>-0.43082021842766449</v>
      </c>
      <c r="T78" s="71">
        <v>-0.12309149097933271</v>
      </c>
      <c r="U78" s="71">
        <v>-0.4803844614152612</v>
      </c>
      <c r="V78" s="71">
        <v>-0.12309149097933271</v>
      </c>
      <c r="W78" s="71">
        <v>-0.44444444444444436</v>
      </c>
      <c r="X78" s="71">
        <v>-0.44444444444444436</v>
      </c>
      <c r="Y78" s="71">
        <v>-0.44444444444444436</v>
      </c>
      <c r="Z78" s="71">
        <v>-0.44444444444444436</v>
      </c>
      <c r="AA78" s="71">
        <v>-0.44444444444444436</v>
      </c>
      <c r="AB78" s="71">
        <v>0.35043832202523123</v>
      </c>
      <c r="AC78" s="71">
        <v>0.12309149097933268</v>
      </c>
      <c r="AD78" s="71">
        <v>0.16127148715443193</v>
      </c>
      <c r="AE78" s="71">
        <v>0.37340802240746923</v>
      </c>
      <c r="AF78" s="71">
        <v>0.43082021842766455</v>
      </c>
      <c r="AG78" s="71">
        <v>-0.16666666666666666</v>
      </c>
      <c r="AH78" s="71">
        <v>0.3273268353539886</v>
      </c>
      <c r="AI78" s="71">
        <v>0.32025630761017415</v>
      </c>
      <c r="AJ78" s="71">
        <v>1</v>
      </c>
      <c r="AK78" s="71">
        <v>-0.12309149097933264</v>
      </c>
      <c r="AL78" s="71">
        <v>6.8041381743977142E-2</v>
      </c>
      <c r="AM78" s="71">
        <v>0.44444444444444453</v>
      </c>
      <c r="AN78" s="71">
        <v>0.28867513459481287</v>
      </c>
      <c r="AO78" s="70">
        <v>-8.0064076902543566E-2</v>
      </c>
    </row>
    <row r="79" spans="1:41" ht="21" customHeight="1">
      <c r="A79" s="730"/>
      <c r="B79" s="108" t="s">
        <v>92</v>
      </c>
      <c r="C79" s="73">
        <v>-0.23652495839563301</v>
      </c>
      <c r="D79" s="71">
        <v>-2.2727272727272731E-2</v>
      </c>
      <c r="E79" s="71">
        <v>7.5377836144440977E-2</v>
      </c>
      <c r="F79" s="71">
        <v>7.5377836144440977E-2</v>
      </c>
      <c r="G79" s="71">
        <v>-2.2727272727272731E-2</v>
      </c>
      <c r="H79" s="71">
        <v>-1.4782809899727046E-2</v>
      </c>
      <c r="I79" s="71">
        <v>-0.21320071635561044</v>
      </c>
      <c r="J79" s="71">
        <v>-0.12707606131310356</v>
      </c>
      <c r="K79" s="71">
        <v>-0.12309149097933272</v>
      </c>
      <c r="L79" s="71">
        <v>0.10405177390868114</v>
      </c>
      <c r="M79" s="71">
        <v>0.19897095972842185</v>
      </c>
      <c r="N79" s="71">
        <v>-1.007278705031724E-2</v>
      </c>
      <c r="O79" s="71">
        <v>0.27431831303197768</v>
      </c>
      <c r="P79" s="71">
        <v>8.7336397488541218E-2</v>
      </c>
      <c r="Q79" s="71">
        <v>0.22366876444030523</v>
      </c>
      <c r="R79" s="71">
        <v>0.34200666332402263</v>
      </c>
      <c r="S79" s="71">
        <v>-2.2727272727272742E-2</v>
      </c>
      <c r="T79" s="71">
        <v>-2.2727272727272724E-2</v>
      </c>
      <c r="U79" s="71">
        <v>0.20695933859617899</v>
      </c>
      <c r="V79" s="71">
        <v>-2.2727272727272724E-2</v>
      </c>
      <c r="W79" s="71">
        <v>-0.18463723646899904</v>
      </c>
      <c r="X79" s="71">
        <v>-0.18463723646899904</v>
      </c>
      <c r="Y79" s="71">
        <v>-0.18463723646899904</v>
      </c>
      <c r="Z79" s="71">
        <v>-0.18463723646899904</v>
      </c>
      <c r="AA79" s="71">
        <v>-0.18463723646899904</v>
      </c>
      <c r="AB79" s="71">
        <v>0.15713819666238879</v>
      </c>
      <c r="AC79" s="71">
        <v>0.36363636363636348</v>
      </c>
      <c r="AD79" s="71">
        <v>-3.4030539096502874E-2</v>
      </c>
      <c r="AE79" s="71">
        <v>-0.2326894604977586</v>
      </c>
      <c r="AF79" s="71">
        <v>2.2727272727272669E-2</v>
      </c>
      <c r="AG79" s="71">
        <v>-0.49236596391733073</v>
      </c>
      <c r="AH79" s="71">
        <v>-4.0291148201268973E-2</v>
      </c>
      <c r="AI79" s="71">
        <v>0.2069593385961789</v>
      </c>
      <c r="AJ79" s="71">
        <v>-0.12309149097933264</v>
      </c>
      <c r="AK79" s="71">
        <v>1</v>
      </c>
      <c r="AL79" s="71">
        <v>0.45226701686664539</v>
      </c>
      <c r="AM79" s="71">
        <v>0.18463723646899904</v>
      </c>
      <c r="AN79" s="71">
        <v>0.21320071635561039</v>
      </c>
      <c r="AO79" s="70">
        <v>-0.23652495839563301</v>
      </c>
    </row>
    <row r="80" spans="1:41" ht="21" customHeight="1">
      <c r="A80" s="730"/>
      <c r="B80" s="108" t="s">
        <v>91</v>
      </c>
      <c r="C80" s="73">
        <v>-0.19611613513818402</v>
      </c>
      <c r="D80" s="71">
        <v>7.5377836144440935E-2</v>
      </c>
      <c r="E80" s="71">
        <v>0.16666666666666674</v>
      </c>
      <c r="F80" s="71">
        <v>0.16666666666666674</v>
      </c>
      <c r="G80" s="71">
        <v>7.5377836144440935E-2</v>
      </c>
      <c r="H80" s="71">
        <v>4.9029033784545969E-2</v>
      </c>
      <c r="I80" s="71">
        <v>-2.9439233600320786E-17</v>
      </c>
      <c r="J80" s="71">
        <v>-0.28097574347450816</v>
      </c>
      <c r="K80" s="71">
        <v>-0.27216552697590862</v>
      </c>
      <c r="L80" s="71">
        <v>-3.1372790256907944E-2</v>
      </c>
      <c r="M80" s="71">
        <v>-0.10998533626601494</v>
      </c>
      <c r="N80" s="71">
        <v>-0.1336306209562122</v>
      </c>
      <c r="O80" s="71">
        <v>3.1372790256907923E-2</v>
      </c>
      <c r="P80" s="71">
        <v>0.12414088329035518</v>
      </c>
      <c r="Q80" s="71">
        <v>3.9043440472151546E-2</v>
      </c>
      <c r="R80" s="71">
        <v>9.1970900922744889E-2</v>
      </c>
      <c r="S80" s="71">
        <v>7.5377836144440893E-2</v>
      </c>
      <c r="T80" s="71">
        <v>7.5377836144440935E-2</v>
      </c>
      <c r="U80" s="71">
        <v>0.2941742027072759</v>
      </c>
      <c r="V80" s="71">
        <v>7.5377836144440935E-2</v>
      </c>
      <c r="W80" s="71">
        <v>-6.8041381743977142E-2</v>
      </c>
      <c r="X80" s="71">
        <v>-6.8041381743977142E-2</v>
      </c>
      <c r="Y80" s="71">
        <v>-6.8041381743977142E-2</v>
      </c>
      <c r="Z80" s="71">
        <v>-6.8041381743977142E-2</v>
      </c>
      <c r="AA80" s="71">
        <v>-6.8041381743977142E-2</v>
      </c>
      <c r="AB80" s="71">
        <v>9.1970900922744847E-2</v>
      </c>
      <c r="AC80" s="71">
        <v>0.30151134457776357</v>
      </c>
      <c r="AD80" s="71">
        <v>-2.8216632399155013E-2</v>
      </c>
      <c r="AE80" s="71">
        <v>-8.5749292571254451E-2</v>
      </c>
      <c r="AF80" s="71">
        <v>-7.5377836144440935E-2</v>
      </c>
      <c r="AG80" s="71">
        <v>-0.40824829046386302</v>
      </c>
      <c r="AH80" s="71">
        <v>-0.20044593143431835</v>
      </c>
      <c r="AI80" s="71">
        <v>0.29417420270727601</v>
      </c>
      <c r="AJ80" s="71">
        <v>6.8041381743977142E-2</v>
      </c>
      <c r="AK80" s="71">
        <v>0.45226701686664539</v>
      </c>
      <c r="AL80" s="71">
        <v>1</v>
      </c>
      <c r="AM80" s="71">
        <v>6.80413817439771E-2</v>
      </c>
      <c r="AN80" s="71">
        <v>0.35355339059327368</v>
      </c>
      <c r="AO80" s="70">
        <v>-0.19611613513818407</v>
      </c>
    </row>
    <row r="81" spans="1:41" ht="21" customHeight="1">
      <c r="A81" s="730"/>
      <c r="B81" s="108" t="s">
        <v>90</v>
      </c>
      <c r="C81" s="73">
        <v>-8.0064076902543621E-2</v>
      </c>
      <c r="D81" s="71">
        <v>-0.43082021842766449</v>
      </c>
      <c r="E81" s="71">
        <v>-0.27216552697590862</v>
      </c>
      <c r="F81" s="71">
        <v>-0.27216552697590862</v>
      </c>
      <c r="G81" s="71">
        <v>-0.43082021842766449</v>
      </c>
      <c r="H81" s="71">
        <v>0.32025630761017415</v>
      </c>
      <c r="I81" s="71">
        <v>-1.6024689053196365E-17</v>
      </c>
      <c r="J81" s="71">
        <v>0.65001124596659154</v>
      </c>
      <c r="K81" s="71">
        <v>0.16666666666666657</v>
      </c>
      <c r="L81" s="71">
        <v>5.1231551957855934E-2</v>
      </c>
      <c r="M81" s="71">
        <v>-0.11973686801784993</v>
      </c>
      <c r="N81" s="71">
        <v>0.35460407163348756</v>
      </c>
      <c r="O81" s="71">
        <v>0.20492620783142401</v>
      </c>
      <c r="P81" s="71">
        <v>0.13514747567989721</v>
      </c>
      <c r="Q81" s="71">
        <v>9.5636506959500794E-2</v>
      </c>
      <c r="R81" s="71">
        <v>-2.5031308716087951E-2</v>
      </c>
      <c r="S81" s="71">
        <v>-0.43082021842766449</v>
      </c>
      <c r="T81" s="71">
        <v>-0.12309149097933268</v>
      </c>
      <c r="U81" s="71">
        <v>-0.4803844614152612</v>
      </c>
      <c r="V81" s="71">
        <v>-0.12309149097933268</v>
      </c>
      <c r="W81" s="71">
        <v>-0.16666666666666666</v>
      </c>
      <c r="X81" s="71">
        <v>-0.16666666666666666</v>
      </c>
      <c r="Y81" s="71">
        <v>-0.16666666666666666</v>
      </c>
      <c r="Z81" s="71">
        <v>-0.16666666666666666</v>
      </c>
      <c r="AA81" s="71">
        <v>-0.16666666666666666</v>
      </c>
      <c r="AB81" s="71">
        <v>0.47559486560567094</v>
      </c>
      <c r="AC81" s="71">
        <v>0.27695585470349865</v>
      </c>
      <c r="AD81" s="71">
        <v>0.50685324534250042</v>
      </c>
      <c r="AE81" s="71">
        <v>0.25671801540513511</v>
      </c>
      <c r="AF81" s="71">
        <v>0.32824397594488747</v>
      </c>
      <c r="AG81" s="71">
        <v>-0.16666666666666666</v>
      </c>
      <c r="AH81" s="71">
        <v>5.455447255899807E-2</v>
      </c>
      <c r="AI81" s="71">
        <v>-8.0064076902543579E-2</v>
      </c>
      <c r="AJ81" s="71">
        <v>0.44444444444444453</v>
      </c>
      <c r="AK81" s="71">
        <v>0.18463723646899904</v>
      </c>
      <c r="AL81" s="71">
        <v>6.80413817439771E-2</v>
      </c>
      <c r="AM81" s="71">
        <v>1</v>
      </c>
      <c r="AN81" s="71">
        <v>0.57735026918962573</v>
      </c>
      <c r="AO81" s="70">
        <v>-8.0064076902543566E-2</v>
      </c>
    </row>
    <row r="82" spans="1:41" ht="21" customHeight="1">
      <c r="A82" s="730"/>
      <c r="B82" s="108" t="s">
        <v>89</v>
      </c>
      <c r="C82" s="73">
        <v>-0.27735009811261446</v>
      </c>
      <c r="D82" s="71">
        <v>-0.42640143271122077</v>
      </c>
      <c r="E82" s="71">
        <v>-0.35355339059327368</v>
      </c>
      <c r="F82" s="71">
        <v>-0.35355339059327368</v>
      </c>
      <c r="G82" s="71">
        <v>-0.42640143271122077</v>
      </c>
      <c r="H82" s="71">
        <v>0.34668762264076802</v>
      </c>
      <c r="I82" s="71">
        <v>-0.4</v>
      </c>
      <c r="J82" s="71">
        <v>0.19867985355975656</v>
      </c>
      <c r="K82" s="71">
        <v>1.6024689053196362E-17</v>
      </c>
      <c r="L82" s="71">
        <v>8.8735650941611358E-2</v>
      </c>
      <c r="M82" s="71">
        <v>-0.31108550841912752</v>
      </c>
      <c r="N82" s="71">
        <v>9.4491118252306772E-2</v>
      </c>
      <c r="O82" s="71">
        <v>-4.4367825470805679E-2</v>
      </c>
      <c r="P82" s="71">
        <v>-0.11704114719613057</v>
      </c>
      <c r="Q82" s="71">
        <v>5.5215763037423246E-2</v>
      </c>
      <c r="R82" s="71">
        <v>4.3355498476205998E-2</v>
      </c>
      <c r="S82" s="71">
        <v>-0.42640143271122083</v>
      </c>
      <c r="T82" s="71">
        <v>-0.10660035817780522</v>
      </c>
      <c r="U82" s="71">
        <v>-0.27735009811261463</v>
      </c>
      <c r="V82" s="71">
        <v>-0.10660035817780522</v>
      </c>
      <c r="W82" s="71">
        <v>-0.28867513459481281</v>
      </c>
      <c r="X82" s="71">
        <v>-0.28867513459481281</v>
      </c>
      <c r="Y82" s="71">
        <v>-0.28867513459481281</v>
      </c>
      <c r="Z82" s="71">
        <v>-0.28867513459481281</v>
      </c>
      <c r="AA82" s="71">
        <v>-0.28867513459481281</v>
      </c>
      <c r="AB82" s="71">
        <v>0.34684398780964798</v>
      </c>
      <c r="AC82" s="71">
        <v>0.10660035817780519</v>
      </c>
      <c r="AD82" s="71">
        <v>0.31923475378704869</v>
      </c>
      <c r="AE82" s="71">
        <v>0.24253562503633291</v>
      </c>
      <c r="AF82" s="71">
        <v>0.31980107453341555</v>
      </c>
      <c r="AG82" s="71">
        <v>-0.28867513459481281</v>
      </c>
      <c r="AH82" s="71">
        <v>9.4491118252306799E-2</v>
      </c>
      <c r="AI82" s="71">
        <v>0.13867504905630723</v>
      </c>
      <c r="AJ82" s="71">
        <v>0.28867513459481287</v>
      </c>
      <c r="AK82" s="71">
        <v>0.21320071635561039</v>
      </c>
      <c r="AL82" s="71">
        <v>0.35355339059327368</v>
      </c>
      <c r="AM82" s="71">
        <v>0.57735026918962573</v>
      </c>
      <c r="AN82" s="71">
        <v>1</v>
      </c>
      <c r="AO82" s="70">
        <v>0.13867504905630723</v>
      </c>
    </row>
    <row r="83" spans="1:41" ht="21" customHeight="1">
      <c r="A83" s="731"/>
      <c r="B83" s="107" t="s">
        <v>88</v>
      </c>
      <c r="C83" s="68">
        <v>-0.15384615384615385</v>
      </c>
      <c r="D83" s="66">
        <v>0.20695933859617893</v>
      </c>
      <c r="E83" s="66">
        <v>-0.19611613513818407</v>
      </c>
      <c r="F83" s="66">
        <v>-0.19611613513818407</v>
      </c>
      <c r="G83" s="66">
        <v>0.20695933859617893</v>
      </c>
      <c r="H83" s="66">
        <v>0.13461538461538464</v>
      </c>
      <c r="I83" s="66">
        <v>0.27735009811261457</v>
      </c>
      <c r="J83" s="66">
        <v>0.3306232612667902</v>
      </c>
      <c r="K83" s="66">
        <v>0.32025630761017421</v>
      </c>
      <c r="L83" s="66">
        <v>0.15997046971582715</v>
      </c>
      <c r="M83" s="66">
        <v>0.34511838512583048</v>
      </c>
      <c r="N83" s="66">
        <v>0.28827833009852755</v>
      </c>
      <c r="O83" s="66">
        <v>0.27071925644216904</v>
      </c>
      <c r="P83" s="66">
        <v>0.17853755511932884</v>
      </c>
      <c r="Q83" s="66">
        <v>0.26033965402846776</v>
      </c>
      <c r="R83" s="66">
        <v>0.31264094565852318</v>
      </c>
      <c r="S83" s="66">
        <v>0.20695933859617896</v>
      </c>
      <c r="T83" s="66">
        <v>-0.23652495839563298</v>
      </c>
      <c r="U83" s="66">
        <v>-0.15384615384615385</v>
      </c>
      <c r="V83" s="66">
        <v>-0.23652495839563298</v>
      </c>
      <c r="W83" s="66">
        <v>8.0064076902543566E-2</v>
      </c>
      <c r="X83" s="66">
        <v>8.0064076902543566E-2</v>
      </c>
      <c r="Y83" s="66">
        <v>8.0064076902543566E-2</v>
      </c>
      <c r="Z83" s="66">
        <v>8.0064076902543566E-2</v>
      </c>
      <c r="AA83" s="66">
        <v>8.0064076902543566E-2</v>
      </c>
      <c r="AB83" s="66">
        <v>-0.3487149009268144</v>
      </c>
      <c r="AC83" s="66">
        <v>-0.65044363558799112</v>
      </c>
      <c r="AD83" s="66">
        <v>-0.35415916113517742</v>
      </c>
      <c r="AE83" s="66">
        <v>-0.23543547789870942</v>
      </c>
      <c r="AF83" s="66">
        <v>-0.20695933859617899</v>
      </c>
      <c r="AG83" s="66">
        <v>8.0064076902543566E-2</v>
      </c>
      <c r="AH83" s="66">
        <v>0.3668996928526716</v>
      </c>
      <c r="AI83" s="66">
        <v>-0.15384615384615388</v>
      </c>
      <c r="AJ83" s="66">
        <v>-8.0064076902543566E-2</v>
      </c>
      <c r="AK83" s="66">
        <v>-0.23652495839563301</v>
      </c>
      <c r="AL83" s="66">
        <v>-0.19611613513818407</v>
      </c>
      <c r="AM83" s="66">
        <v>-8.0064076902543566E-2</v>
      </c>
      <c r="AN83" s="66">
        <v>0.13867504905630723</v>
      </c>
      <c r="AO83" s="65">
        <v>1</v>
      </c>
    </row>
    <row r="84" spans="1:41" ht="21" customHeight="1">
      <c r="A84" s="712" t="s">
        <v>36</v>
      </c>
      <c r="B84" s="712"/>
      <c r="C84" s="712"/>
      <c r="D84" s="712"/>
      <c r="E84" s="712"/>
      <c r="F84" s="712"/>
      <c r="G84" s="712"/>
      <c r="H84" s="712"/>
      <c r="I84" s="712"/>
      <c r="J84" s="712"/>
      <c r="K84" s="712"/>
      <c r="L84" s="712"/>
      <c r="M84" s="712"/>
      <c r="N84" s="712"/>
      <c r="O84" s="712"/>
      <c r="P84" s="712"/>
      <c r="Q84" s="712"/>
      <c r="R84" s="712"/>
      <c r="S84" s="712"/>
      <c r="T84" s="712"/>
      <c r="U84" s="712"/>
      <c r="V84" s="712"/>
      <c r="W84" s="712"/>
      <c r="X84" s="712"/>
      <c r="Y84" s="712"/>
      <c r="Z84" s="712"/>
      <c r="AA84" s="712"/>
      <c r="AB84" s="712"/>
      <c r="AC84" s="712"/>
      <c r="AD84" s="712"/>
      <c r="AE84" s="712"/>
      <c r="AF84" s="712"/>
      <c r="AG84" s="712"/>
      <c r="AH84" s="712"/>
      <c r="AI84" s="712"/>
      <c r="AJ84" s="712"/>
      <c r="AK84" s="712"/>
      <c r="AL84" s="712"/>
      <c r="AM84" s="712"/>
      <c r="AN84" s="712"/>
      <c r="AO84" s="725"/>
    </row>
    <row r="85" spans="1:41" ht="21" customHeight="1">
      <c r="A85" s="712" t="s">
        <v>37</v>
      </c>
      <c r="B85" s="713"/>
      <c r="C85" s="713"/>
      <c r="D85" s="713"/>
      <c r="E85" s="713"/>
      <c r="F85" s="713"/>
      <c r="G85" s="713"/>
      <c r="H85" s="713"/>
      <c r="I85" s="713"/>
      <c r="J85" s="713"/>
      <c r="K85" s="713"/>
      <c r="L85" s="713"/>
      <c r="M85" s="713"/>
      <c r="N85" s="713"/>
      <c r="O85" s="713"/>
      <c r="P85" s="713"/>
      <c r="Q85" s="713"/>
      <c r="R85" s="713"/>
      <c r="S85" s="713"/>
      <c r="T85" s="713"/>
      <c r="U85" s="713"/>
      <c r="V85" s="713"/>
      <c r="W85" s="713"/>
      <c r="X85" s="713"/>
      <c r="Y85" s="713"/>
      <c r="Z85" s="713"/>
      <c r="AA85" s="713"/>
      <c r="AB85" s="713"/>
      <c r="AC85" s="713"/>
      <c r="AD85" s="713"/>
      <c r="AE85" s="713"/>
      <c r="AF85" s="713"/>
      <c r="AG85" s="713"/>
      <c r="AH85" s="713"/>
      <c r="AI85" s="713"/>
      <c r="AJ85" s="713"/>
      <c r="AK85" s="713"/>
      <c r="AL85" s="713"/>
      <c r="AM85" s="713"/>
      <c r="AN85" s="713"/>
      <c r="AO85" s="714"/>
    </row>
    <row r="87" spans="1:41" ht="29" customHeight="1">
      <c r="A87" s="715" t="s">
        <v>38</v>
      </c>
      <c r="B87" s="716"/>
      <c r="C87" s="717"/>
    </row>
    <row r="88" spans="1:41" ht="20" customHeight="1">
      <c r="A88" s="718"/>
      <c r="B88" s="106" t="s">
        <v>39</v>
      </c>
      <c r="C88" s="105" t="s">
        <v>40</v>
      </c>
    </row>
    <row r="89" spans="1:41" ht="21" customHeight="1">
      <c r="A89" s="86" t="s">
        <v>4</v>
      </c>
      <c r="B89" s="78">
        <v>1</v>
      </c>
      <c r="C89" s="75">
        <v>0.9790121613224948</v>
      </c>
    </row>
    <row r="90" spans="1:41" ht="21" customHeight="1">
      <c r="A90" s="85" t="s">
        <v>5</v>
      </c>
      <c r="B90" s="73">
        <v>1</v>
      </c>
      <c r="C90" s="70">
        <v>0.98491541435869678</v>
      </c>
    </row>
    <row r="91" spans="1:41" ht="21" customHeight="1">
      <c r="A91" s="85" t="s">
        <v>6</v>
      </c>
      <c r="B91" s="73">
        <v>1</v>
      </c>
      <c r="C91" s="70">
        <v>0.99159769596616254</v>
      </c>
    </row>
    <row r="92" spans="1:41" ht="21" customHeight="1">
      <c r="A92" s="85" t="s">
        <v>7</v>
      </c>
      <c r="B92" s="73">
        <v>1</v>
      </c>
      <c r="C92" s="70">
        <v>0.99159769596616221</v>
      </c>
    </row>
    <row r="93" spans="1:41" ht="21" customHeight="1">
      <c r="A93" s="85" t="s">
        <v>8</v>
      </c>
      <c r="B93" s="73">
        <v>1</v>
      </c>
      <c r="C93" s="70">
        <v>0.98491541435869334</v>
      </c>
    </row>
    <row r="94" spans="1:41" ht="21" customHeight="1">
      <c r="A94" s="85" t="s">
        <v>9</v>
      </c>
      <c r="B94" s="73">
        <v>1</v>
      </c>
      <c r="C94" s="70">
        <v>0.92168860650373263</v>
      </c>
    </row>
    <row r="95" spans="1:41" ht="21" customHeight="1">
      <c r="A95" s="85" t="s">
        <v>10</v>
      </c>
      <c r="B95" s="73">
        <v>1</v>
      </c>
      <c r="C95" s="70">
        <v>0.82563207819030537</v>
      </c>
    </row>
    <row r="96" spans="1:41" ht="21" customHeight="1">
      <c r="A96" s="85" t="s">
        <v>11</v>
      </c>
      <c r="B96" s="73">
        <v>1</v>
      </c>
      <c r="C96" s="70">
        <v>0.96777430685756172</v>
      </c>
    </row>
    <row r="97" spans="1:3" ht="21" customHeight="1">
      <c r="A97" s="85" t="s">
        <v>12</v>
      </c>
      <c r="B97" s="73">
        <v>1</v>
      </c>
      <c r="C97" s="70">
        <v>0.94962901706616776</v>
      </c>
    </row>
    <row r="98" spans="1:3" ht="21" customHeight="1">
      <c r="A98" s="85" t="s">
        <v>13</v>
      </c>
      <c r="B98" s="73">
        <v>1</v>
      </c>
      <c r="C98" s="70">
        <v>0.96240624699538613</v>
      </c>
    </row>
    <row r="99" spans="1:3" ht="21" customHeight="1">
      <c r="A99" s="85" t="s">
        <v>14</v>
      </c>
      <c r="B99" s="73">
        <v>1</v>
      </c>
      <c r="C99" s="70">
        <v>0.88793175201797059</v>
      </c>
    </row>
    <row r="100" spans="1:3" ht="21" customHeight="1">
      <c r="A100" s="85" t="s">
        <v>15</v>
      </c>
      <c r="B100" s="73">
        <v>1</v>
      </c>
      <c r="C100" s="70">
        <v>0.988158733595628</v>
      </c>
    </row>
    <row r="101" spans="1:3" ht="21" customHeight="1">
      <c r="A101" s="85" t="s">
        <v>16</v>
      </c>
      <c r="B101" s="73">
        <v>1</v>
      </c>
      <c r="C101" s="70">
        <v>0.9303329253817596</v>
      </c>
    </row>
    <row r="102" spans="1:3" ht="21" customHeight="1">
      <c r="A102" s="85" t="s">
        <v>17</v>
      </c>
      <c r="B102" s="73">
        <v>1</v>
      </c>
      <c r="C102" s="70">
        <v>0.94298930031829253</v>
      </c>
    </row>
    <row r="103" spans="1:3" ht="21" customHeight="1">
      <c r="A103" s="85" t="s">
        <v>18</v>
      </c>
      <c r="B103" s="73">
        <v>1</v>
      </c>
      <c r="C103" s="70">
        <v>0.90220218964037346</v>
      </c>
    </row>
    <row r="104" spans="1:3" ht="21" customHeight="1">
      <c r="A104" s="85" t="s">
        <v>19</v>
      </c>
      <c r="B104" s="73">
        <v>1</v>
      </c>
      <c r="C104" s="70">
        <v>0.97629162923326096</v>
      </c>
    </row>
    <row r="105" spans="1:3" ht="21" customHeight="1">
      <c r="A105" s="85" t="s">
        <v>20</v>
      </c>
      <c r="B105" s="73">
        <v>1</v>
      </c>
      <c r="C105" s="70">
        <v>0.90162670704104819</v>
      </c>
    </row>
    <row r="106" spans="1:3" ht="21" customHeight="1">
      <c r="A106" s="85" t="s">
        <v>21</v>
      </c>
      <c r="B106" s="73">
        <v>1</v>
      </c>
      <c r="C106" s="70">
        <v>0.9929121559552494</v>
      </c>
    </row>
    <row r="107" spans="1:3" ht="21" customHeight="1">
      <c r="A107" s="85" t="s">
        <v>22</v>
      </c>
      <c r="B107" s="73">
        <v>1</v>
      </c>
      <c r="C107" s="70">
        <v>0.96044379669813762</v>
      </c>
    </row>
    <row r="108" spans="1:3" ht="21" customHeight="1">
      <c r="A108" s="85" t="s">
        <v>23</v>
      </c>
      <c r="B108" s="73">
        <v>1</v>
      </c>
      <c r="C108" s="70">
        <v>0.99291215595525262</v>
      </c>
    </row>
    <row r="109" spans="1:3" ht="21" customHeight="1">
      <c r="A109" s="85" t="s">
        <v>24</v>
      </c>
      <c r="B109" s="73">
        <v>1</v>
      </c>
      <c r="C109" s="70">
        <v>0.99506415851770758</v>
      </c>
    </row>
    <row r="110" spans="1:3" ht="21" customHeight="1">
      <c r="A110" s="85" t="s">
        <v>25</v>
      </c>
      <c r="B110" s="73">
        <v>1</v>
      </c>
      <c r="C110" s="70">
        <v>0.9950641585177068</v>
      </c>
    </row>
    <row r="111" spans="1:3" ht="21" customHeight="1">
      <c r="A111" s="85" t="s">
        <v>26</v>
      </c>
      <c r="B111" s="73">
        <v>1</v>
      </c>
      <c r="C111" s="70">
        <v>0.9950641585177068</v>
      </c>
    </row>
    <row r="112" spans="1:3" ht="21" customHeight="1">
      <c r="A112" s="85" t="s">
        <v>27</v>
      </c>
      <c r="B112" s="73">
        <v>1</v>
      </c>
      <c r="C112" s="70">
        <v>0.99506415851770702</v>
      </c>
    </row>
    <row r="113" spans="1:3" ht="21" customHeight="1">
      <c r="A113" s="85" t="s">
        <v>28</v>
      </c>
      <c r="B113" s="73">
        <v>1</v>
      </c>
      <c r="C113" s="70">
        <v>0.99506415851770791</v>
      </c>
    </row>
    <row r="114" spans="1:3" ht="21" customHeight="1">
      <c r="A114" s="85" t="s">
        <v>29</v>
      </c>
      <c r="B114" s="73">
        <v>1</v>
      </c>
      <c r="C114" s="70">
        <v>0.95047827910425009</v>
      </c>
    </row>
    <row r="115" spans="1:3" ht="21" customHeight="1">
      <c r="A115" s="85" t="s">
        <v>30</v>
      </c>
      <c r="B115" s="73">
        <v>1</v>
      </c>
      <c r="C115" s="70">
        <v>0.98418264580855075</v>
      </c>
    </row>
    <row r="116" spans="1:3" ht="21" customHeight="1">
      <c r="A116" s="85" t="s">
        <v>31</v>
      </c>
      <c r="B116" s="73">
        <v>1</v>
      </c>
      <c r="C116" s="70">
        <v>0.94719042406563436</v>
      </c>
    </row>
    <row r="117" spans="1:3" ht="21" customHeight="1">
      <c r="A117" s="85" t="s">
        <v>32</v>
      </c>
      <c r="B117" s="73">
        <v>1</v>
      </c>
      <c r="C117" s="70">
        <v>0.88201345387103591</v>
      </c>
    </row>
    <row r="118" spans="1:3" ht="21" customHeight="1">
      <c r="A118" s="85" t="s">
        <v>33</v>
      </c>
      <c r="B118" s="73">
        <v>1</v>
      </c>
      <c r="C118" s="70">
        <v>0.9911271915923997</v>
      </c>
    </row>
    <row r="119" spans="1:3" ht="21" customHeight="1">
      <c r="A119" s="85" t="s">
        <v>96</v>
      </c>
      <c r="B119" s="73">
        <v>1</v>
      </c>
      <c r="C119" s="70">
        <v>0.9212681019606721</v>
      </c>
    </row>
    <row r="120" spans="1:3" ht="21" customHeight="1">
      <c r="A120" s="85" t="s">
        <v>95</v>
      </c>
      <c r="B120" s="73">
        <v>1</v>
      </c>
      <c r="C120" s="70">
        <v>0.87658958717519186</v>
      </c>
    </row>
    <row r="121" spans="1:3" ht="21" customHeight="1">
      <c r="A121" s="85" t="s">
        <v>94</v>
      </c>
      <c r="B121" s="73">
        <v>1</v>
      </c>
      <c r="C121" s="70">
        <v>0.89224629836518243</v>
      </c>
    </row>
    <row r="122" spans="1:3" ht="21" customHeight="1">
      <c r="A122" s="85" t="s">
        <v>93</v>
      </c>
      <c r="B122" s="73">
        <v>1</v>
      </c>
      <c r="C122" s="70">
        <v>0.95988711338584332</v>
      </c>
    </row>
    <row r="123" spans="1:3" ht="21" customHeight="1">
      <c r="A123" s="85" t="s">
        <v>92</v>
      </c>
      <c r="B123" s="73">
        <v>1</v>
      </c>
      <c r="C123" s="70">
        <v>0.76650408441888052</v>
      </c>
    </row>
    <row r="124" spans="1:3" ht="21" customHeight="1">
      <c r="A124" s="85" t="s">
        <v>91</v>
      </c>
      <c r="B124" s="73">
        <v>1</v>
      </c>
      <c r="C124" s="70">
        <v>0.75726822820150441</v>
      </c>
    </row>
    <row r="125" spans="1:3" ht="21" customHeight="1">
      <c r="A125" s="85" t="s">
        <v>90</v>
      </c>
      <c r="B125" s="73">
        <v>1</v>
      </c>
      <c r="C125" s="70">
        <v>0.9511757197122005</v>
      </c>
    </row>
    <row r="126" spans="1:3" ht="21" customHeight="1">
      <c r="A126" s="85" t="s">
        <v>89</v>
      </c>
      <c r="B126" s="73">
        <v>1</v>
      </c>
      <c r="C126" s="70">
        <v>0.69245968155959647</v>
      </c>
    </row>
    <row r="127" spans="1:3" ht="21" customHeight="1">
      <c r="A127" s="84" t="s">
        <v>88</v>
      </c>
      <c r="B127" s="68">
        <v>1</v>
      </c>
      <c r="C127" s="65">
        <v>0.69940579328876984</v>
      </c>
    </row>
    <row r="128" spans="1:3" ht="32" customHeight="1">
      <c r="A128" s="712" t="s">
        <v>41</v>
      </c>
      <c r="B128" s="713"/>
      <c r="C128" s="714"/>
    </row>
    <row r="130" spans="1:10" ht="29" customHeight="1">
      <c r="A130" s="715" t="s">
        <v>42</v>
      </c>
      <c r="B130" s="716"/>
      <c r="C130" s="716"/>
      <c r="D130" s="716"/>
      <c r="E130" s="716"/>
      <c r="F130" s="716"/>
      <c r="G130" s="716"/>
      <c r="H130" s="716"/>
      <c r="I130" s="716"/>
      <c r="J130" s="717"/>
    </row>
    <row r="131" spans="1:10" ht="20" customHeight="1">
      <c r="A131" s="719" t="s">
        <v>43</v>
      </c>
      <c r="B131" s="726" t="s">
        <v>44</v>
      </c>
      <c r="C131" s="722"/>
      <c r="D131" s="723"/>
      <c r="E131" s="723" t="s">
        <v>45</v>
      </c>
      <c r="F131" s="722"/>
      <c r="G131" s="723"/>
      <c r="H131" s="723" t="s">
        <v>46</v>
      </c>
      <c r="I131" s="722"/>
      <c r="J131" s="724"/>
    </row>
    <row r="132" spans="1:10" ht="20" customHeight="1">
      <c r="A132" s="720"/>
      <c r="B132" s="104" t="s">
        <v>47</v>
      </c>
      <c r="C132" s="102" t="s">
        <v>48</v>
      </c>
      <c r="D132" s="103" t="s">
        <v>49</v>
      </c>
      <c r="E132" s="102" t="s">
        <v>47</v>
      </c>
      <c r="F132" s="102" t="s">
        <v>48</v>
      </c>
      <c r="G132" s="103" t="s">
        <v>49</v>
      </c>
      <c r="H132" s="102" t="s">
        <v>47</v>
      </c>
      <c r="I132" s="102" t="s">
        <v>48</v>
      </c>
      <c r="J132" s="101" t="s">
        <v>49</v>
      </c>
    </row>
    <row r="133" spans="1:10" ht="21" customHeight="1">
      <c r="A133" s="79" t="s">
        <v>50</v>
      </c>
      <c r="B133" s="78">
        <v>12.398026793155765</v>
      </c>
      <c r="C133" s="76">
        <v>31.789812290142986</v>
      </c>
      <c r="D133" s="77">
        <v>31.789812290142986</v>
      </c>
      <c r="E133" s="76">
        <v>12.39802679315577</v>
      </c>
      <c r="F133" s="76">
        <v>31.789812290143001</v>
      </c>
      <c r="G133" s="77">
        <v>31.789812290143001</v>
      </c>
      <c r="H133" s="76">
        <v>7.9944309458818115</v>
      </c>
      <c r="I133" s="76">
        <v>20.498540886876441</v>
      </c>
      <c r="J133" s="75">
        <v>20.498540886876441</v>
      </c>
    </row>
    <row r="134" spans="1:10" ht="21" customHeight="1">
      <c r="A134" s="74" t="s">
        <v>51</v>
      </c>
      <c r="B134" s="73">
        <v>7.5442531562948618</v>
      </c>
      <c r="C134" s="71">
        <v>19.344238862294517</v>
      </c>
      <c r="D134" s="72">
        <v>51.134051152437507</v>
      </c>
      <c r="E134" s="71">
        <v>7.5442531562948556</v>
      </c>
      <c r="F134" s="71">
        <v>19.344238862294503</v>
      </c>
      <c r="G134" s="72">
        <v>51.134051152437507</v>
      </c>
      <c r="H134" s="71">
        <v>7.003510561356979</v>
      </c>
      <c r="I134" s="71">
        <v>17.957719388094816</v>
      </c>
      <c r="J134" s="70">
        <v>38.456260274971257</v>
      </c>
    </row>
    <row r="135" spans="1:10" ht="21" customHeight="1">
      <c r="A135" s="74" t="s">
        <v>52</v>
      </c>
      <c r="B135" s="73">
        <v>4.4934686911282498</v>
      </c>
      <c r="C135" s="71">
        <v>11.521714592636538</v>
      </c>
      <c r="D135" s="72">
        <v>62.655765745074049</v>
      </c>
      <c r="E135" s="71">
        <v>4.493468691128248</v>
      </c>
      <c r="F135" s="71">
        <v>11.521714592636535</v>
      </c>
      <c r="G135" s="72">
        <v>62.655765745074042</v>
      </c>
      <c r="H135" s="71">
        <v>5.9525213536742907</v>
      </c>
      <c r="I135" s="71">
        <v>15.262875265831516</v>
      </c>
      <c r="J135" s="70">
        <v>53.719135540802775</v>
      </c>
    </row>
    <row r="136" spans="1:10" ht="21" customHeight="1">
      <c r="A136" s="74" t="s">
        <v>53</v>
      </c>
      <c r="B136" s="73">
        <v>3.3278318221039518</v>
      </c>
      <c r="C136" s="71">
        <v>8.5329021079588507</v>
      </c>
      <c r="D136" s="72">
        <v>71.188667853032896</v>
      </c>
      <c r="E136" s="71">
        <v>3.3278318221039522</v>
      </c>
      <c r="F136" s="71">
        <v>8.5329021079588525</v>
      </c>
      <c r="G136" s="72">
        <v>71.188667853032896</v>
      </c>
      <c r="H136" s="71">
        <v>5.0879125660979225</v>
      </c>
      <c r="I136" s="71">
        <v>13.04592965666134</v>
      </c>
      <c r="J136" s="70">
        <v>66.765065197464111</v>
      </c>
    </row>
    <row r="137" spans="1:10" ht="21" customHeight="1">
      <c r="A137" s="74" t="s">
        <v>54</v>
      </c>
      <c r="B137" s="73">
        <v>2.6454041037818694</v>
      </c>
      <c r="C137" s="71">
        <v>6.7830874455945365</v>
      </c>
      <c r="D137" s="72">
        <v>77.971755298627428</v>
      </c>
      <c r="E137" s="71">
        <v>2.6454041037818681</v>
      </c>
      <c r="F137" s="71">
        <v>6.7830874455945338</v>
      </c>
      <c r="G137" s="72">
        <v>77.971755298627428</v>
      </c>
      <c r="H137" s="71">
        <v>2.8573126497157322</v>
      </c>
      <c r="I137" s="71">
        <v>7.3264426915788006</v>
      </c>
      <c r="J137" s="70">
        <v>74.091507889042916</v>
      </c>
    </row>
    <row r="138" spans="1:10" ht="21" customHeight="1">
      <c r="A138" s="74" t="s">
        <v>55</v>
      </c>
      <c r="B138" s="73">
        <v>2.0862683110104685</v>
      </c>
      <c r="C138" s="71">
        <v>5.3494059256678685</v>
      </c>
      <c r="D138" s="72">
        <v>83.321161224295295</v>
      </c>
      <c r="E138" s="71">
        <v>2.0862683110104676</v>
      </c>
      <c r="F138" s="71">
        <v>5.349405925667865</v>
      </c>
      <c r="G138" s="72">
        <v>83.321161224295295</v>
      </c>
      <c r="H138" s="71">
        <v>2.5569926602703972</v>
      </c>
      <c r="I138" s="71">
        <v>6.5563914365907623</v>
      </c>
      <c r="J138" s="70">
        <v>80.647899325633674</v>
      </c>
    </row>
    <row r="139" spans="1:10" ht="21" customHeight="1">
      <c r="A139" s="74" t="s">
        <v>56</v>
      </c>
      <c r="B139" s="73">
        <v>1.3641281077462362</v>
      </c>
      <c r="C139" s="71">
        <v>3.4977643788365027</v>
      </c>
      <c r="D139" s="72">
        <v>86.818925603131802</v>
      </c>
      <c r="E139" s="71">
        <v>1.3641281077462359</v>
      </c>
      <c r="F139" s="71">
        <v>3.4977643788365023</v>
      </c>
      <c r="G139" s="72">
        <v>86.818925603131802</v>
      </c>
      <c r="H139" s="71">
        <v>1.9137487860215601</v>
      </c>
      <c r="I139" s="71">
        <v>4.9070481692860515</v>
      </c>
      <c r="J139" s="70">
        <v>85.55494749491973</v>
      </c>
    </row>
    <row r="140" spans="1:10" ht="21" customHeight="1">
      <c r="A140" s="74" t="s">
        <v>57</v>
      </c>
      <c r="B140" s="73">
        <v>1.3020677619809122</v>
      </c>
      <c r="C140" s="71">
        <v>3.3386352871305438</v>
      </c>
      <c r="D140" s="72">
        <v>90.157560890262346</v>
      </c>
      <c r="E140" s="71">
        <v>1.3020677619809122</v>
      </c>
      <c r="F140" s="71">
        <v>3.3386352871305438</v>
      </c>
      <c r="G140" s="72">
        <v>90.157560890262346</v>
      </c>
      <c r="H140" s="71">
        <v>1.5140439471781608</v>
      </c>
      <c r="I140" s="71">
        <v>3.8821639671234891</v>
      </c>
      <c r="J140" s="70">
        <v>89.437111462043219</v>
      </c>
    </row>
    <row r="141" spans="1:10" ht="21" customHeight="1">
      <c r="A141" s="74" t="s">
        <v>58</v>
      </c>
      <c r="B141" s="117">
        <v>1.1206386313182741</v>
      </c>
      <c r="C141" s="71">
        <v>2.8734323879955745</v>
      </c>
      <c r="D141" s="72">
        <v>93.030993278257924</v>
      </c>
      <c r="E141" s="71">
        <v>1.1206386313182741</v>
      </c>
      <c r="F141" s="71">
        <v>2.8734323879955745</v>
      </c>
      <c r="G141" s="72">
        <v>93.030993278257924</v>
      </c>
      <c r="H141" s="71">
        <v>1.4016139083237367</v>
      </c>
      <c r="I141" s="71">
        <v>3.5938818162147093</v>
      </c>
      <c r="J141" s="70">
        <v>93.030993278257924</v>
      </c>
    </row>
    <row r="142" spans="1:10" ht="21" customHeight="1">
      <c r="A142" s="74" t="s">
        <v>59</v>
      </c>
      <c r="B142" s="73">
        <v>0.96179202108217332</v>
      </c>
      <c r="C142" s="71">
        <v>2.4661333873901881</v>
      </c>
      <c r="D142" s="72">
        <v>95.497126665648111</v>
      </c>
      <c r="E142" s="97"/>
      <c r="F142" s="97"/>
      <c r="G142" s="98"/>
      <c r="H142" s="97"/>
      <c r="I142" s="97"/>
      <c r="J142" s="96"/>
    </row>
    <row r="143" spans="1:10" ht="21" customHeight="1">
      <c r="A143" s="74" t="s">
        <v>60</v>
      </c>
      <c r="B143" s="73">
        <v>0.82159459377071919</v>
      </c>
      <c r="C143" s="71">
        <v>2.1066528045403059</v>
      </c>
      <c r="D143" s="72">
        <v>97.603779470188414</v>
      </c>
      <c r="E143" s="97"/>
      <c r="F143" s="97"/>
      <c r="G143" s="98"/>
      <c r="H143" s="97"/>
      <c r="I143" s="97"/>
      <c r="J143" s="96"/>
    </row>
    <row r="144" spans="1:10" ht="21" customHeight="1">
      <c r="A144" s="74" t="s">
        <v>61</v>
      </c>
      <c r="B144" s="73">
        <v>0.46534490943639895</v>
      </c>
      <c r="C144" s="71">
        <v>1.1931920754779459</v>
      </c>
      <c r="D144" s="72">
        <v>98.796971545666366</v>
      </c>
      <c r="E144" s="97"/>
      <c r="F144" s="97"/>
      <c r="G144" s="98"/>
      <c r="H144" s="97"/>
      <c r="I144" s="97"/>
      <c r="J144" s="96"/>
    </row>
    <row r="145" spans="1:10" ht="21" customHeight="1">
      <c r="A145" s="74" t="s">
        <v>62</v>
      </c>
      <c r="B145" s="73">
        <v>0.26185560352329434</v>
      </c>
      <c r="C145" s="71">
        <v>0.67142462441870343</v>
      </c>
      <c r="D145" s="72">
        <v>99.468396170085072</v>
      </c>
      <c r="E145" s="97"/>
      <c r="F145" s="97"/>
      <c r="G145" s="98"/>
      <c r="H145" s="97"/>
      <c r="I145" s="97"/>
      <c r="J145" s="96"/>
    </row>
    <row r="146" spans="1:10" ht="21" customHeight="1">
      <c r="A146" s="74" t="s">
        <v>63</v>
      </c>
      <c r="B146" s="73">
        <v>0.20732549366682335</v>
      </c>
      <c r="C146" s="71">
        <v>0.53160382991493171</v>
      </c>
      <c r="D146" s="72">
        <v>100</v>
      </c>
      <c r="E146" s="97"/>
      <c r="F146" s="97"/>
      <c r="G146" s="98"/>
      <c r="H146" s="97"/>
      <c r="I146" s="97"/>
      <c r="J146" s="96"/>
    </row>
    <row r="147" spans="1:10" ht="21" customHeight="1">
      <c r="A147" s="74" t="s">
        <v>64</v>
      </c>
      <c r="B147" s="100">
        <v>2.9894490055998359E-15</v>
      </c>
      <c r="C147" s="99">
        <v>7.6652538605123996E-15</v>
      </c>
      <c r="D147" s="72">
        <v>100</v>
      </c>
      <c r="E147" s="97"/>
      <c r="F147" s="97"/>
      <c r="G147" s="98"/>
      <c r="H147" s="97"/>
      <c r="I147" s="97"/>
      <c r="J147" s="96"/>
    </row>
    <row r="148" spans="1:10" ht="21" customHeight="1">
      <c r="A148" s="74" t="s">
        <v>65</v>
      </c>
      <c r="B148" s="100">
        <v>1.6355311842672462E-15</v>
      </c>
      <c r="C148" s="99">
        <v>4.1936697032493491E-15</v>
      </c>
      <c r="D148" s="72">
        <v>100</v>
      </c>
      <c r="E148" s="97"/>
      <c r="F148" s="97"/>
      <c r="G148" s="98"/>
      <c r="H148" s="97"/>
      <c r="I148" s="97"/>
      <c r="J148" s="96"/>
    </row>
    <row r="149" spans="1:10" ht="21" customHeight="1">
      <c r="A149" s="74" t="s">
        <v>66</v>
      </c>
      <c r="B149" s="100">
        <v>1.326817380875823E-15</v>
      </c>
      <c r="C149" s="99">
        <v>3.4020958483995457E-15</v>
      </c>
      <c r="D149" s="72">
        <v>100</v>
      </c>
      <c r="E149" s="97"/>
      <c r="F149" s="97"/>
      <c r="G149" s="98"/>
      <c r="H149" s="97"/>
      <c r="I149" s="97"/>
      <c r="J149" s="96"/>
    </row>
    <row r="150" spans="1:10" ht="21" customHeight="1">
      <c r="A150" s="74" t="s">
        <v>67</v>
      </c>
      <c r="B150" s="100">
        <v>1.0674415895568282E-15</v>
      </c>
      <c r="C150" s="99">
        <v>2.7370297168123798E-15</v>
      </c>
      <c r="D150" s="72">
        <v>100</v>
      </c>
      <c r="E150" s="97"/>
      <c r="F150" s="97"/>
      <c r="G150" s="98"/>
      <c r="H150" s="97"/>
      <c r="I150" s="97"/>
      <c r="J150" s="96"/>
    </row>
    <row r="151" spans="1:10" ht="21" customHeight="1">
      <c r="A151" s="74" t="s">
        <v>68</v>
      </c>
      <c r="B151" s="100">
        <v>8.1813241561533192E-16</v>
      </c>
      <c r="C151" s="99">
        <v>2.0977754246546974E-15</v>
      </c>
      <c r="D151" s="72">
        <v>100</v>
      </c>
      <c r="E151" s="97"/>
      <c r="F151" s="97"/>
      <c r="G151" s="98"/>
      <c r="H151" s="97"/>
      <c r="I151" s="97"/>
      <c r="J151" s="96"/>
    </row>
    <row r="152" spans="1:10" ht="21" customHeight="1">
      <c r="A152" s="74" t="s">
        <v>69</v>
      </c>
      <c r="B152" s="100">
        <v>5.7245908773605933E-16</v>
      </c>
      <c r="C152" s="99">
        <v>1.4678438147078445E-15</v>
      </c>
      <c r="D152" s="72">
        <v>100</v>
      </c>
      <c r="E152" s="97"/>
      <c r="F152" s="97"/>
      <c r="G152" s="98"/>
      <c r="H152" s="97"/>
      <c r="I152" s="97"/>
      <c r="J152" s="96"/>
    </row>
    <row r="153" spans="1:10" ht="21" customHeight="1">
      <c r="A153" s="74" t="s">
        <v>70</v>
      </c>
      <c r="B153" s="100">
        <v>4.1760132923652664E-16</v>
      </c>
      <c r="C153" s="99">
        <v>1.070772639068017E-15</v>
      </c>
      <c r="D153" s="72">
        <v>100</v>
      </c>
      <c r="E153" s="97"/>
      <c r="F153" s="97"/>
      <c r="G153" s="98"/>
      <c r="H153" s="97"/>
      <c r="I153" s="97"/>
      <c r="J153" s="96"/>
    </row>
    <row r="154" spans="1:10" ht="21" customHeight="1">
      <c r="A154" s="74" t="s">
        <v>71</v>
      </c>
      <c r="B154" s="100">
        <v>3.805060302292429E-16</v>
      </c>
      <c r="C154" s="99">
        <v>9.7565648776728955E-16</v>
      </c>
      <c r="D154" s="72">
        <v>100</v>
      </c>
      <c r="E154" s="97"/>
      <c r="F154" s="97"/>
      <c r="G154" s="98"/>
      <c r="H154" s="97"/>
      <c r="I154" s="97"/>
      <c r="J154" s="96"/>
    </row>
    <row r="155" spans="1:10" ht="21" customHeight="1">
      <c r="A155" s="74" t="s">
        <v>72</v>
      </c>
      <c r="B155" s="100">
        <v>3.2167853812245277E-16</v>
      </c>
      <c r="C155" s="99">
        <v>8.2481676441654551E-16</v>
      </c>
      <c r="D155" s="72">
        <v>100</v>
      </c>
      <c r="E155" s="97"/>
      <c r="F155" s="97"/>
      <c r="G155" s="98"/>
      <c r="H155" s="97"/>
      <c r="I155" s="97"/>
      <c r="J155" s="96"/>
    </row>
    <row r="156" spans="1:10" ht="21" customHeight="1">
      <c r="A156" s="74" t="s">
        <v>73</v>
      </c>
      <c r="B156" s="100">
        <v>2.5994051609637397E-16</v>
      </c>
      <c r="C156" s="99">
        <v>6.6651414383685625E-16</v>
      </c>
      <c r="D156" s="72">
        <v>100</v>
      </c>
      <c r="E156" s="97"/>
      <c r="F156" s="97"/>
      <c r="G156" s="98"/>
      <c r="H156" s="97"/>
      <c r="I156" s="97"/>
      <c r="J156" s="96"/>
    </row>
    <row r="157" spans="1:10" ht="21" customHeight="1">
      <c r="A157" s="74" t="s">
        <v>74</v>
      </c>
      <c r="B157" s="100">
        <v>2.3281054740673503E-16</v>
      </c>
      <c r="C157" s="99">
        <v>5.9695012155573088E-16</v>
      </c>
      <c r="D157" s="72">
        <v>100</v>
      </c>
      <c r="E157" s="97"/>
      <c r="F157" s="97"/>
      <c r="G157" s="98"/>
      <c r="H157" s="97"/>
      <c r="I157" s="97"/>
      <c r="J157" s="96"/>
    </row>
    <row r="158" spans="1:10" ht="21" customHeight="1">
      <c r="A158" s="74" t="s">
        <v>75</v>
      </c>
      <c r="B158" s="100">
        <v>1.7407947509168524E-16</v>
      </c>
      <c r="C158" s="99">
        <v>4.4635762844021861E-16</v>
      </c>
      <c r="D158" s="72">
        <v>100</v>
      </c>
      <c r="E158" s="97"/>
      <c r="F158" s="97"/>
      <c r="G158" s="98"/>
      <c r="H158" s="97"/>
      <c r="I158" s="97"/>
      <c r="J158" s="96"/>
    </row>
    <row r="159" spans="1:10" ht="21" customHeight="1">
      <c r="A159" s="74" t="s">
        <v>76</v>
      </c>
      <c r="B159" s="100">
        <v>1.468968144017544E-16</v>
      </c>
      <c r="C159" s="99">
        <v>3.7665849846603696E-16</v>
      </c>
      <c r="D159" s="72">
        <v>100</v>
      </c>
      <c r="E159" s="97"/>
      <c r="F159" s="97"/>
      <c r="G159" s="98"/>
      <c r="H159" s="97"/>
      <c r="I159" s="97"/>
      <c r="J159" s="96"/>
    </row>
    <row r="160" spans="1:10" ht="21" customHeight="1">
      <c r="A160" s="74" t="s">
        <v>77</v>
      </c>
      <c r="B160" s="100">
        <v>1.0746973454694333E-16</v>
      </c>
      <c r="C160" s="99">
        <v>2.7556342191523926E-16</v>
      </c>
      <c r="D160" s="72">
        <v>100</v>
      </c>
      <c r="E160" s="97"/>
      <c r="F160" s="97"/>
      <c r="G160" s="98"/>
      <c r="H160" s="97"/>
      <c r="I160" s="97"/>
      <c r="J160" s="96"/>
    </row>
    <row r="161" spans="1:10" ht="21" customHeight="1">
      <c r="A161" s="74" t="s">
        <v>78</v>
      </c>
      <c r="B161" s="100">
        <v>1.0317270347138629E-16</v>
      </c>
      <c r="C161" s="99">
        <v>2.6454539351637512E-16</v>
      </c>
      <c r="D161" s="72">
        <v>100</v>
      </c>
      <c r="E161" s="97"/>
      <c r="F161" s="97"/>
      <c r="G161" s="98"/>
      <c r="H161" s="97"/>
      <c r="I161" s="97"/>
      <c r="J161" s="96"/>
    </row>
    <row r="162" spans="1:10" ht="21" customHeight="1">
      <c r="A162" s="74" t="s">
        <v>79</v>
      </c>
      <c r="B162" s="100">
        <v>3.3332549580809873E-17</v>
      </c>
      <c r="C162" s="99">
        <v>8.5468075848230442E-17</v>
      </c>
      <c r="D162" s="72">
        <v>100</v>
      </c>
      <c r="E162" s="97"/>
      <c r="F162" s="97"/>
      <c r="G162" s="98"/>
      <c r="H162" s="97"/>
      <c r="I162" s="97"/>
      <c r="J162" s="96"/>
    </row>
    <row r="163" spans="1:10" ht="21" customHeight="1">
      <c r="A163" s="74" t="s">
        <v>106</v>
      </c>
      <c r="B163" s="100">
        <v>2.6291492193463804E-17</v>
      </c>
      <c r="C163" s="99">
        <v>6.741408254734308E-17</v>
      </c>
      <c r="D163" s="72">
        <v>100</v>
      </c>
      <c r="E163" s="97"/>
      <c r="F163" s="97"/>
      <c r="G163" s="98"/>
      <c r="H163" s="97"/>
      <c r="I163" s="97"/>
      <c r="J163" s="96"/>
    </row>
    <row r="164" spans="1:10" ht="21" customHeight="1">
      <c r="A164" s="74" t="s">
        <v>105</v>
      </c>
      <c r="B164" s="100">
        <v>2.539760699181787E-18</v>
      </c>
      <c r="C164" s="99">
        <v>6.5122069209789414E-18</v>
      </c>
      <c r="D164" s="72">
        <v>100</v>
      </c>
      <c r="E164" s="97"/>
      <c r="F164" s="97"/>
      <c r="G164" s="98"/>
      <c r="H164" s="97"/>
      <c r="I164" s="97"/>
      <c r="J164" s="96"/>
    </row>
    <row r="165" spans="1:10" ht="21" customHeight="1">
      <c r="A165" s="74" t="s">
        <v>104</v>
      </c>
      <c r="B165" s="100">
        <v>-2.0579813581560388E-16</v>
      </c>
      <c r="C165" s="99">
        <v>-5.2768752773231772E-16</v>
      </c>
      <c r="D165" s="72">
        <v>100</v>
      </c>
      <c r="E165" s="97"/>
      <c r="F165" s="97"/>
      <c r="G165" s="98"/>
      <c r="H165" s="97"/>
      <c r="I165" s="97"/>
      <c r="J165" s="96"/>
    </row>
    <row r="166" spans="1:10" ht="21" customHeight="1">
      <c r="A166" s="74" t="s">
        <v>103</v>
      </c>
      <c r="B166" s="100">
        <v>-2.8642666833590434E-16</v>
      </c>
      <c r="C166" s="99">
        <v>-7.3442735470744706E-16</v>
      </c>
      <c r="D166" s="72">
        <v>100</v>
      </c>
      <c r="E166" s="97"/>
      <c r="F166" s="97"/>
      <c r="G166" s="98"/>
      <c r="H166" s="97"/>
      <c r="I166" s="97"/>
      <c r="J166" s="96"/>
    </row>
    <row r="167" spans="1:10" ht="21" customHeight="1">
      <c r="A167" s="74" t="s">
        <v>102</v>
      </c>
      <c r="B167" s="100">
        <v>-2.9252027276854987E-16</v>
      </c>
      <c r="C167" s="99">
        <v>-7.5005198145782015E-16</v>
      </c>
      <c r="D167" s="72">
        <v>100</v>
      </c>
      <c r="E167" s="97"/>
      <c r="F167" s="97"/>
      <c r="G167" s="98"/>
      <c r="H167" s="97"/>
      <c r="I167" s="97"/>
      <c r="J167" s="96"/>
    </row>
    <row r="168" spans="1:10" ht="21" customHeight="1">
      <c r="A168" s="74" t="s">
        <v>101</v>
      </c>
      <c r="B168" s="100">
        <v>-4.008140204952994E-16</v>
      </c>
      <c r="C168" s="99">
        <v>-1.0277282576802549E-15</v>
      </c>
      <c r="D168" s="72">
        <v>100</v>
      </c>
      <c r="E168" s="97"/>
      <c r="F168" s="97"/>
      <c r="G168" s="98"/>
      <c r="H168" s="97"/>
      <c r="I168" s="97"/>
      <c r="J168" s="96"/>
    </row>
    <row r="169" spans="1:10" ht="21" customHeight="1">
      <c r="A169" s="74" t="s">
        <v>100</v>
      </c>
      <c r="B169" s="100">
        <v>-4.6614052235897625E-16</v>
      </c>
      <c r="C169" s="99">
        <v>-1.1952321086127596E-15</v>
      </c>
      <c r="D169" s="72">
        <v>100</v>
      </c>
      <c r="E169" s="97"/>
      <c r="F169" s="97"/>
      <c r="G169" s="98"/>
      <c r="H169" s="97"/>
      <c r="I169" s="97"/>
      <c r="J169" s="96"/>
    </row>
    <row r="170" spans="1:10" ht="21" customHeight="1">
      <c r="A170" s="74" t="s">
        <v>99</v>
      </c>
      <c r="B170" s="100">
        <v>-6.9319751259603687E-16</v>
      </c>
      <c r="C170" s="99">
        <v>-1.7774295194770178E-15</v>
      </c>
      <c r="D170" s="72">
        <v>100</v>
      </c>
      <c r="E170" s="97"/>
      <c r="F170" s="97"/>
      <c r="G170" s="98"/>
      <c r="H170" s="97"/>
      <c r="I170" s="97"/>
      <c r="J170" s="96"/>
    </row>
    <row r="171" spans="1:10" ht="21" customHeight="1">
      <c r="A171" s="69" t="s">
        <v>98</v>
      </c>
      <c r="B171" s="95">
        <v>-7.8742556507653358E-16</v>
      </c>
      <c r="C171" s="94">
        <v>-2.0190399104526501E-15</v>
      </c>
      <c r="D171" s="67">
        <v>100</v>
      </c>
      <c r="E171" s="92"/>
      <c r="F171" s="92"/>
      <c r="G171" s="93"/>
      <c r="H171" s="92"/>
      <c r="I171" s="92"/>
      <c r="J171" s="91"/>
    </row>
    <row r="172" spans="1:10" ht="16" customHeight="1">
      <c r="A172" s="712" t="s">
        <v>41</v>
      </c>
      <c r="B172" s="713"/>
      <c r="C172" s="713"/>
      <c r="D172" s="713"/>
      <c r="E172" s="713"/>
      <c r="F172" s="713"/>
      <c r="G172" s="713"/>
      <c r="H172" s="713"/>
      <c r="I172" s="713"/>
      <c r="J172" s="714"/>
    </row>
    <row r="174" spans="1:10" ht="409.5" customHeight="1"/>
    <row r="175" spans="1:10" ht="31" customHeight="1">
      <c r="A175" s="715" t="s">
        <v>80</v>
      </c>
      <c r="B175" s="716"/>
      <c r="C175" s="716"/>
      <c r="D175" s="716"/>
      <c r="E175" s="716"/>
      <c r="F175" s="716"/>
      <c r="G175" s="716"/>
      <c r="H175" s="716"/>
      <c r="I175" s="716"/>
      <c r="J175" s="717"/>
    </row>
    <row r="176" spans="1:10" ht="20" customHeight="1">
      <c r="A176" s="719"/>
      <c r="B176" s="721" t="s">
        <v>43</v>
      </c>
      <c r="C176" s="722"/>
      <c r="D176" s="723"/>
      <c r="E176" s="722"/>
      <c r="F176" s="722"/>
      <c r="G176" s="723"/>
      <c r="H176" s="722"/>
      <c r="I176" s="722"/>
      <c r="J176" s="724"/>
    </row>
    <row r="177" spans="1:10" ht="20" customHeight="1">
      <c r="A177" s="720"/>
      <c r="B177" s="90" t="s">
        <v>50</v>
      </c>
      <c r="C177" s="88" t="s">
        <v>51</v>
      </c>
      <c r="D177" s="89" t="s">
        <v>52</v>
      </c>
      <c r="E177" s="88" t="s">
        <v>53</v>
      </c>
      <c r="F177" s="88" t="s">
        <v>54</v>
      </c>
      <c r="G177" s="89" t="s">
        <v>55</v>
      </c>
      <c r="H177" s="88" t="s">
        <v>56</v>
      </c>
      <c r="I177" s="88" t="s">
        <v>57</v>
      </c>
      <c r="J177" s="87" t="s">
        <v>58</v>
      </c>
    </row>
    <row r="178" spans="1:10" ht="21" customHeight="1">
      <c r="A178" s="86" t="s">
        <v>4</v>
      </c>
      <c r="B178" s="118">
        <v>0.56570724076763401</v>
      </c>
      <c r="C178" s="76">
        <v>0.18690168480939839</v>
      </c>
      <c r="D178" s="77">
        <v>0.38206476036274739</v>
      </c>
      <c r="E178" s="76">
        <v>0.22329843859737644</v>
      </c>
      <c r="F178" s="76">
        <v>-0.62368816450408116</v>
      </c>
      <c r="G178" s="77">
        <v>-1.5258346195421994E-2</v>
      </c>
      <c r="H178" s="76">
        <v>-1.2787038094475641E-2</v>
      </c>
      <c r="I178" s="76">
        <v>0.19669727506256088</v>
      </c>
      <c r="J178" s="75">
        <v>-1.2103530829776702E-2</v>
      </c>
    </row>
    <row r="179" spans="1:10" ht="21" customHeight="1">
      <c r="A179" s="85" t="s">
        <v>5</v>
      </c>
      <c r="B179" s="117">
        <v>0.88860286890585627</v>
      </c>
      <c r="C179" s="71">
        <v>0.14770576078202943</v>
      </c>
      <c r="D179" s="72">
        <v>-9.1655921021986511E-2</v>
      </c>
      <c r="E179" s="71">
        <v>-0.18378009787539396</v>
      </c>
      <c r="F179" s="71">
        <v>-0.29944601540615751</v>
      </c>
      <c r="G179" s="72">
        <v>0.1176680351496221</v>
      </c>
      <c r="H179" s="71">
        <v>-0.13367484251419715</v>
      </c>
      <c r="I179" s="71">
        <v>9.9607876562543579E-2</v>
      </c>
      <c r="J179" s="70">
        <v>1.7482837900846973E-3</v>
      </c>
    </row>
    <row r="180" spans="1:10" ht="21" customHeight="1">
      <c r="A180" s="85" t="s">
        <v>6</v>
      </c>
      <c r="B180" s="117">
        <v>0.79397715031719518</v>
      </c>
      <c r="C180" s="71">
        <v>7.8375786025520602E-2</v>
      </c>
      <c r="D180" s="72">
        <v>0.39475847479850928</v>
      </c>
      <c r="E180" s="71">
        <v>-0.23207103015555622</v>
      </c>
      <c r="F180" s="71">
        <v>-0.34623784204828906</v>
      </c>
      <c r="G180" s="72">
        <v>8.2482121086220106E-2</v>
      </c>
      <c r="H180" s="71">
        <v>8.7613587391180803E-2</v>
      </c>
      <c r="I180" s="71">
        <v>4.1107036746663342E-2</v>
      </c>
      <c r="J180" s="70">
        <v>9.6509728585996324E-2</v>
      </c>
    </row>
    <row r="181" spans="1:10" ht="21" customHeight="1">
      <c r="A181" s="85" t="s">
        <v>7</v>
      </c>
      <c r="B181" s="117">
        <v>0.7939771503171954</v>
      </c>
      <c r="C181" s="71">
        <v>7.8375786025519603E-2</v>
      </c>
      <c r="D181" s="72">
        <v>0.39475847479850829</v>
      </c>
      <c r="E181" s="71">
        <v>-0.23207103015555641</v>
      </c>
      <c r="F181" s="71">
        <v>-0.34623784204828922</v>
      </c>
      <c r="G181" s="72">
        <v>8.2482121086220064E-2</v>
      </c>
      <c r="H181" s="71">
        <v>8.7613587391181302E-2</v>
      </c>
      <c r="I181" s="71">
        <v>4.1107036746663328E-2</v>
      </c>
      <c r="J181" s="70">
        <v>9.6509728585996185E-2</v>
      </c>
    </row>
    <row r="182" spans="1:10" ht="21" customHeight="1">
      <c r="A182" s="85" t="s">
        <v>8</v>
      </c>
      <c r="B182" s="117">
        <v>0.88860286890585416</v>
      </c>
      <c r="C182" s="71">
        <v>0.1477057607820349</v>
      </c>
      <c r="D182" s="72">
        <v>-9.1655921021981154E-2</v>
      </c>
      <c r="E182" s="71">
        <v>-0.18378009787539198</v>
      </c>
      <c r="F182" s="71">
        <v>-0.29944601540615651</v>
      </c>
      <c r="G182" s="72">
        <v>0.11766803514962296</v>
      </c>
      <c r="H182" s="71">
        <v>-0.13367484251419939</v>
      </c>
      <c r="I182" s="71">
        <v>9.9607876562543357E-2</v>
      </c>
      <c r="J182" s="70">
        <v>1.7482837900864307E-3</v>
      </c>
    </row>
    <row r="183" spans="1:10" ht="21" customHeight="1">
      <c r="A183" s="85" t="s">
        <v>9</v>
      </c>
      <c r="B183" s="73">
        <v>-8.4669472066839696E-2</v>
      </c>
      <c r="C183" s="71">
        <v>0.55047398007194537</v>
      </c>
      <c r="D183" s="72">
        <v>4.4761407888114634E-2</v>
      </c>
      <c r="E183" s="71">
        <v>0.46209850626979587</v>
      </c>
      <c r="F183" s="71">
        <v>0.11896576133845585</v>
      </c>
      <c r="G183" s="72">
        <v>0.30841983751932994</v>
      </c>
      <c r="H183" s="71">
        <v>-0.47697231170708587</v>
      </c>
      <c r="I183" s="71">
        <v>0.17475742274965508</v>
      </c>
      <c r="J183" s="70">
        <v>-0.16923675619354278</v>
      </c>
    </row>
    <row r="184" spans="1:10" ht="21" customHeight="1">
      <c r="A184" s="85" t="s">
        <v>10</v>
      </c>
      <c r="B184" s="73">
        <v>0.35053001978523718</v>
      </c>
      <c r="C184" s="71">
        <v>0.64750936666487058</v>
      </c>
      <c r="D184" s="72">
        <v>-0.22372020198074016</v>
      </c>
      <c r="E184" s="71">
        <v>-6.4227208790281931E-2</v>
      </c>
      <c r="F184" s="71">
        <v>-0.16995143455967474</v>
      </c>
      <c r="G184" s="72">
        <v>-0.11484879924156997</v>
      </c>
      <c r="H184" s="71">
        <v>0.41369639313400375</v>
      </c>
      <c r="I184" s="71">
        <v>-4.5309807159706408E-2</v>
      </c>
      <c r="J184" s="70">
        <v>0.11851210598320933</v>
      </c>
    </row>
    <row r="185" spans="1:10" ht="21" customHeight="1">
      <c r="A185" s="85" t="s">
        <v>11</v>
      </c>
      <c r="B185" s="73">
        <v>-0.23408133758478372</v>
      </c>
      <c r="C185" s="71">
        <v>0.55791138999112266</v>
      </c>
      <c r="D185" s="72">
        <v>-0.28478030479304534</v>
      </c>
      <c r="E185" s="71">
        <v>0.55109066013549757</v>
      </c>
      <c r="F185" s="71">
        <v>-0.18690305694550241</v>
      </c>
      <c r="G185" s="72">
        <v>0.32846146064526854</v>
      </c>
      <c r="H185" s="71">
        <v>4.7244148047124818E-2</v>
      </c>
      <c r="I185" s="71">
        <v>-0.13634151773713482</v>
      </c>
      <c r="J185" s="70">
        <v>0.23081090675116347</v>
      </c>
    </row>
    <row r="186" spans="1:10" ht="21" customHeight="1">
      <c r="A186" s="85" t="s">
        <v>12</v>
      </c>
      <c r="B186" s="73">
        <v>-0.20875576472913837</v>
      </c>
      <c r="C186" s="71">
        <v>0.85247621791781658</v>
      </c>
      <c r="D186" s="72">
        <v>-0.2495343654018839</v>
      </c>
      <c r="E186" s="71">
        <v>0.14804866162457708</v>
      </c>
      <c r="F186" s="71">
        <v>4.7391812612555588E-2</v>
      </c>
      <c r="G186" s="72">
        <v>-0.21309380053659094</v>
      </c>
      <c r="H186" s="71">
        <v>-9.1068855496259385E-2</v>
      </c>
      <c r="I186" s="71">
        <v>-0.1891861406244684</v>
      </c>
      <c r="J186" s="70">
        <v>5.8383695858471273E-2</v>
      </c>
    </row>
    <row r="187" spans="1:10" ht="21" customHeight="1">
      <c r="A187" s="85" t="s">
        <v>13</v>
      </c>
      <c r="B187" s="73">
        <v>-0.31810555666983947</v>
      </c>
      <c r="C187" s="71">
        <v>0.78702620174614668</v>
      </c>
      <c r="D187" s="72">
        <v>-0.15414304578766952</v>
      </c>
      <c r="E187" s="71">
        <v>-0.11304755945527568</v>
      </c>
      <c r="F187" s="71">
        <v>0.14494901780235178</v>
      </c>
      <c r="G187" s="72">
        <v>-0.23652386801435188</v>
      </c>
      <c r="H187" s="71">
        <v>-0.16057087856055002</v>
      </c>
      <c r="I187" s="71">
        <v>-8.6980737079359285E-2</v>
      </c>
      <c r="J187" s="70">
        <v>-0.30816005053508305</v>
      </c>
    </row>
    <row r="188" spans="1:10" ht="21" customHeight="1">
      <c r="A188" s="85" t="s">
        <v>14</v>
      </c>
      <c r="B188" s="73">
        <v>0.22529918278214417</v>
      </c>
      <c r="C188" s="71">
        <v>0.68583100322920831</v>
      </c>
      <c r="D188" s="72">
        <v>-0.25440749230199811</v>
      </c>
      <c r="E188" s="71">
        <v>-0.40625858051520519</v>
      </c>
      <c r="F188" s="71">
        <v>-3.8795406052622772E-2</v>
      </c>
      <c r="G188" s="72">
        <v>-0.22321421956265949</v>
      </c>
      <c r="H188" s="71">
        <v>0.25546047524758114</v>
      </c>
      <c r="I188" s="71">
        <v>0.12824661234062715</v>
      </c>
      <c r="J188" s="70">
        <v>6.3259304037771816E-2</v>
      </c>
    </row>
    <row r="189" spans="1:10" ht="21" customHeight="1">
      <c r="A189" s="85" t="s">
        <v>15</v>
      </c>
      <c r="B189" s="73">
        <v>-0.14426566549735034</v>
      </c>
      <c r="C189" s="71">
        <v>0.94398204025770494</v>
      </c>
      <c r="D189" s="72">
        <v>-0.18134380174622525</v>
      </c>
      <c r="E189" s="71">
        <v>0.15820076981426201</v>
      </c>
      <c r="F189" s="71">
        <v>-3.9980653186355811E-2</v>
      </c>
      <c r="G189" s="72">
        <v>1.716353494325101E-2</v>
      </c>
      <c r="H189" s="71">
        <v>8.0528088514377608E-2</v>
      </c>
      <c r="I189" s="71">
        <v>-1.6377033743478653E-4</v>
      </c>
      <c r="J189" s="70">
        <v>-9.9765533136836587E-2</v>
      </c>
    </row>
    <row r="190" spans="1:10" ht="21" customHeight="1">
      <c r="A190" s="85" t="s">
        <v>16</v>
      </c>
      <c r="B190" s="73">
        <v>0.32115427879368458</v>
      </c>
      <c r="C190" s="71">
        <v>0.8044105646940275</v>
      </c>
      <c r="D190" s="72">
        <v>-0.13862416000460734</v>
      </c>
      <c r="E190" s="71">
        <v>-0.11178712163614961</v>
      </c>
      <c r="F190" s="71">
        <v>2.074625383280946E-2</v>
      </c>
      <c r="G190" s="72">
        <v>0.27799366269973713</v>
      </c>
      <c r="H190" s="71">
        <v>0.18760722847160771</v>
      </c>
      <c r="I190" s="71">
        <v>8.3666798457901911E-2</v>
      </c>
      <c r="J190" s="70">
        <v>0.16880755555934557</v>
      </c>
    </row>
    <row r="191" spans="1:10" ht="21" customHeight="1">
      <c r="A191" s="85" t="s">
        <v>17</v>
      </c>
      <c r="B191" s="73">
        <v>0.27154983042052788</v>
      </c>
      <c r="C191" s="71">
        <v>0.71194435243792331</v>
      </c>
      <c r="D191" s="72">
        <v>-0.12152959485812227</v>
      </c>
      <c r="E191" s="71">
        <v>-5.2916090038006826E-2</v>
      </c>
      <c r="F191" s="71">
        <v>-0.31328425136108384</v>
      </c>
      <c r="G191" s="72">
        <v>0.18224434413319532</v>
      </c>
      <c r="H191" s="71">
        <v>0.21250265888759212</v>
      </c>
      <c r="I191" s="71">
        <v>-6.7812463910744594E-2</v>
      </c>
      <c r="J191" s="70">
        <v>-0.40459824582167397</v>
      </c>
    </row>
    <row r="192" spans="1:10" ht="21" customHeight="1">
      <c r="A192" s="85" t="s">
        <v>18</v>
      </c>
      <c r="B192" s="73">
        <v>6.7195428754011757E-2</v>
      </c>
      <c r="C192" s="71">
        <v>0.8910361135093301</v>
      </c>
      <c r="D192" s="72">
        <v>-9.8748840383801148E-2</v>
      </c>
      <c r="E192" s="71">
        <v>-0.13180813355174542</v>
      </c>
      <c r="F192" s="71">
        <v>0.13663629872171898</v>
      </c>
      <c r="G192" s="72">
        <v>-1.1682130691691632E-2</v>
      </c>
      <c r="H192" s="71">
        <v>-0.22689469226627268</v>
      </c>
      <c r="I192" s="71">
        <v>-4.115169557124311E-2</v>
      </c>
      <c r="J192" s="70">
        <v>-6.8090213222771936E-2</v>
      </c>
    </row>
    <row r="193" spans="1:10" ht="21" customHeight="1">
      <c r="A193" s="85" t="s">
        <v>19</v>
      </c>
      <c r="B193" s="73">
        <v>-5.4291013178681451E-2</v>
      </c>
      <c r="C193" s="71">
        <v>0.80902261371248785</v>
      </c>
      <c r="D193" s="72">
        <v>-0.16666031280761548</v>
      </c>
      <c r="E193" s="71">
        <v>-0.40050154603974569</v>
      </c>
      <c r="F193" s="71">
        <v>0.31217894658031575</v>
      </c>
      <c r="G193" s="72">
        <v>-0.13208710775095134</v>
      </c>
      <c r="H193" s="71">
        <v>-7.0588603706209757E-2</v>
      </c>
      <c r="I193" s="71">
        <v>-3.1851501074213674E-2</v>
      </c>
      <c r="J193" s="70">
        <v>9.8739098445697518E-2</v>
      </c>
    </row>
    <row r="194" spans="1:10" ht="21" customHeight="1">
      <c r="A194" s="85" t="s">
        <v>20</v>
      </c>
      <c r="B194" s="73">
        <v>0.78174243342911687</v>
      </c>
      <c r="C194" s="71">
        <v>0.29417483718935483</v>
      </c>
      <c r="D194" s="72">
        <v>-0.10644665702885064</v>
      </c>
      <c r="E194" s="71">
        <v>-8.0285954777286145E-2</v>
      </c>
      <c r="F194" s="71">
        <v>0.33320985239036488</v>
      </c>
      <c r="G194" s="72">
        <v>-0.1516161070394331</v>
      </c>
      <c r="H194" s="71">
        <v>-0.20809279196046093</v>
      </c>
      <c r="I194" s="71">
        <v>-7.1744086737850224E-2</v>
      </c>
      <c r="J194" s="70">
        <v>-6.1023282141491962E-2</v>
      </c>
    </row>
    <row r="195" spans="1:10" ht="21" customHeight="1">
      <c r="A195" s="85" t="s">
        <v>21</v>
      </c>
      <c r="B195" s="73">
        <v>0.65873482373408232</v>
      </c>
      <c r="C195" s="71">
        <v>1.2678454921622128E-2</v>
      </c>
      <c r="D195" s="72">
        <v>0.39941242653909992</v>
      </c>
      <c r="E195" s="71">
        <v>0.14501736918971608</v>
      </c>
      <c r="F195" s="71">
        <v>0.5699813964630347</v>
      </c>
      <c r="G195" s="72">
        <v>-0.20529168126966862</v>
      </c>
      <c r="H195" s="71">
        <v>5.85866909816945E-2</v>
      </c>
      <c r="I195" s="71">
        <v>-2.3599028981772914E-2</v>
      </c>
      <c r="J195" s="70">
        <v>8.512778426561711E-2</v>
      </c>
    </row>
    <row r="196" spans="1:10" ht="21" customHeight="1">
      <c r="A196" s="85" t="s">
        <v>22</v>
      </c>
      <c r="B196" s="73">
        <v>0.66934959929497995</v>
      </c>
      <c r="C196" s="71">
        <v>0.19375086580180512</v>
      </c>
      <c r="D196" s="72">
        <v>0.43587327445408702</v>
      </c>
      <c r="E196" s="71">
        <v>-0.45399955317077861</v>
      </c>
      <c r="F196" s="71">
        <v>8.5006615527839183E-2</v>
      </c>
      <c r="G196" s="72">
        <v>-0.18509555483812573</v>
      </c>
      <c r="H196" s="71">
        <v>-0.16050291049701343</v>
      </c>
      <c r="I196" s="71">
        <v>-3.0736400555778306E-2</v>
      </c>
      <c r="J196" s="70">
        <v>0.10286888382195444</v>
      </c>
    </row>
    <row r="197" spans="1:10" ht="21" customHeight="1">
      <c r="A197" s="85" t="s">
        <v>23</v>
      </c>
      <c r="B197" s="73">
        <v>0.65873482373407999</v>
      </c>
      <c r="C197" s="71">
        <v>1.267845492162796E-2</v>
      </c>
      <c r="D197" s="72">
        <v>0.39941242653910558</v>
      </c>
      <c r="E197" s="71">
        <v>0.14501736918971825</v>
      </c>
      <c r="F197" s="71">
        <v>0.56998139646303569</v>
      </c>
      <c r="G197" s="72">
        <v>-0.2052916812696679</v>
      </c>
      <c r="H197" s="71">
        <v>5.8586690981692148E-2</v>
      </c>
      <c r="I197" s="71">
        <v>-2.3599028981773174E-2</v>
      </c>
      <c r="J197" s="70">
        <v>8.512778426561908E-2</v>
      </c>
    </row>
    <row r="198" spans="1:10" ht="21" customHeight="1">
      <c r="A198" s="85" t="s">
        <v>24</v>
      </c>
      <c r="B198" s="73">
        <v>0.93228265912463582</v>
      </c>
      <c r="C198" s="71">
        <v>1.0332639861521099E-2</v>
      </c>
      <c r="D198" s="72">
        <v>-2.4644672935944849E-2</v>
      </c>
      <c r="E198" s="71">
        <v>0.28003515603492934</v>
      </c>
      <c r="F198" s="71">
        <v>0.18521929796632466</v>
      </c>
      <c r="G198" s="72">
        <v>4.9340389249228102E-2</v>
      </c>
      <c r="H198" s="71">
        <v>4.3591258667530802E-2</v>
      </c>
      <c r="I198" s="71">
        <v>8.9938617420789999E-2</v>
      </c>
      <c r="J198" s="70">
        <v>7.0409488625244711E-3</v>
      </c>
    </row>
    <row r="199" spans="1:10" ht="21" customHeight="1">
      <c r="A199" s="85" t="s">
        <v>25</v>
      </c>
      <c r="B199" s="73">
        <v>0.93228265912463504</v>
      </c>
      <c r="C199" s="71">
        <v>1.0332639861522929E-2</v>
      </c>
      <c r="D199" s="72">
        <v>-2.464467293594292E-2</v>
      </c>
      <c r="E199" s="71">
        <v>0.28003515603493012</v>
      </c>
      <c r="F199" s="71">
        <v>0.18521929796632514</v>
      </c>
      <c r="G199" s="72">
        <v>4.9340389249228588E-2</v>
      </c>
      <c r="H199" s="71">
        <v>4.3591258667529977E-2</v>
      </c>
      <c r="I199" s="71">
        <v>8.9938617420790068E-2</v>
      </c>
      <c r="J199" s="70">
        <v>7.0409488625251251E-3</v>
      </c>
    </row>
    <row r="200" spans="1:10" ht="21" customHeight="1">
      <c r="A200" s="85" t="s">
        <v>26</v>
      </c>
      <c r="B200" s="73">
        <v>0.93228265912463504</v>
      </c>
      <c r="C200" s="71">
        <v>1.0332639861523309E-2</v>
      </c>
      <c r="D200" s="72">
        <v>-2.464467293594267E-2</v>
      </c>
      <c r="E200" s="71">
        <v>0.28003515603493018</v>
      </c>
      <c r="F200" s="71">
        <v>0.18521929796632502</v>
      </c>
      <c r="G200" s="72">
        <v>4.9340389249228345E-2</v>
      </c>
      <c r="H200" s="71">
        <v>4.3591258667529831E-2</v>
      </c>
      <c r="I200" s="71">
        <v>8.9938617420789929E-2</v>
      </c>
      <c r="J200" s="70">
        <v>7.0409488625251468E-3</v>
      </c>
    </row>
    <row r="201" spans="1:10" ht="21" customHeight="1">
      <c r="A201" s="85" t="s">
        <v>27</v>
      </c>
      <c r="B201" s="73">
        <v>0.93228265912463537</v>
      </c>
      <c r="C201" s="71">
        <v>1.0332639861521822E-2</v>
      </c>
      <c r="D201" s="72">
        <v>-2.4644672935944068E-2</v>
      </c>
      <c r="E201" s="71">
        <v>0.28003515603492968</v>
      </c>
      <c r="F201" s="71">
        <v>0.18521929796632491</v>
      </c>
      <c r="G201" s="72">
        <v>4.9340389249228303E-2</v>
      </c>
      <c r="H201" s="71">
        <v>4.3591258667530455E-2</v>
      </c>
      <c r="I201" s="71">
        <v>8.9938617420789943E-2</v>
      </c>
      <c r="J201" s="70">
        <v>7.0409488625246403E-3</v>
      </c>
    </row>
    <row r="202" spans="1:10" ht="21" customHeight="1">
      <c r="A202" s="85" t="s">
        <v>28</v>
      </c>
      <c r="B202" s="73">
        <v>0.93228265912463604</v>
      </c>
      <c r="C202" s="71">
        <v>1.0332639861520717E-2</v>
      </c>
      <c r="D202" s="72">
        <v>-2.464467293594523E-2</v>
      </c>
      <c r="E202" s="71">
        <v>0.28003515603492918</v>
      </c>
      <c r="F202" s="71">
        <v>0.18521929796632458</v>
      </c>
      <c r="G202" s="72">
        <v>4.9340389249227984E-2</v>
      </c>
      <c r="H202" s="71">
        <v>4.3591258667530768E-2</v>
      </c>
      <c r="I202" s="71">
        <v>8.9938617420789832E-2</v>
      </c>
      <c r="J202" s="70">
        <v>7.040948862524354E-3</v>
      </c>
    </row>
    <row r="203" spans="1:10" ht="21" customHeight="1">
      <c r="A203" s="85" t="s">
        <v>29</v>
      </c>
      <c r="B203" s="73">
        <v>-0.42637390992970531</v>
      </c>
      <c r="C203" s="71">
        <v>0.49311140569250533</v>
      </c>
      <c r="D203" s="72">
        <v>0.65123023382720313</v>
      </c>
      <c r="E203" s="71">
        <v>0.15390248438656934</v>
      </c>
      <c r="F203" s="71">
        <v>7.8057751850156903E-3</v>
      </c>
      <c r="G203" s="72">
        <v>1.7863066787047492E-3</v>
      </c>
      <c r="H203" s="71">
        <v>3.4984079863411899E-2</v>
      </c>
      <c r="I203" s="71">
        <v>0.25555659915160917</v>
      </c>
      <c r="J203" s="70">
        <v>0.10554968132997831</v>
      </c>
    </row>
    <row r="204" spans="1:10" ht="21" customHeight="1">
      <c r="A204" s="85" t="s">
        <v>30</v>
      </c>
      <c r="B204" s="73">
        <v>-7.6604171530002027E-2</v>
      </c>
      <c r="C204" s="71">
        <v>0.35022775767255454</v>
      </c>
      <c r="D204" s="72">
        <v>0.88532929823990725</v>
      </c>
      <c r="E204" s="71">
        <v>-0.11868453339795743</v>
      </c>
      <c r="F204" s="71">
        <v>9.730530901040528E-2</v>
      </c>
      <c r="G204" s="72">
        <v>-4.8524734621678924E-2</v>
      </c>
      <c r="H204" s="71">
        <v>8.8946289421087885E-2</v>
      </c>
      <c r="I204" s="71">
        <v>-0.18979151245988257</v>
      </c>
      <c r="J204" s="70">
        <v>4.478555618997182E-2</v>
      </c>
    </row>
    <row r="205" spans="1:10" ht="21" customHeight="1">
      <c r="A205" s="85" t="s">
        <v>31</v>
      </c>
      <c r="B205" s="73">
        <v>-0.36000554782414784</v>
      </c>
      <c r="C205" s="71">
        <v>0.38965844288919788</v>
      </c>
      <c r="D205" s="72">
        <v>0.66409384551626383</v>
      </c>
      <c r="E205" s="71">
        <v>0.37686597326878379</v>
      </c>
      <c r="F205" s="71">
        <v>-0.19663968489222947</v>
      </c>
      <c r="G205" s="72">
        <v>-2.8903071084071086E-2</v>
      </c>
      <c r="H205" s="71">
        <v>-0.18457937618541853</v>
      </c>
      <c r="I205" s="71">
        <v>1.5884874732584563E-2</v>
      </c>
      <c r="J205" s="70">
        <v>9.4232167943616996E-2</v>
      </c>
    </row>
    <row r="206" spans="1:10" ht="21" customHeight="1">
      <c r="A206" s="85" t="s">
        <v>32</v>
      </c>
      <c r="B206" s="73">
        <v>-0.48811044474736948</v>
      </c>
      <c r="C206" s="71">
        <v>0.20533024679735778</v>
      </c>
      <c r="D206" s="72">
        <v>0.54251519041738616</v>
      </c>
      <c r="E206" s="71">
        <v>0.18402327029326726</v>
      </c>
      <c r="F206" s="71">
        <v>-0.38274628249755233</v>
      </c>
      <c r="G206" s="72">
        <v>-0.31911536387199096</v>
      </c>
      <c r="H206" s="71">
        <v>-3.8457580770422266E-2</v>
      </c>
      <c r="I206" s="71">
        <v>0.13223982904192888</v>
      </c>
      <c r="J206" s="70">
        <v>-7.8218612734144932E-2</v>
      </c>
    </row>
    <row r="207" spans="1:10" ht="21" customHeight="1">
      <c r="A207" s="85" t="s">
        <v>33</v>
      </c>
      <c r="B207" s="73">
        <v>-0.60641696139894463</v>
      </c>
      <c r="C207" s="71">
        <v>0.50564184639143483</v>
      </c>
      <c r="D207" s="72">
        <v>0.45740553089640401</v>
      </c>
      <c r="E207" s="71">
        <v>0.12163384162401579</v>
      </c>
      <c r="F207" s="71">
        <v>6.3821198783503161E-2</v>
      </c>
      <c r="G207" s="72">
        <v>-0.28822236875883778</v>
      </c>
      <c r="H207" s="71">
        <v>-0.13817694510295464</v>
      </c>
      <c r="I207" s="71">
        <v>0.11546043984952506</v>
      </c>
      <c r="J207" s="70">
        <v>0.15533226316430299</v>
      </c>
    </row>
    <row r="208" spans="1:10" ht="21" customHeight="1">
      <c r="A208" s="85" t="s">
        <v>96</v>
      </c>
      <c r="B208" s="73">
        <v>0.62417374307511375</v>
      </c>
      <c r="C208" s="71">
        <v>-0.13777131586255681</v>
      </c>
      <c r="D208" s="72">
        <v>-0.11233887832728366</v>
      </c>
      <c r="E208" s="71">
        <v>0.55145065043393926</v>
      </c>
      <c r="F208" s="71">
        <v>-4.720468102776703E-2</v>
      </c>
      <c r="G208" s="72">
        <v>-0.23041706450338051</v>
      </c>
      <c r="H208" s="71">
        <v>2.2672363429638806E-3</v>
      </c>
      <c r="I208" s="71">
        <v>5.2683457777403075E-2</v>
      </c>
      <c r="J208" s="70">
        <v>-0.37131586134263117</v>
      </c>
    </row>
    <row r="209" spans="1:10" ht="21" customHeight="1">
      <c r="A209" s="85" t="s">
        <v>95</v>
      </c>
      <c r="B209" s="73">
        <v>-0.45164107808521031</v>
      </c>
      <c r="C209" s="71">
        <v>-7.8553716449080574E-2</v>
      </c>
      <c r="D209" s="72">
        <v>-0.40249221497838211</v>
      </c>
      <c r="E209" s="71">
        <v>3.7155186375089998E-4</v>
      </c>
      <c r="F209" s="71">
        <v>0.13407034017773647</v>
      </c>
      <c r="G209" s="72">
        <v>-0.1267530075167623</v>
      </c>
      <c r="H209" s="71">
        <v>-4.6278538704075205E-4</v>
      </c>
      <c r="I209" s="71">
        <v>0.53566992132722557</v>
      </c>
      <c r="J209" s="70">
        <v>0.4283170045764208</v>
      </c>
    </row>
    <row r="210" spans="1:10" ht="21" customHeight="1">
      <c r="A210" s="85" t="s">
        <v>94</v>
      </c>
      <c r="B210" s="73">
        <v>-0.34241452711763937</v>
      </c>
      <c r="C210" s="71">
        <v>5.1775060057156132E-2</v>
      </c>
      <c r="D210" s="72">
        <v>6.1628742498928163E-2</v>
      </c>
      <c r="E210" s="71">
        <v>-0.33198323467109864</v>
      </c>
      <c r="F210" s="71">
        <v>0.12048678148916465</v>
      </c>
      <c r="G210" s="72">
        <v>6.3089415144504127E-2</v>
      </c>
      <c r="H210" s="71">
        <v>6.7984512234453606E-2</v>
      </c>
      <c r="I210" s="71">
        <v>0.75758054556727317</v>
      </c>
      <c r="J210" s="70">
        <v>-0.24750645929494783</v>
      </c>
    </row>
    <row r="211" spans="1:10" ht="21" customHeight="1">
      <c r="A211" s="85" t="s">
        <v>93</v>
      </c>
      <c r="B211" s="73">
        <v>-0.61507713455479007</v>
      </c>
      <c r="C211" s="71">
        <v>7.6341168607100052E-2</v>
      </c>
      <c r="D211" s="72">
        <v>1.9156913477229864E-2</v>
      </c>
      <c r="E211" s="71">
        <v>0.16677238931435878</v>
      </c>
      <c r="F211" s="71">
        <v>0.33350229408575188</v>
      </c>
      <c r="G211" s="72">
        <v>-0.2200615566537594</v>
      </c>
      <c r="H211" s="71">
        <v>0.55804526741594784</v>
      </c>
      <c r="I211" s="71">
        <v>0.12648520551580003</v>
      </c>
      <c r="J211" s="70">
        <v>-0.2459580130037933</v>
      </c>
    </row>
    <row r="212" spans="1:10" ht="21" customHeight="1">
      <c r="A212" s="85" t="s">
        <v>92</v>
      </c>
      <c r="B212" s="73">
        <v>-0.10274453511268362</v>
      </c>
      <c r="C212" s="71">
        <v>0.13177811359512878</v>
      </c>
      <c r="D212" s="72">
        <v>0.21617630607369814</v>
      </c>
      <c r="E212" s="71">
        <v>-0.57517981553491015</v>
      </c>
      <c r="F212" s="71">
        <v>0.26461714138312242</v>
      </c>
      <c r="G212" s="72">
        <v>0.51474974179937261</v>
      </c>
      <c r="H212" s="71">
        <v>-1.967917196631002E-2</v>
      </c>
      <c r="I212" s="71">
        <v>-0.11164643282290311</v>
      </c>
      <c r="J212" s="70">
        <v>0.11478865025154274</v>
      </c>
    </row>
    <row r="213" spans="1:10" ht="21" customHeight="1">
      <c r="A213" s="85" t="s">
        <v>91</v>
      </c>
      <c r="B213" s="73">
        <v>-2.2219319125891968E-3</v>
      </c>
      <c r="C213" s="71">
        <v>-7.0545158851926196E-3</v>
      </c>
      <c r="D213" s="72">
        <v>0.31417726135962054</v>
      </c>
      <c r="E213" s="71">
        <v>-0.46969273783491305</v>
      </c>
      <c r="F213" s="71">
        <v>0.26069802683988663</v>
      </c>
      <c r="G213" s="72">
        <v>0.52139883139925558</v>
      </c>
      <c r="H213" s="71">
        <v>3.9255407821161825E-2</v>
      </c>
      <c r="I213" s="71">
        <v>6.3636678945357836E-2</v>
      </c>
      <c r="J213" s="70">
        <v>-0.30411196780511329</v>
      </c>
    </row>
    <row r="214" spans="1:10" ht="21" customHeight="1">
      <c r="A214" s="85" t="s">
        <v>90</v>
      </c>
      <c r="B214" s="73">
        <v>-0.38846568750697708</v>
      </c>
      <c r="C214" s="71">
        <v>0.26219960796751313</v>
      </c>
      <c r="D214" s="72">
        <v>0.20018307115393214</v>
      </c>
      <c r="E214" s="71">
        <v>0.49537655411210008</v>
      </c>
      <c r="F214" s="71">
        <v>9.2840412750062343E-2</v>
      </c>
      <c r="G214" s="72">
        <v>0.51297552308027361</v>
      </c>
      <c r="H214" s="71">
        <v>0.38055505309563303</v>
      </c>
      <c r="I214" s="71">
        <v>-9.7373544741946691E-2</v>
      </c>
      <c r="J214" s="70">
        <v>0.14136236207598424</v>
      </c>
    </row>
    <row r="215" spans="1:10" ht="21" customHeight="1">
      <c r="A215" s="85" t="s">
        <v>89</v>
      </c>
      <c r="B215" s="73">
        <v>-0.44951175976816837</v>
      </c>
      <c r="C215" s="71">
        <v>5.1415941701596447E-2</v>
      </c>
      <c r="D215" s="72">
        <v>0.18905769870667011</v>
      </c>
      <c r="E215" s="71">
        <v>0.21115728068818415</v>
      </c>
      <c r="F215" s="71">
        <v>0.295202033001215</v>
      </c>
      <c r="G215" s="72">
        <v>0.53122912086198182</v>
      </c>
      <c r="H215" s="71">
        <v>-0.16198484915907246</v>
      </c>
      <c r="I215" s="71">
        <v>0.10309749021138163</v>
      </c>
      <c r="J215" s="70">
        <v>-3.475984343967059E-2</v>
      </c>
    </row>
    <row r="216" spans="1:10" ht="21" customHeight="1">
      <c r="A216" s="84" t="s">
        <v>88</v>
      </c>
      <c r="B216" s="68">
        <v>6.1298892893138633E-2</v>
      </c>
      <c r="C216" s="66">
        <v>0.21670844306040488</v>
      </c>
      <c r="D216" s="67">
        <v>-0.74484573642319019</v>
      </c>
      <c r="E216" s="66">
        <v>6.906392782626819E-2</v>
      </c>
      <c r="F216" s="66">
        <v>-1.6959586878346207E-2</v>
      </c>
      <c r="G216" s="67">
        <v>5.8661992613966318E-2</v>
      </c>
      <c r="H216" s="66">
        <v>-0.17640390101425735</v>
      </c>
      <c r="I216" s="66">
        <v>0.1361640550638826</v>
      </c>
      <c r="J216" s="65">
        <v>0.18903134497106752</v>
      </c>
    </row>
    <row r="217" spans="1:10" ht="16" customHeight="1">
      <c r="A217" s="712" t="s">
        <v>41</v>
      </c>
      <c r="B217" s="712"/>
      <c r="C217" s="712"/>
      <c r="D217" s="712"/>
      <c r="E217" s="712"/>
      <c r="F217" s="712"/>
      <c r="G217" s="712"/>
      <c r="H217" s="712"/>
      <c r="I217" s="712"/>
      <c r="J217" s="725"/>
    </row>
    <row r="218" spans="1:10" ht="21" customHeight="1">
      <c r="A218" s="712" t="s">
        <v>97</v>
      </c>
      <c r="B218" s="713"/>
      <c r="C218" s="713"/>
      <c r="D218" s="713"/>
      <c r="E218" s="713"/>
      <c r="F218" s="713"/>
      <c r="G218" s="713"/>
      <c r="H218" s="713"/>
      <c r="I218" s="713"/>
      <c r="J218" s="714"/>
    </row>
    <row r="220" spans="1:10" ht="31" customHeight="1">
      <c r="A220" s="715" t="s">
        <v>82</v>
      </c>
      <c r="B220" s="716"/>
      <c r="C220" s="716"/>
      <c r="D220" s="716"/>
      <c r="E220" s="716"/>
      <c r="F220" s="716"/>
      <c r="G220" s="716"/>
      <c r="H220" s="716"/>
      <c r="I220" s="716"/>
      <c r="J220" s="717"/>
    </row>
    <row r="221" spans="1:10" ht="20" customHeight="1">
      <c r="A221" s="719"/>
      <c r="B221" s="721" t="s">
        <v>43</v>
      </c>
      <c r="C221" s="722"/>
      <c r="D221" s="723"/>
      <c r="E221" s="722"/>
      <c r="F221" s="722"/>
      <c r="G221" s="723"/>
      <c r="H221" s="722"/>
      <c r="I221" s="722"/>
      <c r="J221" s="724"/>
    </row>
    <row r="222" spans="1:10" ht="20" customHeight="1">
      <c r="A222" s="720"/>
      <c r="B222" s="90" t="s">
        <v>50</v>
      </c>
      <c r="C222" s="88" t="s">
        <v>51</v>
      </c>
      <c r="D222" s="89" t="s">
        <v>52</v>
      </c>
      <c r="E222" s="88" t="s">
        <v>53</v>
      </c>
      <c r="F222" s="88" t="s">
        <v>54</v>
      </c>
      <c r="G222" s="89" t="s">
        <v>55</v>
      </c>
      <c r="H222" s="88" t="s">
        <v>56</v>
      </c>
      <c r="I222" s="88" t="s">
        <v>57</v>
      </c>
      <c r="J222" s="87" t="s">
        <v>58</v>
      </c>
    </row>
    <row r="223" spans="1:10" ht="21" customHeight="1">
      <c r="A223" s="86" t="s">
        <v>4</v>
      </c>
      <c r="B223" s="78">
        <v>0.21817091341135489</v>
      </c>
      <c r="C223" s="76">
        <v>-1.248512059678711E-2</v>
      </c>
      <c r="D223" s="77">
        <v>0.82508511125171902</v>
      </c>
      <c r="E223" s="76">
        <v>0.31003719986747635</v>
      </c>
      <c r="F223" s="76">
        <v>-0.33456634393643681</v>
      </c>
      <c r="G223" s="77">
        <v>0.10902504560722019</v>
      </c>
      <c r="H223" s="76">
        <v>2.6380144154569102E-2</v>
      </c>
      <c r="I223" s="76">
        <v>0.16000393834610369</v>
      </c>
      <c r="J223" s="75">
        <v>6.5199372389430493E-2</v>
      </c>
    </row>
    <row r="224" spans="1:10" ht="21" customHeight="1">
      <c r="A224" s="85" t="s">
        <v>5</v>
      </c>
      <c r="B224" s="73">
        <v>0.40399984762716956</v>
      </c>
      <c r="C224" s="71">
        <v>0.17094962998986579</v>
      </c>
      <c r="D224" s="72">
        <v>0.81580029763865547</v>
      </c>
      <c r="E224" s="71">
        <v>-0.31589286044116749</v>
      </c>
      <c r="F224" s="71">
        <v>-1.669218384189915E-2</v>
      </c>
      <c r="G224" s="72">
        <v>-0.14970497714866979</v>
      </c>
      <c r="H224" s="71">
        <v>1.8780953436510959E-2</v>
      </c>
      <c r="I224" s="71">
        <v>6.3475287950946577E-2</v>
      </c>
      <c r="J224" s="70">
        <v>-9.2353126796759621E-3</v>
      </c>
    </row>
    <row r="225" spans="1:10" ht="21" customHeight="1">
      <c r="A225" s="85" t="s">
        <v>6</v>
      </c>
      <c r="B225" s="73">
        <v>0.39068565463686566</v>
      </c>
      <c r="C225" s="71">
        <v>-2.4684236512880781E-2</v>
      </c>
      <c r="D225" s="72">
        <v>0.85112376328651929</v>
      </c>
      <c r="E225" s="71">
        <v>0.10541176545694095</v>
      </c>
      <c r="F225" s="71">
        <v>0.13079362438609671</v>
      </c>
      <c r="G225" s="72">
        <v>-8.1790791504441476E-2</v>
      </c>
      <c r="H225" s="71">
        <v>-0.24077592153096641</v>
      </c>
      <c r="I225" s="71">
        <v>0.14396780345627261</v>
      </c>
      <c r="J225" s="70">
        <v>-1.8257173687675324E-2</v>
      </c>
    </row>
    <row r="226" spans="1:10" ht="21" customHeight="1">
      <c r="A226" s="85" t="s">
        <v>7</v>
      </c>
      <c r="B226" s="73">
        <v>0.39068565463686533</v>
      </c>
      <c r="C226" s="71">
        <v>-2.4684236512881326E-2</v>
      </c>
      <c r="D226" s="72">
        <v>0.85112376328651906</v>
      </c>
      <c r="E226" s="71">
        <v>0.10541176545693974</v>
      </c>
      <c r="F226" s="71">
        <v>0.13079362438609635</v>
      </c>
      <c r="G226" s="72">
        <v>-8.1790791504441379E-2</v>
      </c>
      <c r="H226" s="71">
        <v>-0.24077592153096694</v>
      </c>
      <c r="I226" s="71">
        <v>0.1439678034562725</v>
      </c>
      <c r="J226" s="70">
        <v>-1.8257173687675116E-2</v>
      </c>
    </row>
    <row r="227" spans="1:10" ht="21" customHeight="1">
      <c r="A227" s="85" t="s">
        <v>8</v>
      </c>
      <c r="B227" s="73">
        <v>0.40399984762717012</v>
      </c>
      <c r="C227" s="71">
        <v>0.17094962998986862</v>
      </c>
      <c r="D227" s="72">
        <v>0.81580029763865558</v>
      </c>
      <c r="E227" s="71">
        <v>-0.31589286044116022</v>
      </c>
      <c r="F227" s="71">
        <v>-1.6692183841897357E-2</v>
      </c>
      <c r="G227" s="72">
        <v>-0.14970497714866818</v>
      </c>
      <c r="H227" s="71">
        <v>1.8780953436514085E-2</v>
      </c>
      <c r="I227" s="71">
        <v>6.3475287950945952E-2</v>
      </c>
      <c r="J227" s="70">
        <v>-9.2353126796773672E-3</v>
      </c>
    </row>
    <row r="228" spans="1:10" ht="21" customHeight="1">
      <c r="A228" s="85" t="s">
        <v>9</v>
      </c>
      <c r="B228" s="73">
        <v>0.11711804105384832</v>
      </c>
      <c r="C228" s="71">
        <v>0.36486374791234799</v>
      </c>
      <c r="D228" s="72">
        <v>-2.4247285021540135E-2</v>
      </c>
      <c r="E228" s="71">
        <v>0.22724664471881059</v>
      </c>
      <c r="F228" s="71">
        <v>-4.380786754115449E-2</v>
      </c>
      <c r="G228" s="72">
        <v>0.23847969975222791</v>
      </c>
      <c r="H228" s="71">
        <v>0.81277379192626054</v>
      </c>
      <c r="I228" s="71">
        <v>1.07065674026028E-2</v>
      </c>
      <c r="J228" s="70">
        <v>5.5766335506006758E-2</v>
      </c>
    </row>
    <row r="229" spans="1:10" ht="21" customHeight="1">
      <c r="A229" s="85" t="s">
        <v>10</v>
      </c>
      <c r="B229" s="73">
        <v>0.17404655815785691</v>
      </c>
      <c r="C229" s="71">
        <v>0.70377071768994759</v>
      </c>
      <c r="D229" s="72">
        <v>0.29481419456254898</v>
      </c>
      <c r="E229" s="71">
        <v>-7.1409135774579802E-2</v>
      </c>
      <c r="F229" s="71">
        <v>-0.13730547370698157</v>
      </c>
      <c r="G229" s="72">
        <v>0.21854315994469958</v>
      </c>
      <c r="H229" s="71">
        <v>-0.37561764397507791</v>
      </c>
      <c r="I229" s="71">
        <v>1.3907376966344025E-2</v>
      </c>
      <c r="J229" s="70">
        <v>-1.1663672246036344E-2</v>
      </c>
    </row>
    <row r="230" spans="1:10" ht="21" customHeight="1">
      <c r="A230" s="85" t="s">
        <v>11</v>
      </c>
      <c r="B230" s="73">
        <v>-0.15736274730111735</v>
      </c>
      <c r="C230" s="71">
        <v>0.45005866302069025</v>
      </c>
      <c r="D230" s="72">
        <v>-3.2255255897542003E-2</v>
      </c>
      <c r="E230" s="71">
        <v>2.8495208851793578E-2</v>
      </c>
      <c r="F230" s="71">
        <v>-0.22314406546340659</v>
      </c>
      <c r="G230" s="72">
        <v>0.72023213651535112</v>
      </c>
      <c r="H230" s="71">
        <v>0.29962074669747363</v>
      </c>
      <c r="I230" s="71">
        <v>-0.11975008770745814</v>
      </c>
      <c r="J230" s="70">
        <v>-0.25683810897219422</v>
      </c>
    </row>
    <row r="231" spans="1:10" ht="21" customHeight="1">
      <c r="A231" s="85" t="s">
        <v>12</v>
      </c>
      <c r="B231" s="73">
        <v>-9.6906725965697466E-2</v>
      </c>
      <c r="C231" s="71">
        <v>0.86957881271544357</v>
      </c>
      <c r="D231" s="72">
        <v>-0.19108940437755412</v>
      </c>
      <c r="E231" s="71">
        <v>0.17056980561278637</v>
      </c>
      <c r="F231" s="71">
        <v>-0.18894264998013893</v>
      </c>
      <c r="G231" s="72">
        <v>9.0643770242074401E-2</v>
      </c>
      <c r="H231" s="71">
        <v>0.1457355017154115</v>
      </c>
      <c r="I231" s="71">
        <v>-6.0904433562146414E-2</v>
      </c>
      <c r="J231" s="70">
        <v>-0.22270556436703479</v>
      </c>
    </row>
    <row r="232" spans="1:10" ht="21" customHeight="1">
      <c r="A232" s="85" t="s">
        <v>13</v>
      </c>
      <c r="B232" s="73">
        <v>-0.19744827659483383</v>
      </c>
      <c r="C232" s="71">
        <v>0.83664039647815991</v>
      </c>
      <c r="D232" s="72">
        <v>-0.29195712032008914</v>
      </c>
      <c r="E232" s="71">
        <v>0.18086750655180639</v>
      </c>
      <c r="F232" s="71">
        <v>-2.5435054954181253E-2</v>
      </c>
      <c r="G232" s="72">
        <v>-0.18398346391422693</v>
      </c>
      <c r="H232" s="71">
        <v>0.20493784969749695</v>
      </c>
      <c r="I232" s="71">
        <v>0.1614903229478088</v>
      </c>
      <c r="J232" s="70">
        <v>5.4090233455731086E-2</v>
      </c>
    </row>
    <row r="233" spans="1:10" ht="21" customHeight="1">
      <c r="A233" s="85" t="s">
        <v>14</v>
      </c>
      <c r="B233" s="73">
        <v>5.2277159361923814E-2</v>
      </c>
      <c r="C233" s="71">
        <v>0.8087573610841039</v>
      </c>
      <c r="D233" s="72">
        <v>0.2173656508893172</v>
      </c>
      <c r="E233" s="71">
        <v>-8.1343830053706587E-2</v>
      </c>
      <c r="F233" s="71">
        <v>3.4632878056467968E-2</v>
      </c>
      <c r="G233" s="72">
        <v>-0.11230231515262888</v>
      </c>
      <c r="H233" s="71">
        <v>-0.34706711491652292</v>
      </c>
      <c r="I233" s="71">
        <v>-0.10894664444933301</v>
      </c>
      <c r="J233" s="70">
        <v>0.17637895798702796</v>
      </c>
    </row>
    <row r="234" spans="1:10" ht="21" customHeight="1">
      <c r="A234" s="85" t="s">
        <v>15</v>
      </c>
      <c r="B234" s="73">
        <v>-7.2797765258865083E-2</v>
      </c>
      <c r="C234" s="71">
        <v>0.90093389675185742</v>
      </c>
      <c r="D234" s="72">
        <v>-3.9049743529344982E-2</v>
      </c>
      <c r="E234" s="71">
        <v>0.17395359236629943</v>
      </c>
      <c r="F234" s="71">
        <v>-0.11704402148183858</v>
      </c>
      <c r="G234" s="72">
        <v>0.30069507367557802</v>
      </c>
      <c r="H234" s="71">
        <v>0.16555406359765515</v>
      </c>
      <c r="I234" s="71">
        <v>7.0476793504707286E-2</v>
      </c>
      <c r="J234" s="70">
        <v>5.3857601058758427E-2</v>
      </c>
    </row>
    <row r="235" spans="1:10" ht="21" customHeight="1">
      <c r="A235" s="85" t="s">
        <v>16</v>
      </c>
      <c r="B235" s="73">
        <v>0.22564508924213572</v>
      </c>
      <c r="C235" s="71">
        <v>0.77142699795772374</v>
      </c>
      <c r="D235" s="72">
        <v>0.33303765563429488</v>
      </c>
      <c r="E235" s="71">
        <v>-4.0406196908936806E-2</v>
      </c>
      <c r="F235" s="71">
        <v>0.2262849171373135</v>
      </c>
      <c r="G235" s="72">
        <v>0.3268930785037803</v>
      </c>
      <c r="H235" s="71">
        <v>-2.2459977064846325E-2</v>
      </c>
      <c r="I235" s="71">
        <v>-9.9818407284688895E-2</v>
      </c>
      <c r="J235" s="70">
        <v>5.6910030622433987E-2</v>
      </c>
    </row>
    <row r="236" spans="1:10" ht="21" customHeight="1">
      <c r="A236" s="85" t="s">
        <v>17</v>
      </c>
      <c r="B236" s="73">
        <v>-4.9055958163708529E-4</v>
      </c>
      <c r="C236" s="71">
        <v>0.69629898578710248</v>
      </c>
      <c r="D236" s="72">
        <v>0.38009523033295789</v>
      </c>
      <c r="E236" s="71">
        <v>-7.087572972512754E-2</v>
      </c>
      <c r="F236" s="71">
        <v>-4.4038017841806942E-2</v>
      </c>
      <c r="G236" s="72">
        <v>0.23108294564283677</v>
      </c>
      <c r="H236" s="71">
        <v>1.6915265074066758E-2</v>
      </c>
      <c r="I236" s="71">
        <v>0.47857121160300725</v>
      </c>
      <c r="J236" s="70">
        <v>0.1549381274102857</v>
      </c>
    </row>
    <row r="237" spans="1:10" ht="21" customHeight="1">
      <c r="A237" s="85" t="s">
        <v>18</v>
      </c>
      <c r="B237" s="73">
        <v>7.5150977510819894E-2</v>
      </c>
      <c r="C237" s="71">
        <v>0.88291788481491329</v>
      </c>
      <c r="D237" s="72">
        <v>6.2870481734522546E-2</v>
      </c>
      <c r="E237" s="71">
        <v>0.12714281683045967</v>
      </c>
      <c r="F237" s="71">
        <v>0.13762137738326038</v>
      </c>
      <c r="G237" s="72">
        <v>-8.0944735312872898E-2</v>
      </c>
      <c r="H237" s="71">
        <v>0.26329052500327965</v>
      </c>
      <c r="I237" s="71">
        <v>1.3034455416639874E-2</v>
      </c>
      <c r="J237" s="70">
        <v>-4.3692611230492687E-2</v>
      </c>
    </row>
    <row r="238" spans="1:10" ht="21" customHeight="1">
      <c r="A238" s="85" t="s">
        <v>19</v>
      </c>
      <c r="B238" s="73">
        <v>1.6354487247162829E-2</v>
      </c>
      <c r="C238" s="71">
        <v>0.89286643776588559</v>
      </c>
      <c r="D238" s="72">
        <v>-0.11413450910070883</v>
      </c>
      <c r="E238" s="71">
        <v>6.9548548291760812E-2</v>
      </c>
      <c r="F238" s="71">
        <v>0.30046796206501314</v>
      </c>
      <c r="G238" s="72">
        <v>-0.19875241753529271</v>
      </c>
      <c r="H238" s="71">
        <v>-2.1901366432379943E-2</v>
      </c>
      <c r="I238" s="71">
        <v>-0.17454758223329317</v>
      </c>
      <c r="J238" s="70">
        <v>-1.4830695719720677E-2</v>
      </c>
    </row>
    <row r="239" spans="1:10" ht="21" customHeight="1">
      <c r="A239" s="85" t="s">
        <v>20</v>
      </c>
      <c r="B239" s="73">
        <v>0.71409922885231147</v>
      </c>
      <c r="C239" s="71">
        <v>0.37911337872576428</v>
      </c>
      <c r="D239" s="72">
        <v>0.22839549251331101</v>
      </c>
      <c r="E239" s="71">
        <v>-0.21803091977708683</v>
      </c>
      <c r="F239" s="71">
        <v>4.3388933055874587E-2</v>
      </c>
      <c r="G239" s="72">
        <v>-0.34306608235457847</v>
      </c>
      <c r="H239" s="71">
        <v>8.3206841216463309E-2</v>
      </c>
      <c r="I239" s="71">
        <v>5.6829832333101439E-2</v>
      </c>
      <c r="J239" s="70">
        <v>-0.13612537178425507</v>
      </c>
    </row>
    <row r="240" spans="1:10" ht="21" customHeight="1">
      <c r="A240" s="85" t="s">
        <v>21</v>
      </c>
      <c r="B240" s="73">
        <v>0.93577571615473842</v>
      </c>
      <c r="C240" s="71">
        <v>-4.7709697912251686E-2</v>
      </c>
      <c r="D240" s="72">
        <v>-7.4214945822630111E-3</v>
      </c>
      <c r="E240" s="71">
        <v>0.21785061396520458</v>
      </c>
      <c r="F240" s="71">
        <v>0.11907463368579112</v>
      </c>
      <c r="G240" s="72">
        <v>-0.17520529422350312</v>
      </c>
      <c r="H240" s="71">
        <v>-0.11797723925228236</v>
      </c>
      <c r="I240" s="71">
        <v>1.9002115702614009E-2</v>
      </c>
      <c r="J240" s="70">
        <v>-9.1051679031685942E-2</v>
      </c>
    </row>
    <row r="241" spans="1:10" ht="21" customHeight="1">
      <c r="A241" s="85" t="s">
        <v>22</v>
      </c>
      <c r="B241" s="73">
        <v>0.47572195221884983</v>
      </c>
      <c r="C241" s="71">
        <v>0.15949552604719933</v>
      </c>
      <c r="D241" s="72">
        <v>0.5129555550533681</v>
      </c>
      <c r="E241" s="71">
        <v>0.21857486066522658</v>
      </c>
      <c r="F241" s="71">
        <v>0.32070567090029356</v>
      </c>
      <c r="G241" s="72">
        <v>-0.50240786494033718</v>
      </c>
      <c r="H241" s="71">
        <v>-0.17924868578929526</v>
      </c>
      <c r="I241" s="71">
        <v>3.0835085244395991E-2</v>
      </c>
      <c r="J241" s="70">
        <v>-9.7203615830306095E-2</v>
      </c>
    </row>
    <row r="242" spans="1:10" ht="21" customHeight="1">
      <c r="A242" s="85" t="s">
        <v>23</v>
      </c>
      <c r="B242" s="73">
        <v>0.93577571615473887</v>
      </c>
      <c r="C242" s="71">
        <v>-4.7709697912248605E-2</v>
      </c>
      <c r="D242" s="72">
        <v>-7.4214945822631733E-3</v>
      </c>
      <c r="E242" s="71">
        <v>0.21785061396521219</v>
      </c>
      <c r="F242" s="71">
        <v>0.11907463368579298</v>
      </c>
      <c r="G242" s="72">
        <v>-0.17520529422350137</v>
      </c>
      <c r="H242" s="71">
        <v>-0.1179772392522791</v>
      </c>
      <c r="I242" s="71">
        <v>1.9002115702613176E-2</v>
      </c>
      <c r="J242" s="70">
        <v>-9.1051679031687496E-2</v>
      </c>
    </row>
    <row r="243" spans="1:10" ht="21" customHeight="1">
      <c r="A243" s="85" t="s">
        <v>24</v>
      </c>
      <c r="B243" s="73">
        <v>0.87927838826179283</v>
      </c>
      <c r="C243" s="71">
        <v>5.7296669611356669E-4</v>
      </c>
      <c r="D243" s="72">
        <v>0.37376600299424034</v>
      </c>
      <c r="E243" s="71">
        <v>-0.24016650477800064</v>
      </c>
      <c r="F243" s="71">
        <v>-0.13011636870609369</v>
      </c>
      <c r="G243" s="72">
        <v>5.5328065360422916E-2</v>
      </c>
      <c r="H243" s="71">
        <v>3.4837027600571002E-2</v>
      </c>
      <c r="I243" s="71">
        <v>5.3053838796053882E-2</v>
      </c>
      <c r="J243" s="70">
        <v>-2.3077665094574668E-2</v>
      </c>
    </row>
    <row r="244" spans="1:10" ht="21" customHeight="1">
      <c r="A244" s="85" t="s">
        <v>25</v>
      </c>
      <c r="B244" s="73">
        <v>0.87927838826179316</v>
      </c>
      <c r="C244" s="71">
        <v>5.7296669611442668E-4</v>
      </c>
      <c r="D244" s="72">
        <v>0.37376600299424051</v>
      </c>
      <c r="E244" s="71">
        <v>-0.24016650477799809</v>
      </c>
      <c r="F244" s="71">
        <v>-0.13011636870609308</v>
      </c>
      <c r="G244" s="72">
        <v>5.5328065360423562E-2</v>
      </c>
      <c r="H244" s="71">
        <v>3.4837027600572237E-2</v>
      </c>
      <c r="I244" s="71">
        <v>5.3053838796053569E-2</v>
      </c>
      <c r="J244" s="70">
        <v>-2.3077665094575067E-2</v>
      </c>
    </row>
    <row r="245" spans="1:10" ht="21" customHeight="1">
      <c r="A245" s="85" t="s">
        <v>26</v>
      </c>
      <c r="B245" s="73">
        <v>0.87927838826179339</v>
      </c>
      <c r="C245" s="71">
        <v>5.7296669611471768E-4</v>
      </c>
      <c r="D245" s="72">
        <v>0.37376600299424056</v>
      </c>
      <c r="E245" s="71">
        <v>-0.24016650477799772</v>
      </c>
      <c r="F245" s="71">
        <v>-0.13011636870609319</v>
      </c>
      <c r="G245" s="72">
        <v>5.5328065360423478E-2</v>
      </c>
      <c r="H245" s="71">
        <v>3.4837027600572307E-2</v>
      </c>
      <c r="I245" s="71">
        <v>5.3053838796053625E-2</v>
      </c>
      <c r="J245" s="70">
        <v>-2.3077665094575248E-2</v>
      </c>
    </row>
    <row r="246" spans="1:10" ht="21" customHeight="1">
      <c r="A246" s="85" t="s">
        <v>27</v>
      </c>
      <c r="B246" s="73">
        <v>0.87927838826179316</v>
      </c>
      <c r="C246" s="71">
        <v>5.7296669611392242E-4</v>
      </c>
      <c r="D246" s="72">
        <v>0.37376600299424034</v>
      </c>
      <c r="E246" s="71">
        <v>-0.2401665047779997</v>
      </c>
      <c r="F246" s="71">
        <v>-0.1301163687060935</v>
      </c>
      <c r="G246" s="72">
        <v>5.5328065360423201E-2</v>
      </c>
      <c r="H246" s="71">
        <v>3.4837027600571571E-2</v>
      </c>
      <c r="I246" s="71">
        <v>5.3053838796053854E-2</v>
      </c>
      <c r="J246" s="70">
        <v>-2.3077665094574838E-2</v>
      </c>
    </row>
    <row r="247" spans="1:10" ht="21" customHeight="1">
      <c r="A247" s="85" t="s">
        <v>28</v>
      </c>
      <c r="B247" s="73">
        <v>0.87927838826179283</v>
      </c>
      <c r="C247" s="71">
        <v>5.7296669611337566E-4</v>
      </c>
      <c r="D247" s="72">
        <v>0.37376600299424051</v>
      </c>
      <c r="E247" s="71">
        <v>-0.24016650477800117</v>
      </c>
      <c r="F247" s="71">
        <v>-0.13011636870609392</v>
      </c>
      <c r="G247" s="72">
        <v>5.5328065360422653E-2</v>
      </c>
      <c r="H247" s="71">
        <v>3.4837027600570843E-2</v>
      </c>
      <c r="I247" s="71">
        <v>5.3053838796054027E-2</v>
      </c>
      <c r="J247" s="70">
        <v>-2.3077665094574769E-2</v>
      </c>
    </row>
    <row r="248" spans="1:10" ht="21" customHeight="1">
      <c r="A248" s="85" t="s">
        <v>29</v>
      </c>
      <c r="B248" s="73">
        <v>-0.1108419972886215</v>
      </c>
      <c r="C248" s="71">
        <v>0.20644855848926047</v>
      </c>
      <c r="D248" s="72">
        <v>-6.0420876664973221E-2</v>
      </c>
      <c r="E248" s="71">
        <v>0.87098302169598985</v>
      </c>
      <c r="F248" s="71">
        <v>0.12346239387404645</v>
      </c>
      <c r="G248" s="72">
        <v>0.22304792734703258</v>
      </c>
      <c r="H248" s="71">
        <v>0.12208779445999181</v>
      </c>
      <c r="I248" s="71">
        <v>-9.71441307908089E-2</v>
      </c>
      <c r="J248" s="70">
        <v>0.20969850910595833</v>
      </c>
    </row>
    <row r="249" spans="1:10" ht="21" customHeight="1">
      <c r="A249" s="85" t="s">
        <v>30</v>
      </c>
      <c r="B249" s="73">
        <v>0.11539737268095908</v>
      </c>
      <c r="C249" s="71">
        <v>9.9605565418482311E-2</v>
      </c>
      <c r="D249" s="72">
        <v>6.5629288038842631E-2</v>
      </c>
      <c r="E249" s="71">
        <v>0.84937910897754232</v>
      </c>
      <c r="F249" s="71">
        <v>0.3873020838073743</v>
      </c>
      <c r="G249" s="72">
        <v>-2.3945245996720724E-2</v>
      </c>
      <c r="H249" s="71">
        <v>-0.14462058344982551</v>
      </c>
      <c r="I249" s="71">
        <v>0.22824885767317032</v>
      </c>
      <c r="J249" s="70">
        <v>-0.10772101092509355</v>
      </c>
    </row>
    <row r="250" spans="1:10" ht="21" customHeight="1">
      <c r="A250" s="85" t="s">
        <v>31</v>
      </c>
      <c r="B250" s="73">
        <v>-0.14649142982963048</v>
      </c>
      <c r="C250" s="71">
        <v>6.8779413105122547E-2</v>
      </c>
      <c r="D250" s="72">
        <v>4.5031347775385797E-2</v>
      </c>
      <c r="E250" s="71">
        <v>0.8788623761968638</v>
      </c>
      <c r="F250" s="71">
        <v>-8.8005445512987626E-2</v>
      </c>
      <c r="G250" s="72">
        <v>0.21119111030632984</v>
      </c>
      <c r="H250" s="71">
        <v>0.29011224557917081</v>
      </c>
      <c r="I250" s="71">
        <v>2.4281658996802454E-2</v>
      </c>
      <c r="J250" s="70">
        <v>-9.7323282400301581E-2</v>
      </c>
    </row>
    <row r="251" spans="1:10" ht="21" customHeight="1">
      <c r="A251" s="85" t="s">
        <v>32</v>
      </c>
      <c r="B251" s="73">
        <v>-0.39155853708516675</v>
      </c>
      <c r="C251" s="71">
        <v>-4.3383332367561379E-3</v>
      </c>
      <c r="D251" s="72">
        <v>5.5958109689530511E-3</v>
      </c>
      <c r="E251" s="71">
        <v>0.78800148755205934</v>
      </c>
      <c r="F251" s="71">
        <v>-0.28923938008222833</v>
      </c>
      <c r="G251" s="72">
        <v>-1.2462475865696838E-2</v>
      </c>
      <c r="H251" s="71">
        <v>3.1187940686620844E-2</v>
      </c>
      <c r="I251" s="71">
        <v>8.5830445134998087E-2</v>
      </c>
      <c r="J251" s="70">
        <v>0.12467799338869046</v>
      </c>
    </row>
    <row r="252" spans="1:10" ht="21" customHeight="1">
      <c r="A252" s="85" t="s">
        <v>33</v>
      </c>
      <c r="B252" s="73">
        <v>-0.25590146445599105</v>
      </c>
      <c r="C252" s="71">
        <v>0.31736667079357922</v>
      </c>
      <c r="D252" s="72">
        <v>-0.28585036491438121</v>
      </c>
      <c r="E252" s="71">
        <v>0.82639046999583055</v>
      </c>
      <c r="F252" s="71">
        <v>-2.6688617181724647E-2</v>
      </c>
      <c r="G252" s="72">
        <v>-1.5536500698183237E-2</v>
      </c>
      <c r="H252" s="71">
        <v>0.13232780266336835</v>
      </c>
      <c r="I252" s="71">
        <v>-0.20280766857611462</v>
      </c>
      <c r="J252" s="70">
        <v>2.6327274782092933E-2</v>
      </c>
    </row>
    <row r="253" spans="1:10" ht="21" customHeight="1">
      <c r="A253" s="85" t="s">
        <v>96</v>
      </c>
      <c r="B253" s="73">
        <v>0.59076959473370527</v>
      </c>
      <c r="C253" s="71">
        <v>-0.12204028880588928</v>
      </c>
      <c r="D253" s="72">
        <v>0.14855819305441001</v>
      </c>
      <c r="E253" s="71">
        <v>-0.19034763227092294</v>
      </c>
      <c r="F253" s="71">
        <v>-0.60816617436042075</v>
      </c>
      <c r="G253" s="72">
        <v>-1.5738466001472225E-2</v>
      </c>
      <c r="H253" s="71">
        <v>0.13318890434064296</v>
      </c>
      <c r="I253" s="71">
        <v>0.32934228129203164</v>
      </c>
      <c r="J253" s="70">
        <v>5.2386835540172969E-2</v>
      </c>
    </row>
    <row r="254" spans="1:10" ht="21" customHeight="1">
      <c r="A254" s="85" t="s">
        <v>95</v>
      </c>
      <c r="B254" s="73">
        <v>-0.25832941796099707</v>
      </c>
      <c r="C254" s="71">
        <v>1.2043789575475512E-2</v>
      </c>
      <c r="D254" s="72">
        <v>-0.31366800382100019</v>
      </c>
      <c r="E254" s="71">
        <v>-0.12220676140686193</v>
      </c>
      <c r="F254" s="71">
        <v>-0.13569612737942288</v>
      </c>
      <c r="G254" s="72">
        <v>5.4517953044134815E-2</v>
      </c>
      <c r="H254" s="71">
        <v>-7.217001694672813E-3</v>
      </c>
      <c r="I254" s="71">
        <v>-0.76637039514456573</v>
      </c>
      <c r="J254" s="70">
        <v>0.29601861953564335</v>
      </c>
    </row>
    <row r="255" spans="1:10" ht="21" customHeight="1">
      <c r="A255" s="85" t="s">
        <v>94</v>
      </c>
      <c r="B255" s="73">
        <v>-0.21974690451651555</v>
      </c>
      <c r="C255" s="71">
        <v>4.3803167104549921E-2</v>
      </c>
      <c r="D255" s="72">
        <v>-0.1075391943151822</v>
      </c>
      <c r="E255" s="71">
        <v>0.10242016864150148</v>
      </c>
      <c r="F255" s="71">
        <v>0.20597359128799506</v>
      </c>
      <c r="G255" s="72">
        <v>-0.12550449243989609</v>
      </c>
      <c r="H255" s="71">
        <v>7.3585380273507695E-2</v>
      </c>
      <c r="I255" s="71">
        <v>-0.18081188054656011</v>
      </c>
      <c r="J255" s="70">
        <v>0.85070562907873126</v>
      </c>
    </row>
    <row r="256" spans="1:10" ht="21" customHeight="1">
      <c r="A256" s="85" t="s">
        <v>93</v>
      </c>
      <c r="B256" s="73">
        <v>-0.13623272439766454</v>
      </c>
      <c r="C256" s="71">
        <v>0.10010302120465035</v>
      </c>
      <c r="D256" s="72">
        <v>-0.7431586159431276</v>
      </c>
      <c r="E256" s="71">
        <v>0.23935346923597869</v>
      </c>
      <c r="F256" s="71">
        <v>-0.10288635362485253</v>
      </c>
      <c r="G256" s="72">
        <v>0.23989362931415176</v>
      </c>
      <c r="H256" s="71">
        <v>-0.2910411321939525</v>
      </c>
      <c r="I256" s="71">
        <v>0.11400395324531454</v>
      </c>
      <c r="J256" s="70">
        <v>0.3948365921706099</v>
      </c>
    </row>
    <row r="257" spans="1:10" ht="21" customHeight="1">
      <c r="A257" s="85" t="s">
        <v>92</v>
      </c>
      <c r="B257" s="73">
        <v>-0.11239637100345064</v>
      </c>
      <c r="C257" s="71">
        <v>9.4381483006653735E-2</v>
      </c>
      <c r="D257" s="72">
        <v>4.5195332718583253E-2</v>
      </c>
      <c r="E257" s="71">
        <v>1.0353801049534385E-2</v>
      </c>
      <c r="F257" s="71">
        <v>0.86157565021444005</v>
      </c>
      <c r="G257" s="72">
        <v>1.2421020226362062E-2</v>
      </c>
      <c r="H257" s="71">
        <v>-1.5609775269957401E-3</v>
      </c>
      <c r="I257" s="71">
        <v>-1.6340579593698081E-2</v>
      </c>
      <c r="J257" s="70">
        <v>-8.7819471466166754E-3</v>
      </c>
    </row>
    <row r="258" spans="1:10" ht="21" customHeight="1">
      <c r="A258" s="85" t="s">
        <v>91</v>
      </c>
      <c r="B258" s="73">
        <v>9.4765332286602492E-3</v>
      </c>
      <c r="C258" s="71">
        <v>-6.6749291771363808E-2</v>
      </c>
      <c r="D258" s="72">
        <v>4.6555723445572669E-2</v>
      </c>
      <c r="E258" s="71">
        <v>1.3752950277496447E-3</v>
      </c>
      <c r="F258" s="71">
        <v>0.74878893301180505</v>
      </c>
      <c r="G258" s="72">
        <v>-2.4393491581246922E-2</v>
      </c>
      <c r="H258" s="71">
        <v>8.7618324890447102E-2</v>
      </c>
      <c r="I258" s="71">
        <v>0.29094395687897157</v>
      </c>
      <c r="J258" s="70">
        <v>0.31136532114552412</v>
      </c>
    </row>
    <row r="259" spans="1:10" ht="21" customHeight="1">
      <c r="A259" s="85" t="s">
        <v>90</v>
      </c>
      <c r="B259" s="73">
        <v>-4.5751195775383537E-2</v>
      </c>
      <c r="C259" s="71">
        <v>4.5173503535967309E-2</v>
      </c>
      <c r="D259" s="72">
        <v>-0.25634742946086975</v>
      </c>
      <c r="E259" s="71">
        <v>0.30647491375175828</v>
      </c>
      <c r="F259" s="71">
        <v>0.15075197813260727</v>
      </c>
      <c r="G259" s="72">
        <v>0.86685836185528187</v>
      </c>
      <c r="H259" s="71">
        <v>9.4245649873802156E-2</v>
      </c>
      <c r="I259" s="71">
        <v>5.0702249080457382E-2</v>
      </c>
      <c r="J259" s="70">
        <v>-4.2172099947684415E-2</v>
      </c>
    </row>
    <row r="260" spans="1:10" ht="21" customHeight="1">
      <c r="A260" s="85" t="s">
        <v>89</v>
      </c>
      <c r="B260" s="73">
        <v>-0.11380646679275025</v>
      </c>
      <c r="C260" s="71">
        <v>-0.11729811681828359</v>
      </c>
      <c r="D260" s="72">
        <v>-0.31703401988865432</v>
      </c>
      <c r="E260" s="71">
        <v>0.19567560439512369</v>
      </c>
      <c r="F260" s="71">
        <v>0.36991038090317246</v>
      </c>
      <c r="G260" s="72">
        <v>0.36625474128281682</v>
      </c>
      <c r="H260" s="71">
        <v>0.49165777715369946</v>
      </c>
      <c r="I260" s="71">
        <v>-4.2946471040786367E-2</v>
      </c>
      <c r="J260" s="70">
        <v>0.1113616402619327</v>
      </c>
    </row>
    <row r="261" spans="1:10" ht="21" customHeight="1">
      <c r="A261" s="84" t="s">
        <v>88</v>
      </c>
      <c r="B261" s="68">
        <v>-6.0328306373875012E-2</v>
      </c>
      <c r="C261" s="66">
        <v>0.38242849277197</v>
      </c>
      <c r="D261" s="67">
        <v>8.0060708497329425E-3</v>
      </c>
      <c r="E261" s="66">
        <v>-0.54760453811988974</v>
      </c>
      <c r="F261" s="66">
        <v>-0.2178945752012838</v>
      </c>
      <c r="G261" s="67">
        <v>8.4508079879828765E-2</v>
      </c>
      <c r="H261" s="66">
        <v>0.21358067928541546</v>
      </c>
      <c r="I261" s="66">
        <v>-0.38421194848148194</v>
      </c>
      <c r="J261" s="65">
        <v>-4.1529747506588166E-2</v>
      </c>
    </row>
    <row r="262" spans="1:10" ht="32" customHeight="1">
      <c r="A262" s="712" t="s">
        <v>83</v>
      </c>
      <c r="B262" s="712"/>
      <c r="C262" s="712"/>
      <c r="D262" s="712"/>
      <c r="E262" s="712"/>
      <c r="F262" s="712"/>
      <c r="G262" s="712"/>
      <c r="H262" s="712"/>
      <c r="I262" s="712"/>
      <c r="J262" s="725"/>
    </row>
    <row r="263" spans="1:10" ht="21" customHeight="1">
      <c r="A263" s="712" t="s">
        <v>87</v>
      </c>
      <c r="B263" s="713"/>
      <c r="C263" s="713"/>
      <c r="D263" s="713"/>
      <c r="E263" s="713"/>
      <c r="F263" s="713"/>
      <c r="G263" s="713"/>
      <c r="H263" s="713"/>
      <c r="I263" s="713"/>
      <c r="J263" s="714"/>
    </row>
    <row r="265" spans="1:10" ht="29" customHeight="1">
      <c r="A265" s="715" t="s">
        <v>85</v>
      </c>
      <c r="B265" s="716"/>
      <c r="C265" s="716"/>
      <c r="D265" s="716"/>
      <c r="E265" s="716"/>
      <c r="F265" s="716"/>
      <c r="G265" s="716"/>
      <c r="H265" s="716"/>
      <c r="I265" s="716"/>
      <c r="J265" s="717"/>
    </row>
    <row r="266" spans="1:10" ht="20" customHeight="1">
      <c r="A266" s="718" t="s">
        <v>43</v>
      </c>
      <c r="B266" s="83" t="s">
        <v>50</v>
      </c>
      <c r="C266" s="81" t="s">
        <v>51</v>
      </c>
      <c r="D266" s="82" t="s">
        <v>52</v>
      </c>
      <c r="E266" s="81" t="s">
        <v>53</v>
      </c>
      <c r="F266" s="81" t="s">
        <v>54</v>
      </c>
      <c r="G266" s="82" t="s">
        <v>55</v>
      </c>
      <c r="H266" s="81" t="s">
        <v>56</v>
      </c>
      <c r="I266" s="81" t="s">
        <v>57</v>
      </c>
      <c r="J266" s="80" t="s">
        <v>58</v>
      </c>
    </row>
    <row r="267" spans="1:10" ht="21" customHeight="1">
      <c r="A267" s="79" t="s">
        <v>50</v>
      </c>
      <c r="B267" s="78">
        <v>0.73386070760906097</v>
      </c>
      <c r="C267" s="76">
        <v>2.7692090995794387E-2</v>
      </c>
      <c r="D267" s="77">
        <v>0.57950626967870622</v>
      </c>
      <c r="E267" s="76">
        <v>-0.27555869628095497</v>
      </c>
      <c r="F267" s="76">
        <v>-5.047789197095065E-2</v>
      </c>
      <c r="G267" s="77">
        <v>-0.1347043619714591</v>
      </c>
      <c r="H267" s="76">
        <v>-8.7054429342932421E-2</v>
      </c>
      <c r="I267" s="76">
        <v>0.11720270955774069</v>
      </c>
      <c r="J267" s="75">
        <v>-8.3146056568854099E-2</v>
      </c>
    </row>
    <row r="268" spans="1:10" ht="21" customHeight="1">
      <c r="A268" s="74" t="s">
        <v>51</v>
      </c>
      <c r="B268" s="73">
        <v>3.483729493638571E-2</v>
      </c>
      <c r="C268" s="71">
        <v>0.92439237168790633</v>
      </c>
      <c r="D268" s="72">
        <v>0.10984011352530393</v>
      </c>
      <c r="E268" s="71">
        <v>0.29314798071491044</v>
      </c>
      <c r="F268" s="71">
        <v>4.5262313869037805E-2</v>
      </c>
      <c r="G268" s="72">
        <v>0.16189488983941522</v>
      </c>
      <c r="H268" s="71">
        <v>0.13287697286567843</v>
      </c>
      <c r="I268" s="71">
        <v>1.8212219268920124E-2</v>
      </c>
      <c r="J268" s="70">
        <v>6.1570811835333084E-3</v>
      </c>
    </row>
    <row r="269" spans="1:10" ht="21" customHeight="1">
      <c r="A269" s="74" t="s">
        <v>52</v>
      </c>
      <c r="B269" s="73">
        <v>0.16249177449637195</v>
      </c>
      <c r="C269" s="71">
        <v>-0.30054489484625557</v>
      </c>
      <c r="D269" s="72">
        <v>0.18000391533182405</v>
      </c>
      <c r="E269" s="71">
        <v>0.84727241305128542</v>
      </c>
      <c r="F269" s="71">
        <v>0.29024853987735794</v>
      </c>
      <c r="G269" s="72">
        <v>-4.864214773333668E-2</v>
      </c>
      <c r="H269" s="71">
        <v>-3.927102750354039E-2</v>
      </c>
      <c r="I269" s="71">
        <v>0.2106851848384543</v>
      </c>
      <c r="J269" s="70">
        <v>2.1365949585567416E-2</v>
      </c>
    </row>
    <row r="270" spans="1:10" ht="21" customHeight="1">
      <c r="A270" s="74" t="s">
        <v>53</v>
      </c>
      <c r="B270" s="73">
        <v>0.31072035117169866</v>
      </c>
      <c r="C270" s="71">
        <v>-0.15864102594950916</v>
      </c>
      <c r="D270" s="72">
        <v>-0.20428434032167334</v>
      </c>
      <c r="E270" s="71">
        <v>0.17895208307913357</v>
      </c>
      <c r="F270" s="71">
        <v>-0.60899312822378748</v>
      </c>
      <c r="G270" s="72">
        <v>0.53010867149494856</v>
      </c>
      <c r="H270" s="71">
        <v>0.36020616679925344</v>
      </c>
      <c r="I270" s="71">
        <v>3.2422474780579282E-2</v>
      </c>
      <c r="J270" s="70">
        <v>-0.14779179688114952</v>
      </c>
    </row>
    <row r="271" spans="1:10" ht="21" customHeight="1">
      <c r="A271" s="74" t="s">
        <v>54</v>
      </c>
      <c r="B271" s="73">
        <v>0.56199077065286063</v>
      </c>
      <c r="C271" s="71">
        <v>6.6877178392983211E-2</v>
      </c>
      <c r="D271" s="72">
        <v>-0.68276910520319922</v>
      </c>
      <c r="E271" s="71">
        <v>-4.8911844316455198E-2</v>
      </c>
      <c r="F271" s="71">
        <v>0.40928812940644232</v>
      </c>
      <c r="G271" s="72">
        <v>-0.12121531908556396</v>
      </c>
      <c r="H271" s="71">
        <v>8.4764206506663137E-2</v>
      </c>
      <c r="I271" s="71">
        <v>-0.1390120102405793</v>
      </c>
      <c r="J271" s="70">
        <v>4.9077092690074944E-2</v>
      </c>
    </row>
    <row r="272" spans="1:10" ht="21" customHeight="1">
      <c r="A272" s="74" t="s">
        <v>55</v>
      </c>
      <c r="B272" s="73">
        <v>-7.6424337608946596E-2</v>
      </c>
      <c r="C272" s="71">
        <v>-0.13357877015007411</v>
      </c>
      <c r="D272" s="72">
        <v>0.21891472286308358</v>
      </c>
      <c r="E272" s="71">
        <v>-0.25376419727571098</v>
      </c>
      <c r="F272" s="71">
        <v>0.58804160878585621</v>
      </c>
      <c r="G272" s="72">
        <v>0.6028158355234513</v>
      </c>
      <c r="H272" s="71">
        <v>0.37779160262580075</v>
      </c>
      <c r="I272" s="71">
        <v>9.5901211847142342E-2</v>
      </c>
      <c r="J272" s="70">
        <v>5.3783886168680309E-2</v>
      </c>
    </row>
    <row r="273" spans="1:10" ht="21" customHeight="1">
      <c r="A273" s="74" t="s">
        <v>56</v>
      </c>
      <c r="B273" s="73">
        <v>9.0415597817258594E-2</v>
      </c>
      <c r="C273" s="71">
        <v>4.1070485232932039E-2</v>
      </c>
      <c r="D273" s="72">
        <v>-0.12945117103032858</v>
      </c>
      <c r="E273" s="71">
        <v>-3.0095371937019524E-2</v>
      </c>
      <c r="F273" s="71">
        <v>-1.0928291950411813E-2</v>
      </c>
      <c r="G273" s="72">
        <v>0.50378835443161851</v>
      </c>
      <c r="H273" s="71">
        <v>-0.78311267396958795</v>
      </c>
      <c r="I273" s="71">
        <v>0.17839425888942162</v>
      </c>
      <c r="J273" s="70">
        <v>0.27104020450581306</v>
      </c>
    </row>
    <row r="274" spans="1:10" ht="21" customHeight="1">
      <c r="A274" s="74" t="s">
        <v>57</v>
      </c>
      <c r="B274" s="73">
        <v>8.0852081371902154E-2</v>
      </c>
      <c r="C274" s="71">
        <v>-5.6053518423407923E-2</v>
      </c>
      <c r="D274" s="72">
        <v>0.15867509940866811</v>
      </c>
      <c r="E274" s="71">
        <v>7.2174018144038121E-2</v>
      </c>
      <c r="F274" s="71">
        <v>-0.12175075063104364</v>
      </c>
      <c r="G274" s="72">
        <v>-1.1951716073280529E-2</v>
      </c>
      <c r="H274" s="71">
        <v>0.15829199242869371</v>
      </c>
      <c r="I274" s="71">
        <v>-0.45906158925805385</v>
      </c>
      <c r="J274" s="70">
        <v>0.84212474227235834</v>
      </c>
    </row>
    <row r="275" spans="1:10" ht="21" customHeight="1">
      <c r="A275" s="69" t="s">
        <v>58</v>
      </c>
      <c r="B275" s="68">
        <v>2.9962747354274566E-2</v>
      </c>
      <c r="C275" s="66">
        <v>-4.574992698905439E-2</v>
      </c>
      <c r="D275" s="67">
        <v>0.14812640503535421</v>
      </c>
      <c r="E275" s="66">
        <v>0.12382980138115632</v>
      </c>
      <c r="F275" s="66">
        <v>0.10969995834092033</v>
      </c>
      <c r="G275" s="67">
        <v>0.2005938250859903</v>
      </c>
      <c r="H275" s="66">
        <v>-0.2350345921227682</v>
      </c>
      <c r="I275" s="66">
        <v>-0.81817415028745499</v>
      </c>
      <c r="J275" s="65">
        <v>-0.42756492273939084</v>
      </c>
    </row>
    <row r="276" spans="1:10" ht="32" customHeight="1">
      <c r="A276" s="712" t="s">
        <v>86</v>
      </c>
      <c r="B276" s="713"/>
      <c r="C276" s="713"/>
      <c r="D276" s="713"/>
      <c r="E276" s="713"/>
      <c r="F276" s="713"/>
      <c r="G276" s="713"/>
      <c r="H276" s="713"/>
      <c r="I276" s="713"/>
      <c r="J276" s="714"/>
    </row>
  </sheetData>
  <mergeCells count="29">
    <mergeCell ref="A84:AO84"/>
    <mergeCell ref="A85:AO85"/>
    <mergeCell ref="A87:C87"/>
    <mergeCell ref="A88"/>
    <mergeCell ref="A128:C128"/>
    <mergeCell ref="A1:D1"/>
    <mergeCell ref="A2"/>
    <mergeCell ref="A43:AO43"/>
    <mergeCell ref="A44:B44"/>
    <mergeCell ref="A45:A83"/>
    <mergeCell ref="A172:J172"/>
    <mergeCell ref="A175:J175"/>
    <mergeCell ref="A176:A177"/>
    <mergeCell ref="B176:J176"/>
    <mergeCell ref="A217:J217"/>
    <mergeCell ref="A130:J130"/>
    <mergeCell ref="A131:A132"/>
    <mergeCell ref="B131:D131"/>
    <mergeCell ref="E131:G131"/>
    <mergeCell ref="H131:J131"/>
    <mergeCell ref="A263:J263"/>
    <mergeCell ref="A265:J265"/>
    <mergeCell ref="A266"/>
    <mergeCell ref="A276:J276"/>
    <mergeCell ref="A218:J218"/>
    <mergeCell ref="A220:J220"/>
    <mergeCell ref="A221:A222"/>
    <mergeCell ref="B221:J221"/>
    <mergeCell ref="A262:J26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218"/>
  <sheetViews>
    <sheetView topLeftCell="A16" zoomScale="107" workbookViewId="0">
      <selection activeCell="A209" sqref="A209:F209"/>
    </sheetView>
  </sheetViews>
  <sheetFormatPr baseColWidth="10" defaultColWidth="8.83203125" defaultRowHeight="15"/>
  <cols>
    <col min="1" max="1" width="13.83203125" customWidth="1"/>
    <col min="2" max="2" width="14.83203125" customWidth="1"/>
    <col min="3" max="3" width="15.5" customWidth="1"/>
    <col min="4" max="4" width="15.1640625" customWidth="1"/>
    <col min="5" max="5" width="12.6640625" customWidth="1"/>
    <col min="6" max="6" width="15.5" customWidth="1"/>
    <col min="7" max="7" width="15.1640625" customWidth="1"/>
    <col min="8" max="8" width="12" customWidth="1"/>
    <col min="9" max="9" width="15.5" customWidth="1"/>
    <col min="10" max="10" width="15.1640625" customWidth="1"/>
    <col min="11" max="12" width="11.6640625" customWidth="1"/>
    <col min="13" max="13" width="11.33203125" customWidth="1"/>
    <col min="14" max="14" width="11.6640625" customWidth="1"/>
    <col min="15" max="15" width="11.5" customWidth="1"/>
    <col min="16" max="16" width="11" customWidth="1"/>
    <col min="17" max="18" width="11.5" customWidth="1"/>
    <col min="19" max="27" width="10.83203125" customWidth="1"/>
    <col min="28" max="28" width="13.5" customWidth="1"/>
    <col min="29" max="29" width="13.6640625" customWidth="1"/>
    <col min="30" max="30" width="13.33203125" customWidth="1"/>
    <col min="31" max="31" width="13.6640625" customWidth="1"/>
    <col min="32" max="32" width="13.5" customWidth="1"/>
  </cols>
  <sheetData>
    <row r="1" spans="1:4" ht="29" customHeight="1">
      <c r="A1" s="735" t="s">
        <v>0</v>
      </c>
      <c r="B1" s="736"/>
      <c r="C1" s="736"/>
      <c r="D1" s="737"/>
    </row>
    <row r="2" spans="1:4" ht="36" customHeight="1">
      <c r="A2" s="738"/>
      <c r="B2" s="1" t="s">
        <v>1</v>
      </c>
      <c r="C2" s="2" t="s">
        <v>2</v>
      </c>
      <c r="D2" s="3" t="s">
        <v>3</v>
      </c>
    </row>
    <row r="3" spans="1:4" ht="21" customHeight="1">
      <c r="A3" s="4" t="s">
        <v>4</v>
      </c>
      <c r="B3" s="7">
        <v>1.1333333333333333</v>
      </c>
      <c r="C3" s="8">
        <v>0.35186577527449842</v>
      </c>
      <c r="D3" s="9">
        <v>15</v>
      </c>
    </row>
    <row r="4" spans="1:4" ht="21" customHeight="1">
      <c r="A4" s="5" t="s">
        <v>5</v>
      </c>
      <c r="B4" s="10">
        <v>1.2666666666666666</v>
      </c>
      <c r="C4" s="11">
        <v>0.4577377082170635</v>
      </c>
      <c r="D4" s="12">
        <v>15</v>
      </c>
    </row>
    <row r="5" spans="1:4" ht="21" customHeight="1">
      <c r="A5" s="5" t="s">
        <v>6</v>
      </c>
      <c r="B5" s="10">
        <v>1.2</v>
      </c>
      <c r="C5" s="11">
        <v>0.41403933560541256</v>
      </c>
      <c r="D5" s="12">
        <v>15</v>
      </c>
    </row>
    <row r="6" spans="1:4" ht="21" customHeight="1">
      <c r="A6" s="5" t="s">
        <v>7</v>
      </c>
      <c r="B6" s="10">
        <v>1.2</v>
      </c>
      <c r="C6" s="11">
        <v>0.41403933560541256</v>
      </c>
      <c r="D6" s="12">
        <v>15</v>
      </c>
    </row>
    <row r="7" spans="1:4" ht="21" customHeight="1">
      <c r="A7" s="5" t="s">
        <v>8</v>
      </c>
      <c r="B7" s="10">
        <v>1.2666666666666666</v>
      </c>
      <c r="C7" s="11">
        <v>0.4577377082170635</v>
      </c>
      <c r="D7" s="12">
        <v>15</v>
      </c>
    </row>
    <row r="8" spans="1:4" ht="21" customHeight="1">
      <c r="A8" s="5" t="s">
        <v>9</v>
      </c>
      <c r="B8" s="10">
        <v>3.2666666666666666</v>
      </c>
      <c r="C8" s="11">
        <v>0.70373155054899694</v>
      </c>
      <c r="D8" s="12">
        <v>15</v>
      </c>
    </row>
    <row r="9" spans="1:4" ht="21" customHeight="1">
      <c r="A9" s="5" t="s">
        <v>10</v>
      </c>
      <c r="B9" s="10">
        <v>3.6666666666666665</v>
      </c>
      <c r="C9" s="11">
        <v>0.4879500364742666</v>
      </c>
      <c r="D9" s="12">
        <v>15</v>
      </c>
    </row>
    <row r="10" spans="1:4" ht="21" customHeight="1">
      <c r="A10" s="5" t="s">
        <v>11</v>
      </c>
      <c r="B10" s="10">
        <v>3.4</v>
      </c>
      <c r="C10" s="11">
        <v>0.73678839761300741</v>
      </c>
      <c r="D10" s="12">
        <v>15</v>
      </c>
    </row>
    <row r="11" spans="1:4" ht="21" customHeight="1">
      <c r="A11" s="5" t="s">
        <v>12</v>
      </c>
      <c r="B11" s="10">
        <v>3.6</v>
      </c>
      <c r="C11" s="11">
        <v>0.50709255283711008</v>
      </c>
      <c r="D11" s="12">
        <v>15</v>
      </c>
    </row>
    <row r="12" spans="1:4" ht="21" customHeight="1">
      <c r="A12" s="5" t="s">
        <v>13</v>
      </c>
      <c r="B12" s="10">
        <v>3.0666666666666669</v>
      </c>
      <c r="C12" s="11">
        <v>1.0997835284835873</v>
      </c>
      <c r="D12" s="12">
        <v>15</v>
      </c>
    </row>
    <row r="13" spans="1:4" ht="21" customHeight="1">
      <c r="A13" s="5" t="s">
        <v>14</v>
      </c>
      <c r="B13" s="10">
        <v>3.2</v>
      </c>
      <c r="C13" s="11">
        <v>0.94112394811432032</v>
      </c>
      <c r="D13" s="12">
        <v>15</v>
      </c>
    </row>
    <row r="14" spans="1:4" ht="21" customHeight="1">
      <c r="A14" s="5" t="s">
        <v>15</v>
      </c>
      <c r="B14" s="10">
        <v>3.2666666666666666</v>
      </c>
      <c r="C14" s="11">
        <v>1.0327955589886446</v>
      </c>
      <c r="D14" s="12">
        <v>15</v>
      </c>
    </row>
    <row r="15" spans="1:4" ht="21" customHeight="1">
      <c r="A15" s="5" t="s">
        <v>16</v>
      </c>
      <c r="B15" s="10">
        <v>3.2666666666666666</v>
      </c>
      <c r="C15" s="11">
        <v>1.0997835284835875</v>
      </c>
      <c r="D15" s="12">
        <v>15</v>
      </c>
    </row>
    <row r="16" spans="1:4" ht="21" customHeight="1">
      <c r="A16" s="5" t="s">
        <v>17</v>
      </c>
      <c r="B16" s="10">
        <v>3.1333333333333333</v>
      </c>
      <c r="C16" s="11">
        <v>0.8338093878327919</v>
      </c>
      <c r="D16" s="12">
        <v>15</v>
      </c>
    </row>
    <row r="17" spans="1:4" ht="21" customHeight="1">
      <c r="A17" s="5" t="s">
        <v>18</v>
      </c>
      <c r="B17" s="10">
        <v>2.9333333333333331</v>
      </c>
      <c r="C17" s="11">
        <v>0.88371510168853684</v>
      </c>
      <c r="D17" s="12">
        <v>15</v>
      </c>
    </row>
    <row r="18" spans="1:4" ht="21" customHeight="1">
      <c r="A18" s="5" t="s">
        <v>19</v>
      </c>
      <c r="B18" s="10">
        <v>3.1333333333333333</v>
      </c>
      <c r="C18" s="11">
        <v>1.1254628677422753</v>
      </c>
      <c r="D18" s="12">
        <v>15</v>
      </c>
    </row>
    <row r="19" spans="1:4" ht="21" customHeight="1">
      <c r="A19" s="5" t="s">
        <v>20</v>
      </c>
      <c r="B19" s="10">
        <v>1.2666666666666666</v>
      </c>
      <c r="C19" s="11">
        <v>0.4577377082170635</v>
      </c>
      <c r="D19" s="12">
        <v>15</v>
      </c>
    </row>
    <row r="20" spans="1:4" ht="21" customHeight="1">
      <c r="A20" s="5" t="s">
        <v>21</v>
      </c>
      <c r="B20" s="10">
        <v>1.2666666666666666</v>
      </c>
      <c r="C20" s="11">
        <v>0.4577377082170635</v>
      </c>
      <c r="D20" s="12">
        <v>15</v>
      </c>
    </row>
    <row r="21" spans="1:4" ht="21" customHeight="1">
      <c r="A21" s="5" t="s">
        <v>22</v>
      </c>
      <c r="B21" s="10">
        <v>1.1333333333333333</v>
      </c>
      <c r="C21" s="11">
        <v>0.35186577527449836</v>
      </c>
      <c r="D21" s="12">
        <v>15</v>
      </c>
    </row>
    <row r="22" spans="1:4" ht="21" customHeight="1">
      <c r="A22" s="5" t="s">
        <v>23</v>
      </c>
      <c r="B22" s="10">
        <v>1.2666666666666666</v>
      </c>
      <c r="C22" s="11">
        <v>0.4577377082170635</v>
      </c>
      <c r="D22" s="12">
        <v>15</v>
      </c>
    </row>
    <row r="23" spans="1:4" ht="21" customHeight="1">
      <c r="A23" s="5" t="s">
        <v>24</v>
      </c>
      <c r="B23" s="10">
        <v>1.4</v>
      </c>
      <c r="C23" s="11">
        <v>0.50709255283711008</v>
      </c>
      <c r="D23" s="12">
        <v>15</v>
      </c>
    </row>
    <row r="24" spans="1:4" ht="21" customHeight="1">
      <c r="A24" s="5" t="s">
        <v>25</v>
      </c>
      <c r="B24" s="10">
        <v>1.4</v>
      </c>
      <c r="C24" s="11">
        <v>0.50709255283711008</v>
      </c>
      <c r="D24" s="12">
        <v>15</v>
      </c>
    </row>
    <row r="25" spans="1:4" ht="21" customHeight="1">
      <c r="A25" s="5" t="s">
        <v>26</v>
      </c>
      <c r="B25" s="10">
        <v>1.4</v>
      </c>
      <c r="C25" s="11">
        <v>0.50709255283711008</v>
      </c>
      <c r="D25" s="12">
        <v>15</v>
      </c>
    </row>
    <row r="26" spans="1:4" ht="21" customHeight="1">
      <c r="A26" s="5" t="s">
        <v>27</v>
      </c>
      <c r="B26" s="10">
        <v>1.4</v>
      </c>
      <c r="C26" s="11">
        <v>0.50709255283711008</v>
      </c>
      <c r="D26" s="12">
        <v>15</v>
      </c>
    </row>
    <row r="27" spans="1:4" ht="21" customHeight="1">
      <c r="A27" s="5" t="s">
        <v>28</v>
      </c>
      <c r="B27" s="10">
        <v>1.4</v>
      </c>
      <c r="C27" s="11">
        <v>0.50709255283711008</v>
      </c>
      <c r="D27" s="12">
        <v>15</v>
      </c>
    </row>
    <row r="28" spans="1:4" ht="21" customHeight="1">
      <c r="A28" s="5"/>
      <c r="B28" s="10">
        <v>3.4666666666666668</v>
      </c>
      <c r="C28" s="11">
        <v>1.1254628677422753</v>
      </c>
      <c r="D28" s="12">
        <v>15</v>
      </c>
    </row>
    <row r="29" spans="1:4" ht="21" customHeight="1">
      <c r="A29" s="5" t="s">
        <v>30</v>
      </c>
      <c r="B29" s="10">
        <v>3.4666666666666668</v>
      </c>
      <c r="C29" s="11">
        <v>0.91547541643412689</v>
      </c>
      <c r="D29" s="12">
        <v>15</v>
      </c>
    </row>
    <row r="30" spans="1:4" ht="21" customHeight="1">
      <c r="A30" s="5" t="s">
        <v>31</v>
      </c>
      <c r="B30" s="10">
        <v>3.0666666666666669</v>
      </c>
      <c r="C30" s="11">
        <v>1.2227992865708155</v>
      </c>
      <c r="D30" s="12">
        <v>15</v>
      </c>
    </row>
    <row r="31" spans="1:4" ht="21" customHeight="1">
      <c r="A31" s="5" t="s">
        <v>32</v>
      </c>
      <c r="B31" s="10">
        <v>3.2</v>
      </c>
      <c r="C31" s="11">
        <v>1.2071217242444348</v>
      </c>
      <c r="D31" s="12">
        <v>15</v>
      </c>
    </row>
    <row r="32" spans="1:4" ht="21" customHeight="1">
      <c r="A32" s="6" t="s">
        <v>33</v>
      </c>
      <c r="B32" s="13">
        <v>3.2</v>
      </c>
      <c r="C32" s="14">
        <v>1.3732131246511905</v>
      </c>
      <c r="D32" s="15">
        <v>15</v>
      </c>
    </row>
    <row r="34" spans="1:32" ht="31" customHeight="1">
      <c r="A34" s="735" t="s">
        <v>34</v>
      </c>
      <c r="B34" s="736"/>
      <c r="C34" s="736"/>
      <c r="D34" s="736"/>
      <c r="E34" s="736"/>
      <c r="F34" s="736"/>
      <c r="G34" s="736"/>
      <c r="H34" s="736"/>
      <c r="I34" s="736"/>
      <c r="J34" s="736"/>
      <c r="K34" s="736"/>
      <c r="L34" s="736"/>
      <c r="M34" s="736"/>
      <c r="N34" s="736"/>
      <c r="O34" s="736"/>
      <c r="P34" s="736"/>
      <c r="Q34" s="736"/>
      <c r="R34" s="736"/>
      <c r="S34" s="736"/>
      <c r="T34" s="736"/>
      <c r="U34" s="736"/>
      <c r="V34" s="736"/>
      <c r="W34" s="736"/>
      <c r="X34" s="736"/>
      <c r="Y34" s="736"/>
      <c r="Z34" s="736"/>
      <c r="AA34" s="736"/>
      <c r="AB34" s="736"/>
      <c r="AC34" s="736"/>
      <c r="AD34" s="736"/>
      <c r="AE34" s="736"/>
      <c r="AF34" s="737"/>
    </row>
    <row r="35" spans="1:32" ht="20" customHeight="1">
      <c r="A35" s="747"/>
      <c r="B35" s="748"/>
      <c r="C35" s="1" t="s">
        <v>4</v>
      </c>
      <c r="D35" s="2" t="s">
        <v>5</v>
      </c>
      <c r="E35" s="2" t="s">
        <v>6</v>
      </c>
      <c r="F35" s="2" t="s">
        <v>7</v>
      </c>
      <c r="G35" s="2" t="s">
        <v>8</v>
      </c>
      <c r="H35" s="2" t="s">
        <v>9</v>
      </c>
      <c r="I35" s="2" t="s">
        <v>10</v>
      </c>
      <c r="J35" s="2" t="s">
        <v>11</v>
      </c>
      <c r="K35" s="2" t="s">
        <v>12</v>
      </c>
      <c r="L35" s="2" t="s">
        <v>13</v>
      </c>
      <c r="M35" s="2" t="s">
        <v>14</v>
      </c>
      <c r="N35" s="2" t="s">
        <v>15</v>
      </c>
      <c r="O35" s="2" t="s">
        <v>16</v>
      </c>
      <c r="P35" s="2" t="s">
        <v>17</v>
      </c>
      <c r="Q35" s="2" t="s">
        <v>18</v>
      </c>
      <c r="R35" s="2" t="s">
        <v>19</v>
      </c>
      <c r="S35" s="2" t="s">
        <v>20</v>
      </c>
      <c r="T35" s="2" t="s">
        <v>21</v>
      </c>
      <c r="U35" s="2" t="s">
        <v>22</v>
      </c>
      <c r="V35" s="2" t="s">
        <v>23</v>
      </c>
      <c r="W35" s="2" t="s">
        <v>24</v>
      </c>
      <c r="X35" s="2" t="s">
        <v>25</v>
      </c>
      <c r="Y35" s="2" t="s">
        <v>26</v>
      </c>
      <c r="Z35" s="2" t="s">
        <v>27</v>
      </c>
      <c r="AA35" s="2" t="s">
        <v>28</v>
      </c>
      <c r="AB35" s="2" t="s">
        <v>29</v>
      </c>
      <c r="AC35" s="2" t="s">
        <v>30</v>
      </c>
      <c r="AD35" s="2" t="s">
        <v>31</v>
      </c>
      <c r="AE35" s="2" t="s">
        <v>32</v>
      </c>
      <c r="AF35" s="3" t="s">
        <v>33</v>
      </c>
    </row>
    <row r="36" spans="1:32" ht="21" customHeight="1">
      <c r="A36" s="749" t="s">
        <v>35</v>
      </c>
      <c r="B36" s="16" t="s">
        <v>4</v>
      </c>
      <c r="C36" s="19">
        <v>1</v>
      </c>
      <c r="D36" s="8">
        <v>0.6504436355879909</v>
      </c>
      <c r="E36" s="8">
        <v>0.78446454055273596</v>
      </c>
      <c r="F36" s="8">
        <v>0.78446454055273596</v>
      </c>
      <c r="G36" s="8">
        <v>0.6504436355879909</v>
      </c>
      <c r="H36" s="8">
        <v>0.13461538461538461</v>
      </c>
      <c r="I36" s="8">
        <v>0.27735009811261457</v>
      </c>
      <c r="J36" s="8">
        <v>5.5103876877798393E-2</v>
      </c>
      <c r="K36" s="8">
        <v>-8.006407690254351E-2</v>
      </c>
      <c r="L36" s="8">
        <v>-0.20919215270531233</v>
      </c>
      <c r="M36" s="8">
        <v>0.12941939442218642</v>
      </c>
      <c r="N36" s="8">
        <v>9.1724923213167844E-2</v>
      </c>
      <c r="O36" s="8">
        <v>0.27071925644216899</v>
      </c>
      <c r="P36" s="8">
        <v>0.42199785755477703</v>
      </c>
      <c r="Q36" s="8">
        <v>3.062819459158438E-2</v>
      </c>
      <c r="R36" s="8">
        <v>-0.22846838336584385</v>
      </c>
      <c r="S36" s="8">
        <v>0.20695933859617896</v>
      </c>
      <c r="T36" s="8">
        <v>0.20695933859617896</v>
      </c>
      <c r="U36" s="8">
        <v>0.42307692307692313</v>
      </c>
      <c r="V36" s="8">
        <v>0.20695933859617896</v>
      </c>
      <c r="W36" s="8">
        <v>0.48038446141526137</v>
      </c>
      <c r="X36" s="8">
        <v>0.48038446141526137</v>
      </c>
      <c r="Y36" s="8">
        <v>0.48038446141526137</v>
      </c>
      <c r="Z36" s="8">
        <v>0.48038446141526137</v>
      </c>
      <c r="AA36" s="8">
        <v>0.48038446141526137</v>
      </c>
      <c r="AB36" s="8">
        <v>0.19239442809755267</v>
      </c>
      <c r="AC36" s="8">
        <v>0.23652495839563298</v>
      </c>
      <c r="AD36" s="8">
        <v>0.30988926599328021</v>
      </c>
      <c r="AE36" s="8">
        <v>0.26906911759852487</v>
      </c>
      <c r="AF36" s="20">
        <v>-5.9131239598908342E-2</v>
      </c>
    </row>
    <row r="37" spans="1:32" ht="21" customHeight="1">
      <c r="A37" s="750"/>
      <c r="B37" s="17" t="s">
        <v>5</v>
      </c>
      <c r="C37" s="21">
        <v>0.6504436355879909</v>
      </c>
      <c r="D37" s="11">
        <v>1</v>
      </c>
      <c r="E37" s="11">
        <v>0.82915619758884973</v>
      </c>
      <c r="F37" s="11">
        <v>0.82915619758884973</v>
      </c>
      <c r="G37" s="11">
        <v>0.99999999999999989</v>
      </c>
      <c r="H37" s="11">
        <v>-1.4782809899727021E-2</v>
      </c>
      <c r="I37" s="11">
        <v>0.42640143271122072</v>
      </c>
      <c r="J37" s="11">
        <v>-0.12707606131310342</v>
      </c>
      <c r="K37" s="11">
        <v>-0.12309149097933271</v>
      </c>
      <c r="L37" s="11">
        <v>-0.17972579129681293</v>
      </c>
      <c r="M37" s="11">
        <v>0.36478009283543977</v>
      </c>
      <c r="N37" s="11">
        <v>-1.0072787050317222E-2</v>
      </c>
      <c r="O37" s="11">
        <v>0.41620709563472474</v>
      </c>
      <c r="P37" s="11">
        <v>0.46163524386800336</v>
      </c>
      <c r="Q37" s="11">
        <v>0.22366876444030523</v>
      </c>
      <c r="R37" s="11">
        <v>6.4703963331571787E-2</v>
      </c>
      <c r="S37" s="11">
        <v>0.65909090909090906</v>
      </c>
      <c r="T37" s="11">
        <v>0.31818181818181823</v>
      </c>
      <c r="U37" s="11">
        <v>0.6504436355879909</v>
      </c>
      <c r="V37" s="11">
        <v>0.31818181818181823</v>
      </c>
      <c r="W37" s="11">
        <v>0.73854894587599618</v>
      </c>
      <c r="X37" s="11">
        <v>0.73854894587599618</v>
      </c>
      <c r="Y37" s="11">
        <v>0.73854894587599618</v>
      </c>
      <c r="Z37" s="11">
        <v>0.73854894587599618</v>
      </c>
      <c r="AA37" s="11">
        <v>0.73854894587599618</v>
      </c>
      <c r="AB37" s="11">
        <v>-0.39746720332251301</v>
      </c>
      <c r="AC37" s="11">
        <v>-0.14772727272727268</v>
      </c>
      <c r="AD37" s="11">
        <v>-0.28925958232027421</v>
      </c>
      <c r="AE37" s="11">
        <v>-0.36196138299651348</v>
      </c>
      <c r="AF37" s="22">
        <v>-0.54545454545454553</v>
      </c>
    </row>
    <row r="38" spans="1:32" ht="21" customHeight="1">
      <c r="A38" s="750"/>
      <c r="B38" s="17" t="s">
        <v>6</v>
      </c>
      <c r="C38" s="21">
        <v>0.78446454055273596</v>
      </c>
      <c r="D38" s="11">
        <v>0.82915619758884973</v>
      </c>
      <c r="E38" s="11">
        <v>1</v>
      </c>
      <c r="F38" s="11">
        <v>1</v>
      </c>
      <c r="G38" s="11">
        <v>0.82915619758884973</v>
      </c>
      <c r="H38" s="11">
        <v>-0.19611613513818393</v>
      </c>
      <c r="I38" s="11">
        <v>0.3535533905932739</v>
      </c>
      <c r="J38" s="11">
        <v>-0.28097574347450816</v>
      </c>
      <c r="K38" s="11">
        <v>-0.27216552697590862</v>
      </c>
      <c r="L38" s="11">
        <v>-0.3451006928259871</v>
      </c>
      <c r="M38" s="11">
        <v>0.25663245128736828</v>
      </c>
      <c r="N38" s="11">
        <v>-0.1336306209562122</v>
      </c>
      <c r="O38" s="11">
        <v>0.34510069282598704</v>
      </c>
      <c r="P38" s="11">
        <v>0.33104235544094707</v>
      </c>
      <c r="Q38" s="11">
        <v>3.9043440472151462E-2</v>
      </c>
      <c r="R38" s="11">
        <v>-6.1313933948496643E-2</v>
      </c>
      <c r="S38" s="11">
        <v>0.45226701686664528</v>
      </c>
      <c r="T38" s="11">
        <v>0.45226701686664528</v>
      </c>
      <c r="U38" s="11">
        <v>0.78446454055273607</v>
      </c>
      <c r="V38" s="11">
        <v>0.45226701686664528</v>
      </c>
      <c r="W38" s="11">
        <v>0.61237243569579436</v>
      </c>
      <c r="X38" s="11">
        <v>0.61237243569579436</v>
      </c>
      <c r="Y38" s="11">
        <v>0.61237243569579436</v>
      </c>
      <c r="Z38" s="11">
        <v>0.61237243569579436</v>
      </c>
      <c r="AA38" s="11">
        <v>0.61237243569579436</v>
      </c>
      <c r="AB38" s="11">
        <v>-6.1313933948496664E-2</v>
      </c>
      <c r="AC38" s="11">
        <v>0.30151134457776352</v>
      </c>
      <c r="AD38" s="11">
        <v>-2.821663239915502E-2</v>
      </c>
      <c r="AE38" s="11">
        <v>-8.5749292571254451E-2</v>
      </c>
      <c r="AF38" s="22">
        <v>-0.32663728995924401</v>
      </c>
    </row>
    <row r="39" spans="1:32" ht="21" customHeight="1">
      <c r="A39" s="750"/>
      <c r="B39" s="17" t="s">
        <v>7</v>
      </c>
      <c r="C39" s="21">
        <v>0.78446454055273596</v>
      </c>
      <c r="D39" s="11">
        <v>0.82915619758884973</v>
      </c>
      <c r="E39" s="11">
        <v>1</v>
      </c>
      <c r="F39" s="11">
        <v>1</v>
      </c>
      <c r="G39" s="11">
        <v>0.82915619758884973</v>
      </c>
      <c r="H39" s="11">
        <v>-0.19611613513818393</v>
      </c>
      <c r="I39" s="11">
        <v>0.3535533905932739</v>
      </c>
      <c r="J39" s="11">
        <v>-0.28097574347450816</v>
      </c>
      <c r="K39" s="11">
        <v>-0.27216552697590862</v>
      </c>
      <c r="L39" s="11">
        <v>-0.3451006928259871</v>
      </c>
      <c r="M39" s="11">
        <v>0.25663245128736828</v>
      </c>
      <c r="N39" s="11">
        <v>-0.1336306209562122</v>
      </c>
      <c r="O39" s="11">
        <v>0.34510069282598704</v>
      </c>
      <c r="P39" s="11">
        <v>0.33104235544094707</v>
      </c>
      <c r="Q39" s="11">
        <v>3.9043440472151462E-2</v>
      </c>
      <c r="R39" s="11">
        <v>-6.1313933948496643E-2</v>
      </c>
      <c r="S39" s="11">
        <v>0.45226701686664528</v>
      </c>
      <c r="T39" s="11">
        <v>0.45226701686664528</v>
      </c>
      <c r="U39" s="11">
        <v>0.78446454055273607</v>
      </c>
      <c r="V39" s="11">
        <v>0.45226701686664528</v>
      </c>
      <c r="W39" s="11">
        <v>0.61237243569579436</v>
      </c>
      <c r="X39" s="11">
        <v>0.61237243569579436</v>
      </c>
      <c r="Y39" s="11">
        <v>0.61237243569579436</v>
      </c>
      <c r="Z39" s="11">
        <v>0.61237243569579436</v>
      </c>
      <c r="AA39" s="11">
        <v>0.61237243569579436</v>
      </c>
      <c r="AB39" s="11">
        <v>-6.1313933948496664E-2</v>
      </c>
      <c r="AC39" s="11">
        <v>0.30151134457776352</v>
      </c>
      <c r="AD39" s="11">
        <v>-2.821663239915502E-2</v>
      </c>
      <c r="AE39" s="11">
        <v>-8.5749292571254451E-2</v>
      </c>
      <c r="AF39" s="22">
        <v>-0.32663728995924401</v>
      </c>
    </row>
    <row r="40" spans="1:32" ht="21" customHeight="1">
      <c r="A40" s="750"/>
      <c r="B40" s="17" t="s">
        <v>8</v>
      </c>
      <c r="C40" s="21">
        <v>0.6504436355879909</v>
      </c>
      <c r="D40" s="11">
        <v>0.99999999999999989</v>
      </c>
      <c r="E40" s="11">
        <v>0.82915619758884973</v>
      </c>
      <c r="F40" s="11">
        <v>0.82915619758884973</v>
      </c>
      <c r="G40" s="11">
        <v>1</v>
      </c>
      <c r="H40" s="11">
        <v>-1.4782809899727021E-2</v>
      </c>
      <c r="I40" s="11">
        <v>0.42640143271122072</v>
      </c>
      <c r="J40" s="11">
        <v>-0.12707606131310342</v>
      </c>
      <c r="K40" s="11">
        <v>-0.12309149097933271</v>
      </c>
      <c r="L40" s="11">
        <v>-0.17972579129681293</v>
      </c>
      <c r="M40" s="11">
        <v>0.36478009283543977</v>
      </c>
      <c r="N40" s="11">
        <v>-1.0072787050317222E-2</v>
      </c>
      <c r="O40" s="11">
        <v>0.41620709563472474</v>
      </c>
      <c r="P40" s="11">
        <v>0.46163524386800336</v>
      </c>
      <c r="Q40" s="11">
        <v>0.22366876444030523</v>
      </c>
      <c r="R40" s="11">
        <v>6.4703963331571787E-2</v>
      </c>
      <c r="S40" s="11">
        <v>0.65909090909090906</v>
      </c>
      <c r="T40" s="11">
        <v>0.31818181818181823</v>
      </c>
      <c r="U40" s="11">
        <v>0.6504436355879909</v>
      </c>
      <c r="V40" s="11">
        <v>0.31818181818181823</v>
      </c>
      <c r="W40" s="11">
        <v>0.73854894587599618</v>
      </c>
      <c r="X40" s="11">
        <v>0.73854894587599618</v>
      </c>
      <c r="Y40" s="11">
        <v>0.73854894587599618</v>
      </c>
      <c r="Z40" s="11">
        <v>0.73854894587599618</v>
      </c>
      <c r="AA40" s="11">
        <v>0.73854894587599618</v>
      </c>
      <c r="AB40" s="11">
        <v>-0.39746720332251301</v>
      </c>
      <c r="AC40" s="11">
        <v>-0.14772727272727268</v>
      </c>
      <c r="AD40" s="11">
        <v>-0.28925958232027421</v>
      </c>
      <c r="AE40" s="11">
        <v>-0.36196138299651348</v>
      </c>
      <c r="AF40" s="22">
        <v>-0.54545454545454553</v>
      </c>
    </row>
    <row r="41" spans="1:32" ht="21" customHeight="1">
      <c r="A41" s="750"/>
      <c r="B41" s="17" t="s">
        <v>9</v>
      </c>
      <c r="C41" s="21">
        <v>0.13461538461538461</v>
      </c>
      <c r="D41" s="11">
        <v>-1.4782809899727021E-2</v>
      </c>
      <c r="E41" s="11">
        <v>-0.19611613513818393</v>
      </c>
      <c r="F41" s="11">
        <v>-0.19611613513818393</v>
      </c>
      <c r="G41" s="11">
        <v>-1.4782809899727021E-2</v>
      </c>
      <c r="H41" s="11">
        <v>1</v>
      </c>
      <c r="I41" s="11">
        <v>6.933752452815363E-2</v>
      </c>
      <c r="J41" s="11">
        <v>0.60614264565578202</v>
      </c>
      <c r="K41" s="11">
        <v>0.52041649986653316</v>
      </c>
      <c r="L41" s="11">
        <v>0.43684243653168159</v>
      </c>
      <c r="M41" s="11">
        <v>-8.6279596281457635E-2</v>
      </c>
      <c r="N41" s="11">
        <v>0.58310844042656684</v>
      </c>
      <c r="O41" s="11">
        <v>0.36300991204745359</v>
      </c>
      <c r="P41" s="11">
        <v>0.3002677063370528</v>
      </c>
      <c r="Q41" s="11">
        <v>0.49005111346535091</v>
      </c>
      <c r="R41" s="11">
        <v>0.22245605748779526</v>
      </c>
      <c r="S41" s="11">
        <v>0.20695933859617896</v>
      </c>
      <c r="T41" s="11">
        <v>-1.4782809899727018E-2</v>
      </c>
      <c r="U41" s="11">
        <v>-0.1538461538461538</v>
      </c>
      <c r="V41" s="11">
        <v>-1.4782809899727018E-2</v>
      </c>
      <c r="W41" s="11">
        <v>8.0064076902543524E-2</v>
      </c>
      <c r="X41" s="11">
        <v>8.0064076902543524E-2</v>
      </c>
      <c r="Y41" s="11">
        <v>8.0064076902543524E-2</v>
      </c>
      <c r="Z41" s="11">
        <v>8.0064076902543524E-2</v>
      </c>
      <c r="AA41" s="11">
        <v>8.0064076902543524E-2</v>
      </c>
      <c r="AB41" s="11">
        <v>0.46294909260973605</v>
      </c>
      <c r="AC41" s="11">
        <v>0.12565388414768003</v>
      </c>
      <c r="AD41" s="11">
        <v>0.47590137277539435</v>
      </c>
      <c r="AE41" s="11">
        <v>0.10090091909944682</v>
      </c>
      <c r="AF41" s="22">
        <v>0.38435305739290371</v>
      </c>
    </row>
    <row r="42" spans="1:32" ht="21" customHeight="1">
      <c r="A42" s="750"/>
      <c r="B42" s="17" t="s">
        <v>10</v>
      </c>
      <c r="C42" s="21">
        <v>0.27735009811261457</v>
      </c>
      <c r="D42" s="11">
        <v>0.42640143271122072</v>
      </c>
      <c r="E42" s="11">
        <v>0.3535533905932739</v>
      </c>
      <c r="F42" s="11">
        <v>0.3535533905932739</v>
      </c>
      <c r="G42" s="11">
        <v>0.42640143271122072</v>
      </c>
      <c r="H42" s="11">
        <v>6.933752452815363E-2</v>
      </c>
      <c r="I42" s="11">
        <v>1</v>
      </c>
      <c r="J42" s="11">
        <v>0.39735970711951324</v>
      </c>
      <c r="K42" s="11">
        <v>0.57735026918962562</v>
      </c>
      <c r="L42" s="11">
        <v>0.31057477829563995</v>
      </c>
      <c r="M42" s="11">
        <v>0.62217101683825515</v>
      </c>
      <c r="N42" s="11">
        <v>0.61419226863999399</v>
      </c>
      <c r="O42" s="11">
        <v>0.70988520753289086</v>
      </c>
      <c r="P42" s="11">
        <v>0.64372630957871846</v>
      </c>
      <c r="Q42" s="11">
        <v>0.44172610429938602</v>
      </c>
      <c r="R42" s="11">
        <v>0.47691048323826607</v>
      </c>
      <c r="S42" s="11">
        <v>0.42640143271122072</v>
      </c>
      <c r="T42" s="11">
        <v>0.10660035817780522</v>
      </c>
      <c r="U42" s="11">
        <v>0.27735009811261446</v>
      </c>
      <c r="V42" s="11">
        <v>0.10660035817780522</v>
      </c>
      <c r="W42" s="11">
        <v>0.28867513459481292</v>
      </c>
      <c r="X42" s="11">
        <v>0.28867513459481292</v>
      </c>
      <c r="Y42" s="11">
        <v>0.28867513459481292</v>
      </c>
      <c r="Z42" s="11">
        <v>0.28867513459481292</v>
      </c>
      <c r="AA42" s="11">
        <v>0.28867513459481292</v>
      </c>
      <c r="AB42" s="11">
        <v>4.3355498476205991E-2</v>
      </c>
      <c r="AC42" s="11">
        <v>5.3300179088902597E-2</v>
      </c>
      <c r="AD42" s="11">
        <v>-7.9808688446762158E-2</v>
      </c>
      <c r="AE42" s="11">
        <v>-0.12126781251816648</v>
      </c>
      <c r="AF42" s="22">
        <v>-2.3670034416457594E-17</v>
      </c>
    </row>
    <row r="43" spans="1:32" ht="21" customHeight="1">
      <c r="A43" s="750"/>
      <c r="B43" s="17" t="s">
        <v>11</v>
      </c>
      <c r="C43" s="21">
        <v>5.5103876877798393E-2</v>
      </c>
      <c r="D43" s="11">
        <v>-0.12707606131310342</v>
      </c>
      <c r="E43" s="11">
        <v>-0.28097574347450816</v>
      </c>
      <c r="F43" s="11">
        <v>-0.28097574347450816</v>
      </c>
      <c r="G43" s="11">
        <v>-0.12707606131310342</v>
      </c>
      <c r="H43" s="11">
        <v>0.60614264565578202</v>
      </c>
      <c r="I43" s="11">
        <v>0.39735970711951324</v>
      </c>
      <c r="J43" s="11">
        <v>1</v>
      </c>
      <c r="K43" s="11">
        <v>0.65001124596659154</v>
      </c>
      <c r="L43" s="11">
        <v>0.31733975042296231</v>
      </c>
      <c r="M43" s="11">
        <v>8.2408564343032925E-2</v>
      </c>
      <c r="N43" s="11">
        <v>0.69461881687144045</v>
      </c>
      <c r="O43" s="11">
        <v>0.47600962563444366</v>
      </c>
      <c r="P43" s="11">
        <v>0.37205948776629005</v>
      </c>
      <c r="Q43" s="11">
        <v>0.372988830291826</v>
      </c>
      <c r="R43" s="11">
        <v>0.18950500994178279</v>
      </c>
      <c r="S43" s="11">
        <v>-0.12707606131310351</v>
      </c>
      <c r="T43" s="11">
        <v>-0.33886949683494277</v>
      </c>
      <c r="U43" s="11">
        <v>-0.49593489190018564</v>
      </c>
      <c r="V43" s="11">
        <v>-0.33886949683494277</v>
      </c>
      <c r="W43" s="11">
        <v>-7.6471911290187253E-2</v>
      </c>
      <c r="X43" s="11">
        <v>-7.6471911290187253E-2</v>
      </c>
      <c r="Y43" s="11">
        <v>-7.6471911290187253E-2</v>
      </c>
      <c r="Z43" s="11">
        <v>-7.6471911290187253E-2</v>
      </c>
      <c r="AA43" s="11">
        <v>-7.6471911290187253E-2</v>
      </c>
      <c r="AB43" s="11">
        <v>0.27564365082441133</v>
      </c>
      <c r="AC43" s="11">
        <v>-8.4717374208735763E-2</v>
      </c>
      <c r="AD43" s="11">
        <v>0.3646967062681758</v>
      </c>
      <c r="AE43" s="11">
        <v>6.4249256620323603E-2</v>
      </c>
      <c r="AF43" s="22">
        <v>0.26827168499432991</v>
      </c>
    </row>
    <row r="44" spans="1:32" ht="21" customHeight="1">
      <c r="A44" s="750"/>
      <c r="B44" s="17" t="s">
        <v>12</v>
      </c>
      <c r="C44" s="21">
        <v>-8.006407690254351E-2</v>
      </c>
      <c r="D44" s="11">
        <v>-0.12309149097933271</v>
      </c>
      <c r="E44" s="11">
        <v>-0.27216552697590862</v>
      </c>
      <c r="F44" s="11">
        <v>-0.27216552697590862</v>
      </c>
      <c r="G44" s="11">
        <v>-0.12309149097933271</v>
      </c>
      <c r="H44" s="11">
        <v>0.52041649986653316</v>
      </c>
      <c r="I44" s="11">
        <v>0.57735026918962562</v>
      </c>
      <c r="J44" s="11">
        <v>0.65001124596659154</v>
      </c>
      <c r="K44" s="11">
        <v>1</v>
      </c>
      <c r="L44" s="11">
        <v>0.8197048313256956</v>
      </c>
      <c r="M44" s="11">
        <v>0.47894747207139959</v>
      </c>
      <c r="N44" s="11">
        <v>0.90014879722346797</v>
      </c>
      <c r="O44" s="11">
        <v>0.58916284751534365</v>
      </c>
      <c r="P44" s="11">
        <v>0.47301616487964032</v>
      </c>
      <c r="Q44" s="11">
        <v>0.73321322002283884</v>
      </c>
      <c r="R44" s="11">
        <v>0.72590795276655029</v>
      </c>
      <c r="S44" s="11">
        <v>0.18463723646899899</v>
      </c>
      <c r="T44" s="11">
        <v>-0.12309149097933278</v>
      </c>
      <c r="U44" s="11">
        <v>-8.0064076902543621E-2</v>
      </c>
      <c r="V44" s="11">
        <v>-0.12309149097933278</v>
      </c>
      <c r="W44" s="11">
        <v>-0.16666666666666657</v>
      </c>
      <c r="X44" s="11">
        <v>-0.16666666666666657</v>
      </c>
      <c r="Y44" s="11">
        <v>-0.16666666666666657</v>
      </c>
      <c r="Z44" s="11">
        <v>-0.16666666666666657</v>
      </c>
      <c r="AA44" s="11">
        <v>-0.16666666666666657</v>
      </c>
      <c r="AB44" s="11">
        <v>0.3504383220252314</v>
      </c>
      <c r="AC44" s="11">
        <v>0.12309149097933275</v>
      </c>
      <c r="AD44" s="11">
        <v>0.2764654065504546</v>
      </c>
      <c r="AE44" s="11">
        <v>0.14002800840280091</v>
      </c>
      <c r="AF44" s="22">
        <v>0.53339646091044157</v>
      </c>
    </row>
    <row r="45" spans="1:32" ht="21" customHeight="1">
      <c r="A45" s="750"/>
      <c r="B45" s="17" t="s">
        <v>13</v>
      </c>
      <c r="C45" s="21">
        <v>-0.20919215270531233</v>
      </c>
      <c r="D45" s="11">
        <v>-0.17972579129681293</v>
      </c>
      <c r="E45" s="11">
        <v>-0.3451006928259871</v>
      </c>
      <c r="F45" s="11">
        <v>-0.3451006928259871</v>
      </c>
      <c r="G45" s="11">
        <v>-0.17972579129681293</v>
      </c>
      <c r="H45" s="11">
        <v>0.43684243653168159</v>
      </c>
      <c r="I45" s="11">
        <v>0.31057477829563995</v>
      </c>
      <c r="J45" s="11">
        <v>0.31733975042296231</v>
      </c>
      <c r="K45" s="11">
        <v>0.8197048313256956</v>
      </c>
      <c r="L45" s="11">
        <v>1</v>
      </c>
      <c r="M45" s="11">
        <v>0.53828531421743142</v>
      </c>
      <c r="N45" s="11">
        <v>0.80074179964348535</v>
      </c>
      <c r="O45" s="11">
        <v>0.39763779527559029</v>
      </c>
      <c r="P45" s="11">
        <v>0.53486470274518227</v>
      </c>
      <c r="Q45" s="11">
        <v>0.81333470811034403</v>
      </c>
      <c r="R45" s="11">
        <v>0.80021310287030945</v>
      </c>
      <c r="S45" s="11">
        <v>0.10405177390868114</v>
      </c>
      <c r="T45" s="11">
        <v>-0.17972579129681285</v>
      </c>
      <c r="U45" s="11">
        <v>-2.461084149474262E-2</v>
      </c>
      <c r="V45" s="11">
        <v>-0.17972579129681285</v>
      </c>
      <c r="W45" s="11">
        <v>-0.30738931174713596</v>
      </c>
      <c r="X45" s="11">
        <v>-0.30738931174713596</v>
      </c>
      <c r="Y45" s="11">
        <v>-0.30738931174713596</v>
      </c>
      <c r="Z45" s="11">
        <v>-0.30738931174713596</v>
      </c>
      <c r="AA45" s="11">
        <v>-0.30738931174713596</v>
      </c>
      <c r="AB45" s="11">
        <v>0.31931580547228694</v>
      </c>
      <c r="AC45" s="11">
        <v>0.17972579129681288</v>
      </c>
      <c r="AD45" s="11">
        <v>0.26202940904442901</v>
      </c>
      <c r="AE45" s="11">
        <v>0.25825867876955494</v>
      </c>
      <c r="AF45" s="22">
        <v>0.55809587823747175</v>
      </c>
    </row>
    <row r="46" spans="1:32" ht="21" customHeight="1">
      <c r="A46" s="750"/>
      <c r="B46" s="17" t="s">
        <v>14</v>
      </c>
      <c r="C46" s="21">
        <v>0.12941939442218642</v>
      </c>
      <c r="D46" s="11">
        <v>0.36478009283543977</v>
      </c>
      <c r="E46" s="11">
        <v>0.25663245128736828</v>
      </c>
      <c r="F46" s="11">
        <v>0.25663245128736828</v>
      </c>
      <c r="G46" s="11">
        <v>0.36478009283543977</v>
      </c>
      <c r="H46" s="11">
        <v>-8.6279596281457635E-2</v>
      </c>
      <c r="I46" s="11">
        <v>0.62217101683825515</v>
      </c>
      <c r="J46" s="11">
        <v>8.2408564343032925E-2</v>
      </c>
      <c r="K46" s="11">
        <v>0.47894747207139959</v>
      </c>
      <c r="L46" s="11">
        <v>0.53828531421743142</v>
      </c>
      <c r="M46" s="11">
        <v>1</v>
      </c>
      <c r="N46" s="11">
        <v>0.60259376003352083</v>
      </c>
      <c r="O46" s="11">
        <v>0.70391156474587202</v>
      </c>
      <c r="P46" s="11">
        <v>0.60076177889419269</v>
      </c>
      <c r="Q46" s="11">
        <v>0.7042497724071225</v>
      </c>
      <c r="R46" s="11">
        <v>0.78226150260164495</v>
      </c>
      <c r="S46" s="11">
        <v>0.36478009283543988</v>
      </c>
      <c r="T46" s="11">
        <v>3.3161826621403621E-2</v>
      </c>
      <c r="U46" s="11">
        <v>0.34511838512583043</v>
      </c>
      <c r="V46" s="11">
        <v>3.3161826621403621E-2</v>
      </c>
      <c r="W46" s="11">
        <v>0.11973686801784994</v>
      </c>
      <c r="X46" s="11">
        <v>0.11973686801784994</v>
      </c>
      <c r="Y46" s="11">
        <v>0.11973686801784994</v>
      </c>
      <c r="Z46" s="11">
        <v>0.11973686801784994</v>
      </c>
      <c r="AA46" s="11">
        <v>0.11973686801784994</v>
      </c>
      <c r="AB46" s="11">
        <v>4.046180185870582E-2</v>
      </c>
      <c r="AC46" s="11">
        <v>4.974273993210547E-2</v>
      </c>
      <c r="AD46" s="11">
        <v>-0.13655029531948623</v>
      </c>
      <c r="AE46" s="11">
        <v>-3.772465911208929E-2</v>
      </c>
      <c r="AF46" s="22">
        <v>7.7377595449941799E-2</v>
      </c>
    </row>
    <row r="47" spans="1:32" ht="21" customHeight="1">
      <c r="A47" s="750"/>
      <c r="B47" s="17" t="s">
        <v>15</v>
      </c>
      <c r="C47" s="21">
        <v>9.1724923213167844E-2</v>
      </c>
      <c r="D47" s="11">
        <v>-1.0072787050317222E-2</v>
      </c>
      <c r="E47" s="11">
        <v>-0.1336306209562122</v>
      </c>
      <c r="F47" s="11">
        <v>-0.1336306209562122</v>
      </c>
      <c r="G47" s="11">
        <v>-1.0072787050317222E-2</v>
      </c>
      <c r="H47" s="11">
        <v>0.58310844042656684</v>
      </c>
      <c r="I47" s="11">
        <v>0.61419226863999399</v>
      </c>
      <c r="J47" s="11">
        <v>0.69461881687144045</v>
      </c>
      <c r="K47" s="11">
        <v>0.90014879722346797</v>
      </c>
      <c r="L47" s="11">
        <v>0.80074179964348535</v>
      </c>
      <c r="M47" s="11">
        <v>0.60259376003352083</v>
      </c>
      <c r="N47" s="11">
        <v>1</v>
      </c>
      <c r="O47" s="11">
        <v>0.75043341432557009</v>
      </c>
      <c r="P47" s="11">
        <v>0.70226865388604642</v>
      </c>
      <c r="Q47" s="11">
        <v>0.80347947596231917</v>
      </c>
      <c r="R47" s="11">
        <v>0.70463403974529681</v>
      </c>
      <c r="S47" s="11">
        <v>0.14101901870444156</v>
      </c>
      <c r="T47" s="11">
        <v>-0.16116459280507589</v>
      </c>
      <c r="U47" s="11">
        <v>-0.10482848367219179</v>
      </c>
      <c r="V47" s="11">
        <v>-0.16116459280507589</v>
      </c>
      <c r="W47" s="11">
        <v>-8.1831708838497066E-2</v>
      </c>
      <c r="X47" s="11">
        <v>-8.1831708838497066E-2</v>
      </c>
      <c r="Y47" s="11">
        <v>-8.1831708838497066E-2</v>
      </c>
      <c r="Z47" s="11">
        <v>-8.1831708838497066E-2</v>
      </c>
      <c r="AA47" s="11">
        <v>-8.1831708838497066E-2</v>
      </c>
      <c r="AB47" s="11">
        <v>0.43834792007410894</v>
      </c>
      <c r="AC47" s="11">
        <v>0.16116459280507592</v>
      </c>
      <c r="AD47" s="11">
        <v>0.32427212535613414</v>
      </c>
      <c r="AE47" s="11">
        <v>0.18333969940564226</v>
      </c>
      <c r="AF47" s="22">
        <v>0.4633482043145935</v>
      </c>
    </row>
    <row r="48" spans="1:32" ht="21" customHeight="1">
      <c r="A48" s="750"/>
      <c r="B48" s="17" t="s">
        <v>16</v>
      </c>
      <c r="C48" s="21">
        <v>0.27071925644216899</v>
      </c>
      <c r="D48" s="11">
        <v>0.41620709563472474</v>
      </c>
      <c r="E48" s="11">
        <v>0.34510069282598704</v>
      </c>
      <c r="F48" s="11">
        <v>0.34510069282598704</v>
      </c>
      <c r="G48" s="11">
        <v>0.41620709563472474</v>
      </c>
      <c r="H48" s="11">
        <v>0.36300991204745359</v>
      </c>
      <c r="I48" s="11">
        <v>0.70988520753289086</v>
      </c>
      <c r="J48" s="11">
        <v>0.47600962563444366</v>
      </c>
      <c r="K48" s="11">
        <v>0.58916284751534365</v>
      </c>
      <c r="L48" s="11">
        <v>0.39763779527559029</v>
      </c>
      <c r="M48" s="11">
        <v>0.70391156474587202</v>
      </c>
      <c r="N48" s="11">
        <v>0.75043341432557009</v>
      </c>
      <c r="O48" s="11">
        <v>1</v>
      </c>
      <c r="P48" s="11">
        <v>0.6594933713460015</v>
      </c>
      <c r="Q48" s="11">
        <v>0.68104532787552918</v>
      </c>
      <c r="R48" s="11">
        <v>0.66171468121967902</v>
      </c>
      <c r="S48" s="11">
        <v>0.41620709563472474</v>
      </c>
      <c r="T48" s="11">
        <v>0.13242953042923064</v>
      </c>
      <c r="U48" s="11">
        <v>0.27071925644216904</v>
      </c>
      <c r="V48" s="11">
        <v>0.13242953042923064</v>
      </c>
      <c r="W48" s="11">
        <v>0.30738931174713585</v>
      </c>
      <c r="X48" s="11">
        <v>0.30738931174713585</v>
      </c>
      <c r="Y48" s="11">
        <v>0.30738931174713585</v>
      </c>
      <c r="Z48" s="11">
        <v>0.30738931174713585</v>
      </c>
      <c r="AA48" s="11">
        <v>0.30738931174713585</v>
      </c>
      <c r="AB48" s="11">
        <v>0.23852505950941905</v>
      </c>
      <c r="AC48" s="11">
        <v>0.15134803477626343</v>
      </c>
      <c r="AD48" s="11">
        <v>-1.4163751840239389E-2</v>
      </c>
      <c r="AE48" s="11">
        <v>-0.25825867876955494</v>
      </c>
      <c r="AF48" s="22">
        <v>5.6755513041098819E-2</v>
      </c>
    </row>
    <row r="49" spans="1:32" ht="21" customHeight="1">
      <c r="A49" s="750"/>
      <c r="B49" s="17" t="s">
        <v>17</v>
      </c>
      <c r="C49" s="21">
        <v>0.42199785755477703</v>
      </c>
      <c r="D49" s="11">
        <v>0.46163524386800336</v>
      </c>
      <c r="E49" s="11">
        <v>0.33104235544094707</v>
      </c>
      <c r="F49" s="11">
        <v>0.33104235544094707</v>
      </c>
      <c r="G49" s="11">
        <v>0.46163524386800336</v>
      </c>
      <c r="H49" s="11">
        <v>0.3002677063370528</v>
      </c>
      <c r="I49" s="11">
        <v>0.64372630957871846</v>
      </c>
      <c r="J49" s="11">
        <v>0.37205948776629005</v>
      </c>
      <c r="K49" s="11">
        <v>0.47301616487964032</v>
      </c>
      <c r="L49" s="11">
        <v>0.53486470274518227</v>
      </c>
      <c r="M49" s="11">
        <v>0.60076177889419269</v>
      </c>
      <c r="N49" s="11">
        <v>0.70226865388604642</v>
      </c>
      <c r="O49" s="11">
        <v>0.6594933713460015</v>
      </c>
      <c r="P49" s="11">
        <v>1</v>
      </c>
      <c r="Q49" s="11">
        <v>0.59455149492729464</v>
      </c>
      <c r="R49" s="11">
        <v>0.43639644598671062</v>
      </c>
      <c r="S49" s="11">
        <v>0.27448582067827232</v>
      </c>
      <c r="T49" s="11">
        <v>-9.981302570118987E-2</v>
      </c>
      <c r="U49" s="11">
        <v>0.17853755511932887</v>
      </c>
      <c r="V49" s="11">
        <v>-9.981302570118987E-2</v>
      </c>
      <c r="W49" s="11">
        <v>0.20272121351984579</v>
      </c>
      <c r="X49" s="11">
        <v>0.20272121351984579</v>
      </c>
      <c r="Y49" s="11">
        <v>0.20272121351984579</v>
      </c>
      <c r="Z49" s="11">
        <v>0.20272121351984579</v>
      </c>
      <c r="AA49" s="11">
        <v>0.20272121351984579</v>
      </c>
      <c r="AB49" s="11">
        <v>8.1190036462643805E-2</v>
      </c>
      <c r="AC49" s="11">
        <v>9.981302570118987E-2</v>
      </c>
      <c r="AD49" s="11">
        <v>6.0715852938179556E-2</v>
      </c>
      <c r="AE49" s="11">
        <v>4.2579971685274456E-2</v>
      </c>
      <c r="AF49" s="22">
        <v>-2.4953256425297492E-2</v>
      </c>
    </row>
    <row r="50" spans="1:32" ht="21" customHeight="1">
      <c r="A50" s="750"/>
      <c r="B50" s="17" t="s">
        <v>18</v>
      </c>
      <c r="C50" s="21">
        <v>3.062819459158438E-2</v>
      </c>
      <c r="D50" s="11">
        <v>0.22366876444030523</v>
      </c>
      <c r="E50" s="11">
        <v>3.9043440472151462E-2</v>
      </c>
      <c r="F50" s="11">
        <v>3.9043440472151462E-2</v>
      </c>
      <c r="G50" s="11">
        <v>0.22366876444030523</v>
      </c>
      <c r="H50" s="11">
        <v>0.49005111346535091</v>
      </c>
      <c r="I50" s="11">
        <v>0.44172610429938602</v>
      </c>
      <c r="J50" s="11">
        <v>0.372988830291826</v>
      </c>
      <c r="K50" s="11">
        <v>0.73321322002283884</v>
      </c>
      <c r="L50" s="11">
        <v>0.81333470811034403</v>
      </c>
      <c r="M50" s="11">
        <v>0.7042497724071225</v>
      </c>
      <c r="N50" s="11">
        <v>0.80347947596231917</v>
      </c>
      <c r="O50" s="11">
        <v>0.68104532787552918</v>
      </c>
      <c r="P50" s="11">
        <v>0.59455149492729464</v>
      </c>
      <c r="Q50" s="11">
        <v>1</v>
      </c>
      <c r="R50" s="11">
        <v>0.87138212260428671</v>
      </c>
      <c r="S50" s="11">
        <v>0.4002493679458094</v>
      </c>
      <c r="T50" s="11">
        <v>4.7088160934801122E-2</v>
      </c>
      <c r="U50" s="11">
        <v>0.2603396540284677</v>
      </c>
      <c r="V50" s="11">
        <v>4.7088160934801122E-2</v>
      </c>
      <c r="W50" s="11">
        <v>6.3757671306333821E-2</v>
      </c>
      <c r="X50" s="11">
        <v>6.3757671306333821E-2</v>
      </c>
      <c r="Y50" s="11">
        <v>6.3757671306333821E-2</v>
      </c>
      <c r="Z50" s="11">
        <v>6.3757671306333821E-2</v>
      </c>
      <c r="AA50" s="11">
        <v>6.3757671306333821E-2</v>
      </c>
      <c r="AB50" s="11">
        <v>0.2489663207440819</v>
      </c>
      <c r="AC50" s="11">
        <v>0.21778274432345512</v>
      </c>
      <c r="AD50" s="11">
        <v>0.26880855540584181</v>
      </c>
      <c r="AE50" s="11">
        <v>8.0350737600837066E-2</v>
      </c>
      <c r="AF50" s="22">
        <v>0.36493324724470866</v>
      </c>
    </row>
    <row r="51" spans="1:32" ht="21" customHeight="1">
      <c r="A51" s="750"/>
      <c r="B51" s="17" t="s">
        <v>19</v>
      </c>
      <c r="C51" s="21">
        <v>-0.22846838336584385</v>
      </c>
      <c r="D51" s="11">
        <v>6.4703963331571787E-2</v>
      </c>
      <c r="E51" s="11">
        <v>-6.1313933948496643E-2</v>
      </c>
      <c r="F51" s="11">
        <v>-6.1313933948496643E-2</v>
      </c>
      <c r="G51" s="11">
        <v>6.4703963331571787E-2</v>
      </c>
      <c r="H51" s="11">
        <v>0.22245605748779526</v>
      </c>
      <c r="I51" s="11">
        <v>0.47691048323826607</v>
      </c>
      <c r="J51" s="11">
        <v>0.18950500994178279</v>
      </c>
      <c r="K51" s="11">
        <v>0.72590795276655029</v>
      </c>
      <c r="L51" s="11">
        <v>0.80021310287030945</v>
      </c>
      <c r="M51" s="11">
        <v>0.78226150260164495</v>
      </c>
      <c r="N51" s="11">
        <v>0.70463403974529681</v>
      </c>
      <c r="O51" s="11">
        <v>0.66171468121967902</v>
      </c>
      <c r="P51" s="11">
        <v>0.43639644598671062</v>
      </c>
      <c r="Q51" s="11">
        <v>0.87138212260428671</v>
      </c>
      <c r="R51" s="11">
        <v>1</v>
      </c>
      <c r="S51" s="11">
        <v>0.34200666332402263</v>
      </c>
      <c r="T51" s="11">
        <v>6.4703963331571898E-2</v>
      </c>
      <c r="U51" s="11">
        <v>0.31264094565852313</v>
      </c>
      <c r="V51" s="11">
        <v>6.4703963331571898E-2</v>
      </c>
      <c r="W51" s="11">
        <v>-0.10012523486435174</v>
      </c>
      <c r="X51" s="11">
        <v>-0.10012523486435174</v>
      </c>
      <c r="Y51" s="11">
        <v>-0.10012523486435174</v>
      </c>
      <c r="Z51" s="11">
        <v>-0.10012523486435174</v>
      </c>
      <c r="AA51" s="11">
        <v>-0.10012523486435174</v>
      </c>
      <c r="AB51" s="11">
        <v>0.22932330827067671</v>
      </c>
      <c r="AC51" s="11">
        <v>0.21259873666087895</v>
      </c>
      <c r="AD51" s="11">
        <v>4.4981891114440807E-2</v>
      </c>
      <c r="AE51" s="11">
        <v>-2.1030505843376811E-2</v>
      </c>
      <c r="AF51" s="22">
        <v>0.39746720332251295</v>
      </c>
    </row>
    <row r="52" spans="1:32" ht="21" customHeight="1">
      <c r="A52" s="750"/>
      <c r="B52" s="17" t="s">
        <v>20</v>
      </c>
      <c r="C52" s="21">
        <v>0.20695933859617896</v>
      </c>
      <c r="D52" s="11">
        <v>0.65909090909090906</v>
      </c>
      <c r="E52" s="11">
        <v>0.45226701686664528</v>
      </c>
      <c r="F52" s="11">
        <v>0.45226701686664528</v>
      </c>
      <c r="G52" s="11">
        <v>0.65909090909090906</v>
      </c>
      <c r="H52" s="11">
        <v>0.20695933859617896</v>
      </c>
      <c r="I52" s="11">
        <v>0.42640143271122072</v>
      </c>
      <c r="J52" s="11">
        <v>-0.12707606131310351</v>
      </c>
      <c r="K52" s="11">
        <v>0.18463723646899899</v>
      </c>
      <c r="L52" s="11">
        <v>0.10405177390868114</v>
      </c>
      <c r="M52" s="11">
        <v>0.36478009283543988</v>
      </c>
      <c r="N52" s="11">
        <v>0.14101901870444156</v>
      </c>
      <c r="O52" s="11">
        <v>0.41620709563472474</v>
      </c>
      <c r="P52" s="11">
        <v>0.27448582067827232</v>
      </c>
      <c r="Q52" s="11">
        <v>0.4002493679458094</v>
      </c>
      <c r="R52" s="11">
        <v>0.34200666332402263</v>
      </c>
      <c r="S52" s="11">
        <v>1</v>
      </c>
      <c r="T52" s="11">
        <v>0.65909090909090895</v>
      </c>
      <c r="U52" s="11">
        <v>0.6504436355879909</v>
      </c>
      <c r="V52" s="11">
        <v>0.65909090909090895</v>
      </c>
      <c r="W52" s="11">
        <v>0.73854894587599595</v>
      </c>
      <c r="X52" s="11">
        <v>0.73854894587599595</v>
      </c>
      <c r="Y52" s="11">
        <v>0.73854894587599595</v>
      </c>
      <c r="Z52" s="11">
        <v>0.73854894587599595</v>
      </c>
      <c r="AA52" s="11">
        <v>0.73854894587599595</v>
      </c>
      <c r="AB52" s="11">
        <v>-0.25881585332628759</v>
      </c>
      <c r="AC52" s="11">
        <v>2.2727272727272721E-2</v>
      </c>
      <c r="AD52" s="11">
        <v>-0.28925958232027421</v>
      </c>
      <c r="AE52" s="11">
        <v>-0.49123330549526822</v>
      </c>
      <c r="AF52" s="22">
        <v>-0.31818181818181829</v>
      </c>
    </row>
    <row r="53" spans="1:32" ht="21" customHeight="1">
      <c r="A53" s="750"/>
      <c r="B53" s="17" t="s">
        <v>21</v>
      </c>
      <c r="C53" s="21">
        <v>0.20695933859617896</v>
      </c>
      <c r="D53" s="11">
        <v>0.31818181818181823</v>
      </c>
      <c r="E53" s="11">
        <v>0.45226701686664528</v>
      </c>
      <c r="F53" s="11">
        <v>0.45226701686664528</v>
      </c>
      <c r="G53" s="11">
        <v>0.31818181818181823</v>
      </c>
      <c r="H53" s="11">
        <v>-1.4782809899727018E-2</v>
      </c>
      <c r="I53" s="11">
        <v>0.10660035817780522</v>
      </c>
      <c r="J53" s="11">
        <v>-0.33886949683494277</v>
      </c>
      <c r="K53" s="11">
        <v>-0.12309149097933278</v>
      </c>
      <c r="L53" s="11">
        <v>-0.17972579129681285</v>
      </c>
      <c r="M53" s="11">
        <v>3.3161826621403621E-2</v>
      </c>
      <c r="N53" s="11">
        <v>-0.16116459280507589</v>
      </c>
      <c r="O53" s="11">
        <v>0.13242953042923064</v>
      </c>
      <c r="P53" s="11">
        <v>-9.981302570118987E-2</v>
      </c>
      <c r="Q53" s="11">
        <v>4.7088160934801122E-2</v>
      </c>
      <c r="R53" s="11">
        <v>6.4703963331571898E-2</v>
      </c>
      <c r="S53" s="11">
        <v>0.65909090909090895</v>
      </c>
      <c r="T53" s="11">
        <v>1</v>
      </c>
      <c r="U53" s="11">
        <v>0.6504436355879909</v>
      </c>
      <c r="V53" s="11">
        <v>0.99999999999999989</v>
      </c>
      <c r="W53" s="11">
        <v>0.73854894587599607</v>
      </c>
      <c r="X53" s="11">
        <v>0.73854894587599607</v>
      </c>
      <c r="Y53" s="11">
        <v>0.73854894587599607</v>
      </c>
      <c r="Z53" s="11">
        <v>0.73854894587599607</v>
      </c>
      <c r="AA53" s="11">
        <v>0.73854894587599607</v>
      </c>
      <c r="AB53" s="11">
        <v>1.8486846666163348E-2</v>
      </c>
      <c r="AC53" s="11">
        <v>0.36363636363636348</v>
      </c>
      <c r="AD53" s="11">
        <v>-3.4030539096502839E-2</v>
      </c>
      <c r="AE53" s="11">
        <v>-0.2326894604977586</v>
      </c>
      <c r="AF53" s="22">
        <v>-9.0909090909090967E-2</v>
      </c>
    </row>
    <row r="54" spans="1:32" ht="21" customHeight="1">
      <c r="A54" s="750"/>
      <c r="B54" s="17" t="s">
        <v>22</v>
      </c>
      <c r="C54" s="21">
        <v>0.42307692307692313</v>
      </c>
      <c r="D54" s="11">
        <v>0.6504436355879909</v>
      </c>
      <c r="E54" s="11">
        <v>0.78446454055273607</v>
      </c>
      <c r="F54" s="11">
        <v>0.78446454055273607</v>
      </c>
      <c r="G54" s="11">
        <v>0.6504436355879909</v>
      </c>
      <c r="H54" s="11">
        <v>-0.1538461538461538</v>
      </c>
      <c r="I54" s="11">
        <v>0.27735009811261446</v>
      </c>
      <c r="J54" s="11">
        <v>-0.49593489190018564</v>
      </c>
      <c r="K54" s="11">
        <v>-8.0064076902543621E-2</v>
      </c>
      <c r="L54" s="11">
        <v>-2.461084149474262E-2</v>
      </c>
      <c r="M54" s="11">
        <v>0.34511838512583043</v>
      </c>
      <c r="N54" s="11">
        <v>-0.10482848367219179</v>
      </c>
      <c r="O54" s="11">
        <v>0.27071925644216904</v>
      </c>
      <c r="P54" s="11">
        <v>0.17853755511932887</v>
      </c>
      <c r="Q54" s="11">
        <v>0.2603396540284677</v>
      </c>
      <c r="R54" s="11">
        <v>0.31264094565852313</v>
      </c>
      <c r="S54" s="11">
        <v>0.6504436355879909</v>
      </c>
      <c r="T54" s="11">
        <v>0.6504436355879909</v>
      </c>
      <c r="U54" s="11">
        <v>1</v>
      </c>
      <c r="V54" s="11">
        <v>0.6504436355879909</v>
      </c>
      <c r="W54" s="11">
        <v>0.48038446141526131</v>
      </c>
      <c r="X54" s="11">
        <v>0.48038446141526131</v>
      </c>
      <c r="Y54" s="11">
        <v>0.48038446141526131</v>
      </c>
      <c r="Z54" s="11">
        <v>0.48038446141526131</v>
      </c>
      <c r="AA54" s="11">
        <v>0.48038446141526131</v>
      </c>
      <c r="AB54" s="11">
        <v>1.2024651756097019E-2</v>
      </c>
      <c r="AC54" s="11">
        <v>0.45826710689153904</v>
      </c>
      <c r="AD54" s="11">
        <v>-2.2134947570948537E-2</v>
      </c>
      <c r="AE54" s="11">
        <v>-6.7267279399631216E-2</v>
      </c>
      <c r="AF54" s="22">
        <v>-5.9131239598908231E-2</v>
      </c>
    </row>
    <row r="55" spans="1:32" ht="21" customHeight="1">
      <c r="A55" s="750"/>
      <c r="B55" s="17" t="s">
        <v>23</v>
      </c>
      <c r="C55" s="21">
        <v>0.20695933859617896</v>
      </c>
      <c r="D55" s="11">
        <v>0.31818181818181823</v>
      </c>
      <c r="E55" s="11">
        <v>0.45226701686664528</v>
      </c>
      <c r="F55" s="11">
        <v>0.45226701686664528</v>
      </c>
      <c r="G55" s="11">
        <v>0.31818181818181823</v>
      </c>
      <c r="H55" s="11">
        <v>-1.4782809899727018E-2</v>
      </c>
      <c r="I55" s="11">
        <v>0.10660035817780522</v>
      </c>
      <c r="J55" s="11">
        <v>-0.33886949683494277</v>
      </c>
      <c r="K55" s="11">
        <v>-0.12309149097933278</v>
      </c>
      <c r="L55" s="11">
        <v>-0.17972579129681285</v>
      </c>
      <c r="M55" s="11">
        <v>3.3161826621403621E-2</v>
      </c>
      <c r="N55" s="11">
        <v>-0.16116459280507589</v>
      </c>
      <c r="O55" s="11">
        <v>0.13242953042923064</v>
      </c>
      <c r="P55" s="11">
        <v>-9.981302570118987E-2</v>
      </c>
      <c r="Q55" s="11">
        <v>4.7088160934801122E-2</v>
      </c>
      <c r="R55" s="11">
        <v>6.4703963331571898E-2</v>
      </c>
      <c r="S55" s="11">
        <v>0.65909090909090895</v>
      </c>
      <c r="T55" s="11">
        <v>0.99999999999999989</v>
      </c>
      <c r="U55" s="11">
        <v>0.6504436355879909</v>
      </c>
      <c r="V55" s="11">
        <v>1</v>
      </c>
      <c r="W55" s="11">
        <v>0.73854894587599607</v>
      </c>
      <c r="X55" s="11">
        <v>0.73854894587599607</v>
      </c>
      <c r="Y55" s="11">
        <v>0.73854894587599607</v>
      </c>
      <c r="Z55" s="11">
        <v>0.73854894587599607</v>
      </c>
      <c r="AA55" s="11">
        <v>0.73854894587599607</v>
      </c>
      <c r="AB55" s="11">
        <v>1.8486846666163348E-2</v>
      </c>
      <c r="AC55" s="11">
        <v>0.36363636363636348</v>
      </c>
      <c r="AD55" s="11">
        <v>-3.4030539096502839E-2</v>
      </c>
      <c r="AE55" s="11">
        <v>-0.2326894604977586</v>
      </c>
      <c r="AF55" s="22">
        <v>-9.0909090909090967E-2</v>
      </c>
    </row>
    <row r="56" spans="1:32" ht="21" customHeight="1">
      <c r="A56" s="750"/>
      <c r="B56" s="17" t="s">
        <v>24</v>
      </c>
      <c r="C56" s="21">
        <v>0.48038446141526137</v>
      </c>
      <c r="D56" s="11">
        <v>0.73854894587599618</v>
      </c>
      <c r="E56" s="11">
        <v>0.61237243569579436</v>
      </c>
      <c r="F56" s="11">
        <v>0.61237243569579436</v>
      </c>
      <c r="G56" s="11">
        <v>0.73854894587599618</v>
      </c>
      <c r="H56" s="11">
        <v>8.0064076902543524E-2</v>
      </c>
      <c r="I56" s="11">
        <v>0.28867513459481292</v>
      </c>
      <c r="J56" s="11">
        <v>-7.6471911290187253E-2</v>
      </c>
      <c r="K56" s="11">
        <v>-0.16666666666666657</v>
      </c>
      <c r="L56" s="11">
        <v>-0.30738931174713596</v>
      </c>
      <c r="M56" s="11">
        <v>0.11973686801784994</v>
      </c>
      <c r="N56" s="11">
        <v>-8.1831708838497066E-2</v>
      </c>
      <c r="O56" s="11">
        <v>0.30738931174713585</v>
      </c>
      <c r="P56" s="11">
        <v>0.20272121351984579</v>
      </c>
      <c r="Q56" s="11">
        <v>6.3757671306333821E-2</v>
      </c>
      <c r="R56" s="11">
        <v>-0.10012523486435174</v>
      </c>
      <c r="S56" s="11">
        <v>0.73854894587599595</v>
      </c>
      <c r="T56" s="11">
        <v>0.73854894587599607</v>
      </c>
      <c r="U56" s="11">
        <v>0.48038446141526131</v>
      </c>
      <c r="V56" s="11">
        <v>0.73854894587599607</v>
      </c>
      <c r="W56" s="11">
        <v>1</v>
      </c>
      <c r="X56" s="11">
        <v>1</v>
      </c>
      <c r="Y56" s="11">
        <v>1</v>
      </c>
      <c r="Z56" s="11">
        <v>1</v>
      </c>
      <c r="AA56" s="11">
        <v>1</v>
      </c>
      <c r="AB56" s="11">
        <v>-0.35043832202523112</v>
      </c>
      <c r="AC56" s="11">
        <v>-0.12309149097933272</v>
      </c>
      <c r="AD56" s="11">
        <v>-0.2764654065504546</v>
      </c>
      <c r="AE56" s="11">
        <v>-0.49009802940980335</v>
      </c>
      <c r="AF56" s="22">
        <v>-0.53339646091044157</v>
      </c>
    </row>
    <row r="57" spans="1:32" ht="21" customHeight="1">
      <c r="A57" s="750"/>
      <c r="B57" s="17" t="s">
        <v>25</v>
      </c>
      <c r="C57" s="21">
        <v>0.48038446141526137</v>
      </c>
      <c r="D57" s="11">
        <v>0.73854894587599618</v>
      </c>
      <c r="E57" s="11">
        <v>0.61237243569579436</v>
      </c>
      <c r="F57" s="11">
        <v>0.61237243569579436</v>
      </c>
      <c r="G57" s="11">
        <v>0.73854894587599618</v>
      </c>
      <c r="H57" s="11">
        <v>8.0064076902543524E-2</v>
      </c>
      <c r="I57" s="11">
        <v>0.28867513459481292</v>
      </c>
      <c r="J57" s="11">
        <v>-7.6471911290187253E-2</v>
      </c>
      <c r="K57" s="11">
        <v>-0.16666666666666657</v>
      </c>
      <c r="L57" s="11">
        <v>-0.30738931174713596</v>
      </c>
      <c r="M57" s="11">
        <v>0.11973686801784994</v>
      </c>
      <c r="N57" s="11">
        <v>-8.1831708838497066E-2</v>
      </c>
      <c r="O57" s="11">
        <v>0.30738931174713585</v>
      </c>
      <c r="P57" s="11">
        <v>0.20272121351984579</v>
      </c>
      <c r="Q57" s="11">
        <v>6.3757671306333821E-2</v>
      </c>
      <c r="R57" s="11">
        <v>-0.10012523486435174</v>
      </c>
      <c r="S57" s="11">
        <v>0.73854894587599595</v>
      </c>
      <c r="T57" s="11">
        <v>0.73854894587599607</v>
      </c>
      <c r="U57" s="11">
        <v>0.48038446141526131</v>
      </c>
      <c r="V57" s="11">
        <v>0.73854894587599607</v>
      </c>
      <c r="W57" s="11">
        <v>1</v>
      </c>
      <c r="X57" s="11">
        <v>1</v>
      </c>
      <c r="Y57" s="11">
        <v>1</v>
      </c>
      <c r="Z57" s="11">
        <v>1</v>
      </c>
      <c r="AA57" s="11">
        <v>1</v>
      </c>
      <c r="AB57" s="11">
        <v>-0.35043832202523112</v>
      </c>
      <c r="AC57" s="11">
        <v>-0.12309149097933272</v>
      </c>
      <c r="AD57" s="11">
        <v>-0.2764654065504546</v>
      </c>
      <c r="AE57" s="11">
        <v>-0.49009802940980335</v>
      </c>
      <c r="AF57" s="22">
        <v>-0.53339646091044157</v>
      </c>
    </row>
    <row r="58" spans="1:32" ht="21" customHeight="1">
      <c r="A58" s="750"/>
      <c r="B58" s="17" t="s">
        <v>26</v>
      </c>
      <c r="C58" s="21">
        <v>0.48038446141526137</v>
      </c>
      <c r="D58" s="11">
        <v>0.73854894587599618</v>
      </c>
      <c r="E58" s="11">
        <v>0.61237243569579436</v>
      </c>
      <c r="F58" s="11">
        <v>0.61237243569579436</v>
      </c>
      <c r="G58" s="11">
        <v>0.73854894587599618</v>
      </c>
      <c r="H58" s="11">
        <v>8.0064076902543524E-2</v>
      </c>
      <c r="I58" s="11">
        <v>0.28867513459481292</v>
      </c>
      <c r="J58" s="11">
        <v>-7.6471911290187253E-2</v>
      </c>
      <c r="K58" s="11">
        <v>-0.16666666666666657</v>
      </c>
      <c r="L58" s="11">
        <v>-0.30738931174713596</v>
      </c>
      <c r="M58" s="11">
        <v>0.11973686801784994</v>
      </c>
      <c r="N58" s="11">
        <v>-8.1831708838497066E-2</v>
      </c>
      <c r="O58" s="11">
        <v>0.30738931174713585</v>
      </c>
      <c r="P58" s="11">
        <v>0.20272121351984579</v>
      </c>
      <c r="Q58" s="11">
        <v>6.3757671306333821E-2</v>
      </c>
      <c r="R58" s="11">
        <v>-0.10012523486435174</v>
      </c>
      <c r="S58" s="11">
        <v>0.73854894587599595</v>
      </c>
      <c r="T58" s="11">
        <v>0.73854894587599607</v>
      </c>
      <c r="U58" s="11">
        <v>0.48038446141526131</v>
      </c>
      <c r="V58" s="11">
        <v>0.73854894587599607</v>
      </c>
      <c r="W58" s="11">
        <v>1</v>
      </c>
      <c r="X58" s="11">
        <v>1</v>
      </c>
      <c r="Y58" s="11">
        <v>1</v>
      </c>
      <c r="Z58" s="11">
        <v>1</v>
      </c>
      <c r="AA58" s="11">
        <v>1</v>
      </c>
      <c r="AB58" s="11">
        <v>-0.35043832202523112</v>
      </c>
      <c r="AC58" s="11">
        <v>-0.12309149097933272</v>
      </c>
      <c r="AD58" s="11">
        <v>-0.2764654065504546</v>
      </c>
      <c r="AE58" s="11">
        <v>-0.49009802940980335</v>
      </c>
      <c r="AF58" s="22">
        <v>-0.53339646091044157</v>
      </c>
    </row>
    <row r="59" spans="1:32" ht="21" customHeight="1">
      <c r="A59" s="750"/>
      <c r="B59" s="17" t="s">
        <v>27</v>
      </c>
      <c r="C59" s="21">
        <v>0.48038446141526137</v>
      </c>
      <c r="D59" s="11">
        <v>0.73854894587599618</v>
      </c>
      <c r="E59" s="11">
        <v>0.61237243569579436</v>
      </c>
      <c r="F59" s="11">
        <v>0.61237243569579436</v>
      </c>
      <c r="G59" s="11">
        <v>0.73854894587599618</v>
      </c>
      <c r="H59" s="11">
        <v>8.0064076902543524E-2</v>
      </c>
      <c r="I59" s="11">
        <v>0.28867513459481292</v>
      </c>
      <c r="J59" s="11">
        <v>-7.6471911290187253E-2</v>
      </c>
      <c r="K59" s="11">
        <v>-0.16666666666666657</v>
      </c>
      <c r="L59" s="11">
        <v>-0.30738931174713596</v>
      </c>
      <c r="M59" s="11">
        <v>0.11973686801784994</v>
      </c>
      <c r="N59" s="11">
        <v>-8.1831708838497066E-2</v>
      </c>
      <c r="O59" s="11">
        <v>0.30738931174713585</v>
      </c>
      <c r="P59" s="11">
        <v>0.20272121351984579</v>
      </c>
      <c r="Q59" s="11">
        <v>6.3757671306333821E-2</v>
      </c>
      <c r="R59" s="11">
        <v>-0.10012523486435174</v>
      </c>
      <c r="S59" s="11">
        <v>0.73854894587599595</v>
      </c>
      <c r="T59" s="11">
        <v>0.73854894587599607</v>
      </c>
      <c r="U59" s="11">
        <v>0.48038446141526131</v>
      </c>
      <c r="V59" s="11">
        <v>0.73854894587599607</v>
      </c>
      <c r="W59" s="11">
        <v>1</v>
      </c>
      <c r="X59" s="11">
        <v>1</v>
      </c>
      <c r="Y59" s="11">
        <v>1</v>
      </c>
      <c r="Z59" s="11">
        <v>1</v>
      </c>
      <c r="AA59" s="11">
        <v>1</v>
      </c>
      <c r="AB59" s="11">
        <v>-0.35043832202523112</v>
      </c>
      <c r="AC59" s="11">
        <v>-0.12309149097933272</v>
      </c>
      <c r="AD59" s="11">
        <v>-0.2764654065504546</v>
      </c>
      <c r="AE59" s="11">
        <v>-0.49009802940980335</v>
      </c>
      <c r="AF59" s="22">
        <v>-0.53339646091044157</v>
      </c>
    </row>
    <row r="60" spans="1:32" ht="21" customHeight="1">
      <c r="A60" s="750"/>
      <c r="B60" s="17" t="s">
        <v>28</v>
      </c>
      <c r="C60" s="21">
        <v>0.48038446141526137</v>
      </c>
      <c r="D60" s="11">
        <v>0.73854894587599618</v>
      </c>
      <c r="E60" s="11">
        <v>0.61237243569579436</v>
      </c>
      <c r="F60" s="11">
        <v>0.61237243569579436</v>
      </c>
      <c r="G60" s="11">
        <v>0.73854894587599618</v>
      </c>
      <c r="H60" s="11">
        <v>8.0064076902543524E-2</v>
      </c>
      <c r="I60" s="11">
        <v>0.28867513459481292</v>
      </c>
      <c r="J60" s="11">
        <v>-7.6471911290187253E-2</v>
      </c>
      <c r="K60" s="11">
        <v>-0.16666666666666657</v>
      </c>
      <c r="L60" s="11">
        <v>-0.30738931174713596</v>
      </c>
      <c r="M60" s="11">
        <v>0.11973686801784994</v>
      </c>
      <c r="N60" s="11">
        <v>-8.1831708838497066E-2</v>
      </c>
      <c r="O60" s="11">
        <v>0.30738931174713585</v>
      </c>
      <c r="P60" s="11">
        <v>0.20272121351984579</v>
      </c>
      <c r="Q60" s="11">
        <v>6.3757671306333821E-2</v>
      </c>
      <c r="R60" s="11">
        <v>-0.10012523486435174</v>
      </c>
      <c r="S60" s="11">
        <v>0.73854894587599595</v>
      </c>
      <c r="T60" s="11">
        <v>0.73854894587599607</v>
      </c>
      <c r="U60" s="11">
        <v>0.48038446141526131</v>
      </c>
      <c r="V60" s="11">
        <v>0.73854894587599607</v>
      </c>
      <c r="W60" s="11">
        <v>1</v>
      </c>
      <c r="X60" s="11">
        <v>1</v>
      </c>
      <c r="Y60" s="11">
        <v>1</v>
      </c>
      <c r="Z60" s="11">
        <v>1</v>
      </c>
      <c r="AA60" s="11">
        <v>1</v>
      </c>
      <c r="AB60" s="11">
        <v>-0.35043832202523112</v>
      </c>
      <c r="AC60" s="11">
        <v>-0.12309149097933272</v>
      </c>
      <c r="AD60" s="11">
        <v>-0.2764654065504546</v>
      </c>
      <c r="AE60" s="11">
        <v>-0.49009802940980335</v>
      </c>
      <c r="AF60" s="22">
        <v>-0.53339646091044157</v>
      </c>
    </row>
    <row r="61" spans="1:32" ht="21" customHeight="1">
      <c r="A61" s="750"/>
      <c r="B61" s="17" t="s">
        <v>29</v>
      </c>
      <c r="C61" s="21">
        <v>0.19239442809755267</v>
      </c>
      <c r="D61" s="11">
        <v>-0.39746720332251301</v>
      </c>
      <c r="E61" s="11">
        <v>-6.1313933948496664E-2</v>
      </c>
      <c r="F61" s="11">
        <v>-6.1313933948496664E-2</v>
      </c>
      <c r="G61" s="11">
        <v>-0.39746720332251301</v>
      </c>
      <c r="H61" s="11">
        <v>0.46294909260973605</v>
      </c>
      <c r="I61" s="11">
        <v>4.3355498476205991E-2</v>
      </c>
      <c r="J61" s="11">
        <v>0.27564365082441133</v>
      </c>
      <c r="K61" s="11">
        <v>0.3504383220252314</v>
      </c>
      <c r="L61" s="11">
        <v>0.31931580547228694</v>
      </c>
      <c r="M61" s="11">
        <v>4.046180185870582E-2</v>
      </c>
      <c r="N61" s="11">
        <v>0.43834792007410894</v>
      </c>
      <c r="O61" s="11">
        <v>0.23852505950941905</v>
      </c>
      <c r="P61" s="11">
        <v>8.1190036462643805E-2</v>
      </c>
      <c r="Q61" s="11">
        <v>0.2489663207440819</v>
      </c>
      <c r="R61" s="11">
        <v>0.22932330827067671</v>
      </c>
      <c r="S61" s="11">
        <v>-0.25881585332628759</v>
      </c>
      <c r="T61" s="11">
        <v>1.8486846666163348E-2</v>
      </c>
      <c r="U61" s="11">
        <v>1.2024651756097019E-2</v>
      </c>
      <c r="V61" s="11">
        <v>1.8486846666163348E-2</v>
      </c>
      <c r="W61" s="11">
        <v>-0.35043832202523112</v>
      </c>
      <c r="X61" s="11">
        <v>-0.35043832202523112</v>
      </c>
      <c r="Y61" s="11">
        <v>-0.35043832202523112</v>
      </c>
      <c r="Z61" s="11">
        <v>-0.35043832202523112</v>
      </c>
      <c r="AA61" s="11">
        <v>-0.35043832202523112</v>
      </c>
      <c r="AB61" s="11">
        <v>1</v>
      </c>
      <c r="AC61" s="11">
        <v>0.7440955783130766</v>
      </c>
      <c r="AD61" s="11">
        <v>0.80621389458959247</v>
      </c>
      <c r="AE61" s="11">
        <v>0.66246093406636941</v>
      </c>
      <c r="AF61" s="22">
        <v>0.8596383699765977</v>
      </c>
    </row>
    <row r="62" spans="1:32" ht="21" customHeight="1">
      <c r="A62" s="750"/>
      <c r="B62" s="17" t="s">
        <v>30</v>
      </c>
      <c r="C62" s="21">
        <v>0.23652495839563298</v>
      </c>
      <c r="D62" s="11">
        <v>-0.14772727272727268</v>
      </c>
      <c r="E62" s="11">
        <v>0.30151134457776352</v>
      </c>
      <c r="F62" s="11">
        <v>0.30151134457776352</v>
      </c>
      <c r="G62" s="11">
        <v>-0.14772727272727268</v>
      </c>
      <c r="H62" s="11">
        <v>0.12565388414768003</v>
      </c>
      <c r="I62" s="11">
        <v>5.3300179088902597E-2</v>
      </c>
      <c r="J62" s="11">
        <v>-8.4717374208735763E-2</v>
      </c>
      <c r="K62" s="11">
        <v>0.12309149097933275</v>
      </c>
      <c r="L62" s="11">
        <v>0.17972579129681288</v>
      </c>
      <c r="M62" s="11">
        <v>4.974273993210547E-2</v>
      </c>
      <c r="N62" s="11">
        <v>0.16116459280507592</v>
      </c>
      <c r="O62" s="11">
        <v>0.15134803477626343</v>
      </c>
      <c r="P62" s="11">
        <v>9.981302570118987E-2</v>
      </c>
      <c r="Q62" s="11">
        <v>0.21778274432345512</v>
      </c>
      <c r="R62" s="11">
        <v>0.21259873666087895</v>
      </c>
      <c r="S62" s="11">
        <v>2.2727272727272721E-2</v>
      </c>
      <c r="T62" s="11">
        <v>0.36363636363636348</v>
      </c>
      <c r="U62" s="11">
        <v>0.45826710689153904</v>
      </c>
      <c r="V62" s="11">
        <v>0.36363636363636348</v>
      </c>
      <c r="W62" s="11">
        <v>-0.12309149097933272</v>
      </c>
      <c r="X62" s="11">
        <v>-0.12309149097933272</v>
      </c>
      <c r="Y62" s="11">
        <v>-0.12309149097933272</v>
      </c>
      <c r="Z62" s="11">
        <v>-0.12309149097933272</v>
      </c>
      <c r="AA62" s="11">
        <v>-0.12309149097933272</v>
      </c>
      <c r="AB62" s="11">
        <v>0.7440955783130766</v>
      </c>
      <c r="AC62" s="11">
        <v>1</v>
      </c>
      <c r="AD62" s="11">
        <v>0.67210314715593145</v>
      </c>
      <c r="AE62" s="11">
        <v>0.49123330549526828</v>
      </c>
      <c r="AF62" s="22">
        <v>0.60227272727272718</v>
      </c>
    </row>
    <row r="63" spans="1:32" ht="21" customHeight="1">
      <c r="A63" s="750"/>
      <c r="B63" s="17" t="s">
        <v>31</v>
      </c>
      <c r="C63" s="21">
        <v>0.30988926599328021</v>
      </c>
      <c r="D63" s="11">
        <v>-0.28925958232027421</v>
      </c>
      <c r="E63" s="11">
        <v>-2.821663239915502E-2</v>
      </c>
      <c r="F63" s="11">
        <v>-2.821663239915502E-2</v>
      </c>
      <c r="G63" s="11">
        <v>-0.28925958232027421</v>
      </c>
      <c r="H63" s="11">
        <v>0.47590137277539435</v>
      </c>
      <c r="I63" s="11">
        <v>-7.9808688446762158E-2</v>
      </c>
      <c r="J63" s="11">
        <v>0.3646967062681758</v>
      </c>
      <c r="K63" s="11">
        <v>0.2764654065504546</v>
      </c>
      <c r="L63" s="11">
        <v>0.26202940904442901</v>
      </c>
      <c r="M63" s="11">
        <v>-0.13655029531948623</v>
      </c>
      <c r="N63" s="11">
        <v>0.32427212535613414</v>
      </c>
      <c r="O63" s="11">
        <v>-1.4163751840239389E-2</v>
      </c>
      <c r="P63" s="11">
        <v>6.0715852938179556E-2</v>
      </c>
      <c r="Q63" s="11">
        <v>0.26880855540584181</v>
      </c>
      <c r="R63" s="11">
        <v>4.4981891114440807E-2</v>
      </c>
      <c r="S63" s="11">
        <v>-0.28925958232027421</v>
      </c>
      <c r="T63" s="11">
        <v>-3.4030539096502839E-2</v>
      </c>
      <c r="U63" s="11">
        <v>-2.2134947570948537E-2</v>
      </c>
      <c r="V63" s="11">
        <v>-3.4030539096502839E-2</v>
      </c>
      <c r="W63" s="11">
        <v>-0.2764654065504546</v>
      </c>
      <c r="X63" s="11">
        <v>-0.2764654065504546</v>
      </c>
      <c r="Y63" s="11">
        <v>-0.2764654065504546</v>
      </c>
      <c r="Z63" s="11">
        <v>-0.2764654065504546</v>
      </c>
      <c r="AA63" s="11">
        <v>-0.2764654065504546</v>
      </c>
      <c r="AB63" s="11">
        <v>0.80621389458959247</v>
      </c>
      <c r="AC63" s="11">
        <v>0.67210314715593145</v>
      </c>
      <c r="AD63" s="11">
        <v>1</v>
      </c>
      <c r="AE63" s="11">
        <v>0.81297090570214836</v>
      </c>
      <c r="AF63" s="22">
        <v>0.79971766876781725</v>
      </c>
    </row>
    <row r="64" spans="1:32" ht="21" customHeight="1">
      <c r="A64" s="750"/>
      <c r="B64" s="17" t="s">
        <v>32</v>
      </c>
      <c r="C64" s="21">
        <v>0.26906911759852487</v>
      </c>
      <c r="D64" s="11">
        <v>-0.36196138299651348</v>
      </c>
      <c r="E64" s="11">
        <v>-8.5749292571254451E-2</v>
      </c>
      <c r="F64" s="11">
        <v>-8.5749292571254451E-2</v>
      </c>
      <c r="G64" s="11">
        <v>-0.36196138299651348</v>
      </c>
      <c r="H64" s="11">
        <v>0.10090091909944682</v>
      </c>
      <c r="I64" s="11">
        <v>-0.12126781251816648</v>
      </c>
      <c r="J64" s="11">
        <v>6.4249256620323603E-2</v>
      </c>
      <c r="K64" s="11">
        <v>0.14002800840280091</v>
      </c>
      <c r="L64" s="11">
        <v>0.25825867876955494</v>
      </c>
      <c r="M64" s="11">
        <v>-3.772465911208929E-2</v>
      </c>
      <c r="N64" s="11">
        <v>0.18333969940564226</v>
      </c>
      <c r="O64" s="11">
        <v>-0.25825867876955494</v>
      </c>
      <c r="P64" s="11">
        <v>4.2579971685274456E-2</v>
      </c>
      <c r="Q64" s="11">
        <v>8.0350737600837066E-2</v>
      </c>
      <c r="R64" s="11">
        <v>-2.1030505843376811E-2</v>
      </c>
      <c r="S64" s="11">
        <v>-0.49123330549526822</v>
      </c>
      <c r="T64" s="11">
        <v>-0.2326894604977586</v>
      </c>
      <c r="U64" s="11">
        <v>-6.7267279399631216E-2</v>
      </c>
      <c r="V64" s="11">
        <v>-0.2326894604977586</v>
      </c>
      <c r="W64" s="11">
        <v>-0.49009802940980335</v>
      </c>
      <c r="X64" s="11">
        <v>-0.49009802940980335</v>
      </c>
      <c r="Y64" s="11">
        <v>-0.49009802940980335</v>
      </c>
      <c r="Z64" s="11">
        <v>-0.49009802940980335</v>
      </c>
      <c r="AA64" s="11">
        <v>-0.49009802940980335</v>
      </c>
      <c r="AB64" s="11">
        <v>0.66246093406636941</v>
      </c>
      <c r="AC64" s="11">
        <v>0.49123330549526828</v>
      </c>
      <c r="AD64" s="11">
        <v>0.81297090570214836</v>
      </c>
      <c r="AE64" s="11">
        <v>1</v>
      </c>
      <c r="AF64" s="22">
        <v>0.74977715049277782</v>
      </c>
    </row>
    <row r="65" spans="1:32" ht="21" customHeight="1">
      <c r="A65" s="751"/>
      <c r="B65" s="18" t="s">
        <v>33</v>
      </c>
      <c r="C65" s="23">
        <v>-5.9131239598908342E-2</v>
      </c>
      <c r="D65" s="14">
        <v>-0.54545454545454553</v>
      </c>
      <c r="E65" s="14">
        <v>-0.32663728995924401</v>
      </c>
      <c r="F65" s="14">
        <v>-0.32663728995924401</v>
      </c>
      <c r="G65" s="14">
        <v>-0.54545454545454553</v>
      </c>
      <c r="H65" s="14">
        <v>0.38435305739290371</v>
      </c>
      <c r="I65" s="14">
        <v>-2.3670034416457594E-17</v>
      </c>
      <c r="J65" s="14">
        <v>0.26827168499432991</v>
      </c>
      <c r="K65" s="14">
        <v>0.53339646091044157</v>
      </c>
      <c r="L65" s="14">
        <v>0.55809587823747175</v>
      </c>
      <c r="M65" s="14">
        <v>7.7377595449941799E-2</v>
      </c>
      <c r="N65" s="14">
        <v>0.4633482043145935</v>
      </c>
      <c r="O65" s="14">
        <v>5.6755513041098819E-2</v>
      </c>
      <c r="P65" s="14">
        <v>-2.4953256425297492E-2</v>
      </c>
      <c r="Q65" s="14">
        <v>0.36493324724470866</v>
      </c>
      <c r="R65" s="14">
        <v>0.39746720332251295</v>
      </c>
      <c r="S65" s="14">
        <v>-0.31818181818181829</v>
      </c>
      <c r="T65" s="14">
        <v>-9.0909090909090967E-2</v>
      </c>
      <c r="U65" s="14">
        <v>-5.9131239598908231E-2</v>
      </c>
      <c r="V65" s="14">
        <v>-9.0909090909090967E-2</v>
      </c>
      <c r="W65" s="14">
        <v>-0.53339646091044157</v>
      </c>
      <c r="X65" s="14">
        <v>-0.53339646091044157</v>
      </c>
      <c r="Y65" s="14">
        <v>-0.53339646091044157</v>
      </c>
      <c r="Z65" s="14">
        <v>-0.53339646091044157</v>
      </c>
      <c r="AA65" s="14">
        <v>-0.53339646091044157</v>
      </c>
      <c r="AB65" s="14">
        <v>0.8596383699765977</v>
      </c>
      <c r="AC65" s="14">
        <v>0.60227272727272718</v>
      </c>
      <c r="AD65" s="14">
        <v>0.79971766876781725</v>
      </c>
      <c r="AE65" s="14">
        <v>0.74977715049277782</v>
      </c>
      <c r="AF65" s="24">
        <v>1</v>
      </c>
    </row>
    <row r="66" spans="1:32" ht="21" customHeight="1">
      <c r="A66" s="732" t="s">
        <v>36</v>
      </c>
      <c r="B66" s="732"/>
      <c r="C66" s="732"/>
      <c r="D66" s="732"/>
      <c r="E66" s="732"/>
      <c r="F66" s="732"/>
      <c r="G66" s="732"/>
      <c r="H66" s="732"/>
      <c r="I66" s="732"/>
      <c r="J66" s="732"/>
      <c r="K66" s="732"/>
      <c r="L66" s="732"/>
      <c r="M66" s="732"/>
      <c r="N66" s="732"/>
      <c r="O66" s="732"/>
      <c r="P66" s="732"/>
      <c r="Q66" s="732"/>
      <c r="R66" s="732"/>
      <c r="S66" s="732"/>
      <c r="T66" s="732"/>
      <c r="U66" s="732"/>
      <c r="V66" s="732"/>
      <c r="W66" s="732"/>
      <c r="X66" s="732"/>
      <c r="Y66" s="732"/>
      <c r="Z66" s="732"/>
      <c r="AA66" s="732"/>
      <c r="AB66" s="732"/>
      <c r="AC66" s="732"/>
      <c r="AD66" s="732"/>
      <c r="AE66" s="732"/>
      <c r="AF66" s="745"/>
    </row>
    <row r="67" spans="1:32" ht="21" customHeight="1">
      <c r="A67" s="732" t="s">
        <v>37</v>
      </c>
      <c r="B67" s="733"/>
      <c r="C67" s="733"/>
      <c r="D67" s="733"/>
      <c r="E67" s="733"/>
      <c r="F67" s="733"/>
      <c r="G67" s="733"/>
      <c r="H67" s="733"/>
      <c r="I67" s="733"/>
      <c r="J67" s="733"/>
      <c r="K67" s="733"/>
      <c r="L67" s="733"/>
      <c r="M67" s="733"/>
      <c r="N67" s="733"/>
      <c r="O67" s="733"/>
      <c r="P67" s="733"/>
      <c r="Q67" s="733"/>
      <c r="R67" s="733"/>
      <c r="S67" s="733"/>
      <c r="T67" s="733"/>
      <c r="U67" s="733"/>
      <c r="V67" s="733"/>
      <c r="W67" s="733"/>
      <c r="X67" s="733"/>
      <c r="Y67" s="733"/>
      <c r="Z67" s="733"/>
      <c r="AA67" s="733"/>
      <c r="AB67" s="733"/>
      <c r="AC67" s="733"/>
      <c r="AD67" s="733"/>
      <c r="AE67" s="733"/>
      <c r="AF67" s="734"/>
    </row>
    <row r="69" spans="1:32" ht="29" customHeight="1">
      <c r="A69" s="735" t="s">
        <v>38</v>
      </c>
      <c r="B69" s="736"/>
      <c r="C69" s="737"/>
    </row>
    <row r="70" spans="1:32" ht="20" customHeight="1">
      <c r="A70" s="738"/>
      <c r="B70" s="1" t="s">
        <v>39</v>
      </c>
      <c r="C70" s="3" t="s">
        <v>40</v>
      </c>
    </row>
    <row r="71" spans="1:32" ht="21" customHeight="1">
      <c r="A71" s="4" t="s">
        <v>4</v>
      </c>
      <c r="B71" s="19">
        <v>1</v>
      </c>
      <c r="C71" s="20">
        <v>0.92704107679646197</v>
      </c>
    </row>
    <row r="72" spans="1:32" ht="21" customHeight="1">
      <c r="A72" s="5" t="s">
        <v>5</v>
      </c>
      <c r="B72" s="21">
        <v>1</v>
      </c>
      <c r="C72" s="22">
        <v>0.93414471209312178</v>
      </c>
    </row>
    <row r="73" spans="1:32" ht="21" customHeight="1">
      <c r="A73" s="5" t="s">
        <v>6</v>
      </c>
      <c r="B73" s="21">
        <v>1</v>
      </c>
      <c r="C73" s="22">
        <v>0.97744179019578559</v>
      </c>
    </row>
    <row r="74" spans="1:32" ht="21" customHeight="1">
      <c r="A74" s="5" t="s">
        <v>7</v>
      </c>
      <c r="B74" s="21">
        <v>1</v>
      </c>
      <c r="C74" s="22">
        <v>0.97744179019578303</v>
      </c>
    </row>
    <row r="75" spans="1:32" ht="21" customHeight="1">
      <c r="A75" s="5" t="s">
        <v>8</v>
      </c>
      <c r="B75" s="21">
        <v>1</v>
      </c>
      <c r="C75" s="22">
        <v>0.93414471209312222</v>
      </c>
    </row>
    <row r="76" spans="1:32" ht="21" customHeight="1">
      <c r="A76" s="5" t="s">
        <v>9</v>
      </c>
      <c r="B76" s="21">
        <v>1</v>
      </c>
      <c r="C76" s="22">
        <v>0.75451760540667634</v>
      </c>
    </row>
    <row r="77" spans="1:32" ht="21" customHeight="1">
      <c r="A77" s="5" t="s">
        <v>10</v>
      </c>
      <c r="B77" s="21">
        <v>1</v>
      </c>
      <c r="C77" s="22">
        <v>0.63701937971881206</v>
      </c>
    </row>
    <row r="78" spans="1:32" ht="21" customHeight="1">
      <c r="A78" s="5" t="s">
        <v>11</v>
      </c>
      <c r="B78" s="21">
        <v>1</v>
      </c>
      <c r="C78" s="22">
        <v>0.86562487741603478</v>
      </c>
    </row>
    <row r="79" spans="1:32" ht="21" customHeight="1">
      <c r="A79" s="5" t="s">
        <v>12</v>
      </c>
      <c r="B79" s="21">
        <v>1</v>
      </c>
      <c r="C79" s="22">
        <v>0.87674824011697672</v>
      </c>
    </row>
    <row r="80" spans="1:32" ht="21" customHeight="1">
      <c r="A80" s="5" t="s">
        <v>13</v>
      </c>
      <c r="B80" s="21">
        <v>1</v>
      </c>
      <c r="C80" s="22">
        <v>0.84762936088556784</v>
      </c>
    </row>
    <row r="81" spans="1:3" ht="21" customHeight="1">
      <c r="A81" s="5" t="s">
        <v>14</v>
      </c>
      <c r="B81" s="21">
        <v>1</v>
      </c>
      <c r="C81" s="22">
        <v>0.8341192917435184</v>
      </c>
    </row>
    <row r="82" spans="1:3" ht="21" customHeight="1">
      <c r="A82" s="5" t="s">
        <v>15</v>
      </c>
      <c r="B82" s="21">
        <v>1</v>
      </c>
      <c r="C82" s="22">
        <v>0.97246927567082753</v>
      </c>
    </row>
    <row r="83" spans="1:3" ht="21" customHeight="1">
      <c r="A83" s="5" t="s">
        <v>16</v>
      </c>
      <c r="B83" s="21">
        <v>1</v>
      </c>
      <c r="C83" s="22">
        <v>0.78710938780843287</v>
      </c>
    </row>
    <row r="84" spans="1:3" ht="21" customHeight="1">
      <c r="A84" s="5" t="s">
        <v>17</v>
      </c>
      <c r="B84" s="21">
        <v>1</v>
      </c>
      <c r="C84" s="22">
        <v>0.76922778278840809</v>
      </c>
    </row>
    <row r="85" spans="1:3" ht="21" customHeight="1">
      <c r="A85" s="5" t="s">
        <v>18</v>
      </c>
      <c r="B85" s="21">
        <v>1</v>
      </c>
      <c r="C85" s="22">
        <v>0.84884918825777933</v>
      </c>
    </row>
    <row r="86" spans="1:3" ht="21" customHeight="1">
      <c r="A86" s="5" t="s">
        <v>19</v>
      </c>
      <c r="B86" s="21">
        <v>1</v>
      </c>
      <c r="C86" s="22">
        <v>0.9606782665391409</v>
      </c>
    </row>
    <row r="87" spans="1:3" ht="21" customHeight="1">
      <c r="A87" s="5" t="s">
        <v>20</v>
      </c>
      <c r="B87" s="21">
        <v>1</v>
      </c>
      <c r="C87" s="22">
        <v>0.83277306643449345</v>
      </c>
    </row>
    <row r="88" spans="1:3" ht="21" customHeight="1">
      <c r="A88" s="5" t="s">
        <v>21</v>
      </c>
      <c r="B88" s="21">
        <v>1</v>
      </c>
      <c r="C88" s="22">
        <v>0.97265218281261279</v>
      </c>
    </row>
    <row r="89" spans="1:3" ht="21" customHeight="1">
      <c r="A89" s="5" t="s">
        <v>22</v>
      </c>
      <c r="B89" s="21">
        <v>1</v>
      </c>
      <c r="C89" s="22">
        <v>0.92720124899151879</v>
      </c>
    </row>
    <row r="90" spans="1:3" ht="21" customHeight="1">
      <c r="A90" s="5" t="s">
        <v>23</v>
      </c>
      <c r="B90" s="21">
        <v>1</v>
      </c>
      <c r="C90" s="22">
        <v>0.97265218281261334</v>
      </c>
    </row>
    <row r="91" spans="1:3" ht="21" customHeight="1">
      <c r="A91" s="5" t="s">
        <v>24</v>
      </c>
      <c r="B91" s="21">
        <v>1</v>
      </c>
      <c r="C91" s="22">
        <v>0.984733058483378</v>
      </c>
    </row>
    <row r="92" spans="1:3" ht="21" customHeight="1">
      <c r="A92" s="5" t="s">
        <v>25</v>
      </c>
      <c r="B92" s="21">
        <v>1</v>
      </c>
      <c r="C92" s="22">
        <v>0.98473305848337689</v>
      </c>
    </row>
    <row r="93" spans="1:3" ht="21" customHeight="1">
      <c r="A93" s="5" t="s">
        <v>26</v>
      </c>
      <c r="B93" s="21">
        <v>1</v>
      </c>
      <c r="C93" s="22">
        <v>0.984733058483379</v>
      </c>
    </row>
    <row r="94" spans="1:3" ht="21" customHeight="1">
      <c r="A94" s="5" t="s">
        <v>27</v>
      </c>
      <c r="B94" s="21">
        <v>1</v>
      </c>
      <c r="C94" s="22">
        <v>0.98473305848337611</v>
      </c>
    </row>
    <row r="95" spans="1:3" ht="21" customHeight="1">
      <c r="A95" s="5" t="s">
        <v>28</v>
      </c>
      <c r="B95" s="21">
        <v>1</v>
      </c>
      <c r="C95" s="22">
        <v>0.98473305848337678</v>
      </c>
    </row>
    <row r="96" spans="1:3" ht="21" customHeight="1">
      <c r="A96" s="5" t="s">
        <v>29</v>
      </c>
      <c r="B96" s="21">
        <v>1</v>
      </c>
      <c r="C96" s="22">
        <v>0.877724966679862</v>
      </c>
    </row>
    <row r="97" spans="1:10" ht="21" customHeight="1">
      <c r="A97" s="5" t="s">
        <v>30</v>
      </c>
      <c r="B97" s="21">
        <v>1</v>
      </c>
      <c r="C97" s="22">
        <v>0.84746786311018074</v>
      </c>
    </row>
    <row r="98" spans="1:10" ht="21" customHeight="1">
      <c r="A98" s="5" t="s">
        <v>31</v>
      </c>
      <c r="B98" s="21">
        <v>1</v>
      </c>
      <c r="C98" s="22">
        <v>0.92619650283973032</v>
      </c>
    </row>
    <row r="99" spans="1:10" ht="21" customHeight="1">
      <c r="A99" s="5" t="s">
        <v>32</v>
      </c>
      <c r="B99" s="21">
        <v>1</v>
      </c>
      <c r="C99" s="22">
        <v>0.8019359782012182</v>
      </c>
    </row>
    <row r="100" spans="1:10" ht="21" customHeight="1">
      <c r="A100" s="6" t="s">
        <v>33</v>
      </c>
      <c r="B100" s="23">
        <v>1</v>
      </c>
      <c r="C100" s="24">
        <v>0.94234975725889558</v>
      </c>
    </row>
    <row r="101" spans="1:10" ht="32" customHeight="1">
      <c r="A101" s="732" t="s">
        <v>41</v>
      </c>
      <c r="B101" s="733"/>
      <c r="C101" s="734"/>
    </row>
    <row r="103" spans="1:10" ht="29" customHeight="1">
      <c r="A103" s="735" t="s">
        <v>42</v>
      </c>
      <c r="B103" s="736"/>
      <c r="C103" s="736"/>
      <c r="D103" s="736"/>
      <c r="E103" s="736"/>
      <c r="F103" s="736"/>
      <c r="G103" s="736"/>
      <c r="H103" s="736"/>
      <c r="I103" s="736"/>
      <c r="J103" s="737"/>
    </row>
    <row r="104" spans="1:10" ht="20" customHeight="1">
      <c r="A104" s="739" t="s">
        <v>43</v>
      </c>
      <c r="B104" s="746" t="s">
        <v>44</v>
      </c>
      <c r="C104" s="742"/>
      <c r="D104" s="743"/>
      <c r="E104" s="743" t="s">
        <v>45</v>
      </c>
      <c r="F104" s="742"/>
      <c r="G104" s="743"/>
      <c r="H104" s="743" t="s">
        <v>46</v>
      </c>
      <c r="I104" s="742"/>
      <c r="J104" s="744"/>
    </row>
    <row r="105" spans="1:10" ht="20" customHeight="1">
      <c r="A105" s="740"/>
      <c r="B105" s="25" t="s">
        <v>47</v>
      </c>
      <c r="C105" s="26" t="s">
        <v>48</v>
      </c>
      <c r="D105" s="27" t="s">
        <v>49</v>
      </c>
      <c r="E105" s="26" t="s">
        <v>47</v>
      </c>
      <c r="F105" s="26" t="s">
        <v>48</v>
      </c>
      <c r="G105" s="27" t="s">
        <v>49</v>
      </c>
      <c r="H105" s="26" t="s">
        <v>47</v>
      </c>
      <c r="I105" s="26" t="s">
        <v>48</v>
      </c>
      <c r="J105" s="28" t="s">
        <v>49</v>
      </c>
    </row>
    <row r="106" spans="1:10" ht="21" customHeight="1">
      <c r="A106" s="29" t="s">
        <v>50</v>
      </c>
      <c r="B106" s="19">
        <v>11.064485429588453</v>
      </c>
      <c r="C106" s="8">
        <v>36.881618098628181</v>
      </c>
      <c r="D106" s="32">
        <v>36.881618098628181</v>
      </c>
      <c r="E106" s="8">
        <v>11.064485429588455</v>
      </c>
      <c r="F106" s="8">
        <v>36.881618098628181</v>
      </c>
      <c r="G106" s="32">
        <v>36.881618098628181</v>
      </c>
      <c r="H106" s="8">
        <v>7.4502662859564435</v>
      </c>
      <c r="I106" s="8">
        <v>24.834220953188144</v>
      </c>
      <c r="J106" s="20">
        <v>24.834220953188144</v>
      </c>
    </row>
    <row r="107" spans="1:10" ht="21" customHeight="1">
      <c r="A107" s="30" t="s">
        <v>51</v>
      </c>
      <c r="B107" s="21">
        <v>7.3808548051126488</v>
      </c>
      <c r="C107" s="11">
        <v>24.602849350375497</v>
      </c>
      <c r="D107" s="33">
        <v>61.484467449003674</v>
      </c>
      <c r="E107" s="11">
        <v>7.3808548051126479</v>
      </c>
      <c r="F107" s="11">
        <v>24.602849350375493</v>
      </c>
      <c r="G107" s="33">
        <v>61.484467449003674</v>
      </c>
      <c r="H107" s="11">
        <v>6.5584187963645739</v>
      </c>
      <c r="I107" s="11">
        <v>21.861395987881913</v>
      </c>
      <c r="J107" s="22">
        <v>46.695616941070057</v>
      </c>
    </row>
    <row r="108" spans="1:10" ht="21" customHeight="1">
      <c r="A108" s="30" t="s">
        <v>52</v>
      </c>
      <c r="B108" s="21">
        <v>3.7650038793551168</v>
      </c>
      <c r="C108" s="11">
        <v>12.550012931183725</v>
      </c>
      <c r="D108" s="33">
        <v>74.034480380187404</v>
      </c>
      <c r="E108" s="11">
        <v>3.7650038793551159</v>
      </c>
      <c r="F108" s="11">
        <v>12.550012931183721</v>
      </c>
      <c r="G108" s="33">
        <v>74.034480380187389</v>
      </c>
      <c r="H108" s="11">
        <v>5.3746727598992186</v>
      </c>
      <c r="I108" s="11">
        <v>17.91557586633073</v>
      </c>
      <c r="J108" s="22">
        <v>64.611192807400784</v>
      </c>
    </row>
    <row r="109" spans="1:10" ht="21" customHeight="1">
      <c r="A109" s="30" t="s">
        <v>53</v>
      </c>
      <c r="B109" s="21">
        <v>2.4729631894705193</v>
      </c>
      <c r="C109" s="11">
        <v>8.2432106315683971</v>
      </c>
      <c r="D109" s="33">
        <v>82.277691011755806</v>
      </c>
      <c r="E109" s="11">
        <v>2.4729631894705175</v>
      </c>
      <c r="F109" s="11">
        <v>8.2432106315683917</v>
      </c>
      <c r="G109" s="33">
        <v>82.277691011755778</v>
      </c>
      <c r="H109" s="11">
        <v>4.7838949590120254</v>
      </c>
      <c r="I109" s="11">
        <v>15.946316530040086</v>
      </c>
      <c r="J109" s="22">
        <v>80.557509337440877</v>
      </c>
    </row>
    <row r="110" spans="1:10" ht="21" customHeight="1">
      <c r="A110" s="30" t="s">
        <v>54</v>
      </c>
      <c r="B110" s="21">
        <v>2.2455184757577271</v>
      </c>
      <c r="C110" s="11">
        <v>7.4850615858590901</v>
      </c>
      <c r="D110" s="33">
        <v>89.762752597614892</v>
      </c>
      <c r="E110" s="11">
        <v>2.2455184757577262</v>
      </c>
      <c r="F110" s="11">
        <v>7.4850615858590874</v>
      </c>
      <c r="G110" s="33">
        <v>89.762752597614863</v>
      </c>
      <c r="H110" s="11">
        <v>2.7615729780521976</v>
      </c>
      <c r="I110" s="11">
        <v>9.205243260173992</v>
      </c>
      <c r="J110" s="22">
        <v>89.762752597614863</v>
      </c>
    </row>
    <row r="111" spans="1:10" ht="21" customHeight="1">
      <c r="A111" s="30" t="s">
        <v>55</v>
      </c>
      <c r="B111" s="21">
        <v>0.90072816171258308</v>
      </c>
      <c r="C111" s="11">
        <v>3.0024272057086101</v>
      </c>
      <c r="D111" s="33">
        <v>92.765179803323505</v>
      </c>
      <c r="E111" s="34"/>
      <c r="F111" s="34"/>
      <c r="G111" s="35"/>
      <c r="H111" s="34"/>
      <c r="I111" s="34"/>
      <c r="J111" s="36"/>
    </row>
    <row r="112" spans="1:10" ht="21" customHeight="1">
      <c r="A112" s="30" t="s">
        <v>56</v>
      </c>
      <c r="B112" s="21">
        <v>0.64589038975050606</v>
      </c>
      <c r="C112" s="11">
        <v>2.1529679658350198</v>
      </c>
      <c r="D112" s="33">
        <v>94.918147769158523</v>
      </c>
      <c r="E112" s="34"/>
      <c r="F112" s="34"/>
      <c r="G112" s="35"/>
      <c r="H112" s="34"/>
      <c r="I112" s="34"/>
      <c r="J112" s="36"/>
    </row>
    <row r="113" spans="1:10" ht="21" customHeight="1">
      <c r="A113" s="30" t="s">
        <v>57</v>
      </c>
      <c r="B113" s="21">
        <v>0.45460601304967657</v>
      </c>
      <c r="C113" s="11">
        <v>1.5153533768322551</v>
      </c>
      <c r="D113" s="33">
        <v>96.433501145990775</v>
      </c>
      <c r="E113" s="34"/>
      <c r="F113" s="34"/>
      <c r="G113" s="35"/>
      <c r="H113" s="34"/>
      <c r="I113" s="34"/>
      <c r="J113" s="36"/>
    </row>
    <row r="114" spans="1:10" ht="21" customHeight="1">
      <c r="A114" s="30" t="s">
        <v>58</v>
      </c>
      <c r="B114" s="21">
        <v>0.41429261468456507</v>
      </c>
      <c r="C114" s="11">
        <v>1.3809753822818838</v>
      </c>
      <c r="D114" s="33">
        <v>97.814476528272664</v>
      </c>
      <c r="E114" s="34"/>
      <c r="F114" s="34"/>
      <c r="G114" s="35"/>
      <c r="H114" s="34"/>
      <c r="I114" s="34"/>
      <c r="J114" s="36"/>
    </row>
    <row r="115" spans="1:10" ht="21" customHeight="1">
      <c r="A115" s="30" t="s">
        <v>59</v>
      </c>
      <c r="B115" s="21">
        <v>0.27730693458649014</v>
      </c>
      <c r="C115" s="11">
        <v>0.92435644862163369</v>
      </c>
      <c r="D115" s="33">
        <v>98.738832976894301</v>
      </c>
      <c r="E115" s="34"/>
      <c r="F115" s="34"/>
      <c r="G115" s="35"/>
      <c r="H115" s="34"/>
      <c r="I115" s="34"/>
      <c r="J115" s="36"/>
    </row>
    <row r="116" spans="1:10" ht="21" customHeight="1">
      <c r="A116" s="30" t="s">
        <v>60</v>
      </c>
      <c r="B116" s="21">
        <v>0.16011864321621175</v>
      </c>
      <c r="C116" s="11">
        <v>0.53372881072070588</v>
      </c>
      <c r="D116" s="33">
        <v>99.272561787615004</v>
      </c>
      <c r="E116" s="34"/>
      <c r="F116" s="34"/>
      <c r="G116" s="35"/>
      <c r="H116" s="34"/>
      <c r="I116" s="34"/>
      <c r="J116" s="36"/>
    </row>
    <row r="117" spans="1:10" ht="21" customHeight="1">
      <c r="A117" s="30" t="s">
        <v>61</v>
      </c>
      <c r="B117" s="21">
        <v>0.12190768093399124</v>
      </c>
      <c r="C117" s="11">
        <v>0.40635893644663751</v>
      </c>
      <c r="D117" s="33">
        <v>99.678920724061641</v>
      </c>
      <c r="E117" s="34"/>
      <c r="F117" s="34"/>
      <c r="G117" s="35"/>
      <c r="H117" s="34"/>
      <c r="I117" s="34"/>
      <c r="J117" s="36"/>
    </row>
    <row r="118" spans="1:10" ht="21" customHeight="1">
      <c r="A118" s="30" t="s">
        <v>62</v>
      </c>
      <c r="B118" s="21">
        <v>5.253900320717899E-2</v>
      </c>
      <c r="C118" s="11">
        <v>0.17513001069059664</v>
      </c>
      <c r="D118" s="33">
        <v>99.854050734752235</v>
      </c>
      <c r="E118" s="34"/>
      <c r="F118" s="34"/>
      <c r="G118" s="35"/>
      <c r="H118" s="34"/>
      <c r="I118" s="34"/>
      <c r="J118" s="36"/>
    </row>
    <row r="119" spans="1:10" ht="21" customHeight="1">
      <c r="A119" s="30" t="s">
        <v>63</v>
      </c>
      <c r="B119" s="21">
        <v>4.3784779574333861E-2</v>
      </c>
      <c r="C119" s="11">
        <v>0.14594926524777951</v>
      </c>
      <c r="D119" s="33">
        <v>100</v>
      </c>
      <c r="E119" s="34"/>
      <c r="F119" s="34"/>
      <c r="G119" s="35"/>
      <c r="H119" s="34"/>
      <c r="I119" s="34"/>
      <c r="J119" s="36"/>
    </row>
    <row r="120" spans="1:10" ht="21" customHeight="1">
      <c r="A120" s="30" t="s">
        <v>64</v>
      </c>
      <c r="B120" s="37">
        <v>1.6004418165373825E-15</v>
      </c>
      <c r="C120" s="38">
        <v>5.334806055124608E-15</v>
      </c>
      <c r="D120" s="33">
        <v>100</v>
      </c>
      <c r="E120" s="34"/>
      <c r="F120" s="34"/>
      <c r="G120" s="35"/>
      <c r="H120" s="34"/>
      <c r="I120" s="34"/>
      <c r="J120" s="36"/>
    </row>
    <row r="121" spans="1:10" ht="21" customHeight="1">
      <c r="A121" s="30" t="s">
        <v>65</v>
      </c>
      <c r="B121" s="37">
        <v>1.0416533540059121E-15</v>
      </c>
      <c r="C121" s="38">
        <v>3.4721778466863731E-15</v>
      </c>
      <c r="D121" s="33">
        <v>100</v>
      </c>
      <c r="E121" s="34"/>
      <c r="F121" s="34"/>
      <c r="G121" s="35"/>
      <c r="H121" s="34"/>
      <c r="I121" s="34"/>
      <c r="J121" s="36"/>
    </row>
    <row r="122" spans="1:10" ht="21" customHeight="1">
      <c r="A122" s="30" t="s">
        <v>66</v>
      </c>
      <c r="B122" s="37">
        <v>7.1363821477107722E-16</v>
      </c>
      <c r="C122" s="38">
        <v>2.378794049236924E-15</v>
      </c>
      <c r="D122" s="33">
        <v>100</v>
      </c>
      <c r="E122" s="34"/>
      <c r="F122" s="34"/>
      <c r="G122" s="35"/>
      <c r="H122" s="34"/>
      <c r="I122" s="34"/>
      <c r="J122" s="36"/>
    </row>
    <row r="123" spans="1:10" ht="21" customHeight="1">
      <c r="A123" s="30" t="s">
        <v>67</v>
      </c>
      <c r="B123" s="37">
        <v>3.8803912700700231E-16</v>
      </c>
      <c r="C123" s="38">
        <v>1.2934637566900077E-15</v>
      </c>
      <c r="D123" s="33">
        <v>100</v>
      </c>
      <c r="E123" s="34"/>
      <c r="F123" s="34"/>
      <c r="G123" s="35"/>
      <c r="H123" s="34"/>
      <c r="I123" s="34"/>
      <c r="J123" s="36"/>
    </row>
    <row r="124" spans="1:10" ht="21" customHeight="1">
      <c r="A124" s="30" t="s">
        <v>68</v>
      </c>
      <c r="B124" s="37">
        <v>3.6741285667079445E-16</v>
      </c>
      <c r="C124" s="38">
        <v>1.2247095222359815E-15</v>
      </c>
      <c r="D124" s="33">
        <v>100</v>
      </c>
      <c r="E124" s="34"/>
      <c r="F124" s="34"/>
      <c r="G124" s="35"/>
      <c r="H124" s="34"/>
      <c r="I124" s="34"/>
      <c r="J124" s="36"/>
    </row>
    <row r="125" spans="1:10" ht="21" customHeight="1">
      <c r="A125" s="30" t="s">
        <v>69</v>
      </c>
      <c r="B125" s="37">
        <v>2.3380190417708247E-16</v>
      </c>
      <c r="C125" s="38">
        <v>7.7933968059027485E-16</v>
      </c>
      <c r="D125" s="33">
        <v>100</v>
      </c>
      <c r="E125" s="34"/>
      <c r="F125" s="34"/>
      <c r="G125" s="35"/>
      <c r="H125" s="34"/>
      <c r="I125" s="34"/>
      <c r="J125" s="36"/>
    </row>
    <row r="126" spans="1:10" ht="21" customHeight="1">
      <c r="A126" s="30" t="s">
        <v>70</v>
      </c>
      <c r="B126" s="37">
        <v>1.5223804065079311E-16</v>
      </c>
      <c r="C126" s="38">
        <v>5.0746013550264367E-16</v>
      </c>
      <c r="D126" s="33">
        <v>100</v>
      </c>
      <c r="E126" s="34"/>
      <c r="F126" s="34"/>
      <c r="G126" s="35"/>
      <c r="H126" s="34"/>
      <c r="I126" s="34"/>
      <c r="J126" s="36"/>
    </row>
    <row r="127" spans="1:10" ht="21" customHeight="1">
      <c r="A127" s="30" t="s">
        <v>71</v>
      </c>
      <c r="B127" s="37">
        <v>1.2277783121871397E-16</v>
      </c>
      <c r="C127" s="38">
        <v>4.0925943739571325E-16</v>
      </c>
      <c r="D127" s="33">
        <v>100</v>
      </c>
      <c r="E127" s="34"/>
      <c r="F127" s="34"/>
      <c r="G127" s="35"/>
      <c r="H127" s="34"/>
      <c r="I127" s="34"/>
      <c r="J127" s="36"/>
    </row>
    <row r="128" spans="1:10" ht="21" customHeight="1">
      <c r="A128" s="30" t="s">
        <v>72</v>
      </c>
      <c r="B128" s="37">
        <v>6.6273682797380697E-17</v>
      </c>
      <c r="C128" s="38">
        <v>2.2091227599126899E-16</v>
      </c>
      <c r="D128" s="33">
        <v>100</v>
      </c>
      <c r="E128" s="34"/>
      <c r="F128" s="34"/>
      <c r="G128" s="35"/>
      <c r="H128" s="34"/>
      <c r="I128" s="34"/>
      <c r="J128" s="36"/>
    </row>
    <row r="129" spans="1:10" ht="21" customHeight="1">
      <c r="A129" s="30" t="s">
        <v>73</v>
      </c>
      <c r="B129" s="37">
        <v>5.4331377437619343E-17</v>
      </c>
      <c r="C129" s="38">
        <v>1.8110459145873113E-16</v>
      </c>
      <c r="D129" s="33">
        <v>100</v>
      </c>
      <c r="E129" s="34"/>
      <c r="F129" s="34"/>
      <c r="G129" s="35"/>
      <c r="H129" s="34"/>
      <c r="I129" s="34"/>
      <c r="J129" s="36"/>
    </row>
    <row r="130" spans="1:10" ht="21" customHeight="1">
      <c r="A130" s="30" t="s">
        <v>74</v>
      </c>
      <c r="B130" s="37">
        <v>-2.6963785192215211E-17</v>
      </c>
      <c r="C130" s="38">
        <v>-8.9879283974050695E-17</v>
      </c>
      <c r="D130" s="33">
        <v>100</v>
      </c>
      <c r="E130" s="34"/>
      <c r="F130" s="34"/>
      <c r="G130" s="35"/>
      <c r="H130" s="34"/>
      <c r="I130" s="34"/>
      <c r="J130" s="36"/>
    </row>
    <row r="131" spans="1:10" ht="21" customHeight="1">
      <c r="A131" s="30" t="s">
        <v>75</v>
      </c>
      <c r="B131" s="37">
        <v>-4.6760202172936883E-17</v>
      </c>
      <c r="C131" s="38">
        <v>-1.5586734057645628E-16</v>
      </c>
      <c r="D131" s="33">
        <v>100</v>
      </c>
      <c r="E131" s="34"/>
      <c r="F131" s="34"/>
      <c r="G131" s="35"/>
      <c r="H131" s="34"/>
      <c r="I131" s="34"/>
      <c r="J131" s="36"/>
    </row>
    <row r="132" spans="1:10" ht="21" customHeight="1">
      <c r="A132" s="30" t="s">
        <v>76</v>
      </c>
      <c r="B132" s="37">
        <v>-1.7981690409261797E-16</v>
      </c>
      <c r="C132" s="38">
        <v>-5.9938968030872655E-16</v>
      </c>
      <c r="D132" s="33">
        <v>100</v>
      </c>
      <c r="E132" s="34"/>
      <c r="F132" s="34"/>
      <c r="G132" s="35"/>
      <c r="H132" s="34"/>
      <c r="I132" s="34"/>
      <c r="J132" s="36"/>
    </row>
    <row r="133" spans="1:10" ht="21" customHeight="1">
      <c r="A133" s="30" t="s">
        <v>77</v>
      </c>
      <c r="B133" s="37">
        <v>-2.7478477335637096E-16</v>
      </c>
      <c r="C133" s="38">
        <v>-9.1594924452123653E-16</v>
      </c>
      <c r="D133" s="33">
        <v>100</v>
      </c>
      <c r="E133" s="34"/>
      <c r="F133" s="34"/>
      <c r="G133" s="35"/>
      <c r="H133" s="34"/>
      <c r="I133" s="34"/>
      <c r="J133" s="36"/>
    </row>
    <row r="134" spans="1:10" ht="21" customHeight="1">
      <c r="A134" s="30" t="s">
        <v>78</v>
      </c>
      <c r="B134" s="37">
        <v>-3.7382295627812988E-16</v>
      </c>
      <c r="C134" s="38">
        <v>-1.2460765209270995E-15</v>
      </c>
      <c r="D134" s="33">
        <v>100</v>
      </c>
      <c r="E134" s="34"/>
      <c r="F134" s="34"/>
      <c r="G134" s="35"/>
      <c r="H134" s="34"/>
      <c r="I134" s="34"/>
      <c r="J134" s="36"/>
    </row>
    <row r="135" spans="1:10" ht="21" customHeight="1">
      <c r="A135" s="31" t="s">
        <v>79</v>
      </c>
      <c r="B135" s="39">
        <v>-6.1921091847177092E-16</v>
      </c>
      <c r="C135" s="40">
        <v>-2.0640363949059033E-15</v>
      </c>
      <c r="D135" s="41">
        <v>100</v>
      </c>
      <c r="E135" s="42"/>
      <c r="F135" s="42"/>
      <c r="G135" s="43"/>
      <c r="H135" s="42"/>
      <c r="I135" s="42"/>
      <c r="J135" s="44"/>
    </row>
    <row r="136" spans="1:10" ht="16" customHeight="1">
      <c r="A136" s="732" t="s">
        <v>41</v>
      </c>
      <c r="B136" s="733"/>
      <c r="C136" s="733"/>
      <c r="D136" s="733"/>
      <c r="E136" s="733"/>
      <c r="F136" s="733"/>
      <c r="G136" s="733"/>
      <c r="H136" s="733"/>
      <c r="I136" s="733"/>
      <c r="J136" s="734"/>
    </row>
    <row r="138" spans="1:10" ht="409.5" customHeight="1"/>
    <row r="139" spans="1:10" ht="31" customHeight="1">
      <c r="A139" s="735" t="s">
        <v>80</v>
      </c>
      <c r="B139" s="736"/>
      <c r="C139" s="736"/>
      <c r="D139" s="736"/>
      <c r="E139" s="736"/>
      <c r="F139" s="737"/>
    </row>
    <row r="140" spans="1:10" ht="20" customHeight="1">
      <c r="A140" s="739"/>
      <c r="B140" s="741" t="s">
        <v>43</v>
      </c>
      <c r="C140" s="742"/>
      <c r="D140" s="743"/>
      <c r="E140" s="742"/>
      <c r="F140" s="744"/>
    </row>
    <row r="141" spans="1:10" ht="20" customHeight="1">
      <c r="A141" s="740"/>
      <c r="B141" s="45" t="s">
        <v>50</v>
      </c>
      <c r="C141" s="46" t="s">
        <v>51</v>
      </c>
      <c r="D141" s="47" t="s">
        <v>52</v>
      </c>
      <c r="E141" s="46" t="s">
        <v>53</v>
      </c>
      <c r="F141" s="48" t="s">
        <v>54</v>
      </c>
    </row>
    <row r="142" spans="1:10" ht="21" customHeight="1">
      <c r="A142" s="4" t="s">
        <v>4</v>
      </c>
      <c r="B142" s="53">
        <v>0.54972117009392873</v>
      </c>
      <c r="C142" s="8">
        <v>0.1711937305420648</v>
      </c>
      <c r="D142" s="32">
        <v>0.45406070687014172</v>
      </c>
      <c r="E142" s="8">
        <v>-0.45634845267826141</v>
      </c>
      <c r="F142" s="20">
        <v>0.42557652988018335</v>
      </c>
    </row>
    <row r="143" spans="1:10" ht="21" customHeight="1">
      <c r="A143" s="5" t="s">
        <v>5</v>
      </c>
      <c r="B143" s="54">
        <v>0.88157133795910669</v>
      </c>
      <c r="C143" s="11">
        <v>0.10048424620366654</v>
      </c>
      <c r="D143" s="33">
        <v>-9.2298656847695643E-2</v>
      </c>
      <c r="E143" s="11">
        <v>-0.36750119061692377</v>
      </c>
      <c r="F143" s="22">
        <v>5.7475536415486403E-2</v>
      </c>
    </row>
    <row r="144" spans="1:10" ht="21" customHeight="1">
      <c r="A144" s="5" t="s">
        <v>6</v>
      </c>
      <c r="B144" s="54">
        <v>0.79601598796939521</v>
      </c>
      <c r="C144" s="11">
        <v>3.7537721094380312E-2</v>
      </c>
      <c r="D144" s="33">
        <v>0.37009373189812633</v>
      </c>
      <c r="E144" s="11">
        <v>-0.4515660815815159</v>
      </c>
      <c r="F144" s="22">
        <v>-3.8858205861404316E-2</v>
      </c>
    </row>
    <row r="145" spans="1:6" ht="21" customHeight="1">
      <c r="A145" s="5" t="s">
        <v>7</v>
      </c>
      <c r="B145" s="54">
        <v>0.79601598796939577</v>
      </c>
      <c r="C145" s="11">
        <v>3.7537721094377183E-2</v>
      </c>
      <c r="D145" s="33">
        <v>0.37009373189812383</v>
      </c>
      <c r="E145" s="11">
        <v>-0.45156608158151484</v>
      </c>
      <c r="F145" s="22">
        <v>-3.885820586140027E-2</v>
      </c>
    </row>
    <row r="146" spans="1:6" ht="21" customHeight="1">
      <c r="A146" s="5" t="s">
        <v>8</v>
      </c>
      <c r="B146" s="54">
        <v>0.88157133795910714</v>
      </c>
      <c r="C146" s="11">
        <v>0.10048424620366465</v>
      </c>
      <c r="D146" s="33">
        <v>-9.2298656847697003E-2</v>
      </c>
      <c r="E146" s="11">
        <v>-0.36750119061692321</v>
      </c>
      <c r="F146" s="22">
        <v>5.7475536415488873E-2</v>
      </c>
    </row>
    <row r="147" spans="1:6" ht="21" customHeight="1">
      <c r="A147" s="5" t="s">
        <v>9</v>
      </c>
      <c r="B147" s="21">
        <v>-5.6543379828917939E-2</v>
      </c>
      <c r="C147" s="56">
        <v>0.55189497573503032</v>
      </c>
      <c r="D147" s="33">
        <v>5.2487528013195263E-2</v>
      </c>
      <c r="E147" s="11">
        <v>0.38430069279835644</v>
      </c>
      <c r="F147" s="22">
        <v>0.54432566013407513</v>
      </c>
    </row>
    <row r="148" spans="1:6" ht="21" customHeight="1">
      <c r="A148" s="5" t="s">
        <v>10</v>
      </c>
      <c r="B148" s="21">
        <v>0.38925900926417262</v>
      </c>
      <c r="C148" s="56">
        <v>0.62641091234628565</v>
      </c>
      <c r="D148" s="33">
        <v>-0.22398806582777755</v>
      </c>
      <c r="E148" s="11">
        <v>-0.20718107514030437</v>
      </c>
      <c r="F148" s="22">
        <v>3.3942288402080425E-3</v>
      </c>
    </row>
    <row r="149" spans="1:6" ht="21" customHeight="1">
      <c r="A149" s="5" t="s">
        <v>11</v>
      </c>
      <c r="B149" s="21">
        <v>-0.20938538316767658</v>
      </c>
      <c r="C149" s="56">
        <v>0.55508933425981966</v>
      </c>
      <c r="D149" s="33">
        <v>-0.25514430866186882</v>
      </c>
      <c r="E149" s="11">
        <v>9.5320144576036298E-2</v>
      </c>
      <c r="F149" s="22">
        <v>0.66292829289313848</v>
      </c>
    </row>
    <row r="150" spans="1:6" ht="21" customHeight="1">
      <c r="A150" s="5" t="s">
        <v>12</v>
      </c>
      <c r="B150" s="21">
        <v>-0.18217162761128186</v>
      </c>
      <c r="C150" s="56">
        <v>0.87132655066925113</v>
      </c>
      <c r="D150" s="33">
        <v>-0.21879883414043783</v>
      </c>
      <c r="E150" s="11">
        <v>0.18756500058925024</v>
      </c>
      <c r="F150" s="22">
        <v>3.6030834600349171E-2</v>
      </c>
    </row>
    <row r="151" spans="1:6" ht="21" customHeight="1">
      <c r="A151" s="5" t="s">
        <v>13</v>
      </c>
      <c r="B151" s="21">
        <v>-0.28884991115334491</v>
      </c>
      <c r="C151" s="56">
        <v>0.81615624875181159</v>
      </c>
      <c r="D151" s="33">
        <v>-0.17658329492924385</v>
      </c>
      <c r="E151" s="11">
        <v>0.12437770795191322</v>
      </c>
      <c r="F151" s="22">
        <v>-0.22678755047886509</v>
      </c>
    </row>
    <row r="152" spans="1:6" ht="21" customHeight="1">
      <c r="A152" s="5" t="s">
        <v>14</v>
      </c>
      <c r="B152" s="21">
        <v>0.27114182986982543</v>
      </c>
      <c r="C152" s="56">
        <v>0.66992117829769993</v>
      </c>
      <c r="D152" s="33">
        <v>-0.25798430465529248</v>
      </c>
      <c r="E152" s="11">
        <v>-0.26986698218321981</v>
      </c>
      <c r="F152" s="22">
        <v>-0.41523839560598103</v>
      </c>
    </row>
    <row r="153" spans="1:6" ht="21" customHeight="1">
      <c r="A153" s="5" t="s">
        <v>15</v>
      </c>
      <c r="B153" s="21">
        <v>-9.4838524249983319E-2</v>
      </c>
      <c r="C153" s="56">
        <v>0.94794541312339919</v>
      </c>
      <c r="D153" s="33">
        <v>-0.18978215123541847</v>
      </c>
      <c r="E153" s="11">
        <v>3.7632017993116301E-2</v>
      </c>
      <c r="F153" s="22">
        <v>0.16565322218853282</v>
      </c>
    </row>
    <row r="154" spans="1:6" ht="21" customHeight="1">
      <c r="A154" s="5" t="s">
        <v>16</v>
      </c>
      <c r="B154" s="21">
        <v>0.38870196577122612</v>
      </c>
      <c r="C154" s="56">
        <v>0.76604055993274556</v>
      </c>
      <c r="D154" s="33">
        <v>-0.20511831265995004</v>
      </c>
      <c r="E154" s="11">
        <v>-7.6264453858387191E-2</v>
      </c>
      <c r="F154" s="22">
        <v>3.6224867717632669E-2</v>
      </c>
    </row>
    <row r="155" spans="1:6" ht="21" customHeight="1">
      <c r="A155" s="5" t="s">
        <v>17</v>
      </c>
      <c r="B155" s="21">
        <v>0.29864682585385843</v>
      </c>
      <c r="C155" s="56">
        <v>0.69305771573689856</v>
      </c>
      <c r="D155" s="33">
        <v>-0.1896625384240225</v>
      </c>
      <c r="E155" s="11">
        <v>-0.37348752544757291</v>
      </c>
      <c r="F155" s="22">
        <v>0.15570500540117607</v>
      </c>
    </row>
    <row r="156" spans="1:6" ht="21" customHeight="1">
      <c r="A156" s="5" t="s">
        <v>18</v>
      </c>
      <c r="B156" s="21">
        <v>0.11446746193565283</v>
      </c>
      <c r="C156" s="56">
        <v>0.88539958527954754</v>
      </c>
      <c r="D156" s="33">
        <v>-0.13171209568592138</v>
      </c>
      <c r="E156" s="11">
        <v>8.3548150656499856E-2</v>
      </c>
      <c r="F156" s="22">
        <v>-0.16578779561383841</v>
      </c>
    </row>
    <row r="157" spans="1:6" ht="21" customHeight="1">
      <c r="A157" s="5" t="s">
        <v>19</v>
      </c>
      <c r="B157" s="21">
        <v>6.8686803654868034E-3</v>
      </c>
      <c r="C157" s="56">
        <v>0.80597817806477523</v>
      </c>
      <c r="D157" s="33">
        <v>-0.20630596508918719</v>
      </c>
      <c r="E157" s="11">
        <v>0.10341520834682298</v>
      </c>
      <c r="F157" s="22">
        <v>-0.50771390339812983</v>
      </c>
    </row>
    <row r="158" spans="1:6" ht="21" customHeight="1">
      <c r="A158" s="5" t="s">
        <v>20</v>
      </c>
      <c r="B158" s="54">
        <v>0.78842292294366623</v>
      </c>
      <c r="C158" s="11">
        <v>0.25468007625658118</v>
      </c>
      <c r="D158" s="33">
        <v>-0.12068096996557107</v>
      </c>
      <c r="E158" s="11">
        <v>0.30330610814471759</v>
      </c>
      <c r="F158" s="22">
        <v>-0.1993537760356574</v>
      </c>
    </row>
    <row r="159" spans="1:6" ht="21" customHeight="1">
      <c r="A159" s="5" t="s">
        <v>21</v>
      </c>
      <c r="B159" s="21">
        <v>0.68747934724706294</v>
      </c>
      <c r="C159" s="11">
        <v>-2.5712931764187357E-2</v>
      </c>
      <c r="D159" s="33">
        <v>0.38737246979957951</v>
      </c>
      <c r="E159" s="55">
        <v>0.54509855205732294</v>
      </c>
      <c r="F159" s="22">
        <v>-0.22841478333908052</v>
      </c>
    </row>
    <row r="160" spans="1:6" ht="21" customHeight="1">
      <c r="A160" s="5" t="s">
        <v>22</v>
      </c>
      <c r="B160" s="54">
        <v>0.68401311756173988</v>
      </c>
      <c r="C160" s="11">
        <v>0.16621456053520339</v>
      </c>
      <c r="D160" s="33">
        <v>0.41275107586717008</v>
      </c>
      <c r="E160" s="11">
        <v>-0.11855654909775837</v>
      </c>
      <c r="F160" s="22">
        <v>-0.49727348400814791</v>
      </c>
    </row>
    <row r="161" spans="1:6" ht="21" customHeight="1">
      <c r="A161" s="5" t="s">
        <v>23</v>
      </c>
      <c r="B161" s="54">
        <v>0.68747934724706294</v>
      </c>
      <c r="C161" s="11">
        <v>-2.5712931764187128E-2</v>
      </c>
      <c r="D161" s="33">
        <v>0.38737246979957984</v>
      </c>
      <c r="E161" s="55">
        <v>0.54509855205732305</v>
      </c>
      <c r="F161" s="22">
        <v>-0.22841478333908075</v>
      </c>
    </row>
    <row r="162" spans="1:6" ht="21" customHeight="1">
      <c r="A162" s="5" t="s">
        <v>24</v>
      </c>
      <c r="B162" s="59">
        <v>0.94170749726488678</v>
      </c>
      <c r="C162" s="11">
        <v>-4.7840507530621253E-2</v>
      </c>
      <c r="D162" s="33">
        <v>-2.0048739333755769E-2</v>
      </c>
      <c r="E162" s="11">
        <v>0.24257702185737159</v>
      </c>
      <c r="F162" s="22">
        <v>0.19075054504674174</v>
      </c>
    </row>
    <row r="163" spans="1:6" ht="21" customHeight="1">
      <c r="A163" s="5" t="s">
        <v>25</v>
      </c>
      <c r="B163" s="59">
        <v>0.94170749726488656</v>
      </c>
      <c r="C163" s="11">
        <v>-4.7840507530620538E-2</v>
      </c>
      <c r="D163" s="33">
        <v>-2.0048739333755339E-2</v>
      </c>
      <c r="E163" s="11">
        <v>0.24257702185737132</v>
      </c>
      <c r="F163" s="22">
        <v>0.19075054504674105</v>
      </c>
    </row>
    <row r="164" spans="1:6" ht="21" customHeight="1">
      <c r="A164" s="5" t="s">
        <v>26</v>
      </c>
      <c r="B164" s="59">
        <v>0.94170749726488701</v>
      </c>
      <c r="C164" s="11">
        <v>-4.7840507530622384E-2</v>
      </c>
      <c r="D164" s="33">
        <v>-2.0048739333756633E-2</v>
      </c>
      <c r="E164" s="11">
        <v>0.24257702185737201</v>
      </c>
      <c r="F164" s="22">
        <v>0.19075054504674271</v>
      </c>
    </row>
    <row r="165" spans="1:6" ht="21" customHeight="1">
      <c r="A165" s="5" t="s">
        <v>27</v>
      </c>
      <c r="B165" s="59">
        <v>0.94170749726488656</v>
      </c>
      <c r="C165" s="11">
        <v>-4.7840507530619594E-2</v>
      </c>
      <c r="D165" s="33">
        <v>-2.0048739333754586E-2</v>
      </c>
      <c r="E165" s="11">
        <v>0.24257702185737098</v>
      </c>
      <c r="F165" s="22">
        <v>0.19075054504673983</v>
      </c>
    </row>
    <row r="166" spans="1:6" ht="21" customHeight="1">
      <c r="A166" s="5" t="s">
        <v>28</v>
      </c>
      <c r="B166" s="59">
        <v>0.94170749726488656</v>
      </c>
      <c r="C166" s="11">
        <v>-4.7840507530620684E-2</v>
      </c>
      <c r="D166" s="33">
        <v>-2.0048739333755231E-2</v>
      </c>
      <c r="E166" s="11">
        <v>0.24257702185737107</v>
      </c>
      <c r="F166" s="22">
        <v>0.19075054504674105</v>
      </c>
    </row>
    <row r="167" spans="1:6" ht="21" customHeight="1">
      <c r="A167" s="5" t="s">
        <v>29</v>
      </c>
      <c r="B167" s="21">
        <v>-0.37162384738008425</v>
      </c>
      <c r="C167" s="11">
        <v>0.51811777811022586</v>
      </c>
      <c r="D167" s="57">
        <v>0.66949600044911373</v>
      </c>
      <c r="E167" s="11">
        <v>9.3091391217954775E-2</v>
      </c>
      <c r="F167" s="22">
        <v>0.11951463930479241</v>
      </c>
    </row>
    <row r="168" spans="1:6" ht="21" customHeight="1">
      <c r="A168" s="5" t="s">
        <v>30</v>
      </c>
      <c r="B168" s="21">
        <v>-4.1550723072834084E-2</v>
      </c>
      <c r="C168" s="11">
        <v>0.35996136352243141</v>
      </c>
      <c r="D168" s="57">
        <v>0.8151363057679375</v>
      </c>
      <c r="E168" s="11">
        <v>4.8051803563035532E-2</v>
      </c>
      <c r="F168" s="22">
        <v>-0.22229045073218109</v>
      </c>
    </row>
    <row r="169" spans="1:6" ht="21" customHeight="1">
      <c r="A169" s="5" t="s">
        <v>31</v>
      </c>
      <c r="B169" s="21">
        <v>-0.34197271592444967</v>
      </c>
      <c r="C169" s="11">
        <v>0.42041339385676163</v>
      </c>
      <c r="D169" s="57">
        <v>0.72487689736787975</v>
      </c>
      <c r="E169" s="11">
        <v>4.2258329350526647E-2</v>
      </c>
      <c r="F169" s="22">
        <v>0.32445563630740654</v>
      </c>
    </row>
    <row r="170" spans="1:6" ht="21" customHeight="1">
      <c r="A170" s="5" t="s">
        <v>32</v>
      </c>
      <c r="B170" s="21">
        <v>-0.49000896582697256</v>
      </c>
      <c r="C170" s="11">
        <v>0.25368492098770606</v>
      </c>
      <c r="D170" s="57">
        <v>0.6537582701751794</v>
      </c>
      <c r="E170" s="11">
        <v>-0.24554723266540587</v>
      </c>
      <c r="F170" s="22">
        <v>9.8882926644484309E-2</v>
      </c>
    </row>
    <row r="171" spans="1:6" ht="21" customHeight="1">
      <c r="A171" s="6" t="s">
        <v>33</v>
      </c>
      <c r="B171" s="23">
        <v>-0.56908587056938165</v>
      </c>
      <c r="C171" s="14">
        <v>0.55286461570592504</v>
      </c>
      <c r="D171" s="58">
        <v>0.52695149758645321</v>
      </c>
      <c r="E171" s="14">
        <v>0.1777860081923692</v>
      </c>
      <c r="F171" s="24">
        <v>-5.9548302746102087E-2</v>
      </c>
    </row>
    <row r="172" spans="1:6" ht="16" customHeight="1">
      <c r="A172" s="732" t="s">
        <v>41</v>
      </c>
      <c r="B172" s="732"/>
      <c r="C172" s="732"/>
      <c r="D172" s="732"/>
      <c r="E172" s="732"/>
      <c r="F172" s="745"/>
    </row>
    <row r="173" spans="1:6" ht="21" customHeight="1">
      <c r="A173" s="732" t="s">
        <v>81</v>
      </c>
      <c r="B173" s="733"/>
      <c r="C173" s="733"/>
      <c r="D173" s="733"/>
      <c r="E173" s="733"/>
      <c r="F173" s="734"/>
    </row>
    <row r="175" spans="1:6" ht="31" customHeight="1">
      <c r="A175" s="735" t="s">
        <v>82</v>
      </c>
      <c r="B175" s="736"/>
      <c r="C175" s="736"/>
      <c r="D175" s="736"/>
      <c r="E175" s="736"/>
      <c r="F175" s="737"/>
    </row>
    <row r="176" spans="1:6" ht="20" customHeight="1">
      <c r="A176" s="739"/>
      <c r="B176" s="741" t="s">
        <v>43</v>
      </c>
      <c r="C176" s="742"/>
      <c r="D176" s="743"/>
      <c r="E176" s="742"/>
      <c r="F176" s="744"/>
    </row>
    <row r="177" spans="1:6" ht="20" customHeight="1">
      <c r="A177" s="740"/>
      <c r="B177" s="45" t="s">
        <v>50</v>
      </c>
      <c r="C177" s="46" t="s">
        <v>51</v>
      </c>
      <c r="D177" s="47" t="s">
        <v>52</v>
      </c>
      <c r="E177" s="46" t="s">
        <v>53</v>
      </c>
      <c r="F177" s="48" t="s">
        <v>54</v>
      </c>
    </row>
    <row r="178" spans="1:6" ht="21" customHeight="1">
      <c r="A178" s="4" t="s">
        <v>4</v>
      </c>
      <c r="B178" s="19">
        <v>0.2003652057221359</v>
      </c>
      <c r="C178" s="8">
        <v>-6.467522990793767E-2</v>
      </c>
      <c r="D178" s="60">
        <v>0.87740332306996272</v>
      </c>
      <c r="E178" s="8">
        <v>0.28118459635441062</v>
      </c>
      <c r="F178" s="20">
        <v>0.18387660864704128</v>
      </c>
    </row>
    <row r="179" spans="1:6" ht="21" customHeight="1">
      <c r="A179" s="5" t="s">
        <v>5</v>
      </c>
      <c r="B179" s="21">
        <v>0.42140420758756514</v>
      </c>
      <c r="C179" s="11">
        <v>0.18700702458819712</v>
      </c>
      <c r="D179" s="61">
        <v>0.78106247052336752</v>
      </c>
      <c r="E179" s="11">
        <v>-0.3249026772371767</v>
      </c>
      <c r="F179" s="22">
        <v>-7.7273838647600387E-2</v>
      </c>
    </row>
    <row r="180" spans="1:6" ht="21" customHeight="1">
      <c r="A180" s="5" t="s">
        <v>6</v>
      </c>
      <c r="B180" s="21">
        <v>0.37909678735988445</v>
      </c>
      <c r="C180" s="11">
        <v>5.0552698479489891E-3</v>
      </c>
      <c r="D180" s="61">
        <v>0.86454380602099079</v>
      </c>
      <c r="E180" s="11">
        <v>7.0536913424317296E-2</v>
      </c>
      <c r="F180" s="22">
        <v>-0.28511473404802196</v>
      </c>
    </row>
    <row r="181" spans="1:6" ht="21" customHeight="1">
      <c r="A181" s="5" t="s">
        <v>7</v>
      </c>
      <c r="B181" s="21">
        <v>0.379096787359885</v>
      </c>
      <c r="C181" s="11">
        <v>5.0552698479457885E-3</v>
      </c>
      <c r="D181" s="61">
        <v>0.86454380602099057</v>
      </c>
      <c r="E181" s="11">
        <v>7.053691342431416E-2</v>
      </c>
      <c r="F181" s="22">
        <v>-0.28511473404801835</v>
      </c>
    </row>
    <row r="182" spans="1:6" ht="21" customHeight="1">
      <c r="A182" s="5" t="s">
        <v>8</v>
      </c>
      <c r="B182" s="21">
        <v>0.42140420758756558</v>
      </c>
      <c r="C182" s="11">
        <v>0.1870070245881951</v>
      </c>
      <c r="D182" s="61">
        <v>0.78106247052336786</v>
      </c>
      <c r="E182" s="11">
        <v>-0.32490267723717853</v>
      </c>
      <c r="F182" s="22">
        <v>-7.7273838647598264E-2</v>
      </c>
    </row>
    <row r="183" spans="1:6" ht="21" customHeight="1">
      <c r="A183" s="5" t="s">
        <v>9</v>
      </c>
      <c r="B183" s="21">
        <v>0.20484342544944945</v>
      </c>
      <c r="C183" s="11">
        <v>0.29710957781230074</v>
      </c>
      <c r="D183" s="33">
        <v>-0.11500861390539943</v>
      </c>
      <c r="E183" s="11">
        <v>0.32743502871873181</v>
      </c>
      <c r="F183" s="62">
        <v>0.70981828373502087</v>
      </c>
    </row>
    <row r="184" spans="1:6" ht="21" customHeight="1">
      <c r="A184" s="5" t="s">
        <v>10</v>
      </c>
      <c r="B184" s="21">
        <v>0.12758023249455464</v>
      </c>
      <c r="C184" s="55">
        <v>0.66872319930298796</v>
      </c>
      <c r="D184" s="33">
        <v>0.38603278857402545</v>
      </c>
      <c r="E184" s="11">
        <v>-9.8976053967219646E-2</v>
      </c>
      <c r="F184" s="22">
        <v>0.12138522808094691</v>
      </c>
    </row>
    <row r="185" spans="1:6" ht="21" customHeight="1">
      <c r="A185" s="5" t="s">
        <v>11</v>
      </c>
      <c r="B185" s="21">
        <v>-0.14402850596916356</v>
      </c>
      <c r="C185" s="11">
        <v>0.35671135086661815</v>
      </c>
      <c r="D185" s="33">
        <v>-2.427532714926214E-2</v>
      </c>
      <c r="E185" s="11">
        <v>7.404671400682844E-2</v>
      </c>
      <c r="F185" s="62">
        <v>0.84354340237110792</v>
      </c>
    </row>
    <row r="186" spans="1:6" ht="21" customHeight="1">
      <c r="A186" s="5" t="s">
        <v>12</v>
      </c>
      <c r="B186" s="21">
        <v>-5.629620375949565E-2</v>
      </c>
      <c r="C186" s="55">
        <v>0.81709025994013573</v>
      </c>
      <c r="D186" s="33">
        <v>-0.20178059548311891</v>
      </c>
      <c r="E186" s="11">
        <v>0.19594219648567771</v>
      </c>
      <c r="F186" s="22">
        <v>0.35613723702114225</v>
      </c>
    </row>
    <row r="187" spans="1:6" ht="21" customHeight="1">
      <c r="A187" s="5" t="s">
        <v>13</v>
      </c>
      <c r="B187" s="21">
        <v>-0.16882259476548686</v>
      </c>
      <c r="C187" s="55">
        <v>0.82591434620043613</v>
      </c>
      <c r="D187" s="33">
        <v>-0.27958547323221195</v>
      </c>
      <c r="E187" s="11">
        <v>0.22433944556742891</v>
      </c>
      <c r="F187" s="22">
        <v>9.2182218689624382E-2</v>
      </c>
    </row>
    <row r="188" spans="1:6" ht="21" customHeight="1">
      <c r="A188" s="5" t="s">
        <v>14</v>
      </c>
      <c r="B188" s="21">
        <v>-4.9598308092234419E-3</v>
      </c>
      <c r="C188" s="55">
        <v>0.83635707149030336</v>
      </c>
      <c r="D188" s="33">
        <v>0.25360236572517142</v>
      </c>
      <c r="E188" s="11">
        <v>-0.10551228138612065</v>
      </c>
      <c r="F188" s="22">
        <v>-0.24321706224136194</v>
      </c>
    </row>
    <row r="189" spans="1:6" ht="21" customHeight="1">
      <c r="A189" s="5" t="s">
        <v>15</v>
      </c>
      <c r="B189" s="21">
        <v>-8.069715648939027E-2</v>
      </c>
      <c r="C189" s="55">
        <v>0.84782363439753972</v>
      </c>
      <c r="D189" s="33">
        <v>6.1744706067106952E-3</v>
      </c>
      <c r="E189" s="11">
        <v>0.21507743291027356</v>
      </c>
      <c r="F189" s="22">
        <v>0.44816950289790453</v>
      </c>
    </row>
    <row r="190" spans="1:6" ht="21" customHeight="1">
      <c r="A190" s="5" t="s">
        <v>16</v>
      </c>
      <c r="B190" s="21">
        <v>0.21254583175693451</v>
      </c>
      <c r="C190" s="55">
        <v>0.7742587301452778</v>
      </c>
      <c r="D190" s="33">
        <v>0.31399795730958124</v>
      </c>
      <c r="E190" s="11">
        <v>-1.6034524669269714E-2</v>
      </c>
      <c r="F190" s="22">
        <v>0.20881870804372041</v>
      </c>
    </row>
    <row r="191" spans="1:6" ht="21" customHeight="1">
      <c r="A191" s="5" t="s">
        <v>17</v>
      </c>
      <c r="B191" s="21">
        <v>-4.1376552257180226E-2</v>
      </c>
      <c r="C191" s="55">
        <v>0.66688119773147203</v>
      </c>
      <c r="D191" s="33">
        <v>0.5103793366891709</v>
      </c>
      <c r="E191" s="11">
        <v>-3.0355280975374845E-2</v>
      </c>
      <c r="F191" s="22">
        <v>0.24774325706582162</v>
      </c>
    </row>
    <row r="192" spans="1:6" ht="21" customHeight="1">
      <c r="A192" s="5" t="s">
        <v>18</v>
      </c>
      <c r="B192" s="21">
        <v>0.11824717275774123</v>
      </c>
      <c r="C192" s="55">
        <v>0.89071241288227077</v>
      </c>
      <c r="D192" s="33">
        <v>1.3378393227546855E-2</v>
      </c>
      <c r="E192" s="11">
        <v>0.17601541729517575</v>
      </c>
      <c r="F192" s="22">
        <v>0.10167489070108435</v>
      </c>
    </row>
    <row r="193" spans="1:6" ht="21" customHeight="1">
      <c r="A193" s="5" t="s">
        <v>19</v>
      </c>
      <c r="B193" s="21">
        <v>3.8899306989752233E-2</v>
      </c>
      <c r="C193" s="55">
        <v>0.93762646276376727</v>
      </c>
      <c r="D193" s="33">
        <v>-0.17461341158500035</v>
      </c>
      <c r="E193" s="11">
        <v>9.8145210147869727E-2</v>
      </c>
      <c r="F193" s="22">
        <v>-0.19974834417246409</v>
      </c>
    </row>
    <row r="194" spans="1:6" ht="21" customHeight="1">
      <c r="A194" s="5" t="s">
        <v>20</v>
      </c>
      <c r="B194" s="21">
        <v>0.77066007606448728</v>
      </c>
      <c r="C194" s="55">
        <v>0.38821802308392839</v>
      </c>
      <c r="D194" s="33">
        <v>0.17196866345446618</v>
      </c>
      <c r="E194" s="11">
        <v>-0.20820962726693032</v>
      </c>
      <c r="F194" s="22">
        <v>-0.12336292007985837</v>
      </c>
    </row>
    <row r="195" spans="1:6" ht="21" customHeight="1">
      <c r="A195" s="5" t="s">
        <v>21</v>
      </c>
      <c r="B195" s="54">
        <v>0.92957337141865604</v>
      </c>
      <c r="C195" s="11">
        <v>-3.1540041872028066E-2</v>
      </c>
      <c r="D195" s="33">
        <v>1.2279435915599352E-2</v>
      </c>
      <c r="E195" s="11">
        <v>0.19012993746745208</v>
      </c>
      <c r="F195" s="22">
        <v>-0.26692803909086615</v>
      </c>
    </row>
    <row r="196" spans="1:6" ht="21" customHeight="1">
      <c r="A196" s="5" t="s">
        <v>22</v>
      </c>
      <c r="B196" s="54">
        <v>0.51348279225413695</v>
      </c>
      <c r="C196" s="11">
        <v>0.22753706147819194</v>
      </c>
      <c r="D196" s="61">
        <v>0.456374686425016</v>
      </c>
      <c r="E196" s="11">
        <v>0.20113833221428595</v>
      </c>
      <c r="F196" s="22">
        <v>-0.60251894045648635</v>
      </c>
    </row>
    <row r="197" spans="1:6" ht="21" customHeight="1">
      <c r="A197" s="5" t="s">
        <v>23</v>
      </c>
      <c r="B197" s="54">
        <v>0.92957337141865604</v>
      </c>
      <c r="C197" s="11">
        <v>-3.1540041872027906E-2</v>
      </c>
      <c r="D197" s="33">
        <v>1.2279435915599308E-2</v>
      </c>
      <c r="E197" s="11">
        <v>0.19012993746745246</v>
      </c>
      <c r="F197" s="22">
        <v>-0.26692803909086632</v>
      </c>
    </row>
    <row r="198" spans="1:6" ht="21" customHeight="1">
      <c r="A198" s="5" t="s">
        <v>24</v>
      </c>
      <c r="B198" s="59">
        <v>0.8631883028677273</v>
      </c>
      <c r="C198" s="11">
        <v>-1.7549861694860829E-2</v>
      </c>
      <c r="D198" s="33">
        <v>0.39945345696370632</v>
      </c>
      <c r="E198" s="11">
        <v>-0.26122304398518598</v>
      </c>
      <c r="F198" s="22">
        <v>0.1073800337169762</v>
      </c>
    </row>
    <row r="199" spans="1:6" ht="21" customHeight="1">
      <c r="A199" s="5" t="s">
        <v>25</v>
      </c>
      <c r="B199" s="59">
        <v>0.86318830286772685</v>
      </c>
      <c r="C199" s="11">
        <v>-1.7549861694860121E-2</v>
      </c>
      <c r="D199" s="33">
        <v>0.39945345696370638</v>
      </c>
      <c r="E199" s="11">
        <v>-0.26122304398518531</v>
      </c>
      <c r="F199" s="22">
        <v>0.10738003371697563</v>
      </c>
    </row>
    <row r="200" spans="1:6" ht="21" customHeight="1">
      <c r="A200" s="5" t="s">
        <v>26</v>
      </c>
      <c r="B200" s="59">
        <v>0.8631883028677273</v>
      </c>
      <c r="C200" s="11">
        <v>-1.7549861694861842E-2</v>
      </c>
      <c r="D200" s="33">
        <v>0.39945345696370588</v>
      </c>
      <c r="E200" s="11">
        <v>-0.26122304398518709</v>
      </c>
      <c r="F200" s="22">
        <v>0.10738003371697706</v>
      </c>
    </row>
    <row r="201" spans="1:6" ht="21" customHeight="1">
      <c r="A201" s="5" t="s">
        <v>27</v>
      </c>
      <c r="B201" s="59">
        <v>0.86318830286772685</v>
      </c>
      <c r="C201" s="11">
        <v>-1.7549861694859153E-2</v>
      </c>
      <c r="D201" s="33">
        <v>0.39945345696370654</v>
      </c>
      <c r="E201" s="11">
        <v>-0.26122304398518442</v>
      </c>
      <c r="F201" s="22">
        <v>0.10738003371697459</v>
      </c>
    </row>
    <row r="202" spans="1:6" ht="21" customHeight="1">
      <c r="A202" s="5" t="s">
        <v>28</v>
      </c>
      <c r="B202" s="59">
        <v>0.86318830286772663</v>
      </c>
      <c r="C202" s="11">
        <v>-1.7549861694860291E-2</v>
      </c>
      <c r="D202" s="33">
        <v>0.39945345696370654</v>
      </c>
      <c r="E202" s="11">
        <v>-0.26122304398518531</v>
      </c>
      <c r="F202" s="22">
        <v>0.10738003371697551</v>
      </c>
    </row>
    <row r="203" spans="1:6" ht="21" customHeight="1">
      <c r="A203" s="5" t="s">
        <v>29</v>
      </c>
      <c r="B203" s="21">
        <v>-0.11550068085532529</v>
      </c>
      <c r="C203" s="11">
        <v>0.17535046052022082</v>
      </c>
      <c r="D203" s="33">
        <v>-5.757078130695089E-2</v>
      </c>
      <c r="E203" s="55">
        <v>0.89690695106160179</v>
      </c>
      <c r="F203" s="22">
        <v>0.16087355803317688</v>
      </c>
    </row>
    <row r="204" spans="1:6" ht="21" customHeight="1">
      <c r="A204" s="5" t="s">
        <v>30</v>
      </c>
      <c r="B204" s="21">
        <v>0.13200716427159581</v>
      </c>
      <c r="C204" s="11">
        <v>0.12033127468453754</v>
      </c>
      <c r="D204" s="33">
        <v>9.3840134247329496E-2</v>
      </c>
      <c r="E204" s="55">
        <v>0.8568149628910593</v>
      </c>
      <c r="F204" s="22">
        <v>-0.26948934040956624</v>
      </c>
    </row>
    <row r="205" spans="1:6" ht="21" customHeight="1">
      <c r="A205" s="5" t="s">
        <v>31</v>
      </c>
      <c r="B205" s="21">
        <v>-0.11707340196216275</v>
      </c>
      <c r="C205" s="11">
        <v>1.1995965248589228E-2</v>
      </c>
      <c r="D205" s="33">
        <v>5.3026386640921297E-2</v>
      </c>
      <c r="E205" s="55">
        <v>0.9056078996954855</v>
      </c>
      <c r="F205" s="22">
        <v>0.29901329826519485</v>
      </c>
    </row>
    <row r="206" spans="1:6" ht="21" customHeight="1">
      <c r="A206" s="5" t="s">
        <v>32</v>
      </c>
      <c r="B206" s="21">
        <v>-0.42121830817839367</v>
      </c>
      <c r="C206" s="11">
        <v>-5.1880929809179403E-2</v>
      </c>
      <c r="D206" s="33">
        <v>9.2834174785434875E-2</v>
      </c>
      <c r="E206" s="55">
        <v>0.78267963490430625</v>
      </c>
      <c r="F206" s="22">
        <v>2.4776789070715073E-2</v>
      </c>
    </row>
    <row r="207" spans="1:6" ht="21" customHeight="1">
      <c r="A207" s="6" t="s">
        <v>33</v>
      </c>
      <c r="B207" s="23">
        <v>-0.23408093021096793</v>
      </c>
      <c r="C207" s="14">
        <v>0.28751826891947663</v>
      </c>
      <c r="D207" s="41">
        <v>-0.30741629547593563</v>
      </c>
      <c r="E207" s="63">
        <v>0.83950977832202711</v>
      </c>
      <c r="F207" s="24">
        <v>7.4884402819040338E-2</v>
      </c>
    </row>
    <row r="208" spans="1:6" ht="32" customHeight="1">
      <c r="A208" s="732" t="s">
        <v>83</v>
      </c>
      <c r="B208" s="732"/>
      <c r="C208" s="732"/>
      <c r="D208" s="732"/>
      <c r="E208" s="732"/>
      <c r="F208" s="745"/>
    </row>
    <row r="209" spans="1:6" ht="21" customHeight="1">
      <c r="A209" s="732" t="s">
        <v>84</v>
      </c>
      <c r="B209" s="733"/>
      <c r="C209" s="733"/>
      <c r="D209" s="733"/>
      <c r="E209" s="733"/>
      <c r="F209" s="734"/>
    </row>
    <row r="211" spans="1:6" ht="29" customHeight="1">
      <c r="A211" s="735" t="s">
        <v>85</v>
      </c>
      <c r="B211" s="736"/>
      <c r="C211" s="736"/>
      <c r="D211" s="736"/>
      <c r="E211" s="736"/>
      <c r="F211" s="737"/>
    </row>
    <row r="212" spans="1:6" ht="20" customHeight="1">
      <c r="A212" s="738" t="s">
        <v>43</v>
      </c>
      <c r="B212" s="49" t="s">
        <v>50</v>
      </c>
      <c r="C212" s="50" t="s">
        <v>51</v>
      </c>
      <c r="D212" s="51" t="s">
        <v>52</v>
      </c>
      <c r="E212" s="50" t="s">
        <v>53</v>
      </c>
      <c r="F212" s="52" t="s">
        <v>54</v>
      </c>
    </row>
    <row r="213" spans="1:6" ht="21" customHeight="1">
      <c r="A213" s="29" t="s">
        <v>50</v>
      </c>
      <c r="B213" s="19">
        <v>0.75852634959253817</v>
      </c>
      <c r="C213" s="8">
        <v>8.6922011789062406E-2</v>
      </c>
      <c r="D213" s="32">
        <v>0.57232489037233814</v>
      </c>
      <c r="E213" s="8">
        <v>-0.27633610704382472</v>
      </c>
      <c r="F213" s="20">
        <v>-0.11473847063873015</v>
      </c>
    </row>
    <row r="214" spans="1:6" ht="21" customHeight="1">
      <c r="A214" s="30" t="s">
        <v>51</v>
      </c>
      <c r="B214" s="21">
        <v>-8.7687091089155009E-4</v>
      </c>
      <c r="C214" s="11">
        <v>0.89216484869386325</v>
      </c>
      <c r="D214" s="33">
        <v>9.177348121315812E-2</v>
      </c>
      <c r="E214" s="11">
        <v>0.3639488831767374</v>
      </c>
      <c r="F214" s="22">
        <v>0.25131643884331428</v>
      </c>
    </row>
    <row r="215" spans="1:6" ht="21" customHeight="1">
      <c r="A215" s="30" t="s">
        <v>52</v>
      </c>
      <c r="B215" s="21">
        <v>0.16238127065933566</v>
      </c>
      <c r="C215" s="11">
        <v>-0.32311625566822211</v>
      </c>
      <c r="D215" s="33">
        <v>0.21778875738245515</v>
      </c>
      <c r="E215" s="11">
        <v>0.88204583516227131</v>
      </c>
      <c r="F215" s="22">
        <v>-0.20926397227594021</v>
      </c>
    </row>
    <row r="216" spans="1:6" ht="21" customHeight="1">
      <c r="A216" s="30" t="s">
        <v>53</v>
      </c>
      <c r="B216" s="21">
        <v>0.63106450166814521</v>
      </c>
      <c r="C216" s="11">
        <v>-2.2584908336295395E-2</v>
      </c>
      <c r="D216" s="33">
        <v>-0.74171539185585977</v>
      </c>
      <c r="E216" s="11">
        <v>0.10605480288158869</v>
      </c>
      <c r="F216" s="22">
        <v>0.19964511744501193</v>
      </c>
    </row>
    <row r="217" spans="1:6" ht="21" customHeight="1">
      <c r="A217" s="31" t="s">
        <v>54</v>
      </c>
      <c r="B217" s="23">
        <v>-5.1890022759167459E-3</v>
      </c>
      <c r="C217" s="14">
        <v>-0.30260907762323891</v>
      </c>
      <c r="D217" s="41">
        <v>0.25777545004950125</v>
      </c>
      <c r="E217" s="14">
        <v>4.3898631378531908E-2</v>
      </c>
      <c r="F217" s="24">
        <v>0.91652907641288806</v>
      </c>
    </row>
    <row r="218" spans="1:6" ht="32" customHeight="1">
      <c r="A218" s="732" t="s">
        <v>86</v>
      </c>
      <c r="B218" s="733"/>
      <c r="C218" s="733"/>
      <c r="D218" s="733"/>
      <c r="E218" s="733"/>
      <c r="F218" s="734"/>
    </row>
  </sheetData>
  <mergeCells count="29">
    <mergeCell ref="A1:D1"/>
    <mergeCell ref="A2"/>
    <mergeCell ref="A34:AF34"/>
    <mergeCell ref="A35:B35"/>
    <mergeCell ref="A36:A65"/>
    <mergeCell ref="A66:AF66"/>
    <mergeCell ref="A67:AF67"/>
    <mergeCell ref="A69:C69"/>
    <mergeCell ref="A70"/>
    <mergeCell ref="A101:C101"/>
    <mergeCell ref="A103:J103"/>
    <mergeCell ref="A104:A105"/>
    <mergeCell ref="B104:D104"/>
    <mergeCell ref="E104:G104"/>
    <mergeCell ref="H104:J104"/>
    <mergeCell ref="A136:J136"/>
    <mergeCell ref="A139:F139"/>
    <mergeCell ref="A140:A141"/>
    <mergeCell ref="B140:F140"/>
    <mergeCell ref="A172:F172"/>
    <mergeCell ref="A209:F209"/>
    <mergeCell ref="A211:F211"/>
    <mergeCell ref="A212"/>
    <mergeCell ref="A218:F218"/>
    <mergeCell ref="A173:F173"/>
    <mergeCell ref="A175:F175"/>
    <mergeCell ref="A176:A177"/>
    <mergeCell ref="B176:F176"/>
    <mergeCell ref="A208:F20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9EB4-EEA3-584D-A932-47A433E7D680}">
  <dimension ref="A1:C1070"/>
  <sheetViews>
    <sheetView topLeftCell="A706" zoomScale="159" workbookViewId="0">
      <selection activeCell="B687" sqref="B687"/>
    </sheetView>
  </sheetViews>
  <sheetFormatPr baseColWidth="10" defaultColWidth="12.83203125" defaultRowHeight="20" customHeight="1"/>
  <cols>
    <col min="1" max="16384" width="12.83203125" style="503"/>
  </cols>
  <sheetData>
    <row r="1" spans="1:3" ht="20" customHeight="1">
      <c r="A1" s="503" t="s">
        <v>475</v>
      </c>
    </row>
    <row r="2" spans="1:3" ht="20" customHeight="1">
      <c r="A2" s="503" t="s">
        <v>476</v>
      </c>
    </row>
    <row r="3" spans="1:3" ht="20" customHeight="1">
      <c r="A3" s="503" t="s">
        <v>107</v>
      </c>
    </row>
    <row r="4" spans="1:3" ht="20" customHeight="1">
      <c r="A4" s="503" t="s">
        <v>477</v>
      </c>
    </row>
    <row r="5" spans="1:3" ht="20" customHeight="1">
      <c r="A5" s="503" t="s">
        <v>478</v>
      </c>
    </row>
    <row r="6" spans="1:3" ht="20" customHeight="1">
      <c r="A6" s="503" t="s">
        <v>107</v>
      </c>
    </row>
    <row r="7" spans="1:3" ht="20" customHeight="1">
      <c r="A7" s="503" t="s">
        <v>479</v>
      </c>
    </row>
    <row r="8" spans="1:3" ht="20" customHeight="1">
      <c r="A8" s="503" t="s">
        <v>480</v>
      </c>
    </row>
    <row r="9" spans="1:3" ht="20" customHeight="1">
      <c r="A9" s="503" t="s">
        <v>107</v>
      </c>
      <c r="B9" s="503">
        <v>1</v>
      </c>
      <c r="C9" s="503" t="s">
        <v>481</v>
      </c>
    </row>
    <row r="10" spans="1:3" ht="20" customHeight="1">
      <c r="A10" s="503" t="s">
        <v>107</v>
      </c>
      <c r="B10" s="503">
        <v>2</v>
      </c>
      <c r="C10" s="503" t="s">
        <v>482</v>
      </c>
    </row>
    <row r="11" spans="1:3" ht="20" customHeight="1">
      <c r="A11" s="503" t="s">
        <v>107</v>
      </c>
      <c r="B11" s="503">
        <v>3</v>
      </c>
      <c r="C11" s="503" t="s">
        <v>483</v>
      </c>
    </row>
    <row r="12" spans="1:3" ht="20" customHeight="1">
      <c r="A12" s="503" t="s">
        <v>107</v>
      </c>
      <c r="B12" s="503">
        <v>4</v>
      </c>
      <c r="C12" s="503" t="s">
        <v>484</v>
      </c>
    </row>
    <row r="13" spans="1:3" ht="20" customHeight="1">
      <c r="A13" s="503" t="s">
        <v>107</v>
      </c>
    </row>
    <row r="14" spans="1:3" ht="20" customHeight="1">
      <c r="A14" s="503" t="s">
        <v>485</v>
      </c>
    </row>
    <row r="15" spans="1:3" ht="20" customHeight="1">
      <c r="A15" s="503" t="s">
        <v>486</v>
      </c>
    </row>
    <row r="16" spans="1:3" ht="20" customHeight="1">
      <c r="A16" s="503" t="s">
        <v>107</v>
      </c>
      <c r="B16" s="503">
        <v>0</v>
      </c>
      <c r="C16" s="503" t="s">
        <v>487</v>
      </c>
    </row>
    <row r="17" spans="1:3" ht="20" customHeight="1">
      <c r="A17" s="503" t="s">
        <v>107</v>
      </c>
      <c r="B17" s="503">
        <v>1</v>
      </c>
      <c r="C17" s="503" t="s">
        <v>488</v>
      </c>
    </row>
    <row r="18" spans="1:3" ht="20" customHeight="1">
      <c r="A18" s="503" t="s">
        <v>107</v>
      </c>
      <c r="B18" s="503">
        <v>2</v>
      </c>
      <c r="C18" s="503" t="s">
        <v>489</v>
      </c>
    </row>
    <row r="19" spans="1:3" ht="20" customHeight="1">
      <c r="A19" s="503" t="s">
        <v>107</v>
      </c>
      <c r="B19" s="503">
        <v>3</v>
      </c>
      <c r="C19" s="503" t="s">
        <v>490</v>
      </c>
    </row>
    <row r="20" spans="1:3" ht="20" customHeight="1">
      <c r="A20" s="503" t="s">
        <v>107</v>
      </c>
      <c r="B20" s="503">
        <v>4</v>
      </c>
      <c r="C20" s="503" t="s">
        <v>491</v>
      </c>
    </row>
    <row r="21" spans="1:3" ht="20" customHeight="1">
      <c r="A21" s="503" t="s">
        <v>107</v>
      </c>
      <c r="B21" s="503">
        <v>5</v>
      </c>
      <c r="C21" s="503" t="s">
        <v>492</v>
      </c>
    </row>
    <row r="22" spans="1:3" ht="20" customHeight="1">
      <c r="A22" s="503" t="s">
        <v>107</v>
      </c>
      <c r="B22" s="503">
        <v>6</v>
      </c>
      <c r="C22" s="503" t="s">
        <v>493</v>
      </c>
    </row>
    <row r="23" spans="1:3" ht="20" customHeight="1">
      <c r="A23" s="503" t="s">
        <v>107</v>
      </c>
      <c r="B23" s="503">
        <v>7</v>
      </c>
      <c r="C23" s="503" t="s">
        <v>494</v>
      </c>
    </row>
    <row r="24" spans="1:3" ht="20" customHeight="1">
      <c r="A24" s="503" t="s">
        <v>107</v>
      </c>
      <c r="B24" s="503">
        <v>8</v>
      </c>
      <c r="C24" s="503" t="s">
        <v>495</v>
      </c>
    </row>
    <row r="25" spans="1:3" ht="20" customHeight="1">
      <c r="A25" s="503" t="s">
        <v>107</v>
      </c>
      <c r="B25" s="503">
        <v>9</v>
      </c>
      <c r="C25" s="503" t="s">
        <v>496</v>
      </c>
    </row>
    <row r="26" spans="1:3" ht="20" customHeight="1">
      <c r="A26" s="503" t="s">
        <v>107</v>
      </c>
      <c r="B26" s="503">
        <v>10</v>
      </c>
      <c r="C26" s="503" t="s">
        <v>497</v>
      </c>
    </row>
    <row r="27" spans="1:3" ht="20" customHeight="1">
      <c r="A27" s="503" t="s">
        <v>107</v>
      </c>
      <c r="B27" s="503">
        <v>11</v>
      </c>
      <c r="C27" s="503" t="s">
        <v>498</v>
      </c>
    </row>
    <row r="28" spans="1:3" ht="20" customHeight="1">
      <c r="A28" s="503" t="s">
        <v>107</v>
      </c>
    </row>
    <row r="29" spans="1:3" ht="20" customHeight="1">
      <c r="A29" s="503" t="s">
        <v>499</v>
      </c>
    </row>
    <row r="30" spans="1:3" ht="20" customHeight="1">
      <c r="A30" s="503" t="s">
        <v>500</v>
      </c>
    </row>
    <row r="31" spans="1:3" ht="20" customHeight="1">
      <c r="A31" s="503" t="s">
        <v>107</v>
      </c>
    </row>
    <row r="32" spans="1:3" ht="20" customHeight="1">
      <c r="A32" s="503" t="s">
        <v>501</v>
      </c>
    </row>
    <row r="33" spans="1:3" ht="20" customHeight="1">
      <c r="A33" s="503" t="s">
        <v>478</v>
      </c>
    </row>
    <row r="34" spans="1:3" ht="20" customHeight="1">
      <c r="A34" s="503" t="s">
        <v>107</v>
      </c>
    </row>
    <row r="35" spans="1:3" ht="20" customHeight="1">
      <c r="A35" s="503" t="s">
        <v>502</v>
      </c>
    </row>
    <row r="36" spans="1:3" ht="20" customHeight="1">
      <c r="A36" s="503" t="s">
        <v>503</v>
      </c>
    </row>
    <row r="37" spans="1:3" ht="20" customHeight="1">
      <c r="A37" s="503" t="s">
        <v>107</v>
      </c>
      <c r="B37" s="503">
        <v>1</v>
      </c>
      <c r="C37" s="503" t="s">
        <v>504</v>
      </c>
    </row>
    <row r="38" spans="1:3" ht="20" customHeight="1">
      <c r="A38" s="503" t="s">
        <v>107</v>
      </c>
      <c r="B38" s="503">
        <v>2</v>
      </c>
      <c r="C38" s="503" t="s">
        <v>505</v>
      </c>
    </row>
    <row r="39" spans="1:3" ht="20" customHeight="1">
      <c r="A39" s="503" t="s">
        <v>107</v>
      </c>
    </row>
    <row r="40" spans="1:3" ht="20" customHeight="1">
      <c r="A40" s="503" t="s">
        <v>464</v>
      </c>
    </row>
    <row r="41" spans="1:3" ht="20" customHeight="1">
      <c r="A41" s="503" t="s">
        <v>506</v>
      </c>
    </row>
    <row r="42" spans="1:3" ht="20" customHeight="1">
      <c r="A42" s="503" t="s">
        <v>107</v>
      </c>
    </row>
    <row r="43" spans="1:3" ht="20" customHeight="1">
      <c r="A43" s="503" t="s">
        <v>507</v>
      </c>
    </row>
    <row r="44" spans="1:3" ht="20" customHeight="1">
      <c r="A44" s="503" t="s">
        <v>508</v>
      </c>
    </row>
    <row r="45" spans="1:3" ht="20" customHeight="1">
      <c r="A45" s="503" t="s">
        <v>107</v>
      </c>
      <c r="B45" s="541" t="s">
        <v>458</v>
      </c>
      <c r="C45" s="542" t="s">
        <v>459</v>
      </c>
    </row>
    <row r="46" spans="1:3" ht="20" customHeight="1">
      <c r="A46" s="503" t="s">
        <v>107</v>
      </c>
      <c r="B46" s="503" t="s">
        <v>460</v>
      </c>
      <c r="C46" s="503" t="s">
        <v>461</v>
      </c>
    </row>
    <row r="47" spans="1:3" ht="20" customHeight="1">
      <c r="A47" s="503" t="s">
        <v>107</v>
      </c>
      <c r="B47" s="503" t="s">
        <v>462</v>
      </c>
      <c r="C47" s="542" t="s">
        <v>463</v>
      </c>
    </row>
    <row r="48" spans="1:3" ht="20" customHeight="1">
      <c r="A48" s="503" t="s">
        <v>107</v>
      </c>
    </row>
    <row r="49" spans="1:3" ht="20" customHeight="1">
      <c r="A49" s="503" t="s">
        <v>509</v>
      </c>
    </row>
    <row r="50" spans="1:3" ht="20" customHeight="1">
      <c r="A50" s="503" t="s">
        <v>510</v>
      </c>
    </row>
    <row r="51" spans="1:3" ht="20" customHeight="1">
      <c r="A51" s="503" t="s">
        <v>107</v>
      </c>
      <c r="B51" s="503">
        <v>0</v>
      </c>
      <c r="C51" s="503" t="s">
        <v>511</v>
      </c>
    </row>
    <row r="52" spans="1:3" ht="20" customHeight="1">
      <c r="A52" s="503" t="s">
        <v>107</v>
      </c>
      <c r="B52" s="503">
        <v>1</v>
      </c>
      <c r="C52" s="503" t="s">
        <v>512</v>
      </c>
    </row>
    <row r="53" spans="1:3" ht="20" customHeight="1">
      <c r="A53" s="503" t="s">
        <v>107</v>
      </c>
      <c r="B53" s="503" t="s">
        <v>513</v>
      </c>
      <c r="C53" s="503" t="s">
        <v>108</v>
      </c>
    </row>
    <row r="54" spans="1:3" ht="20" customHeight="1">
      <c r="A54" s="503" t="s">
        <v>107</v>
      </c>
      <c r="B54" s="503" t="s">
        <v>514</v>
      </c>
      <c r="C54" s="503" t="s">
        <v>109</v>
      </c>
    </row>
    <row r="55" spans="1:3" ht="20" customHeight="1">
      <c r="A55" s="503" t="s">
        <v>107</v>
      </c>
      <c r="B55" s="503" t="s">
        <v>515</v>
      </c>
      <c r="C55" s="503" t="s">
        <v>110</v>
      </c>
    </row>
    <row r="56" spans="1:3" ht="20" customHeight="1">
      <c r="A56" s="503" t="s">
        <v>107</v>
      </c>
    </row>
    <row r="57" spans="1:3" ht="20" customHeight="1">
      <c r="A57" s="503" t="s">
        <v>516</v>
      </c>
    </row>
    <row r="58" spans="1:3" ht="20" customHeight="1">
      <c r="A58" s="503" t="s">
        <v>510</v>
      </c>
    </row>
    <row r="59" spans="1:3" ht="20" customHeight="1">
      <c r="A59" s="503" t="s">
        <v>107</v>
      </c>
      <c r="B59" s="503">
        <v>0</v>
      </c>
      <c r="C59" s="503" t="s">
        <v>511</v>
      </c>
    </row>
    <row r="60" spans="1:3" ht="20" customHeight="1">
      <c r="A60" s="503" t="s">
        <v>107</v>
      </c>
      <c r="B60" s="503">
        <v>1</v>
      </c>
      <c r="C60" s="503" t="s">
        <v>512</v>
      </c>
    </row>
    <row r="61" spans="1:3" ht="20" customHeight="1">
      <c r="A61" s="503" t="s">
        <v>107</v>
      </c>
      <c r="B61" s="503" t="s">
        <v>517</v>
      </c>
      <c r="C61" s="503" t="s">
        <v>111</v>
      </c>
    </row>
    <row r="62" spans="1:3" ht="20" customHeight="1">
      <c r="A62" s="503" t="s">
        <v>107</v>
      </c>
      <c r="B62" s="503" t="s">
        <v>518</v>
      </c>
      <c r="C62" s="503" t="s">
        <v>112</v>
      </c>
    </row>
    <row r="63" spans="1:3" ht="20" customHeight="1">
      <c r="A63" s="503" t="s">
        <v>107</v>
      </c>
      <c r="B63" s="503" t="s">
        <v>519</v>
      </c>
      <c r="C63" s="503" t="s">
        <v>520</v>
      </c>
    </row>
    <row r="64" spans="1:3" ht="20" customHeight="1">
      <c r="A64" s="503" t="s">
        <v>107</v>
      </c>
    </row>
    <row r="65" spans="1:3" ht="20" customHeight="1">
      <c r="A65" s="503" t="s">
        <v>521</v>
      </c>
    </row>
    <row r="66" spans="1:3" ht="20" customHeight="1">
      <c r="A66" s="503" t="s">
        <v>522</v>
      </c>
    </row>
    <row r="67" spans="1:3" ht="20" customHeight="1">
      <c r="A67" s="503" t="s">
        <v>107</v>
      </c>
    </row>
    <row r="68" spans="1:3" ht="20" customHeight="1">
      <c r="A68" s="503" t="s">
        <v>523</v>
      </c>
    </row>
    <row r="69" spans="1:3" ht="20" customHeight="1">
      <c r="A69" s="503" t="s">
        <v>503</v>
      </c>
    </row>
    <row r="70" spans="1:3" ht="20" customHeight="1">
      <c r="A70" s="503" t="s">
        <v>107</v>
      </c>
      <c r="B70" s="503">
        <v>1</v>
      </c>
      <c r="C70" s="503" t="s">
        <v>524</v>
      </c>
    </row>
    <row r="71" spans="1:3" ht="20" customHeight="1">
      <c r="A71" s="503" t="s">
        <v>107</v>
      </c>
      <c r="B71" s="503">
        <v>2</v>
      </c>
      <c r="C71" s="503" t="s">
        <v>525</v>
      </c>
    </row>
    <row r="72" spans="1:3" ht="20" customHeight="1">
      <c r="A72" s="503" t="s">
        <v>107</v>
      </c>
    </row>
    <row r="73" spans="1:3" ht="20" customHeight="1">
      <c r="A73" s="541" t="s">
        <v>526</v>
      </c>
    </row>
    <row r="74" spans="1:3" ht="20" customHeight="1">
      <c r="A74" s="503" t="s">
        <v>510</v>
      </c>
    </row>
    <row r="75" spans="1:3" ht="20" customHeight="1">
      <c r="A75" s="503" t="s">
        <v>107</v>
      </c>
      <c r="B75" s="503">
        <v>0</v>
      </c>
      <c r="C75" s="503" t="s">
        <v>511</v>
      </c>
    </row>
    <row r="76" spans="1:3" ht="20" customHeight="1">
      <c r="A76" s="503" t="s">
        <v>107</v>
      </c>
      <c r="B76" s="503">
        <v>1</v>
      </c>
      <c r="C76" s="503" t="s">
        <v>512</v>
      </c>
    </row>
    <row r="77" spans="1:3" ht="20" customHeight="1">
      <c r="A77" s="503" t="s">
        <v>107</v>
      </c>
      <c r="B77" s="503" t="s">
        <v>527</v>
      </c>
      <c r="C77" s="503" t="s">
        <v>528</v>
      </c>
    </row>
    <row r="78" spans="1:3" ht="20" customHeight="1">
      <c r="A78" s="503" t="s">
        <v>107</v>
      </c>
      <c r="B78" s="503" t="s">
        <v>529</v>
      </c>
      <c r="C78" s="542" t="s">
        <v>530</v>
      </c>
    </row>
    <row r="79" spans="1:3" ht="20" customHeight="1">
      <c r="A79" s="503" t="s">
        <v>107</v>
      </c>
      <c r="B79" s="503" t="s">
        <v>531</v>
      </c>
      <c r="C79" s="542" t="s">
        <v>532</v>
      </c>
    </row>
    <row r="80" spans="1:3" ht="20" customHeight="1">
      <c r="A80" s="503" t="s">
        <v>107</v>
      </c>
      <c r="B80" s="503" t="s">
        <v>533</v>
      </c>
      <c r="C80" s="503" t="s">
        <v>534</v>
      </c>
    </row>
    <row r="81" spans="1:3" ht="20" customHeight="1">
      <c r="A81" s="503" t="s">
        <v>107</v>
      </c>
      <c r="B81" s="503" t="s">
        <v>535</v>
      </c>
      <c r="C81" s="542" t="s">
        <v>536</v>
      </c>
    </row>
    <row r="82" spans="1:3" ht="20" customHeight="1">
      <c r="A82" s="503" t="s">
        <v>107</v>
      </c>
      <c r="B82" s="503" t="s">
        <v>537</v>
      </c>
      <c r="C82" s="503" t="s">
        <v>538</v>
      </c>
    </row>
    <row r="83" spans="1:3" ht="20" customHeight="1">
      <c r="A83" s="503" t="s">
        <v>107</v>
      </c>
    </row>
    <row r="84" spans="1:3" ht="20" customHeight="1">
      <c r="A84" s="503" t="s">
        <v>539</v>
      </c>
    </row>
    <row r="85" spans="1:3" ht="20" customHeight="1">
      <c r="A85" s="503" t="s">
        <v>478</v>
      </c>
    </row>
    <row r="86" spans="1:3" ht="20" customHeight="1">
      <c r="A86" s="503" t="s">
        <v>107</v>
      </c>
    </row>
    <row r="87" spans="1:3" ht="20" customHeight="1">
      <c r="A87" s="503" t="s">
        <v>540</v>
      </c>
    </row>
    <row r="88" spans="1:3" ht="20" customHeight="1">
      <c r="A88" s="503" t="s">
        <v>541</v>
      </c>
    </row>
    <row r="89" spans="1:3" ht="20" customHeight="1">
      <c r="A89" s="503" t="s">
        <v>107</v>
      </c>
      <c r="B89" s="503">
        <v>1</v>
      </c>
      <c r="C89" s="542" t="s">
        <v>542</v>
      </c>
    </row>
    <row r="90" spans="1:3" ht="20" customHeight="1">
      <c r="A90" s="503" t="s">
        <v>107</v>
      </c>
      <c r="B90" s="503">
        <v>2</v>
      </c>
      <c r="C90" s="503" t="s">
        <v>543</v>
      </c>
    </row>
    <row r="91" spans="1:3" ht="20" customHeight="1">
      <c r="A91" s="503" t="s">
        <v>107</v>
      </c>
      <c r="B91" s="503">
        <v>3</v>
      </c>
      <c r="C91" s="503" t="s">
        <v>544</v>
      </c>
    </row>
    <row r="92" spans="1:3" ht="20" customHeight="1">
      <c r="A92" s="503" t="s">
        <v>107</v>
      </c>
    </row>
    <row r="93" spans="1:3" ht="20" customHeight="1">
      <c r="A93" s="503" t="s">
        <v>545</v>
      </c>
    </row>
    <row r="94" spans="1:3" ht="20" customHeight="1">
      <c r="A94" s="503" t="s">
        <v>546</v>
      </c>
    </row>
    <row r="95" spans="1:3" ht="20" customHeight="1">
      <c r="A95" s="503" t="s">
        <v>107</v>
      </c>
      <c r="B95" s="503">
        <v>1</v>
      </c>
      <c r="C95" s="503" t="s">
        <v>547</v>
      </c>
    </row>
    <row r="96" spans="1:3" ht="20" customHeight="1">
      <c r="A96" s="503" t="s">
        <v>107</v>
      </c>
      <c r="B96" s="503">
        <v>2</v>
      </c>
      <c r="C96" s="503" t="s">
        <v>548</v>
      </c>
    </row>
    <row r="97" spans="1:3" ht="20" customHeight="1">
      <c r="A97" s="503" t="s">
        <v>107</v>
      </c>
      <c r="B97" s="503">
        <v>3</v>
      </c>
      <c r="C97" s="503" t="s">
        <v>549</v>
      </c>
    </row>
    <row r="98" spans="1:3" ht="20" customHeight="1">
      <c r="A98" s="503" t="s">
        <v>107</v>
      </c>
      <c r="B98" s="503">
        <v>4</v>
      </c>
      <c r="C98" s="503" t="s">
        <v>550</v>
      </c>
    </row>
    <row r="99" spans="1:3" ht="20" customHeight="1">
      <c r="A99" s="503" t="s">
        <v>107</v>
      </c>
      <c r="B99" s="503">
        <v>5</v>
      </c>
      <c r="C99" s="503" t="s">
        <v>551</v>
      </c>
    </row>
    <row r="100" spans="1:3" ht="20" customHeight="1">
      <c r="A100" s="503" t="s">
        <v>107</v>
      </c>
      <c r="B100" s="503">
        <v>6</v>
      </c>
      <c r="C100" s="503" t="s">
        <v>552</v>
      </c>
    </row>
    <row r="101" spans="1:3" ht="20" customHeight="1">
      <c r="A101" s="503" t="s">
        <v>107</v>
      </c>
      <c r="B101" s="503">
        <v>7</v>
      </c>
      <c r="C101" s="503" t="s">
        <v>553</v>
      </c>
    </row>
    <row r="102" spans="1:3" ht="20" customHeight="1">
      <c r="A102" s="503" t="s">
        <v>107</v>
      </c>
      <c r="B102" s="503">
        <v>8</v>
      </c>
      <c r="C102" s="503" t="s">
        <v>554</v>
      </c>
    </row>
    <row r="103" spans="1:3" ht="20" customHeight="1">
      <c r="A103" s="503" t="s">
        <v>107</v>
      </c>
      <c r="B103" s="503">
        <v>9</v>
      </c>
      <c r="C103" s="503" t="s">
        <v>555</v>
      </c>
    </row>
    <row r="104" spans="1:3" ht="20" customHeight="1">
      <c r="A104" s="503" t="s">
        <v>107</v>
      </c>
      <c r="B104" s="503">
        <v>10</v>
      </c>
      <c r="C104" s="503" t="s">
        <v>556</v>
      </c>
    </row>
    <row r="105" spans="1:3" ht="20" customHeight="1">
      <c r="A105" s="503" t="s">
        <v>107</v>
      </c>
      <c r="B105" s="503">
        <v>11</v>
      </c>
      <c r="C105" s="503" t="s">
        <v>557</v>
      </c>
    </row>
    <row r="106" spans="1:3" ht="20" customHeight="1">
      <c r="A106" s="503" t="s">
        <v>107</v>
      </c>
      <c r="B106" s="503">
        <v>12</v>
      </c>
      <c r="C106" s="503" t="s">
        <v>558</v>
      </c>
    </row>
    <row r="107" spans="1:3" ht="20" customHeight="1">
      <c r="A107" s="503" t="s">
        <v>107</v>
      </c>
      <c r="B107" s="503">
        <v>13</v>
      </c>
      <c r="C107" s="503" t="s">
        <v>559</v>
      </c>
    </row>
    <row r="108" spans="1:3" ht="20" customHeight="1">
      <c r="A108" s="503" t="s">
        <v>107</v>
      </c>
      <c r="B108" s="503">
        <v>14</v>
      </c>
      <c r="C108" s="503" t="s">
        <v>560</v>
      </c>
    </row>
    <row r="109" spans="1:3" ht="20" customHeight="1">
      <c r="A109" s="503" t="s">
        <v>107</v>
      </c>
      <c r="B109" s="503">
        <v>15</v>
      </c>
      <c r="C109" s="503" t="s">
        <v>561</v>
      </c>
    </row>
    <row r="110" spans="1:3" ht="20" customHeight="1">
      <c r="A110" s="503" t="s">
        <v>107</v>
      </c>
      <c r="B110" s="503">
        <v>16</v>
      </c>
      <c r="C110" s="503" t="s">
        <v>562</v>
      </c>
    </row>
    <row r="111" spans="1:3" ht="20" customHeight="1">
      <c r="A111" s="503" t="s">
        <v>107</v>
      </c>
      <c r="B111" s="503">
        <v>17</v>
      </c>
      <c r="C111" s="503" t="s">
        <v>563</v>
      </c>
    </row>
    <row r="112" spans="1:3" ht="20" customHeight="1">
      <c r="A112" s="503" t="s">
        <v>107</v>
      </c>
      <c r="B112" s="503">
        <v>18</v>
      </c>
      <c r="C112" s="503" t="s">
        <v>564</v>
      </c>
    </row>
    <row r="113" spans="1:3" ht="20" customHeight="1">
      <c r="A113" s="503" t="s">
        <v>107</v>
      </c>
      <c r="B113" s="503">
        <v>19</v>
      </c>
      <c r="C113" s="503" t="s">
        <v>565</v>
      </c>
    </row>
    <row r="114" spans="1:3" ht="20" customHeight="1">
      <c r="A114" s="503" t="s">
        <v>107</v>
      </c>
      <c r="B114" s="503">
        <v>20</v>
      </c>
      <c r="C114" s="503" t="s">
        <v>566</v>
      </c>
    </row>
    <row r="115" spans="1:3" ht="20" customHeight="1">
      <c r="A115" s="503" t="s">
        <v>107</v>
      </c>
      <c r="B115" s="503">
        <v>21</v>
      </c>
      <c r="C115" s="503" t="s">
        <v>567</v>
      </c>
    </row>
    <row r="116" spans="1:3" ht="20" customHeight="1">
      <c r="A116" s="503" t="s">
        <v>107</v>
      </c>
      <c r="B116" s="503">
        <v>22</v>
      </c>
      <c r="C116" s="503" t="s">
        <v>568</v>
      </c>
    </row>
    <row r="117" spans="1:3" ht="20" customHeight="1">
      <c r="A117" s="503" t="s">
        <v>107</v>
      </c>
      <c r="B117" s="503">
        <v>23</v>
      </c>
      <c r="C117" s="503" t="s">
        <v>569</v>
      </c>
    </row>
    <row r="118" spans="1:3" ht="20" customHeight="1">
      <c r="A118" s="503" t="s">
        <v>107</v>
      </c>
      <c r="B118" s="503">
        <v>24</v>
      </c>
      <c r="C118" s="503" t="s">
        <v>570</v>
      </c>
    </row>
    <row r="119" spans="1:3" ht="20" customHeight="1">
      <c r="A119" s="503" t="s">
        <v>107</v>
      </c>
      <c r="B119" s="503">
        <v>25</v>
      </c>
      <c r="C119" s="503" t="s">
        <v>571</v>
      </c>
    </row>
    <row r="120" spans="1:3" ht="20" customHeight="1">
      <c r="A120" s="503" t="s">
        <v>107</v>
      </c>
      <c r="B120" s="503">
        <v>26</v>
      </c>
      <c r="C120" s="503" t="s">
        <v>572</v>
      </c>
    </row>
    <row r="121" spans="1:3" ht="20" customHeight="1">
      <c r="A121" s="503" t="s">
        <v>107</v>
      </c>
      <c r="B121" s="503">
        <v>27</v>
      </c>
      <c r="C121" s="503" t="s">
        <v>573</v>
      </c>
    </row>
    <row r="122" spans="1:3" ht="20" customHeight="1">
      <c r="A122" s="503" t="s">
        <v>107</v>
      </c>
      <c r="B122" s="503">
        <v>28</v>
      </c>
      <c r="C122" s="503" t="s">
        <v>574</v>
      </c>
    </row>
    <row r="123" spans="1:3" ht="20" customHeight="1">
      <c r="A123" s="503" t="s">
        <v>107</v>
      </c>
      <c r="B123" s="503">
        <v>29</v>
      </c>
      <c r="C123" s="503" t="s">
        <v>575</v>
      </c>
    </row>
    <row r="124" spans="1:3" ht="20" customHeight="1">
      <c r="A124" s="503" t="s">
        <v>107</v>
      </c>
      <c r="B124" s="503">
        <v>30</v>
      </c>
      <c r="C124" s="503" t="s">
        <v>576</v>
      </c>
    </row>
    <row r="125" spans="1:3" ht="20" customHeight="1">
      <c r="A125" s="503" t="s">
        <v>107</v>
      </c>
      <c r="B125" s="503">
        <v>31</v>
      </c>
      <c r="C125" s="503" t="s">
        <v>577</v>
      </c>
    </row>
    <row r="126" spans="1:3" ht="20" customHeight="1">
      <c r="A126" s="503" t="s">
        <v>107</v>
      </c>
      <c r="B126" s="503">
        <v>32</v>
      </c>
      <c r="C126" s="503" t="s">
        <v>578</v>
      </c>
    </row>
    <row r="127" spans="1:3" ht="20" customHeight="1">
      <c r="A127" s="503" t="s">
        <v>107</v>
      </c>
      <c r="B127" s="503">
        <v>33</v>
      </c>
      <c r="C127" s="503" t="s">
        <v>579</v>
      </c>
    </row>
    <row r="128" spans="1:3" ht="20" customHeight="1">
      <c r="A128" s="503" t="s">
        <v>107</v>
      </c>
      <c r="B128" s="503">
        <v>34</v>
      </c>
      <c r="C128" s="503" t="s">
        <v>580</v>
      </c>
    </row>
    <row r="129" spans="1:3" ht="20" customHeight="1">
      <c r="A129" s="503" t="s">
        <v>107</v>
      </c>
      <c r="B129" s="503">
        <v>35</v>
      </c>
      <c r="C129" s="503" t="s">
        <v>581</v>
      </c>
    </row>
    <row r="130" spans="1:3" ht="20" customHeight="1">
      <c r="A130" s="503" t="s">
        <v>107</v>
      </c>
      <c r="B130" s="503">
        <v>36</v>
      </c>
      <c r="C130" s="503" t="s">
        <v>582</v>
      </c>
    </row>
    <row r="131" spans="1:3" ht="20" customHeight="1">
      <c r="A131" s="503" t="s">
        <v>107</v>
      </c>
      <c r="B131" s="503">
        <v>37</v>
      </c>
      <c r="C131" s="503" t="s">
        <v>583</v>
      </c>
    </row>
    <row r="132" spans="1:3" ht="20" customHeight="1">
      <c r="A132" s="503" t="s">
        <v>107</v>
      </c>
      <c r="B132" s="503">
        <v>38</v>
      </c>
      <c r="C132" s="503" t="s">
        <v>584</v>
      </c>
    </row>
    <row r="133" spans="1:3" ht="20" customHeight="1">
      <c r="A133" s="503" t="s">
        <v>107</v>
      </c>
      <c r="B133" s="503">
        <v>39</v>
      </c>
      <c r="C133" s="503" t="s">
        <v>585</v>
      </c>
    </row>
    <row r="134" spans="1:3" ht="20" customHeight="1">
      <c r="A134" s="503" t="s">
        <v>107</v>
      </c>
      <c r="B134" s="503">
        <v>40</v>
      </c>
      <c r="C134" s="503" t="s">
        <v>586</v>
      </c>
    </row>
    <row r="135" spans="1:3" ht="20" customHeight="1">
      <c r="A135" s="503" t="s">
        <v>107</v>
      </c>
      <c r="B135" s="503">
        <v>41</v>
      </c>
      <c r="C135" s="503" t="s">
        <v>587</v>
      </c>
    </row>
    <row r="136" spans="1:3" ht="20" customHeight="1">
      <c r="A136" s="503" t="s">
        <v>107</v>
      </c>
      <c r="B136" s="503">
        <v>42</v>
      </c>
      <c r="C136" s="503" t="s">
        <v>588</v>
      </c>
    </row>
    <row r="137" spans="1:3" ht="20" customHeight="1">
      <c r="A137" s="503" t="s">
        <v>107</v>
      </c>
      <c r="B137" s="503">
        <v>43</v>
      </c>
      <c r="C137" s="503" t="s">
        <v>589</v>
      </c>
    </row>
    <row r="138" spans="1:3" ht="20" customHeight="1">
      <c r="A138" s="503" t="s">
        <v>107</v>
      </c>
      <c r="B138" s="503">
        <v>44</v>
      </c>
      <c r="C138" s="503" t="s">
        <v>590</v>
      </c>
    </row>
    <row r="139" spans="1:3" ht="20" customHeight="1">
      <c r="A139" s="503" t="s">
        <v>107</v>
      </c>
      <c r="B139" s="503">
        <v>45</v>
      </c>
      <c r="C139" s="503" t="s">
        <v>591</v>
      </c>
    </row>
    <row r="140" spans="1:3" ht="20" customHeight="1">
      <c r="A140" s="503" t="s">
        <v>107</v>
      </c>
      <c r="B140" s="503">
        <v>46</v>
      </c>
      <c r="C140" s="503" t="s">
        <v>592</v>
      </c>
    </row>
    <row r="141" spans="1:3" ht="20" customHeight="1">
      <c r="A141" s="503" t="s">
        <v>107</v>
      </c>
      <c r="B141" s="503">
        <v>47</v>
      </c>
      <c r="C141" s="503" t="s">
        <v>593</v>
      </c>
    </row>
    <row r="142" spans="1:3" ht="20" customHeight="1">
      <c r="A142" s="503" t="s">
        <v>107</v>
      </c>
      <c r="B142" s="503">
        <v>48</v>
      </c>
      <c r="C142" s="503" t="s">
        <v>594</v>
      </c>
    </row>
    <row r="143" spans="1:3" ht="20" customHeight="1">
      <c r="A143" s="503" t="s">
        <v>107</v>
      </c>
      <c r="B143" s="503">
        <v>49</v>
      </c>
      <c r="C143" s="503" t="s">
        <v>595</v>
      </c>
    </row>
    <row r="144" spans="1:3" ht="20" customHeight="1">
      <c r="A144" s="503" t="s">
        <v>107</v>
      </c>
      <c r="B144" s="503">
        <v>50</v>
      </c>
      <c r="C144" s="503" t="s">
        <v>596</v>
      </c>
    </row>
    <row r="145" spans="1:3" ht="20" customHeight="1">
      <c r="A145" s="503" t="s">
        <v>107</v>
      </c>
      <c r="B145" s="503">
        <v>51</v>
      </c>
      <c r="C145" s="503" t="s">
        <v>597</v>
      </c>
    </row>
    <row r="146" spans="1:3" ht="20" customHeight="1">
      <c r="A146" s="503" t="s">
        <v>107</v>
      </c>
    </row>
    <row r="147" spans="1:3" ht="20" customHeight="1">
      <c r="A147" s="503" t="s">
        <v>598</v>
      </c>
    </row>
    <row r="148" spans="1:3" ht="20" customHeight="1">
      <c r="A148" s="503" t="s">
        <v>480</v>
      </c>
    </row>
    <row r="149" spans="1:3" ht="20" customHeight="1">
      <c r="A149" s="503" t="s">
        <v>107</v>
      </c>
      <c r="B149" s="503">
        <v>1</v>
      </c>
      <c r="C149" s="503" t="s">
        <v>599</v>
      </c>
    </row>
    <row r="150" spans="1:3" ht="20" customHeight="1">
      <c r="A150" s="503" t="s">
        <v>107</v>
      </c>
      <c r="B150" s="503">
        <v>2</v>
      </c>
      <c r="C150" s="503" t="s">
        <v>600</v>
      </c>
    </row>
    <row r="151" spans="1:3" ht="20" customHeight="1">
      <c r="A151" s="503" t="s">
        <v>107</v>
      </c>
      <c r="B151" s="503">
        <v>3</v>
      </c>
      <c r="C151" s="503" t="s">
        <v>601</v>
      </c>
    </row>
    <row r="152" spans="1:3" ht="20" customHeight="1">
      <c r="A152" s="503" t="s">
        <v>107</v>
      </c>
      <c r="B152" s="503">
        <v>4</v>
      </c>
      <c r="C152" s="503" t="s">
        <v>602</v>
      </c>
    </row>
    <row r="153" spans="1:3" ht="20" customHeight="1">
      <c r="A153" s="503" t="s">
        <v>107</v>
      </c>
    </row>
    <row r="154" spans="1:3" ht="20" customHeight="1">
      <c r="A154" s="503" t="s">
        <v>603</v>
      </c>
    </row>
    <row r="155" spans="1:3" ht="20" customHeight="1">
      <c r="A155" s="503" t="s">
        <v>541</v>
      </c>
    </row>
    <row r="156" spans="1:3" ht="20" customHeight="1">
      <c r="A156" s="503" t="s">
        <v>107</v>
      </c>
      <c r="B156" s="503">
        <v>1</v>
      </c>
      <c r="C156" s="542" t="s">
        <v>604</v>
      </c>
    </row>
    <row r="157" spans="1:3" ht="20" customHeight="1">
      <c r="A157" s="503" t="s">
        <v>107</v>
      </c>
      <c r="B157" s="503">
        <v>2</v>
      </c>
      <c r="C157" s="503" t="s">
        <v>605</v>
      </c>
    </row>
    <row r="158" spans="1:3" ht="20" customHeight="1">
      <c r="A158" s="503" t="s">
        <v>107</v>
      </c>
      <c r="B158" s="503">
        <v>3</v>
      </c>
      <c r="C158" s="503" t="s">
        <v>606</v>
      </c>
    </row>
    <row r="159" spans="1:3" ht="20" customHeight="1">
      <c r="A159" s="503" t="s">
        <v>107</v>
      </c>
    </row>
    <row r="160" spans="1:3" ht="20" customHeight="1">
      <c r="A160" s="503" t="s">
        <v>607</v>
      </c>
    </row>
    <row r="161" spans="1:3" ht="20" customHeight="1">
      <c r="A161" s="503" t="s">
        <v>478</v>
      </c>
    </row>
    <row r="162" spans="1:3" ht="20" customHeight="1">
      <c r="A162" s="503" t="s">
        <v>107</v>
      </c>
    </row>
    <row r="163" spans="1:3" ht="20" customHeight="1">
      <c r="A163" s="503" t="s">
        <v>608</v>
      </c>
    </row>
    <row r="164" spans="1:3" ht="20" customHeight="1">
      <c r="A164" s="503" t="s">
        <v>503</v>
      </c>
    </row>
    <row r="165" spans="1:3" ht="20" customHeight="1">
      <c r="A165" s="503" t="s">
        <v>107</v>
      </c>
      <c r="B165" s="503">
        <v>1</v>
      </c>
      <c r="C165" s="503" t="s">
        <v>605</v>
      </c>
    </row>
    <row r="166" spans="1:3" ht="20" customHeight="1">
      <c r="A166" s="503" t="s">
        <v>107</v>
      </c>
      <c r="B166" s="503">
        <v>2</v>
      </c>
      <c r="C166" s="503" t="s">
        <v>609</v>
      </c>
    </row>
    <row r="167" spans="1:3" ht="20" customHeight="1">
      <c r="A167" s="503" t="s">
        <v>107</v>
      </c>
    </row>
    <row r="168" spans="1:3" ht="20" customHeight="1">
      <c r="A168" s="503" t="s">
        <v>610</v>
      </c>
    </row>
    <row r="169" spans="1:3" ht="20" customHeight="1">
      <c r="A169" s="503" t="s">
        <v>611</v>
      </c>
    </row>
    <row r="170" spans="1:3" ht="20" customHeight="1">
      <c r="A170" s="503" t="s">
        <v>107</v>
      </c>
      <c r="B170" s="503">
        <v>1</v>
      </c>
      <c r="C170" s="503" t="s">
        <v>612</v>
      </c>
    </row>
    <row r="171" spans="1:3" ht="20" customHeight="1">
      <c r="A171" s="503" t="s">
        <v>107</v>
      </c>
      <c r="B171" s="503">
        <v>2</v>
      </c>
      <c r="C171" s="503" t="s">
        <v>613</v>
      </c>
    </row>
    <row r="172" spans="1:3" ht="20" customHeight="1">
      <c r="A172" s="503" t="s">
        <v>107</v>
      </c>
      <c r="B172" s="503">
        <v>3</v>
      </c>
      <c r="C172" s="503" t="s">
        <v>614</v>
      </c>
    </row>
    <row r="173" spans="1:3" ht="20" customHeight="1">
      <c r="A173" s="503" t="s">
        <v>107</v>
      </c>
      <c r="B173" s="503">
        <v>4</v>
      </c>
      <c r="C173" s="503" t="s">
        <v>615</v>
      </c>
    </row>
    <row r="174" spans="1:3" ht="20" customHeight="1">
      <c r="A174" s="503" t="s">
        <v>107</v>
      </c>
      <c r="B174" s="503">
        <v>5</v>
      </c>
      <c r="C174" s="503" t="s">
        <v>616</v>
      </c>
    </row>
    <row r="175" spans="1:3" ht="20" customHeight="1">
      <c r="A175" s="503" t="s">
        <v>107</v>
      </c>
      <c r="B175" s="503">
        <v>6</v>
      </c>
      <c r="C175" s="503" t="s">
        <v>617</v>
      </c>
    </row>
    <row r="176" spans="1:3" ht="20" customHeight="1">
      <c r="A176" s="503" t="s">
        <v>107</v>
      </c>
      <c r="B176" s="503">
        <v>7</v>
      </c>
      <c r="C176" s="503" t="s">
        <v>618</v>
      </c>
    </row>
    <row r="177" spans="1:3" ht="20" customHeight="1">
      <c r="A177" s="503" t="s">
        <v>107</v>
      </c>
      <c r="B177" s="503">
        <v>8</v>
      </c>
      <c r="C177" s="503" t="s">
        <v>606</v>
      </c>
    </row>
    <row r="178" spans="1:3" ht="20" customHeight="1">
      <c r="A178" s="503" t="s">
        <v>107</v>
      </c>
    </row>
    <row r="179" spans="1:3" ht="20" customHeight="1">
      <c r="A179" s="503" t="s">
        <v>619</v>
      </c>
    </row>
    <row r="180" spans="1:3" ht="20" customHeight="1">
      <c r="A180" s="503" t="s">
        <v>478</v>
      </c>
    </row>
    <row r="181" spans="1:3" ht="20" customHeight="1">
      <c r="A181" s="503" t="s">
        <v>107</v>
      </c>
    </row>
    <row r="182" spans="1:3" ht="20" customHeight="1">
      <c r="A182" s="503" t="s">
        <v>620</v>
      </c>
    </row>
    <row r="183" spans="1:3" ht="20" customHeight="1">
      <c r="A183" s="503" t="s">
        <v>621</v>
      </c>
    </row>
    <row r="184" spans="1:3" ht="20" customHeight="1">
      <c r="A184" s="503" t="s">
        <v>107</v>
      </c>
    </row>
    <row r="185" spans="1:3" ht="20" customHeight="1">
      <c r="A185" s="503" t="s">
        <v>622</v>
      </c>
    </row>
    <row r="186" spans="1:3" ht="20" customHeight="1">
      <c r="A186" s="503" t="s">
        <v>623</v>
      </c>
    </row>
    <row r="187" spans="1:3" ht="20" customHeight="1">
      <c r="A187" s="503" t="s">
        <v>107</v>
      </c>
    </row>
    <row r="188" spans="1:3" ht="20" customHeight="1">
      <c r="A188" s="542" t="s">
        <v>624</v>
      </c>
    </row>
    <row r="189" spans="1:3" ht="20" customHeight="1">
      <c r="A189" s="503" t="s">
        <v>508</v>
      </c>
    </row>
    <row r="190" spans="1:3" ht="20" customHeight="1">
      <c r="A190" s="503" t="s">
        <v>107</v>
      </c>
    </row>
    <row r="191" spans="1:3" ht="20" customHeight="1">
      <c r="A191" s="503" t="s">
        <v>625</v>
      </c>
    </row>
    <row r="192" spans="1:3" ht="20" customHeight="1">
      <c r="A192" s="503" t="s">
        <v>626</v>
      </c>
    </row>
    <row r="193" spans="1:3" ht="20" customHeight="1">
      <c r="A193" s="503" t="s">
        <v>107</v>
      </c>
      <c r="B193" s="503">
        <v>1</v>
      </c>
      <c r="C193" s="542" t="s">
        <v>627</v>
      </c>
    </row>
    <row r="194" spans="1:3" ht="20" customHeight="1">
      <c r="A194" s="503" t="s">
        <v>107</v>
      </c>
      <c r="B194" s="503">
        <v>2</v>
      </c>
      <c r="C194" s="542" t="s">
        <v>628</v>
      </c>
    </row>
    <row r="195" spans="1:3" ht="20" customHeight="1">
      <c r="A195" s="503" t="s">
        <v>107</v>
      </c>
      <c r="B195" s="503">
        <v>3</v>
      </c>
      <c r="C195" s="503" t="s">
        <v>629</v>
      </c>
    </row>
    <row r="196" spans="1:3" ht="20" customHeight="1">
      <c r="A196" s="503" t="s">
        <v>107</v>
      </c>
      <c r="B196" s="503">
        <v>4</v>
      </c>
      <c r="C196" s="503" t="s">
        <v>630</v>
      </c>
    </row>
    <row r="197" spans="1:3" ht="20" customHeight="1">
      <c r="A197" s="503" t="s">
        <v>107</v>
      </c>
      <c r="B197" s="503">
        <v>5</v>
      </c>
      <c r="C197" s="503" t="s">
        <v>631</v>
      </c>
    </row>
    <row r="198" spans="1:3" ht="20" customHeight="1">
      <c r="A198" s="503" t="s">
        <v>107</v>
      </c>
    </row>
    <row r="199" spans="1:3" ht="20" customHeight="1">
      <c r="A199" s="503" t="s">
        <v>632</v>
      </c>
    </row>
    <row r="200" spans="1:3" ht="20" customHeight="1">
      <c r="A200" s="503" t="s">
        <v>633</v>
      </c>
    </row>
    <row r="201" spans="1:3" ht="20" customHeight="1">
      <c r="A201" s="503" t="s">
        <v>107</v>
      </c>
    </row>
    <row r="202" spans="1:3" ht="20" customHeight="1">
      <c r="A202" s="503" t="s">
        <v>634</v>
      </c>
    </row>
    <row r="203" spans="1:3" ht="20" customHeight="1">
      <c r="A203" s="503" t="s">
        <v>510</v>
      </c>
    </row>
    <row r="204" spans="1:3" ht="20" customHeight="1">
      <c r="A204" s="503" t="s">
        <v>107</v>
      </c>
      <c r="B204" s="503">
        <v>0</v>
      </c>
      <c r="C204" s="503" t="s">
        <v>511</v>
      </c>
    </row>
    <row r="205" spans="1:3" ht="20" customHeight="1">
      <c r="A205" s="503" t="s">
        <v>107</v>
      </c>
      <c r="B205" s="503">
        <v>1</v>
      </c>
      <c r="C205" s="503" t="s">
        <v>512</v>
      </c>
    </row>
    <row r="206" spans="1:3" ht="20" customHeight="1">
      <c r="A206" s="503" t="s">
        <v>107</v>
      </c>
      <c r="B206" s="503" t="s">
        <v>635</v>
      </c>
      <c r="C206" s="503" t="s">
        <v>636</v>
      </c>
    </row>
    <row r="207" spans="1:3" ht="20" customHeight="1">
      <c r="A207" s="503" t="s">
        <v>107</v>
      </c>
      <c r="B207" s="503" t="s">
        <v>637</v>
      </c>
      <c r="C207" s="503" t="s">
        <v>638</v>
      </c>
    </row>
    <row r="208" spans="1:3" ht="20" customHeight="1">
      <c r="A208" s="503" t="s">
        <v>107</v>
      </c>
      <c r="B208" s="503" t="s">
        <v>639</v>
      </c>
      <c r="C208" s="503" t="s">
        <v>640</v>
      </c>
    </row>
    <row r="209" spans="1:3" ht="20" customHeight="1">
      <c r="A209" s="503" t="s">
        <v>107</v>
      </c>
    </row>
    <row r="210" spans="1:3" ht="20" customHeight="1">
      <c r="A210" s="542" t="s">
        <v>641</v>
      </c>
    </row>
    <row r="211" spans="1:3" ht="20" customHeight="1">
      <c r="A211" s="503" t="s">
        <v>642</v>
      </c>
    </row>
    <row r="212" spans="1:3" ht="20" customHeight="1">
      <c r="A212" s="503" t="s">
        <v>107</v>
      </c>
      <c r="B212" s="503">
        <v>1</v>
      </c>
      <c r="C212" s="503" t="s">
        <v>643</v>
      </c>
    </row>
    <row r="213" spans="1:3" ht="20" customHeight="1">
      <c r="A213" s="503" t="s">
        <v>107</v>
      </c>
      <c r="B213" s="503">
        <v>2</v>
      </c>
      <c r="C213" s="503" t="s">
        <v>644</v>
      </c>
    </row>
    <row r="214" spans="1:3" ht="20" customHeight="1">
      <c r="A214" s="503" t="s">
        <v>107</v>
      </c>
      <c r="B214" s="503">
        <v>3</v>
      </c>
      <c r="C214" s="503" t="s">
        <v>645</v>
      </c>
    </row>
    <row r="215" spans="1:3" ht="20" customHeight="1">
      <c r="A215" s="503" t="s">
        <v>107</v>
      </c>
      <c r="B215" s="503">
        <v>4</v>
      </c>
      <c r="C215" s="542" t="s">
        <v>646</v>
      </c>
    </row>
    <row r="216" spans="1:3" ht="20" customHeight="1">
      <c r="A216" s="503" t="s">
        <v>107</v>
      </c>
      <c r="B216" s="503">
        <v>5</v>
      </c>
      <c r="C216" s="503" t="s">
        <v>647</v>
      </c>
    </row>
    <row r="217" spans="1:3" ht="20" customHeight="1">
      <c r="A217" s="503" t="s">
        <v>107</v>
      </c>
      <c r="B217" s="503">
        <v>6</v>
      </c>
      <c r="C217" s="542" t="s">
        <v>648</v>
      </c>
    </row>
    <row r="218" spans="1:3" ht="20" customHeight="1">
      <c r="A218" s="503" t="s">
        <v>107</v>
      </c>
      <c r="B218" s="503">
        <v>7</v>
      </c>
      <c r="C218" s="503" t="s">
        <v>631</v>
      </c>
    </row>
    <row r="219" spans="1:3" ht="20" customHeight="1">
      <c r="A219" s="503" t="s">
        <v>107</v>
      </c>
    </row>
    <row r="220" spans="1:3" ht="20" customHeight="1">
      <c r="A220" s="503" t="s">
        <v>649</v>
      </c>
    </row>
    <row r="221" spans="1:3" ht="20" customHeight="1">
      <c r="A221" s="503" t="s">
        <v>650</v>
      </c>
    </row>
    <row r="222" spans="1:3" ht="20" customHeight="1">
      <c r="A222" s="503" t="s">
        <v>107</v>
      </c>
    </row>
    <row r="223" spans="1:3" ht="20" customHeight="1">
      <c r="A223" s="542" t="s">
        <v>651</v>
      </c>
    </row>
    <row r="224" spans="1:3" ht="20" customHeight="1">
      <c r="A224" s="503" t="s">
        <v>652</v>
      </c>
    </row>
    <row r="225" spans="1:3" ht="20" customHeight="1">
      <c r="A225" s="503" t="s">
        <v>107</v>
      </c>
      <c r="B225" s="503">
        <v>1</v>
      </c>
      <c r="C225" s="542" t="s">
        <v>653</v>
      </c>
    </row>
    <row r="226" spans="1:3" ht="20" customHeight="1">
      <c r="A226" s="503" t="s">
        <v>107</v>
      </c>
      <c r="B226" s="503">
        <v>2</v>
      </c>
      <c r="C226" s="542" t="s">
        <v>654</v>
      </c>
    </row>
    <row r="227" spans="1:3" ht="20" customHeight="1">
      <c r="A227" s="503" t="s">
        <v>107</v>
      </c>
      <c r="B227" s="503">
        <v>3</v>
      </c>
      <c r="C227" s="542" t="s">
        <v>655</v>
      </c>
    </row>
    <row r="228" spans="1:3" ht="20" customHeight="1">
      <c r="A228" s="503" t="s">
        <v>107</v>
      </c>
      <c r="B228" s="503">
        <v>4</v>
      </c>
      <c r="C228" s="542" t="s">
        <v>656</v>
      </c>
    </row>
    <row r="229" spans="1:3" ht="20" customHeight="1">
      <c r="A229" s="503" t="s">
        <v>107</v>
      </c>
      <c r="B229" s="503">
        <v>5</v>
      </c>
      <c r="C229" s="542" t="s">
        <v>657</v>
      </c>
    </row>
    <row r="230" spans="1:3" ht="20" customHeight="1">
      <c r="A230" s="503" t="s">
        <v>107</v>
      </c>
      <c r="B230" s="503">
        <v>6</v>
      </c>
      <c r="C230" s="542" t="s">
        <v>658</v>
      </c>
    </row>
    <row r="231" spans="1:3" ht="20" customHeight="1">
      <c r="A231" s="503" t="s">
        <v>107</v>
      </c>
    </row>
    <row r="232" spans="1:3" ht="20" customHeight="1">
      <c r="A232" s="503" t="s">
        <v>659</v>
      </c>
    </row>
    <row r="233" spans="1:3" ht="20" customHeight="1">
      <c r="A233" s="503" t="s">
        <v>541</v>
      </c>
    </row>
    <row r="234" spans="1:3" ht="20" customHeight="1">
      <c r="A234" s="503" t="s">
        <v>107</v>
      </c>
      <c r="B234" s="503">
        <v>1</v>
      </c>
      <c r="C234" s="542" t="s">
        <v>660</v>
      </c>
    </row>
    <row r="235" spans="1:3" ht="20" customHeight="1">
      <c r="A235" s="503" t="s">
        <v>107</v>
      </c>
      <c r="B235" s="503">
        <v>2</v>
      </c>
      <c r="C235" s="503" t="s">
        <v>661</v>
      </c>
    </row>
    <row r="236" spans="1:3" ht="20" customHeight="1">
      <c r="A236" s="503" t="s">
        <v>107</v>
      </c>
      <c r="B236" s="503">
        <v>3</v>
      </c>
      <c r="C236" s="542" t="s">
        <v>662</v>
      </c>
    </row>
    <row r="237" spans="1:3" ht="20" customHeight="1">
      <c r="A237" s="503" t="s">
        <v>107</v>
      </c>
    </row>
    <row r="238" spans="1:3" ht="20" customHeight="1">
      <c r="A238" s="503" t="s">
        <v>663</v>
      </c>
    </row>
    <row r="239" spans="1:3" ht="20" customHeight="1">
      <c r="A239" s="503" t="s">
        <v>510</v>
      </c>
    </row>
    <row r="240" spans="1:3" ht="20" customHeight="1">
      <c r="A240" s="503" t="s">
        <v>107</v>
      </c>
      <c r="B240" s="503">
        <v>0</v>
      </c>
      <c r="C240" s="503" t="s">
        <v>511</v>
      </c>
    </row>
    <row r="241" spans="1:3" ht="20" customHeight="1">
      <c r="A241" s="503" t="s">
        <v>107</v>
      </c>
      <c r="B241" s="503">
        <v>1</v>
      </c>
      <c r="C241" s="503" t="s">
        <v>512</v>
      </c>
    </row>
    <row r="242" spans="1:3" ht="20" customHeight="1">
      <c r="A242" s="503" t="s">
        <v>107</v>
      </c>
      <c r="B242" s="503" t="s">
        <v>664</v>
      </c>
      <c r="C242" s="503" t="s">
        <v>665</v>
      </c>
    </row>
    <row r="243" spans="1:3" ht="20" customHeight="1">
      <c r="A243" s="503" t="s">
        <v>107</v>
      </c>
      <c r="B243" s="503" t="s">
        <v>666</v>
      </c>
      <c r="C243" s="503" t="s">
        <v>667</v>
      </c>
    </row>
    <row r="244" spans="1:3" ht="20" customHeight="1">
      <c r="A244" s="503" t="s">
        <v>107</v>
      </c>
      <c r="B244" s="503" t="s">
        <v>668</v>
      </c>
      <c r="C244" s="503" t="s">
        <v>669</v>
      </c>
    </row>
    <row r="245" spans="1:3" ht="20" customHeight="1">
      <c r="A245" s="503" t="s">
        <v>107</v>
      </c>
      <c r="B245" s="503" t="s">
        <v>670</v>
      </c>
      <c r="C245" s="503" t="s">
        <v>671</v>
      </c>
    </row>
    <row r="246" spans="1:3" ht="20" customHeight="1">
      <c r="A246" s="503" t="s">
        <v>107</v>
      </c>
      <c r="B246" s="503" t="s">
        <v>672</v>
      </c>
      <c r="C246" s="503" t="s">
        <v>673</v>
      </c>
    </row>
    <row r="247" spans="1:3" ht="20" customHeight="1">
      <c r="A247" s="503" t="s">
        <v>107</v>
      </c>
    </row>
    <row r="248" spans="1:3" ht="20" customHeight="1">
      <c r="A248" s="503" t="s">
        <v>674</v>
      </c>
    </row>
    <row r="249" spans="1:3" ht="20" customHeight="1">
      <c r="A249" s="503" t="s">
        <v>510</v>
      </c>
    </row>
    <row r="250" spans="1:3" ht="20" customHeight="1">
      <c r="A250" s="503" t="s">
        <v>107</v>
      </c>
      <c r="B250" s="503">
        <v>0</v>
      </c>
      <c r="C250" s="503" t="s">
        <v>511</v>
      </c>
    </row>
    <row r="251" spans="1:3" ht="20" customHeight="1">
      <c r="A251" s="503" t="s">
        <v>107</v>
      </c>
      <c r="B251" s="503">
        <v>1</v>
      </c>
      <c r="C251" s="503" t="s">
        <v>512</v>
      </c>
    </row>
    <row r="252" spans="1:3" ht="20" customHeight="1">
      <c r="A252" s="503" t="s">
        <v>107</v>
      </c>
      <c r="B252" s="503" t="s">
        <v>675</v>
      </c>
      <c r="C252" s="503" t="s">
        <v>665</v>
      </c>
    </row>
    <row r="253" spans="1:3" ht="20" customHeight="1">
      <c r="A253" s="503" t="s">
        <v>107</v>
      </c>
      <c r="B253" s="503" t="s">
        <v>676</v>
      </c>
      <c r="C253" s="503" t="s">
        <v>667</v>
      </c>
    </row>
    <row r="254" spans="1:3" ht="20" customHeight="1">
      <c r="A254" s="503" t="s">
        <v>107</v>
      </c>
      <c r="B254" s="503" t="s">
        <v>677</v>
      </c>
      <c r="C254" s="503" t="s">
        <v>669</v>
      </c>
    </row>
    <row r="255" spans="1:3" ht="20" customHeight="1">
      <c r="A255" s="503" t="s">
        <v>107</v>
      </c>
      <c r="B255" s="503" t="s">
        <v>678</v>
      </c>
      <c r="C255" s="503" t="s">
        <v>671</v>
      </c>
    </row>
    <row r="256" spans="1:3" ht="20" customHeight="1">
      <c r="A256" s="503" t="s">
        <v>107</v>
      </c>
      <c r="B256" s="503" t="s">
        <v>679</v>
      </c>
      <c r="C256" s="503" t="s">
        <v>680</v>
      </c>
    </row>
    <row r="257" spans="1:3" ht="20" customHeight="1">
      <c r="A257" s="503" t="s">
        <v>107</v>
      </c>
      <c r="B257" s="503" t="s">
        <v>681</v>
      </c>
      <c r="C257" s="503" t="s">
        <v>673</v>
      </c>
    </row>
    <row r="258" spans="1:3" ht="20" customHeight="1">
      <c r="A258" s="503" t="s">
        <v>107</v>
      </c>
    </row>
    <row r="259" spans="1:3" ht="20" customHeight="1">
      <c r="A259" s="503" t="s">
        <v>682</v>
      </c>
    </row>
    <row r="260" spans="1:3" ht="20" customHeight="1">
      <c r="A260" s="503" t="s">
        <v>683</v>
      </c>
    </row>
    <row r="261" spans="1:3" ht="20" customHeight="1">
      <c r="A261" s="503" t="s">
        <v>107</v>
      </c>
      <c r="B261" s="503" t="s">
        <v>684</v>
      </c>
      <c r="C261" s="503" t="s">
        <v>665</v>
      </c>
    </row>
    <row r="262" spans="1:3" ht="20" customHeight="1">
      <c r="A262" s="503" t="s">
        <v>107</v>
      </c>
      <c r="B262" s="503" t="s">
        <v>685</v>
      </c>
      <c r="C262" s="503" t="s">
        <v>667</v>
      </c>
    </row>
    <row r="263" spans="1:3" ht="20" customHeight="1">
      <c r="A263" s="503" t="s">
        <v>107</v>
      </c>
      <c r="B263" s="503" t="s">
        <v>686</v>
      </c>
      <c r="C263" s="503" t="s">
        <v>669</v>
      </c>
    </row>
    <row r="264" spans="1:3" ht="20" customHeight="1">
      <c r="A264" s="503" t="s">
        <v>107</v>
      </c>
      <c r="B264" s="503" t="s">
        <v>687</v>
      </c>
      <c r="C264" s="503" t="s">
        <v>688</v>
      </c>
    </row>
    <row r="265" spans="1:3" ht="20" customHeight="1">
      <c r="A265" s="503" t="s">
        <v>107</v>
      </c>
    </row>
    <row r="266" spans="1:3" ht="20" customHeight="1">
      <c r="A266" s="503" t="s">
        <v>689</v>
      </c>
    </row>
    <row r="267" spans="1:3" ht="20" customHeight="1">
      <c r="A267" s="503" t="s">
        <v>510</v>
      </c>
    </row>
    <row r="268" spans="1:3" ht="20" customHeight="1">
      <c r="A268" s="503" t="s">
        <v>107</v>
      </c>
      <c r="B268" s="503">
        <v>0</v>
      </c>
      <c r="C268" s="503" t="s">
        <v>511</v>
      </c>
    </row>
    <row r="269" spans="1:3" ht="20" customHeight="1">
      <c r="A269" s="503" t="s">
        <v>107</v>
      </c>
      <c r="B269" s="503">
        <v>1</v>
      </c>
      <c r="C269" s="503" t="s">
        <v>512</v>
      </c>
    </row>
    <row r="270" spans="1:3" ht="20" customHeight="1">
      <c r="A270" s="503" t="s">
        <v>107</v>
      </c>
      <c r="B270" s="503" t="s">
        <v>690</v>
      </c>
      <c r="C270" s="503" t="s">
        <v>631</v>
      </c>
    </row>
    <row r="271" spans="1:3" ht="20" customHeight="1">
      <c r="A271" s="503" t="s">
        <v>107</v>
      </c>
    </row>
    <row r="272" spans="1:3" ht="20" customHeight="1">
      <c r="A272" s="503" t="s">
        <v>691</v>
      </c>
    </row>
    <row r="273" spans="1:3" ht="20" customHeight="1">
      <c r="A273" s="503" t="s">
        <v>510</v>
      </c>
    </row>
    <row r="274" spans="1:3" ht="20" customHeight="1">
      <c r="A274" s="503" t="s">
        <v>107</v>
      </c>
      <c r="B274" s="503">
        <v>0</v>
      </c>
      <c r="C274" s="503" t="s">
        <v>511</v>
      </c>
    </row>
    <row r="275" spans="1:3" ht="20" customHeight="1">
      <c r="A275" s="503" t="s">
        <v>107</v>
      </c>
      <c r="B275" s="503">
        <v>1</v>
      </c>
      <c r="C275" s="503" t="s">
        <v>512</v>
      </c>
    </row>
    <row r="276" spans="1:3" ht="20" customHeight="1">
      <c r="A276" s="503" t="s">
        <v>107</v>
      </c>
      <c r="B276" s="503" t="s">
        <v>692</v>
      </c>
      <c r="C276" s="503" t="s">
        <v>631</v>
      </c>
    </row>
    <row r="277" spans="1:3" ht="20" customHeight="1">
      <c r="A277" s="503" t="s">
        <v>107</v>
      </c>
    </row>
    <row r="278" spans="1:3" ht="20" customHeight="1">
      <c r="A278" s="503" t="s">
        <v>693</v>
      </c>
    </row>
    <row r="279" spans="1:3" ht="20" customHeight="1">
      <c r="A279" s="503" t="s">
        <v>510</v>
      </c>
    </row>
    <row r="280" spans="1:3" ht="20" customHeight="1">
      <c r="A280" s="503" t="s">
        <v>107</v>
      </c>
      <c r="B280" s="503">
        <v>0</v>
      </c>
      <c r="C280" s="503" t="s">
        <v>511</v>
      </c>
    </row>
    <row r="281" spans="1:3" ht="20" customHeight="1">
      <c r="A281" s="503" t="s">
        <v>107</v>
      </c>
      <c r="B281" s="503">
        <v>1</v>
      </c>
      <c r="C281" s="503" t="s">
        <v>512</v>
      </c>
    </row>
    <row r="282" spans="1:3" ht="20" customHeight="1">
      <c r="A282" s="503" t="s">
        <v>107</v>
      </c>
      <c r="B282" s="503" t="s">
        <v>694</v>
      </c>
      <c r="C282" s="503" t="s">
        <v>631</v>
      </c>
    </row>
    <row r="283" spans="1:3" ht="20" customHeight="1">
      <c r="A283" s="503" t="s">
        <v>107</v>
      </c>
    </row>
    <row r="284" spans="1:3" ht="20" customHeight="1">
      <c r="A284" s="503" t="s">
        <v>695</v>
      </c>
    </row>
    <row r="285" spans="1:3" ht="20" customHeight="1">
      <c r="A285" s="503" t="s">
        <v>510</v>
      </c>
    </row>
    <row r="286" spans="1:3" ht="20" customHeight="1">
      <c r="A286" s="503" t="s">
        <v>107</v>
      </c>
      <c r="B286" s="503">
        <v>0</v>
      </c>
      <c r="C286" s="503" t="s">
        <v>511</v>
      </c>
    </row>
    <row r="287" spans="1:3" ht="20" customHeight="1">
      <c r="A287" s="503" t="s">
        <v>107</v>
      </c>
      <c r="B287" s="503">
        <v>1</v>
      </c>
      <c r="C287" s="503" t="s">
        <v>512</v>
      </c>
    </row>
    <row r="288" spans="1:3" ht="20" customHeight="1">
      <c r="A288" s="503" t="s">
        <v>107</v>
      </c>
      <c r="B288" s="503" t="s">
        <v>696</v>
      </c>
      <c r="C288" s="503" t="s">
        <v>631</v>
      </c>
    </row>
    <row r="289" spans="1:3" ht="20" customHeight="1">
      <c r="A289" s="503" t="s">
        <v>107</v>
      </c>
    </row>
    <row r="290" spans="1:3" ht="20" customHeight="1">
      <c r="A290" s="503" t="s">
        <v>697</v>
      </c>
    </row>
    <row r="291" spans="1:3" ht="20" customHeight="1">
      <c r="A291" s="503" t="s">
        <v>626</v>
      </c>
    </row>
    <row r="292" spans="1:3" ht="20" customHeight="1">
      <c r="A292" s="503" t="s">
        <v>107</v>
      </c>
      <c r="B292" s="503">
        <v>1</v>
      </c>
      <c r="C292" s="503" t="s">
        <v>698</v>
      </c>
    </row>
    <row r="293" spans="1:3" ht="20" customHeight="1">
      <c r="A293" s="503" t="s">
        <v>107</v>
      </c>
      <c r="B293" s="503">
        <v>2</v>
      </c>
      <c r="C293" s="503" t="s">
        <v>699</v>
      </c>
    </row>
    <row r="294" spans="1:3" ht="20" customHeight="1">
      <c r="A294" s="503" t="s">
        <v>107</v>
      </c>
      <c r="B294" s="503">
        <v>3</v>
      </c>
      <c r="C294" s="503" t="s">
        <v>700</v>
      </c>
    </row>
    <row r="295" spans="1:3" ht="20" customHeight="1">
      <c r="A295" s="503" t="s">
        <v>107</v>
      </c>
      <c r="B295" s="503">
        <v>4</v>
      </c>
      <c r="C295" s="503" t="s">
        <v>701</v>
      </c>
    </row>
    <row r="296" spans="1:3" ht="20" customHeight="1">
      <c r="A296" s="503" t="s">
        <v>107</v>
      </c>
      <c r="B296" s="503">
        <v>5</v>
      </c>
      <c r="C296" s="503" t="s">
        <v>631</v>
      </c>
    </row>
    <row r="297" spans="1:3" ht="20" customHeight="1">
      <c r="A297" s="503" t="s">
        <v>107</v>
      </c>
      <c r="B297" s="503" t="s">
        <v>702</v>
      </c>
      <c r="C297" s="503" t="s">
        <v>665</v>
      </c>
    </row>
    <row r="298" spans="1:3" ht="20" customHeight="1">
      <c r="A298" s="503" t="s">
        <v>107</v>
      </c>
      <c r="B298" s="503" t="s">
        <v>703</v>
      </c>
      <c r="C298" s="503" t="s">
        <v>667</v>
      </c>
    </row>
    <row r="299" spans="1:3" ht="20" customHeight="1">
      <c r="A299" s="503" t="s">
        <v>107</v>
      </c>
      <c r="B299" s="503" t="s">
        <v>704</v>
      </c>
      <c r="C299" s="503" t="s">
        <v>705</v>
      </c>
    </row>
    <row r="300" spans="1:3" ht="20" customHeight="1">
      <c r="A300" s="503" t="s">
        <v>107</v>
      </c>
      <c r="B300" s="503" t="s">
        <v>706</v>
      </c>
      <c r="C300" s="503" t="s">
        <v>707</v>
      </c>
    </row>
    <row r="301" spans="1:3" ht="20" customHeight="1">
      <c r="A301" s="503" t="s">
        <v>107</v>
      </c>
    </row>
    <row r="302" spans="1:3" ht="20" customHeight="1">
      <c r="A302" s="503" t="s">
        <v>708</v>
      </c>
    </row>
    <row r="303" spans="1:3" ht="20" customHeight="1">
      <c r="A303" s="503" t="s">
        <v>683</v>
      </c>
    </row>
    <row r="304" spans="1:3" ht="20" customHeight="1">
      <c r="A304" s="503" t="s">
        <v>107</v>
      </c>
      <c r="B304" s="503" t="s">
        <v>709</v>
      </c>
      <c r="C304" s="503" t="s">
        <v>665</v>
      </c>
    </row>
    <row r="305" spans="1:3" ht="20" customHeight="1">
      <c r="A305" s="503" t="s">
        <v>107</v>
      </c>
      <c r="B305" s="503" t="s">
        <v>710</v>
      </c>
      <c r="C305" s="503" t="s">
        <v>667</v>
      </c>
    </row>
    <row r="306" spans="1:3" ht="20" customHeight="1">
      <c r="A306" s="503" t="s">
        <v>107</v>
      </c>
      <c r="B306" s="503" t="s">
        <v>711</v>
      </c>
      <c r="C306" s="503" t="s">
        <v>669</v>
      </c>
    </row>
    <row r="307" spans="1:3" ht="20" customHeight="1">
      <c r="A307" s="503" t="s">
        <v>107</v>
      </c>
      <c r="B307" s="503" t="s">
        <v>712</v>
      </c>
      <c r="C307" s="503" t="s">
        <v>688</v>
      </c>
    </row>
    <row r="308" spans="1:3" ht="20" customHeight="1">
      <c r="A308" s="503" t="s">
        <v>107</v>
      </c>
    </row>
    <row r="309" spans="1:3" ht="20" customHeight="1">
      <c r="A309" s="503" t="s">
        <v>713</v>
      </c>
    </row>
    <row r="310" spans="1:3" ht="20" customHeight="1">
      <c r="A310" s="503" t="s">
        <v>510</v>
      </c>
    </row>
    <row r="311" spans="1:3" ht="20" customHeight="1">
      <c r="A311" s="503" t="s">
        <v>107</v>
      </c>
      <c r="B311" s="503">
        <v>0</v>
      </c>
      <c r="C311" s="503" t="s">
        <v>511</v>
      </c>
    </row>
    <row r="312" spans="1:3" ht="20" customHeight="1">
      <c r="A312" s="503" t="s">
        <v>107</v>
      </c>
      <c r="B312" s="503">
        <v>1</v>
      </c>
      <c r="C312" s="503" t="s">
        <v>512</v>
      </c>
    </row>
    <row r="313" spans="1:3" ht="20" customHeight="1">
      <c r="A313" s="503" t="s">
        <v>107</v>
      </c>
      <c r="B313" s="503" t="s">
        <v>714</v>
      </c>
      <c r="C313" s="503" t="s">
        <v>631</v>
      </c>
    </row>
    <row r="314" spans="1:3" ht="20" customHeight="1">
      <c r="A314" s="503" t="s">
        <v>107</v>
      </c>
    </row>
    <row r="315" spans="1:3" ht="20" customHeight="1">
      <c r="A315" s="503" t="s">
        <v>715</v>
      </c>
    </row>
    <row r="316" spans="1:3" ht="20" customHeight="1">
      <c r="A316" s="503" t="s">
        <v>510</v>
      </c>
    </row>
    <row r="317" spans="1:3" ht="20" customHeight="1">
      <c r="A317" s="503" t="s">
        <v>107</v>
      </c>
      <c r="B317" s="503">
        <v>0</v>
      </c>
      <c r="C317" s="503" t="s">
        <v>511</v>
      </c>
    </row>
    <row r="318" spans="1:3" ht="20" customHeight="1">
      <c r="A318" s="503" t="s">
        <v>107</v>
      </c>
      <c r="B318" s="503">
        <v>1</v>
      </c>
      <c r="C318" s="503" t="s">
        <v>512</v>
      </c>
    </row>
    <row r="319" spans="1:3" ht="20" customHeight="1">
      <c r="A319" s="503" t="s">
        <v>107</v>
      </c>
      <c r="B319" s="503" t="s">
        <v>716</v>
      </c>
      <c r="C319" s="503" t="s">
        <v>631</v>
      </c>
    </row>
    <row r="320" spans="1:3" ht="20" customHeight="1">
      <c r="A320" s="503" t="s">
        <v>107</v>
      </c>
    </row>
    <row r="321" spans="1:3" ht="20" customHeight="1">
      <c r="A321" s="503" t="s">
        <v>717</v>
      </c>
    </row>
    <row r="322" spans="1:3" ht="20" customHeight="1">
      <c r="A322" s="503" t="s">
        <v>510</v>
      </c>
    </row>
    <row r="323" spans="1:3" ht="20" customHeight="1">
      <c r="A323" s="503" t="s">
        <v>107</v>
      </c>
      <c r="B323" s="503">
        <v>0</v>
      </c>
      <c r="C323" s="503" t="s">
        <v>511</v>
      </c>
    </row>
    <row r="324" spans="1:3" ht="20" customHeight="1">
      <c r="A324" s="503" t="s">
        <v>107</v>
      </c>
      <c r="B324" s="503">
        <v>1</v>
      </c>
      <c r="C324" s="503" t="s">
        <v>512</v>
      </c>
    </row>
    <row r="325" spans="1:3" ht="20" customHeight="1">
      <c r="A325" s="503" t="s">
        <v>107</v>
      </c>
      <c r="B325" s="503" t="s">
        <v>718</v>
      </c>
      <c r="C325" s="503" t="s">
        <v>631</v>
      </c>
    </row>
    <row r="326" spans="1:3" ht="20" customHeight="1">
      <c r="A326" s="503" t="s">
        <v>107</v>
      </c>
    </row>
    <row r="327" spans="1:3" ht="20" customHeight="1">
      <c r="A327" s="503" t="s">
        <v>719</v>
      </c>
    </row>
    <row r="328" spans="1:3" ht="20" customHeight="1">
      <c r="A328" s="503" t="s">
        <v>510</v>
      </c>
    </row>
    <row r="329" spans="1:3" ht="20" customHeight="1">
      <c r="A329" s="503" t="s">
        <v>107</v>
      </c>
      <c r="B329" s="503">
        <v>0</v>
      </c>
      <c r="C329" s="503" t="s">
        <v>511</v>
      </c>
    </row>
    <row r="330" spans="1:3" ht="20" customHeight="1">
      <c r="A330" s="503" t="s">
        <v>107</v>
      </c>
      <c r="B330" s="503">
        <v>1</v>
      </c>
      <c r="C330" s="503" t="s">
        <v>512</v>
      </c>
    </row>
    <row r="331" spans="1:3" ht="20" customHeight="1">
      <c r="A331" s="503" t="s">
        <v>107</v>
      </c>
      <c r="B331" s="503" t="s">
        <v>720</v>
      </c>
      <c r="C331" s="503" t="s">
        <v>631</v>
      </c>
    </row>
    <row r="332" spans="1:3" ht="20" customHeight="1">
      <c r="A332" s="503" t="s">
        <v>107</v>
      </c>
    </row>
    <row r="333" spans="1:3" ht="20" customHeight="1">
      <c r="A333" s="503" t="s">
        <v>721</v>
      </c>
    </row>
    <row r="334" spans="1:3" ht="20" customHeight="1">
      <c r="A334" s="503" t="s">
        <v>626</v>
      </c>
    </row>
    <row r="335" spans="1:3" ht="20" customHeight="1">
      <c r="A335" s="503" t="s">
        <v>107</v>
      </c>
      <c r="B335" s="503">
        <v>1</v>
      </c>
      <c r="C335" s="503" t="s">
        <v>698</v>
      </c>
    </row>
    <row r="336" spans="1:3" ht="20" customHeight="1">
      <c r="A336" s="503" t="s">
        <v>107</v>
      </c>
      <c r="B336" s="503">
        <v>2</v>
      </c>
      <c r="C336" s="503" t="s">
        <v>699</v>
      </c>
    </row>
    <row r="337" spans="1:3" ht="20" customHeight="1">
      <c r="A337" s="503" t="s">
        <v>107</v>
      </c>
      <c r="B337" s="503">
        <v>3</v>
      </c>
      <c r="C337" s="503" t="s">
        <v>700</v>
      </c>
    </row>
    <row r="338" spans="1:3" ht="20" customHeight="1">
      <c r="A338" s="503" t="s">
        <v>107</v>
      </c>
      <c r="B338" s="503">
        <v>4</v>
      </c>
      <c r="C338" s="503" t="s">
        <v>701</v>
      </c>
    </row>
    <row r="339" spans="1:3" ht="20" customHeight="1">
      <c r="A339" s="503" t="s">
        <v>107</v>
      </c>
      <c r="B339" s="503">
        <v>5</v>
      </c>
      <c r="C339" s="503" t="s">
        <v>631</v>
      </c>
    </row>
    <row r="340" spans="1:3" ht="20" customHeight="1">
      <c r="A340" s="503" t="s">
        <v>107</v>
      </c>
      <c r="B340" s="503" t="s">
        <v>722</v>
      </c>
      <c r="C340" s="503" t="s">
        <v>665</v>
      </c>
    </row>
    <row r="341" spans="1:3" ht="20" customHeight="1">
      <c r="A341" s="503" t="s">
        <v>107</v>
      </c>
      <c r="B341" s="503" t="s">
        <v>723</v>
      </c>
      <c r="C341" s="503" t="s">
        <v>667</v>
      </c>
    </row>
    <row r="342" spans="1:3" ht="20" customHeight="1">
      <c r="A342" s="503" t="s">
        <v>107</v>
      </c>
      <c r="B342" s="503" t="s">
        <v>724</v>
      </c>
      <c r="C342" s="503" t="s">
        <v>705</v>
      </c>
    </row>
    <row r="343" spans="1:3" ht="20" customHeight="1">
      <c r="A343" s="503" t="s">
        <v>107</v>
      </c>
      <c r="B343" s="503" t="s">
        <v>725</v>
      </c>
      <c r="C343" s="503" t="s">
        <v>707</v>
      </c>
    </row>
    <row r="344" spans="1:3" ht="20" customHeight="1">
      <c r="A344" s="503" t="s">
        <v>107</v>
      </c>
    </row>
    <row r="345" spans="1:3" ht="20" customHeight="1">
      <c r="A345" s="503" t="s">
        <v>726</v>
      </c>
    </row>
    <row r="346" spans="1:3" ht="20" customHeight="1">
      <c r="A346" s="503" t="s">
        <v>503</v>
      </c>
    </row>
    <row r="347" spans="1:3" ht="20" customHeight="1">
      <c r="A347" s="503" t="s">
        <v>107</v>
      </c>
      <c r="B347" s="503">
        <v>1</v>
      </c>
      <c r="C347" s="503" t="s">
        <v>524</v>
      </c>
    </row>
    <row r="348" spans="1:3" ht="20" customHeight="1">
      <c r="A348" s="503" t="s">
        <v>107</v>
      </c>
      <c r="B348" s="503">
        <v>2</v>
      </c>
      <c r="C348" s="503" t="s">
        <v>525</v>
      </c>
    </row>
    <row r="349" spans="1:3" ht="20" customHeight="1">
      <c r="A349" s="503" t="s">
        <v>107</v>
      </c>
    </row>
    <row r="350" spans="1:3" ht="20" customHeight="1">
      <c r="A350" s="503" t="s">
        <v>727</v>
      </c>
    </row>
    <row r="351" spans="1:3" ht="20" customHeight="1">
      <c r="A351" s="503" t="s">
        <v>728</v>
      </c>
    </row>
    <row r="352" spans="1:3" ht="20" customHeight="1">
      <c r="A352" s="503" t="s">
        <v>107</v>
      </c>
    </row>
    <row r="353" spans="1:3" ht="20" customHeight="1">
      <c r="A353" s="503" t="s">
        <v>729</v>
      </c>
    </row>
    <row r="354" spans="1:3" ht="20" customHeight="1">
      <c r="A354" s="503" t="s">
        <v>626</v>
      </c>
    </row>
    <row r="355" spans="1:3" ht="20" customHeight="1">
      <c r="A355" s="503" t="s">
        <v>107</v>
      </c>
      <c r="B355" s="503">
        <v>1</v>
      </c>
      <c r="C355" s="503" t="s">
        <v>730</v>
      </c>
    </row>
    <row r="356" spans="1:3" ht="20" customHeight="1">
      <c r="A356" s="503" t="s">
        <v>107</v>
      </c>
      <c r="B356" s="503">
        <v>2</v>
      </c>
      <c r="C356" s="503" t="s">
        <v>731</v>
      </c>
    </row>
    <row r="357" spans="1:3" ht="20" customHeight="1">
      <c r="A357" s="503" t="s">
        <v>107</v>
      </c>
      <c r="B357" s="503">
        <v>3</v>
      </c>
      <c r="C357" s="503" t="s">
        <v>732</v>
      </c>
    </row>
    <row r="358" spans="1:3" ht="20" customHeight="1">
      <c r="A358" s="503" t="s">
        <v>107</v>
      </c>
      <c r="B358" s="503">
        <v>4</v>
      </c>
      <c r="C358" s="503" t="s">
        <v>733</v>
      </c>
    </row>
    <row r="359" spans="1:3" ht="20" customHeight="1">
      <c r="A359" s="503" t="s">
        <v>107</v>
      </c>
      <c r="B359" s="503">
        <v>5</v>
      </c>
      <c r="C359" s="503" t="s">
        <v>631</v>
      </c>
    </row>
    <row r="360" spans="1:3" ht="20" customHeight="1">
      <c r="A360" s="503" t="s">
        <v>107</v>
      </c>
    </row>
    <row r="361" spans="1:3" ht="20" customHeight="1">
      <c r="A361" s="503" t="s">
        <v>734</v>
      </c>
    </row>
    <row r="362" spans="1:3" ht="20" customHeight="1">
      <c r="A362" s="503" t="s">
        <v>503</v>
      </c>
    </row>
    <row r="363" spans="1:3" ht="20" customHeight="1">
      <c r="A363" s="503" t="s">
        <v>107</v>
      </c>
      <c r="B363" s="503">
        <v>1</v>
      </c>
      <c r="C363" s="503" t="s">
        <v>524</v>
      </c>
    </row>
    <row r="364" spans="1:3" ht="20" customHeight="1">
      <c r="A364" s="503" t="s">
        <v>107</v>
      </c>
      <c r="B364" s="503">
        <v>2</v>
      </c>
      <c r="C364" s="503" t="s">
        <v>525</v>
      </c>
    </row>
    <row r="365" spans="1:3" ht="20" customHeight="1">
      <c r="A365" s="503" t="s">
        <v>107</v>
      </c>
    </row>
    <row r="366" spans="1:3" ht="20" customHeight="1">
      <c r="A366" s="503" t="s">
        <v>735</v>
      </c>
    </row>
    <row r="367" spans="1:3" ht="20" customHeight="1">
      <c r="A367" s="503" t="s">
        <v>503</v>
      </c>
    </row>
    <row r="368" spans="1:3" ht="20" customHeight="1">
      <c r="A368" s="503" t="s">
        <v>107</v>
      </c>
      <c r="B368" s="503">
        <v>1</v>
      </c>
      <c r="C368" s="503" t="s">
        <v>524</v>
      </c>
    </row>
    <row r="369" spans="1:3" ht="20" customHeight="1">
      <c r="A369" s="503" t="s">
        <v>107</v>
      </c>
      <c r="B369" s="503">
        <v>2</v>
      </c>
      <c r="C369" s="503" t="s">
        <v>525</v>
      </c>
    </row>
    <row r="370" spans="1:3" ht="20" customHeight="1">
      <c r="A370" s="503" t="s">
        <v>107</v>
      </c>
    </row>
    <row r="371" spans="1:3" ht="20" customHeight="1">
      <c r="A371" s="503" t="s">
        <v>736</v>
      </c>
    </row>
    <row r="372" spans="1:3" ht="20" customHeight="1">
      <c r="A372" s="503" t="s">
        <v>480</v>
      </c>
    </row>
    <row r="373" spans="1:3" ht="20" customHeight="1">
      <c r="A373" s="503" t="s">
        <v>107</v>
      </c>
      <c r="B373" s="503">
        <v>1</v>
      </c>
      <c r="C373" s="503" t="s">
        <v>737</v>
      </c>
    </row>
    <row r="374" spans="1:3" ht="20" customHeight="1">
      <c r="A374" s="503" t="s">
        <v>107</v>
      </c>
      <c r="B374" s="503">
        <v>2</v>
      </c>
      <c r="C374" s="503" t="s">
        <v>738</v>
      </c>
    </row>
    <row r="375" spans="1:3" ht="20" customHeight="1">
      <c r="A375" s="503" t="s">
        <v>107</v>
      </c>
      <c r="B375" s="503">
        <v>3</v>
      </c>
      <c r="C375" s="503" t="s">
        <v>739</v>
      </c>
    </row>
    <row r="376" spans="1:3" ht="20" customHeight="1">
      <c r="A376" s="503" t="s">
        <v>107</v>
      </c>
      <c r="B376" s="503">
        <v>4</v>
      </c>
      <c r="C376" s="503" t="s">
        <v>740</v>
      </c>
    </row>
    <row r="377" spans="1:3" ht="20" customHeight="1">
      <c r="A377" s="503" t="s">
        <v>107</v>
      </c>
    </row>
    <row r="378" spans="1:3" ht="20" customHeight="1">
      <c r="A378" s="503" t="s">
        <v>741</v>
      </c>
    </row>
    <row r="379" spans="1:3" ht="20" customHeight="1">
      <c r="A379" s="503" t="s">
        <v>503</v>
      </c>
    </row>
    <row r="380" spans="1:3" ht="20" customHeight="1">
      <c r="A380" s="503" t="s">
        <v>107</v>
      </c>
      <c r="B380" s="503">
        <v>1</v>
      </c>
      <c r="C380" s="503" t="s">
        <v>524</v>
      </c>
    </row>
    <row r="381" spans="1:3" ht="20" customHeight="1">
      <c r="A381" s="503" t="s">
        <v>107</v>
      </c>
      <c r="B381" s="503">
        <v>2</v>
      </c>
      <c r="C381" s="503" t="s">
        <v>525</v>
      </c>
    </row>
    <row r="382" spans="1:3" ht="20" customHeight="1">
      <c r="A382" s="503" t="s">
        <v>107</v>
      </c>
    </row>
    <row r="383" spans="1:3" ht="20" customHeight="1">
      <c r="A383" s="503" t="s">
        <v>742</v>
      </c>
    </row>
    <row r="384" spans="1:3" ht="20" customHeight="1">
      <c r="A384" s="503" t="s">
        <v>480</v>
      </c>
    </row>
    <row r="385" spans="1:3" ht="20" customHeight="1">
      <c r="A385" s="503" t="s">
        <v>107</v>
      </c>
      <c r="B385" s="503">
        <v>1</v>
      </c>
      <c r="C385" s="503" t="s">
        <v>743</v>
      </c>
    </row>
    <row r="386" spans="1:3" ht="20" customHeight="1">
      <c r="A386" s="503" t="s">
        <v>107</v>
      </c>
      <c r="B386" s="503">
        <v>2</v>
      </c>
      <c r="C386" s="503" t="s">
        <v>744</v>
      </c>
    </row>
    <row r="387" spans="1:3" ht="20" customHeight="1">
      <c r="A387" s="503" t="s">
        <v>107</v>
      </c>
      <c r="B387" s="503">
        <v>3</v>
      </c>
      <c r="C387" s="503" t="s">
        <v>745</v>
      </c>
    </row>
    <row r="388" spans="1:3" ht="20" customHeight="1">
      <c r="A388" s="503" t="s">
        <v>107</v>
      </c>
      <c r="B388" s="503">
        <v>4</v>
      </c>
      <c r="C388" s="503" t="s">
        <v>746</v>
      </c>
    </row>
    <row r="389" spans="1:3" ht="20" customHeight="1">
      <c r="A389" s="503" t="s">
        <v>107</v>
      </c>
    </row>
    <row r="390" spans="1:3" ht="20" customHeight="1">
      <c r="A390" s="503" t="s">
        <v>747</v>
      </c>
    </row>
    <row r="391" spans="1:3" ht="20" customHeight="1">
      <c r="A391" s="503" t="s">
        <v>503</v>
      </c>
    </row>
    <row r="392" spans="1:3" ht="20" customHeight="1">
      <c r="A392" s="503" t="s">
        <v>107</v>
      </c>
      <c r="B392" s="503">
        <v>1</v>
      </c>
      <c r="C392" s="503" t="s">
        <v>524</v>
      </c>
    </row>
    <row r="393" spans="1:3" ht="20" customHeight="1">
      <c r="A393" s="503" t="s">
        <v>107</v>
      </c>
      <c r="B393" s="503">
        <v>2</v>
      </c>
      <c r="C393" s="503" t="s">
        <v>525</v>
      </c>
    </row>
    <row r="394" spans="1:3" ht="20" customHeight="1">
      <c r="A394" s="503" t="s">
        <v>107</v>
      </c>
    </row>
    <row r="395" spans="1:3" ht="20" customHeight="1">
      <c r="A395" s="503" t="s">
        <v>748</v>
      </c>
    </row>
    <row r="396" spans="1:3" ht="20" customHeight="1">
      <c r="A396" s="503" t="s">
        <v>480</v>
      </c>
    </row>
    <row r="397" spans="1:3" ht="20" customHeight="1">
      <c r="A397" s="503" t="s">
        <v>107</v>
      </c>
      <c r="B397" s="503">
        <v>1</v>
      </c>
      <c r="C397" s="503" t="s">
        <v>737</v>
      </c>
    </row>
    <row r="398" spans="1:3" ht="20" customHeight="1">
      <c r="A398" s="503" t="s">
        <v>107</v>
      </c>
      <c r="B398" s="503">
        <v>2</v>
      </c>
      <c r="C398" s="503" t="s">
        <v>738</v>
      </c>
    </row>
    <row r="399" spans="1:3" ht="20" customHeight="1">
      <c r="A399" s="503" t="s">
        <v>107</v>
      </c>
      <c r="B399" s="503">
        <v>3</v>
      </c>
      <c r="C399" s="503" t="s">
        <v>739</v>
      </c>
    </row>
    <row r="400" spans="1:3" ht="20" customHeight="1">
      <c r="A400" s="503" t="s">
        <v>107</v>
      </c>
      <c r="B400" s="503">
        <v>4</v>
      </c>
      <c r="C400" s="503" t="s">
        <v>740</v>
      </c>
    </row>
    <row r="401" spans="1:3" ht="20" customHeight="1">
      <c r="A401" s="503" t="s">
        <v>107</v>
      </c>
    </row>
    <row r="402" spans="1:3" ht="20" customHeight="1">
      <c r="A402" s="503" t="s">
        <v>749</v>
      </c>
    </row>
    <row r="403" spans="1:3" ht="20" customHeight="1">
      <c r="A403" s="503" t="s">
        <v>503</v>
      </c>
    </row>
    <row r="404" spans="1:3" ht="20" customHeight="1">
      <c r="A404" s="503" t="s">
        <v>107</v>
      </c>
      <c r="B404" s="503">
        <v>1</v>
      </c>
      <c r="C404" s="503" t="s">
        <v>524</v>
      </c>
    </row>
    <row r="405" spans="1:3" ht="20" customHeight="1">
      <c r="A405" s="503" t="s">
        <v>107</v>
      </c>
      <c r="B405" s="503">
        <v>2</v>
      </c>
      <c r="C405" s="503" t="s">
        <v>525</v>
      </c>
    </row>
    <row r="406" spans="1:3" ht="20" customHeight="1">
      <c r="A406" s="503" t="s">
        <v>107</v>
      </c>
    </row>
    <row r="407" spans="1:3" ht="20" customHeight="1">
      <c r="A407" s="503" t="s">
        <v>750</v>
      </c>
    </row>
    <row r="408" spans="1:3" ht="20" customHeight="1">
      <c r="A408" s="503" t="s">
        <v>480</v>
      </c>
    </row>
    <row r="409" spans="1:3" ht="20" customHeight="1">
      <c r="A409" s="503" t="s">
        <v>107</v>
      </c>
      <c r="B409" s="503">
        <v>1</v>
      </c>
      <c r="C409" s="503" t="s">
        <v>743</v>
      </c>
    </row>
    <row r="410" spans="1:3" ht="20" customHeight="1">
      <c r="A410" s="503" t="s">
        <v>107</v>
      </c>
      <c r="B410" s="503">
        <v>2</v>
      </c>
      <c r="C410" s="503" t="s">
        <v>744</v>
      </c>
    </row>
    <row r="411" spans="1:3" ht="20" customHeight="1">
      <c r="A411" s="503" t="s">
        <v>107</v>
      </c>
      <c r="B411" s="503">
        <v>3</v>
      </c>
      <c r="C411" s="503" t="s">
        <v>745</v>
      </c>
    </row>
    <row r="412" spans="1:3" ht="20" customHeight="1">
      <c r="A412" s="503" t="s">
        <v>107</v>
      </c>
      <c r="B412" s="503">
        <v>4</v>
      </c>
      <c r="C412" s="503" t="s">
        <v>746</v>
      </c>
    </row>
    <row r="413" spans="1:3" ht="20" customHeight="1">
      <c r="A413" s="503" t="s">
        <v>107</v>
      </c>
    </row>
    <row r="414" spans="1:3" ht="20" customHeight="1">
      <c r="A414" s="503" t="s">
        <v>751</v>
      </c>
    </row>
    <row r="415" spans="1:3" ht="20" customHeight="1">
      <c r="A415" s="503" t="s">
        <v>503</v>
      </c>
    </row>
    <row r="416" spans="1:3" ht="20" customHeight="1">
      <c r="A416" s="503" t="s">
        <v>107</v>
      </c>
      <c r="B416" s="503">
        <v>1</v>
      </c>
      <c r="C416" s="503" t="s">
        <v>524</v>
      </c>
    </row>
    <row r="417" spans="1:3" ht="20" customHeight="1">
      <c r="A417" s="503" t="s">
        <v>107</v>
      </c>
      <c r="B417" s="503">
        <v>2</v>
      </c>
      <c r="C417" s="503" t="s">
        <v>525</v>
      </c>
    </row>
    <row r="418" spans="1:3" ht="20" customHeight="1">
      <c r="A418" s="503" t="s">
        <v>107</v>
      </c>
    </row>
    <row r="419" spans="1:3" ht="20" customHeight="1">
      <c r="A419" s="503" t="s">
        <v>752</v>
      </c>
    </row>
    <row r="420" spans="1:3" ht="20" customHeight="1">
      <c r="A420" s="503" t="s">
        <v>480</v>
      </c>
    </row>
    <row r="421" spans="1:3" ht="20" customHeight="1">
      <c r="A421" s="503" t="s">
        <v>107</v>
      </c>
      <c r="B421" s="503">
        <v>1</v>
      </c>
      <c r="C421" s="503" t="s">
        <v>737</v>
      </c>
    </row>
    <row r="422" spans="1:3" ht="20" customHeight="1">
      <c r="A422" s="503" t="s">
        <v>107</v>
      </c>
      <c r="B422" s="503">
        <v>2</v>
      </c>
      <c r="C422" s="503" t="s">
        <v>738</v>
      </c>
    </row>
    <row r="423" spans="1:3" ht="20" customHeight="1">
      <c r="A423" s="503" t="s">
        <v>107</v>
      </c>
      <c r="B423" s="503">
        <v>3</v>
      </c>
      <c r="C423" s="503" t="s">
        <v>739</v>
      </c>
    </row>
    <row r="424" spans="1:3" ht="20" customHeight="1">
      <c r="A424" s="503" t="s">
        <v>107</v>
      </c>
      <c r="B424" s="503">
        <v>4</v>
      </c>
      <c r="C424" s="503" t="s">
        <v>740</v>
      </c>
    </row>
    <row r="425" spans="1:3" ht="20" customHeight="1">
      <c r="A425" s="503" t="s">
        <v>107</v>
      </c>
    </row>
    <row r="426" spans="1:3" ht="20" customHeight="1">
      <c r="A426" s="503" t="s">
        <v>753</v>
      </c>
    </row>
    <row r="427" spans="1:3" ht="20" customHeight="1">
      <c r="A427" s="503" t="s">
        <v>503</v>
      </c>
    </row>
    <row r="428" spans="1:3" ht="20" customHeight="1">
      <c r="A428" s="503" t="s">
        <v>107</v>
      </c>
      <c r="B428" s="503">
        <v>1</v>
      </c>
      <c r="C428" s="503" t="s">
        <v>524</v>
      </c>
    </row>
    <row r="429" spans="1:3" ht="20" customHeight="1">
      <c r="A429" s="503" t="s">
        <v>107</v>
      </c>
      <c r="B429" s="503">
        <v>2</v>
      </c>
      <c r="C429" s="503" t="s">
        <v>525</v>
      </c>
    </row>
    <row r="430" spans="1:3" ht="20" customHeight="1">
      <c r="A430" s="503" t="s">
        <v>107</v>
      </c>
    </row>
    <row r="431" spans="1:3" ht="20" customHeight="1">
      <c r="A431" s="503" t="s">
        <v>754</v>
      </c>
    </row>
    <row r="432" spans="1:3" ht="20" customHeight="1">
      <c r="A432" s="503" t="s">
        <v>480</v>
      </c>
    </row>
    <row r="433" spans="1:3" ht="20" customHeight="1">
      <c r="A433" s="503" t="s">
        <v>107</v>
      </c>
      <c r="B433" s="503">
        <v>1</v>
      </c>
      <c r="C433" s="503" t="s">
        <v>743</v>
      </c>
    </row>
    <row r="434" spans="1:3" ht="20" customHeight="1">
      <c r="A434" s="503" t="s">
        <v>107</v>
      </c>
      <c r="B434" s="503">
        <v>2</v>
      </c>
      <c r="C434" s="503" t="s">
        <v>744</v>
      </c>
    </row>
    <row r="435" spans="1:3" ht="20" customHeight="1">
      <c r="A435" s="503" t="s">
        <v>107</v>
      </c>
      <c r="B435" s="503">
        <v>3</v>
      </c>
      <c r="C435" s="503" t="s">
        <v>745</v>
      </c>
    </row>
    <row r="436" spans="1:3" ht="20" customHeight="1">
      <c r="A436" s="503" t="s">
        <v>107</v>
      </c>
      <c r="B436" s="503">
        <v>4</v>
      </c>
      <c r="C436" s="503" t="s">
        <v>746</v>
      </c>
    </row>
    <row r="437" spans="1:3" ht="20" customHeight="1">
      <c r="A437" s="503" t="s">
        <v>107</v>
      </c>
    </row>
    <row r="438" spans="1:3" ht="20" customHeight="1">
      <c r="A438" s="503" t="s">
        <v>755</v>
      </c>
    </row>
    <row r="439" spans="1:3" ht="20" customHeight="1">
      <c r="A439" s="503" t="s">
        <v>503</v>
      </c>
    </row>
    <row r="440" spans="1:3" ht="20" customHeight="1">
      <c r="A440" s="503" t="s">
        <v>107</v>
      </c>
      <c r="B440" s="503">
        <v>1</v>
      </c>
      <c r="C440" s="503" t="s">
        <v>524</v>
      </c>
    </row>
    <row r="441" spans="1:3" ht="20" customHeight="1">
      <c r="A441" s="503" t="s">
        <v>107</v>
      </c>
      <c r="B441" s="503">
        <v>2</v>
      </c>
      <c r="C441" s="503" t="s">
        <v>525</v>
      </c>
    </row>
    <row r="442" spans="1:3" ht="20" customHeight="1">
      <c r="A442" s="503" t="s">
        <v>107</v>
      </c>
    </row>
    <row r="443" spans="1:3" ht="20" customHeight="1">
      <c r="A443" s="503" t="s">
        <v>756</v>
      </c>
    </row>
    <row r="444" spans="1:3" ht="20" customHeight="1">
      <c r="A444" s="503" t="s">
        <v>480</v>
      </c>
    </row>
    <row r="445" spans="1:3" ht="20" customHeight="1">
      <c r="A445" s="503" t="s">
        <v>107</v>
      </c>
      <c r="B445" s="503">
        <v>1</v>
      </c>
      <c r="C445" s="503" t="s">
        <v>737</v>
      </c>
    </row>
    <row r="446" spans="1:3" ht="20" customHeight="1">
      <c r="A446" s="503" t="s">
        <v>107</v>
      </c>
      <c r="B446" s="503">
        <v>2</v>
      </c>
      <c r="C446" s="503" t="s">
        <v>738</v>
      </c>
    </row>
    <row r="447" spans="1:3" ht="20" customHeight="1">
      <c r="A447" s="503" t="s">
        <v>107</v>
      </c>
      <c r="B447" s="503">
        <v>3</v>
      </c>
      <c r="C447" s="503" t="s">
        <v>739</v>
      </c>
    </row>
    <row r="448" spans="1:3" ht="20" customHeight="1">
      <c r="A448" s="503" t="s">
        <v>107</v>
      </c>
      <c r="B448" s="503">
        <v>4</v>
      </c>
      <c r="C448" s="503" t="s">
        <v>740</v>
      </c>
    </row>
    <row r="449" spans="1:3" ht="20" customHeight="1">
      <c r="A449" s="503" t="s">
        <v>107</v>
      </c>
    </row>
    <row r="450" spans="1:3" ht="20" customHeight="1">
      <c r="A450" s="503" t="s">
        <v>757</v>
      </c>
    </row>
    <row r="451" spans="1:3" ht="20" customHeight="1">
      <c r="A451" s="503" t="s">
        <v>503</v>
      </c>
    </row>
    <row r="452" spans="1:3" ht="20" customHeight="1">
      <c r="A452" s="503" t="s">
        <v>107</v>
      </c>
      <c r="B452" s="503">
        <v>1</v>
      </c>
      <c r="C452" s="503" t="s">
        <v>524</v>
      </c>
    </row>
    <row r="453" spans="1:3" ht="20" customHeight="1">
      <c r="A453" s="503" t="s">
        <v>107</v>
      </c>
      <c r="B453" s="503">
        <v>2</v>
      </c>
      <c r="C453" s="503" t="s">
        <v>525</v>
      </c>
    </row>
    <row r="454" spans="1:3" ht="20" customHeight="1">
      <c r="A454" s="503" t="s">
        <v>107</v>
      </c>
    </row>
    <row r="455" spans="1:3" ht="20" customHeight="1">
      <c r="A455" s="503" t="s">
        <v>758</v>
      </c>
    </row>
    <row r="456" spans="1:3" ht="20" customHeight="1">
      <c r="A456" s="503" t="s">
        <v>480</v>
      </c>
    </row>
    <row r="457" spans="1:3" ht="20" customHeight="1">
      <c r="A457" s="503" t="s">
        <v>107</v>
      </c>
      <c r="B457" s="503">
        <v>1</v>
      </c>
      <c r="C457" s="503" t="s">
        <v>743</v>
      </c>
    </row>
    <row r="458" spans="1:3" ht="20" customHeight="1">
      <c r="A458" s="503" t="s">
        <v>107</v>
      </c>
      <c r="B458" s="503">
        <v>2</v>
      </c>
      <c r="C458" s="503" t="s">
        <v>744</v>
      </c>
    </row>
    <row r="459" spans="1:3" ht="20" customHeight="1">
      <c r="A459" s="503" t="s">
        <v>107</v>
      </c>
      <c r="B459" s="503">
        <v>3</v>
      </c>
      <c r="C459" s="503" t="s">
        <v>745</v>
      </c>
    </row>
    <row r="460" spans="1:3" ht="20" customHeight="1">
      <c r="A460" s="503" t="s">
        <v>107</v>
      </c>
      <c r="B460" s="503">
        <v>4</v>
      </c>
      <c r="C460" s="503" t="s">
        <v>746</v>
      </c>
    </row>
    <row r="461" spans="1:3" ht="20" customHeight="1">
      <c r="A461" s="503" t="s">
        <v>107</v>
      </c>
    </row>
    <row r="462" spans="1:3" ht="20" customHeight="1">
      <c r="A462" s="503" t="s">
        <v>759</v>
      </c>
    </row>
    <row r="463" spans="1:3" ht="20" customHeight="1">
      <c r="A463" s="503" t="s">
        <v>503</v>
      </c>
    </row>
    <row r="464" spans="1:3" ht="20" customHeight="1">
      <c r="A464" s="503" t="s">
        <v>107</v>
      </c>
      <c r="B464" s="503">
        <v>1</v>
      </c>
      <c r="C464" s="503" t="s">
        <v>524</v>
      </c>
    </row>
    <row r="465" spans="1:3" ht="20" customHeight="1">
      <c r="A465" s="503" t="s">
        <v>107</v>
      </c>
      <c r="B465" s="503">
        <v>2</v>
      </c>
      <c r="C465" s="503" t="s">
        <v>525</v>
      </c>
    </row>
    <row r="466" spans="1:3" ht="20" customHeight="1">
      <c r="A466" s="503" t="s">
        <v>107</v>
      </c>
    </row>
    <row r="467" spans="1:3" ht="20" customHeight="1">
      <c r="A467" s="503" t="s">
        <v>760</v>
      </c>
    </row>
    <row r="468" spans="1:3" ht="20" customHeight="1">
      <c r="A468" s="503" t="s">
        <v>480</v>
      </c>
    </row>
    <row r="469" spans="1:3" ht="20" customHeight="1">
      <c r="A469" s="503" t="s">
        <v>107</v>
      </c>
      <c r="B469" s="503">
        <v>1</v>
      </c>
      <c r="C469" s="503" t="s">
        <v>737</v>
      </c>
    </row>
    <row r="470" spans="1:3" ht="20" customHeight="1">
      <c r="A470" s="503" t="s">
        <v>107</v>
      </c>
      <c r="B470" s="503">
        <v>2</v>
      </c>
      <c r="C470" s="503" t="s">
        <v>738</v>
      </c>
    </row>
    <row r="471" spans="1:3" ht="20" customHeight="1">
      <c r="A471" s="503" t="s">
        <v>107</v>
      </c>
      <c r="B471" s="503">
        <v>3</v>
      </c>
      <c r="C471" s="503" t="s">
        <v>739</v>
      </c>
    </row>
    <row r="472" spans="1:3" ht="20" customHeight="1">
      <c r="A472" s="503" t="s">
        <v>107</v>
      </c>
      <c r="B472" s="503">
        <v>4</v>
      </c>
      <c r="C472" s="503" t="s">
        <v>740</v>
      </c>
    </row>
    <row r="473" spans="1:3" ht="20" customHeight="1">
      <c r="A473" s="503" t="s">
        <v>107</v>
      </c>
    </row>
    <row r="474" spans="1:3" ht="20" customHeight="1">
      <c r="A474" s="503" t="s">
        <v>761</v>
      </c>
    </row>
    <row r="475" spans="1:3" ht="20" customHeight="1">
      <c r="A475" s="503" t="s">
        <v>503</v>
      </c>
    </row>
    <row r="476" spans="1:3" ht="20" customHeight="1">
      <c r="A476" s="503" t="s">
        <v>107</v>
      </c>
      <c r="B476" s="503">
        <v>1</v>
      </c>
      <c r="C476" s="503" t="s">
        <v>524</v>
      </c>
    </row>
    <row r="477" spans="1:3" ht="20" customHeight="1">
      <c r="A477" s="503" t="s">
        <v>107</v>
      </c>
      <c r="B477" s="503">
        <v>2</v>
      </c>
      <c r="C477" s="503" t="s">
        <v>525</v>
      </c>
    </row>
    <row r="478" spans="1:3" ht="20" customHeight="1">
      <c r="A478" s="503" t="s">
        <v>107</v>
      </c>
    </row>
    <row r="479" spans="1:3" ht="20" customHeight="1">
      <c r="A479" s="503" t="s">
        <v>762</v>
      </c>
    </row>
    <row r="480" spans="1:3" ht="20" customHeight="1">
      <c r="A480" s="503" t="s">
        <v>480</v>
      </c>
    </row>
    <row r="481" spans="1:3" ht="20" customHeight="1">
      <c r="A481" s="503" t="s">
        <v>107</v>
      </c>
      <c r="B481" s="503">
        <v>1</v>
      </c>
      <c r="C481" s="503" t="s">
        <v>743</v>
      </c>
    </row>
    <row r="482" spans="1:3" ht="20" customHeight="1">
      <c r="A482" s="503" t="s">
        <v>107</v>
      </c>
      <c r="B482" s="503">
        <v>2</v>
      </c>
      <c r="C482" s="503" t="s">
        <v>744</v>
      </c>
    </row>
    <row r="483" spans="1:3" ht="20" customHeight="1">
      <c r="A483" s="503" t="s">
        <v>107</v>
      </c>
      <c r="B483" s="503">
        <v>3</v>
      </c>
      <c r="C483" s="503" t="s">
        <v>745</v>
      </c>
    </row>
    <row r="484" spans="1:3" ht="20" customHeight="1">
      <c r="A484" s="503" t="s">
        <v>107</v>
      </c>
      <c r="B484" s="503">
        <v>4</v>
      </c>
      <c r="C484" s="503" t="s">
        <v>746</v>
      </c>
    </row>
    <row r="485" spans="1:3" ht="20" customHeight="1">
      <c r="A485" s="503" t="s">
        <v>107</v>
      </c>
    </row>
    <row r="486" spans="1:3" ht="20" customHeight="1">
      <c r="A486" s="503" t="s">
        <v>763</v>
      </c>
    </row>
    <row r="487" spans="1:3" ht="20" customHeight="1">
      <c r="A487" s="503" t="s">
        <v>503</v>
      </c>
    </row>
    <row r="488" spans="1:3" ht="20" customHeight="1">
      <c r="A488" s="503" t="s">
        <v>107</v>
      </c>
      <c r="B488" s="503">
        <v>2</v>
      </c>
      <c r="C488" s="503" t="s">
        <v>524</v>
      </c>
    </row>
    <row r="489" spans="1:3" ht="20" customHeight="1">
      <c r="A489" s="503" t="s">
        <v>107</v>
      </c>
      <c r="B489" s="503">
        <v>1</v>
      </c>
      <c r="C489" s="503" t="s">
        <v>525</v>
      </c>
    </row>
    <row r="490" spans="1:3" ht="20" customHeight="1">
      <c r="A490" s="503" t="s">
        <v>107</v>
      </c>
    </row>
    <row r="491" spans="1:3" ht="20" customHeight="1">
      <c r="A491" s="503" t="s">
        <v>764</v>
      </c>
    </row>
    <row r="492" spans="1:3" ht="20" customHeight="1">
      <c r="A492" s="503" t="s">
        <v>765</v>
      </c>
    </row>
    <row r="493" spans="1:3" ht="20" customHeight="1">
      <c r="A493" s="503" t="s">
        <v>107</v>
      </c>
      <c r="B493" s="503">
        <v>0</v>
      </c>
      <c r="C493" s="503" t="s">
        <v>511</v>
      </c>
    </row>
    <row r="494" spans="1:3" ht="20" customHeight="1">
      <c r="A494" s="503" t="s">
        <v>107</v>
      </c>
      <c r="B494" s="503">
        <v>1</v>
      </c>
      <c r="C494" s="503" t="s">
        <v>766</v>
      </c>
    </row>
    <row r="495" spans="1:3" ht="20" customHeight="1">
      <c r="A495" s="503" t="s">
        <v>107</v>
      </c>
      <c r="B495" s="503">
        <v>2</v>
      </c>
      <c r="C495" s="503" t="s">
        <v>767</v>
      </c>
    </row>
    <row r="496" spans="1:3" ht="20" customHeight="1">
      <c r="A496" s="503" t="s">
        <v>107</v>
      </c>
      <c r="B496" s="503">
        <v>3</v>
      </c>
      <c r="C496" s="503" t="s">
        <v>768</v>
      </c>
    </row>
    <row r="497" spans="1:3" ht="20" customHeight="1">
      <c r="A497" s="503" t="s">
        <v>107</v>
      </c>
      <c r="B497" s="503">
        <v>4</v>
      </c>
      <c r="C497" s="503" t="s">
        <v>769</v>
      </c>
    </row>
    <row r="498" spans="1:3" ht="20" customHeight="1">
      <c r="A498" s="503" t="s">
        <v>107</v>
      </c>
      <c r="B498" s="503">
        <v>5</v>
      </c>
      <c r="C498" s="503" t="s">
        <v>770</v>
      </c>
    </row>
    <row r="499" spans="1:3" ht="20" customHeight="1">
      <c r="A499" s="503" t="s">
        <v>107</v>
      </c>
      <c r="B499" s="503">
        <v>6</v>
      </c>
      <c r="C499" s="503" t="s">
        <v>771</v>
      </c>
    </row>
    <row r="500" spans="1:3" ht="20" customHeight="1">
      <c r="A500" s="503" t="s">
        <v>107</v>
      </c>
      <c r="B500" s="503" t="s">
        <v>772</v>
      </c>
      <c r="C500" s="503" t="s">
        <v>766</v>
      </c>
    </row>
    <row r="501" spans="1:3" ht="20" customHeight="1">
      <c r="A501" s="503" t="s">
        <v>107</v>
      </c>
      <c r="B501" s="503" t="s">
        <v>773</v>
      </c>
      <c r="C501" s="503" t="s">
        <v>767</v>
      </c>
    </row>
    <row r="502" spans="1:3" ht="20" customHeight="1">
      <c r="A502" s="503" t="s">
        <v>107</v>
      </c>
      <c r="B502" s="503" t="s">
        <v>774</v>
      </c>
      <c r="C502" s="503" t="s">
        <v>768</v>
      </c>
    </row>
    <row r="503" spans="1:3" ht="20" customHeight="1">
      <c r="A503" s="503" t="s">
        <v>107</v>
      </c>
      <c r="B503" s="503" t="s">
        <v>775</v>
      </c>
      <c r="C503" s="503" t="s">
        <v>769</v>
      </c>
    </row>
    <row r="504" spans="1:3" ht="20" customHeight="1">
      <c r="A504" s="503" t="s">
        <v>107</v>
      </c>
      <c r="B504" s="503" t="s">
        <v>776</v>
      </c>
      <c r="C504" s="503" t="s">
        <v>770</v>
      </c>
    </row>
    <row r="505" spans="1:3" ht="20" customHeight="1">
      <c r="A505" s="503" t="s">
        <v>107</v>
      </c>
      <c r="B505" s="503" t="s">
        <v>777</v>
      </c>
      <c r="C505" s="503" t="s">
        <v>771</v>
      </c>
    </row>
    <row r="506" spans="1:3" ht="20" customHeight="1">
      <c r="A506" s="503" t="s">
        <v>107</v>
      </c>
    </row>
    <row r="507" spans="1:3" ht="20" customHeight="1">
      <c r="A507" s="503" t="s">
        <v>778</v>
      </c>
    </row>
    <row r="508" spans="1:3" ht="20" customHeight="1">
      <c r="A508" s="503" t="s">
        <v>478</v>
      </c>
    </row>
    <row r="509" spans="1:3" ht="20" customHeight="1">
      <c r="A509" s="503" t="s">
        <v>107</v>
      </c>
    </row>
    <row r="510" spans="1:3" ht="20" customHeight="1">
      <c r="A510" s="503" t="s">
        <v>779</v>
      </c>
    </row>
    <row r="511" spans="1:3" ht="20" customHeight="1">
      <c r="A511" s="503" t="s">
        <v>480</v>
      </c>
    </row>
    <row r="512" spans="1:3" ht="20" customHeight="1">
      <c r="A512" s="503" t="s">
        <v>107</v>
      </c>
      <c r="B512" s="503">
        <v>1</v>
      </c>
      <c r="C512" s="503" t="s">
        <v>524</v>
      </c>
    </row>
    <row r="513" spans="1:3" ht="20" customHeight="1">
      <c r="A513" s="503" t="s">
        <v>107</v>
      </c>
      <c r="B513" s="503">
        <v>2</v>
      </c>
      <c r="C513" s="503" t="s">
        <v>525</v>
      </c>
    </row>
    <row r="514" spans="1:3" ht="20" customHeight="1">
      <c r="A514" s="503" t="s">
        <v>107</v>
      </c>
      <c r="B514" s="503">
        <v>3</v>
      </c>
      <c r="C514" s="503" t="s">
        <v>780</v>
      </c>
    </row>
    <row r="515" spans="1:3" ht="20" customHeight="1">
      <c r="A515" s="503" t="s">
        <v>107</v>
      </c>
      <c r="B515" s="503">
        <v>4</v>
      </c>
      <c r="C515" s="503" t="s">
        <v>781</v>
      </c>
    </row>
    <row r="516" spans="1:3" ht="20" customHeight="1">
      <c r="A516" s="503" t="s">
        <v>107</v>
      </c>
      <c r="B516" s="503" t="s">
        <v>782</v>
      </c>
      <c r="C516" s="503" t="s">
        <v>783</v>
      </c>
    </row>
    <row r="517" spans="1:3" ht="20" customHeight="1">
      <c r="A517" s="503" t="s">
        <v>107</v>
      </c>
      <c r="B517" s="503" t="s">
        <v>784</v>
      </c>
      <c r="C517" s="503" t="s">
        <v>785</v>
      </c>
    </row>
    <row r="518" spans="1:3" ht="20" customHeight="1">
      <c r="A518" s="503" t="s">
        <v>107</v>
      </c>
      <c r="B518" s="503" t="s">
        <v>786</v>
      </c>
      <c r="C518" s="503" t="s">
        <v>669</v>
      </c>
    </row>
    <row r="519" spans="1:3" ht="20" customHeight="1">
      <c r="A519" s="503" t="s">
        <v>107</v>
      </c>
      <c r="B519" s="503" t="s">
        <v>787</v>
      </c>
      <c r="C519" s="503" t="s">
        <v>788</v>
      </c>
    </row>
    <row r="520" spans="1:3" ht="20" customHeight="1">
      <c r="A520" s="503" t="s">
        <v>107</v>
      </c>
    </row>
    <row r="521" spans="1:3" ht="20" customHeight="1">
      <c r="A521" s="503" t="s">
        <v>789</v>
      </c>
    </row>
    <row r="522" spans="1:3" ht="20" customHeight="1">
      <c r="A522" s="503" t="s">
        <v>480</v>
      </c>
    </row>
    <row r="523" spans="1:3" ht="20" customHeight="1">
      <c r="A523" s="503" t="s">
        <v>107</v>
      </c>
      <c r="B523" s="503">
        <v>1</v>
      </c>
      <c r="C523" s="503" t="s">
        <v>524</v>
      </c>
    </row>
    <row r="524" spans="1:3" ht="20" customHeight="1">
      <c r="A524" s="503" t="s">
        <v>107</v>
      </c>
      <c r="B524" s="503">
        <v>2</v>
      </c>
      <c r="C524" s="503" t="s">
        <v>525</v>
      </c>
    </row>
    <row r="525" spans="1:3" ht="20" customHeight="1">
      <c r="A525" s="503" t="s">
        <v>107</v>
      </c>
      <c r="B525" s="503">
        <v>3</v>
      </c>
      <c r="C525" s="503" t="s">
        <v>780</v>
      </c>
    </row>
    <row r="526" spans="1:3" ht="20" customHeight="1">
      <c r="A526" s="503" t="s">
        <v>107</v>
      </c>
      <c r="B526" s="503">
        <v>4</v>
      </c>
      <c r="C526" s="503" t="s">
        <v>781</v>
      </c>
    </row>
    <row r="527" spans="1:3" ht="20" customHeight="1">
      <c r="A527" s="503" t="s">
        <v>107</v>
      </c>
      <c r="B527" s="503" t="s">
        <v>790</v>
      </c>
      <c r="C527" s="503" t="s">
        <v>783</v>
      </c>
    </row>
    <row r="528" spans="1:3" ht="20" customHeight="1">
      <c r="A528" s="503" t="s">
        <v>107</v>
      </c>
      <c r="B528" s="503" t="s">
        <v>791</v>
      </c>
      <c r="C528" s="503" t="s">
        <v>785</v>
      </c>
    </row>
    <row r="529" spans="1:3" ht="20" customHeight="1">
      <c r="A529" s="503" t="s">
        <v>107</v>
      </c>
      <c r="B529" s="503" t="s">
        <v>792</v>
      </c>
      <c r="C529" s="503" t="s">
        <v>793</v>
      </c>
    </row>
    <row r="530" spans="1:3" ht="20" customHeight="1">
      <c r="A530" s="503" t="s">
        <v>107</v>
      </c>
      <c r="B530" s="503" t="s">
        <v>794</v>
      </c>
      <c r="C530" s="503" t="s">
        <v>788</v>
      </c>
    </row>
    <row r="531" spans="1:3" ht="20" customHeight="1">
      <c r="A531" s="503" t="s">
        <v>107</v>
      </c>
    </row>
    <row r="532" spans="1:3" ht="20" customHeight="1">
      <c r="A532" s="503" t="s">
        <v>795</v>
      </c>
    </row>
    <row r="533" spans="1:3" ht="20" customHeight="1">
      <c r="A533" s="503" t="s">
        <v>503</v>
      </c>
    </row>
    <row r="534" spans="1:3" ht="20" customHeight="1">
      <c r="A534" s="503" t="s">
        <v>107</v>
      </c>
      <c r="B534" s="503">
        <v>1</v>
      </c>
      <c r="C534" s="503" t="s">
        <v>524</v>
      </c>
    </row>
    <row r="535" spans="1:3" ht="20" customHeight="1">
      <c r="A535" s="503" t="s">
        <v>107</v>
      </c>
      <c r="B535" s="503">
        <v>2</v>
      </c>
      <c r="C535" s="503" t="s">
        <v>525</v>
      </c>
    </row>
    <row r="536" spans="1:3" ht="20" customHeight="1">
      <c r="A536" s="503" t="s">
        <v>107</v>
      </c>
    </row>
    <row r="537" spans="1:3" ht="20" customHeight="1">
      <c r="A537" s="503" t="s">
        <v>796</v>
      </c>
    </row>
    <row r="538" spans="1:3" ht="20" customHeight="1">
      <c r="A538" s="503" t="s">
        <v>797</v>
      </c>
    </row>
    <row r="539" spans="1:3" ht="20" customHeight="1">
      <c r="A539" s="503" t="s">
        <v>107</v>
      </c>
    </row>
    <row r="540" spans="1:3" ht="20" customHeight="1">
      <c r="A540" s="503" t="s">
        <v>798</v>
      </c>
    </row>
    <row r="541" spans="1:3" ht="20" customHeight="1">
      <c r="A541" s="503" t="s">
        <v>626</v>
      </c>
    </row>
    <row r="542" spans="1:3" ht="20" customHeight="1">
      <c r="A542" s="503" t="s">
        <v>107</v>
      </c>
      <c r="B542" s="503">
        <v>1</v>
      </c>
      <c r="C542" s="503" t="s">
        <v>799</v>
      </c>
    </row>
    <row r="543" spans="1:3" ht="20" customHeight="1">
      <c r="A543" s="503" t="s">
        <v>107</v>
      </c>
      <c r="B543" s="503">
        <v>2</v>
      </c>
      <c r="C543" s="503" t="s">
        <v>800</v>
      </c>
    </row>
    <row r="544" spans="1:3" ht="20" customHeight="1">
      <c r="A544" s="503" t="s">
        <v>107</v>
      </c>
      <c r="B544" s="503">
        <v>3</v>
      </c>
      <c r="C544" s="503" t="s">
        <v>801</v>
      </c>
    </row>
    <row r="545" spans="1:3" ht="20" customHeight="1">
      <c r="A545" s="503" t="s">
        <v>107</v>
      </c>
      <c r="B545" s="503">
        <v>4</v>
      </c>
      <c r="C545" s="503" t="s">
        <v>802</v>
      </c>
    </row>
    <row r="546" spans="1:3" ht="20" customHeight="1">
      <c r="A546" s="503" t="s">
        <v>107</v>
      </c>
      <c r="B546" s="503">
        <v>5</v>
      </c>
      <c r="C546" s="503" t="s">
        <v>803</v>
      </c>
    </row>
    <row r="547" spans="1:3" ht="20" customHeight="1">
      <c r="A547" s="503" t="s">
        <v>107</v>
      </c>
    </row>
    <row r="548" spans="1:3" ht="20" customHeight="1">
      <c r="A548" s="503" t="s">
        <v>804</v>
      </c>
    </row>
    <row r="549" spans="1:3" ht="20" customHeight="1">
      <c r="A549" s="503" t="s">
        <v>805</v>
      </c>
    </row>
    <row r="550" spans="1:3" ht="20" customHeight="1">
      <c r="A550" s="503" t="s">
        <v>107</v>
      </c>
    </row>
    <row r="551" spans="1:3" ht="20" customHeight="1">
      <c r="A551" s="503" t="s">
        <v>806</v>
      </c>
    </row>
    <row r="552" spans="1:3" ht="20" customHeight="1">
      <c r="A552" s="503" t="s">
        <v>503</v>
      </c>
    </row>
    <row r="553" spans="1:3" ht="20" customHeight="1">
      <c r="A553" s="503" t="s">
        <v>107</v>
      </c>
      <c r="B553" s="503">
        <v>1</v>
      </c>
      <c r="C553" s="503" t="s">
        <v>524</v>
      </c>
    </row>
    <row r="554" spans="1:3" ht="20" customHeight="1">
      <c r="A554" s="503" t="s">
        <v>107</v>
      </c>
      <c r="B554" s="503">
        <v>2</v>
      </c>
      <c r="C554" s="503" t="s">
        <v>525</v>
      </c>
    </row>
    <row r="555" spans="1:3" ht="20" customHeight="1">
      <c r="A555" s="503" t="s">
        <v>107</v>
      </c>
    </row>
    <row r="556" spans="1:3" ht="20" customHeight="1">
      <c r="A556" s="503" t="s">
        <v>807</v>
      </c>
    </row>
    <row r="557" spans="1:3" ht="20" customHeight="1">
      <c r="A557" s="503" t="s">
        <v>797</v>
      </c>
    </row>
    <row r="558" spans="1:3" ht="20" customHeight="1">
      <c r="A558" s="503" t="s">
        <v>107</v>
      </c>
    </row>
    <row r="559" spans="1:3" ht="20" customHeight="1">
      <c r="A559" s="503" t="s">
        <v>808</v>
      </c>
    </row>
    <row r="560" spans="1:3" ht="20" customHeight="1">
      <c r="A560" s="503" t="s">
        <v>626</v>
      </c>
    </row>
    <row r="561" spans="1:3" ht="20" customHeight="1">
      <c r="A561" s="503" t="s">
        <v>107</v>
      </c>
      <c r="B561" s="503">
        <v>1</v>
      </c>
      <c r="C561" s="503" t="s">
        <v>799</v>
      </c>
    </row>
    <row r="562" spans="1:3" ht="20" customHeight="1">
      <c r="A562" s="503" t="s">
        <v>107</v>
      </c>
      <c r="B562" s="503">
        <v>2</v>
      </c>
      <c r="C562" s="503" t="s">
        <v>800</v>
      </c>
    </row>
    <row r="563" spans="1:3" ht="20" customHeight="1">
      <c r="A563" s="503" t="s">
        <v>107</v>
      </c>
      <c r="B563" s="503">
        <v>3</v>
      </c>
      <c r="C563" s="503" t="s">
        <v>801</v>
      </c>
    </row>
    <row r="564" spans="1:3" ht="20" customHeight="1">
      <c r="A564" s="503" t="s">
        <v>107</v>
      </c>
      <c r="B564" s="503">
        <v>4</v>
      </c>
      <c r="C564" s="503" t="s">
        <v>802</v>
      </c>
    </row>
    <row r="565" spans="1:3" ht="20" customHeight="1">
      <c r="A565" s="503" t="s">
        <v>107</v>
      </c>
      <c r="B565" s="503">
        <v>5</v>
      </c>
      <c r="C565" s="503" t="s">
        <v>803</v>
      </c>
    </row>
    <row r="566" spans="1:3" ht="20" customHeight="1">
      <c r="A566" s="503" t="s">
        <v>107</v>
      </c>
    </row>
    <row r="567" spans="1:3" ht="20" customHeight="1">
      <c r="A567" s="503" t="s">
        <v>809</v>
      </c>
    </row>
    <row r="568" spans="1:3" ht="20" customHeight="1">
      <c r="A568" s="503" t="s">
        <v>805</v>
      </c>
    </row>
    <row r="569" spans="1:3" ht="20" customHeight="1">
      <c r="A569" s="503" t="s">
        <v>107</v>
      </c>
    </row>
    <row r="570" spans="1:3" ht="20" customHeight="1">
      <c r="A570" s="503" t="s">
        <v>810</v>
      </c>
    </row>
    <row r="571" spans="1:3" ht="20" customHeight="1">
      <c r="A571" s="503" t="s">
        <v>503</v>
      </c>
    </row>
    <row r="572" spans="1:3" ht="20" customHeight="1">
      <c r="A572" s="503" t="s">
        <v>107</v>
      </c>
      <c r="B572" s="503">
        <v>1</v>
      </c>
      <c r="C572" s="503" t="s">
        <v>524</v>
      </c>
    </row>
    <row r="573" spans="1:3" ht="20" customHeight="1">
      <c r="A573" s="503" t="s">
        <v>107</v>
      </c>
      <c r="B573" s="503">
        <v>2</v>
      </c>
      <c r="C573" s="503" t="s">
        <v>525</v>
      </c>
    </row>
    <row r="574" spans="1:3" ht="20" customHeight="1">
      <c r="A574" s="503" t="s">
        <v>107</v>
      </c>
    </row>
    <row r="575" spans="1:3" ht="20" customHeight="1">
      <c r="A575" s="503" t="s">
        <v>811</v>
      </c>
    </row>
    <row r="576" spans="1:3" ht="20" customHeight="1">
      <c r="A576" s="503" t="s">
        <v>797</v>
      </c>
    </row>
    <row r="577" spans="1:3" ht="20" customHeight="1">
      <c r="A577" s="503" t="s">
        <v>107</v>
      </c>
    </row>
    <row r="578" spans="1:3" ht="20" customHeight="1">
      <c r="A578" s="503" t="s">
        <v>812</v>
      </c>
    </row>
    <row r="579" spans="1:3" ht="20" customHeight="1">
      <c r="A579" s="503" t="s">
        <v>626</v>
      </c>
    </row>
    <row r="580" spans="1:3" ht="20" customHeight="1">
      <c r="A580" s="503" t="s">
        <v>107</v>
      </c>
      <c r="B580" s="503">
        <v>1</v>
      </c>
      <c r="C580" s="503" t="s">
        <v>799</v>
      </c>
    </row>
    <row r="581" spans="1:3" ht="20" customHeight="1">
      <c r="A581" s="503" t="s">
        <v>107</v>
      </c>
      <c r="B581" s="503">
        <v>2</v>
      </c>
      <c r="C581" s="503" t="s">
        <v>800</v>
      </c>
    </row>
    <row r="582" spans="1:3" ht="20" customHeight="1">
      <c r="A582" s="503" t="s">
        <v>107</v>
      </c>
      <c r="B582" s="503">
        <v>3</v>
      </c>
      <c r="C582" s="503" t="s">
        <v>801</v>
      </c>
    </row>
    <row r="583" spans="1:3" ht="20" customHeight="1">
      <c r="A583" s="503" t="s">
        <v>107</v>
      </c>
      <c r="B583" s="503">
        <v>4</v>
      </c>
      <c r="C583" s="503" t="s">
        <v>802</v>
      </c>
    </row>
    <row r="584" spans="1:3" ht="20" customHeight="1">
      <c r="A584" s="503" t="s">
        <v>107</v>
      </c>
      <c r="B584" s="503">
        <v>5</v>
      </c>
      <c r="C584" s="503" t="s">
        <v>803</v>
      </c>
    </row>
    <row r="585" spans="1:3" ht="20" customHeight="1">
      <c r="A585" s="503" t="s">
        <v>107</v>
      </c>
    </row>
    <row r="586" spans="1:3" ht="20" customHeight="1">
      <c r="A586" s="503" t="s">
        <v>813</v>
      </c>
    </row>
    <row r="587" spans="1:3" ht="20" customHeight="1">
      <c r="A587" s="503" t="s">
        <v>805</v>
      </c>
    </row>
    <row r="588" spans="1:3" ht="20" customHeight="1">
      <c r="A588" s="503" t="s">
        <v>107</v>
      </c>
    </row>
    <row r="589" spans="1:3" ht="20" customHeight="1">
      <c r="A589" s="503" t="s">
        <v>814</v>
      </c>
    </row>
    <row r="590" spans="1:3" ht="20" customHeight="1">
      <c r="A590" s="503" t="s">
        <v>503</v>
      </c>
    </row>
    <row r="591" spans="1:3" ht="20" customHeight="1">
      <c r="A591" s="503" t="s">
        <v>107</v>
      </c>
      <c r="B591" s="503">
        <v>1</v>
      </c>
      <c r="C591" s="503" t="s">
        <v>524</v>
      </c>
    </row>
    <row r="592" spans="1:3" ht="20" customHeight="1">
      <c r="A592" s="503" t="s">
        <v>107</v>
      </c>
      <c r="B592" s="503">
        <v>2</v>
      </c>
      <c r="C592" s="503" t="s">
        <v>525</v>
      </c>
    </row>
    <row r="593" spans="1:3" ht="20" customHeight="1">
      <c r="A593" s="503" t="s">
        <v>107</v>
      </c>
    </row>
    <row r="594" spans="1:3" ht="20" customHeight="1">
      <c r="A594" s="503" t="s">
        <v>815</v>
      </c>
    </row>
    <row r="595" spans="1:3" ht="20" customHeight="1">
      <c r="A595" s="503" t="s">
        <v>797</v>
      </c>
    </row>
    <row r="596" spans="1:3" ht="20" customHeight="1">
      <c r="A596" s="503" t="s">
        <v>107</v>
      </c>
    </row>
    <row r="597" spans="1:3" ht="20" customHeight="1">
      <c r="A597" s="503" t="s">
        <v>816</v>
      </c>
    </row>
    <row r="598" spans="1:3" ht="20" customHeight="1">
      <c r="A598" s="503" t="s">
        <v>626</v>
      </c>
    </row>
    <row r="599" spans="1:3" ht="20" customHeight="1">
      <c r="A599" s="503" t="s">
        <v>107</v>
      </c>
      <c r="B599" s="503">
        <v>1</v>
      </c>
      <c r="C599" s="503" t="s">
        <v>799</v>
      </c>
    </row>
    <row r="600" spans="1:3" ht="20" customHeight="1">
      <c r="A600" s="503" t="s">
        <v>107</v>
      </c>
      <c r="B600" s="503">
        <v>2</v>
      </c>
      <c r="C600" s="503" t="s">
        <v>800</v>
      </c>
    </row>
    <row r="601" spans="1:3" ht="20" customHeight="1">
      <c r="A601" s="503" t="s">
        <v>107</v>
      </c>
      <c r="B601" s="503">
        <v>3</v>
      </c>
      <c r="C601" s="503" t="s">
        <v>801</v>
      </c>
    </row>
    <row r="602" spans="1:3" ht="20" customHeight="1">
      <c r="A602" s="503" t="s">
        <v>107</v>
      </c>
      <c r="B602" s="503">
        <v>4</v>
      </c>
      <c r="C602" s="503" t="s">
        <v>802</v>
      </c>
    </row>
    <row r="603" spans="1:3" ht="20" customHeight="1">
      <c r="A603" s="503" t="s">
        <v>107</v>
      </c>
      <c r="B603" s="503">
        <v>5</v>
      </c>
      <c r="C603" s="503" t="s">
        <v>803</v>
      </c>
    </row>
    <row r="604" spans="1:3" ht="20" customHeight="1">
      <c r="A604" s="503" t="s">
        <v>107</v>
      </c>
    </row>
    <row r="605" spans="1:3" ht="20" customHeight="1">
      <c r="A605" s="503" t="s">
        <v>817</v>
      </c>
    </row>
    <row r="606" spans="1:3" ht="20" customHeight="1">
      <c r="A606" s="503" t="s">
        <v>805</v>
      </c>
    </row>
    <row r="607" spans="1:3" ht="20" customHeight="1">
      <c r="A607" s="503" t="s">
        <v>107</v>
      </c>
    </row>
    <row r="608" spans="1:3" ht="20" customHeight="1">
      <c r="A608" s="503" t="s">
        <v>818</v>
      </c>
    </row>
    <row r="609" spans="1:3" ht="20" customHeight="1">
      <c r="A609" s="503" t="s">
        <v>503</v>
      </c>
    </row>
    <row r="610" spans="1:3" ht="20" customHeight="1">
      <c r="A610" s="503" t="s">
        <v>107</v>
      </c>
      <c r="B610" s="503">
        <v>1</v>
      </c>
      <c r="C610" s="503" t="s">
        <v>524</v>
      </c>
    </row>
    <row r="611" spans="1:3" ht="20" customHeight="1">
      <c r="A611" s="503" t="s">
        <v>107</v>
      </c>
      <c r="B611" s="503">
        <v>2</v>
      </c>
      <c r="C611" s="503" t="s">
        <v>525</v>
      </c>
    </row>
    <row r="612" spans="1:3" ht="20" customHeight="1">
      <c r="A612" s="503" t="s">
        <v>107</v>
      </c>
    </row>
    <row r="613" spans="1:3" ht="20" customHeight="1">
      <c r="A613" s="503" t="s">
        <v>819</v>
      </c>
    </row>
    <row r="614" spans="1:3" ht="20" customHeight="1">
      <c r="A614" s="503" t="s">
        <v>626</v>
      </c>
    </row>
    <row r="615" spans="1:3" ht="20" customHeight="1">
      <c r="A615" s="503" t="s">
        <v>107</v>
      </c>
      <c r="B615" s="503">
        <v>1</v>
      </c>
      <c r="C615" s="503" t="s">
        <v>799</v>
      </c>
    </row>
    <row r="616" spans="1:3" ht="20" customHeight="1">
      <c r="A616" s="503" t="s">
        <v>107</v>
      </c>
      <c r="B616" s="503">
        <v>2</v>
      </c>
      <c r="C616" s="503" t="s">
        <v>800</v>
      </c>
    </row>
    <row r="617" spans="1:3" ht="20" customHeight="1">
      <c r="A617" s="503" t="s">
        <v>107</v>
      </c>
      <c r="B617" s="503">
        <v>3</v>
      </c>
      <c r="C617" s="503" t="s">
        <v>801</v>
      </c>
    </row>
    <row r="618" spans="1:3" ht="20" customHeight="1">
      <c r="A618" s="503" t="s">
        <v>107</v>
      </c>
      <c r="B618" s="503">
        <v>4</v>
      </c>
      <c r="C618" s="503" t="s">
        <v>802</v>
      </c>
    </row>
    <row r="619" spans="1:3" ht="20" customHeight="1">
      <c r="A619" s="503" t="s">
        <v>107</v>
      </c>
      <c r="B619" s="503">
        <v>5</v>
      </c>
      <c r="C619" s="503" t="s">
        <v>803</v>
      </c>
    </row>
    <row r="620" spans="1:3" ht="20" customHeight="1">
      <c r="A620" s="503" t="s">
        <v>107</v>
      </c>
    </row>
    <row r="621" spans="1:3" ht="20" customHeight="1">
      <c r="A621" s="503" t="s">
        <v>820</v>
      </c>
    </row>
    <row r="622" spans="1:3" ht="20" customHeight="1">
      <c r="A622" s="503" t="s">
        <v>805</v>
      </c>
    </row>
    <row r="623" spans="1:3" ht="20" customHeight="1">
      <c r="A623" s="503" t="s">
        <v>107</v>
      </c>
    </row>
    <row r="624" spans="1:3" ht="20" customHeight="1">
      <c r="A624" s="503" t="s">
        <v>821</v>
      </c>
    </row>
    <row r="625" spans="1:3" ht="20" customHeight="1">
      <c r="A625" s="503" t="s">
        <v>626</v>
      </c>
    </row>
    <row r="626" spans="1:3" ht="20" customHeight="1">
      <c r="A626" s="503" t="s">
        <v>107</v>
      </c>
      <c r="B626" s="503">
        <v>1</v>
      </c>
      <c r="C626" s="503" t="s">
        <v>799</v>
      </c>
    </row>
    <row r="627" spans="1:3" ht="20" customHeight="1">
      <c r="A627" s="503" t="s">
        <v>107</v>
      </c>
      <c r="B627" s="503">
        <v>2</v>
      </c>
      <c r="C627" s="503" t="s">
        <v>800</v>
      </c>
    </row>
    <row r="628" spans="1:3" ht="20" customHeight="1">
      <c r="A628" s="503" t="s">
        <v>107</v>
      </c>
      <c r="B628" s="503">
        <v>3</v>
      </c>
      <c r="C628" s="503" t="s">
        <v>801</v>
      </c>
    </row>
    <row r="629" spans="1:3" ht="20" customHeight="1">
      <c r="A629" s="503" t="s">
        <v>107</v>
      </c>
      <c r="B629" s="503">
        <v>4</v>
      </c>
      <c r="C629" s="503" t="s">
        <v>802</v>
      </c>
    </row>
    <row r="630" spans="1:3" ht="20" customHeight="1">
      <c r="A630" s="503" t="s">
        <v>107</v>
      </c>
      <c r="B630" s="503">
        <v>5</v>
      </c>
      <c r="C630" s="503" t="s">
        <v>803</v>
      </c>
    </row>
    <row r="631" spans="1:3" ht="20" customHeight="1">
      <c r="A631" s="503" t="s">
        <v>107</v>
      </c>
    </row>
    <row r="632" spans="1:3" ht="20" customHeight="1">
      <c r="A632" s="503" t="s">
        <v>822</v>
      </c>
    </row>
    <row r="633" spans="1:3" ht="20" customHeight="1">
      <c r="A633" s="503" t="s">
        <v>503</v>
      </c>
    </row>
    <row r="634" spans="1:3" ht="20" customHeight="1">
      <c r="A634" s="503" t="s">
        <v>107</v>
      </c>
      <c r="B634" s="503">
        <v>1</v>
      </c>
      <c r="C634" s="503" t="s">
        <v>524</v>
      </c>
    </row>
    <row r="635" spans="1:3" ht="20" customHeight="1">
      <c r="A635" s="503" t="s">
        <v>107</v>
      </c>
      <c r="B635" s="503">
        <v>2</v>
      </c>
      <c r="C635" s="503" t="s">
        <v>525</v>
      </c>
    </row>
    <row r="636" spans="1:3" ht="20" customHeight="1">
      <c r="A636" s="503" t="s">
        <v>107</v>
      </c>
    </row>
    <row r="637" spans="1:3" ht="20" customHeight="1">
      <c r="A637" s="503" t="s">
        <v>823</v>
      </c>
    </row>
    <row r="638" spans="1:3" ht="20" customHeight="1">
      <c r="A638" s="503" t="s">
        <v>805</v>
      </c>
    </row>
    <row r="639" spans="1:3" ht="20" customHeight="1">
      <c r="A639" s="503" t="s">
        <v>107</v>
      </c>
    </row>
    <row r="640" spans="1:3" ht="20" customHeight="1">
      <c r="A640" s="503" t="s">
        <v>824</v>
      </c>
    </row>
    <row r="641" spans="1:3" ht="20" customHeight="1">
      <c r="A641" s="503" t="s">
        <v>503</v>
      </c>
    </row>
    <row r="642" spans="1:3" ht="20" customHeight="1">
      <c r="A642" s="503" t="s">
        <v>107</v>
      </c>
      <c r="B642" s="503">
        <v>1</v>
      </c>
      <c r="C642" s="503" t="s">
        <v>524</v>
      </c>
    </row>
    <row r="643" spans="1:3" ht="20" customHeight="1">
      <c r="A643" s="503" t="s">
        <v>107</v>
      </c>
      <c r="B643" s="503">
        <v>2</v>
      </c>
      <c r="C643" s="503" t="s">
        <v>525</v>
      </c>
    </row>
    <row r="644" spans="1:3" ht="20" customHeight="1">
      <c r="A644" s="503" t="s">
        <v>107</v>
      </c>
    </row>
    <row r="645" spans="1:3" ht="20" customHeight="1">
      <c r="A645" s="503" t="s">
        <v>825</v>
      </c>
    </row>
    <row r="646" spans="1:3" ht="20" customHeight="1">
      <c r="A646" s="503" t="s">
        <v>626</v>
      </c>
    </row>
    <row r="647" spans="1:3" ht="20" customHeight="1">
      <c r="A647" s="503" t="s">
        <v>107</v>
      </c>
      <c r="B647" s="503">
        <v>1</v>
      </c>
      <c r="C647" s="503" t="s">
        <v>799</v>
      </c>
    </row>
    <row r="648" spans="1:3" ht="20" customHeight="1">
      <c r="A648" s="503" t="s">
        <v>107</v>
      </c>
      <c r="B648" s="503">
        <v>2</v>
      </c>
      <c r="C648" s="503" t="s">
        <v>800</v>
      </c>
    </row>
    <row r="649" spans="1:3" ht="20" customHeight="1">
      <c r="A649" s="503" t="s">
        <v>107</v>
      </c>
      <c r="B649" s="503">
        <v>3</v>
      </c>
      <c r="C649" s="503" t="s">
        <v>801</v>
      </c>
    </row>
    <row r="650" spans="1:3" ht="20" customHeight="1">
      <c r="A650" s="503" t="s">
        <v>107</v>
      </c>
      <c r="B650" s="503">
        <v>4</v>
      </c>
      <c r="C650" s="503" t="s">
        <v>802</v>
      </c>
    </row>
    <row r="651" spans="1:3" ht="20" customHeight="1">
      <c r="A651" s="503" t="s">
        <v>107</v>
      </c>
      <c r="B651" s="503">
        <v>5</v>
      </c>
      <c r="C651" s="503" t="s">
        <v>803</v>
      </c>
    </row>
    <row r="652" spans="1:3" ht="20" customHeight="1">
      <c r="A652" s="503" t="s">
        <v>107</v>
      </c>
    </row>
    <row r="653" spans="1:3" ht="20" customHeight="1">
      <c r="A653" s="503" t="s">
        <v>826</v>
      </c>
    </row>
    <row r="654" spans="1:3" ht="20" customHeight="1">
      <c r="A654" s="503" t="s">
        <v>805</v>
      </c>
    </row>
    <row r="655" spans="1:3" ht="20" customHeight="1">
      <c r="A655" s="503" t="s">
        <v>107</v>
      </c>
    </row>
    <row r="656" spans="1:3" ht="20" customHeight="1">
      <c r="A656" s="503" t="s">
        <v>827</v>
      </c>
    </row>
    <row r="657" spans="1:3" ht="20" customHeight="1">
      <c r="A657" s="503" t="s">
        <v>503</v>
      </c>
    </row>
    <row r="658" spans="1:3" ht="20" customHeight="1">
      <c r="A658" s="503" t="s">
        <v>107</v>
      </c>
      <c r="B658" s="503">
        <v>1</v>
      </c>
      <c r="C658" s="503" t="s">
        <v>524</v>
      </c>
    </row>
    <row r="659" spans="1:3" ht="20" customHeight="1">
      <c r="A659" s="503" t="s">
        <v>107</v>
      </c>
      <c r="B659" s="503">
        <v>2</v>
      </c>
      <c r="C659" s="503" t="s">
        <v>525</v>
      </c>
    </row>
    <row r="660" spans="1:3" ht="20" customHeight="1">
      <c r="A660" s="503" t="s">
        <v>107</v>
      </c>
    </row>
    <row r="661" spans="1:3" ht="20" customHeight="1">
      <c r="A661" s="503" t="s">
        <v>828</v>
      </c>
    </row>
    <row r="662" spans="1:3" ht="20" customHeight="1">
      <c r="A662" s="503" t="s">
        <v>626</v>
      </c>
    </row>
    <row r="663" spans="1:3" ht="20" customHeight="1">
      <c r="A663" s="503" t="s">
        <v>107</v>
      </c>
      <c r="B663" s="503">
        <v>1</v>
      </c>
      <c r="C663" s="503" t="s">
        <v>799</v>
      </c>
    </row>
    <row r="664" spans="1:3" ht="20" customHeight="1">
      <c r="A664" s="503" t="s">
        <v>107</v>
      </c>
      <c r="B664" s="503">
        <v>2</v>
      </c>
      <c r="C664" s="503" t="s">
        <v>800</v>
      </c>
    </row>
    <row r="665" spans="1:3" ht="20" customHeight="1">
      <c r="A665" s="503" t="s">
        <v>107</v>
      </c>
      <c r="B665" s="503">
        <v>3</v>
      </c>
      <c r="C665" s="503" t="s">
        <v>801</v>
      </c>
    </row>
    <row r="666" spans="1:3" ht="20" customHeight="1">
      <c r="A666" s="503" t="s">
        <v>107</v>
      </c>
      <c r="B666" s="503">
        <v>4</v>
      </c>
      <c r="C666" s="503" t="s">
        <v>802</v>
      </c>
    </row>
    <row r="667" spans="1:3" ht="20" customHeight="1">
      <c r="A667" s="503" t="s">
        <v>107</v>
      </c>
      <c r="B667" s="503">
        <v>5</v>
      </c>
      <c r="C667" s="503" t="s">
        <v>803</v>
      </c>
    </row>
    <row r="668" spans="1:3" ht="20" customHeight="1">
      <c r="A668" s="503" t="s">
        <v>107</v>
      </c>
    </row>
    <row r="669" spans="1:3" ht="20" customHeight="1">
      <c r="A669" s="503" t="s">
        <v>829</v>
      </c>
    </row>
    <row r="670" spans="1:3" ht="20" customHeight="1">
      <c r="A670" s="503" t="s">
        <v>805</v>
      </c>
    </row>
    <row r="671" spans="1:3" ht="20" customHeight="1">
      <c r="A671" s="503" t="s">
        <v>107</v>
      </c>
    </row>
    <row r="672" spans="1:3" ht="20" customHeight="1">
      <c r="A672" s="503" t="s">
        <v>830</v>
      </c>
    </row>
    <row r="673" spans="1:3" ht="20" customHeight="1">
      <c r="A673" s="503" t="s">
        <v>480</v>
      </c>
    </row>
    <row r="674" spans="1:3" ht="20" customHeight="1">
      <c r="A674" s="503" t="s">
        <v>107</v>
      </c>
      <c r="B674" s="503">
        <v>1</v>
      </c>
      <c r="C674" s="503" t="s">
        <v>831</v>
      </c>
    </row>
    <row r="675" spans="1:3" ht="20" customHeight="1">
      <c r="A675" s="503" t="s">
        <v>107</v>
      </c>
      <c r="B675" s="503">
        <v>2</v>
      </c>
      <c r="C675" s="503" t="s">
        <v>832</v>
      </c>
    </row>
    <row r="676" spans="1:3" ht="20" customHeight="1">
      <c r="A676" s="503" t="s">
        <v>107</v>
      </c>
      <c r="B676" s="503">
        <v>3</v>
      </c>
      <c r="C676" s="503" t="s">
        <v>833</v>
      </c>
    </row>
    <row r="677" spans="1:3" ht="20" customHeight="1">
      <c r="A677" s="503" t="s">
        <v>107</v>
      </c>
      <c r="B677" s="503">
        <v>4</v>
      </c>
      <c r="C677" s="503" t="s">
        <v>834</v>
      </c>
    </row>
    <row r="678" spans="1:3" ht="20" customHeight="1">
      <c r="A678" s="503" t="s">
        <v>107</v>
      </c>
      <c r="B678" s="503" t="s">
        <v>835</v>
      </c>
      <c r="C678" s="503" t="s">
        <v>836</v>
      </c>
    </row>
    <row r="679" spans="1:3" ht="20" customHeight="1">
      <c r="A679" s="503" t="s">
        <v>107</v>
      </c>
      <c r="B679" s="503" t="s">
        <v>837</v>
      </c>
      <c r="C679" s="503" t="s">
        <v>838</v>
      </c>
    </row>
    <row r="680" spans="1:3" ht="20" customHeight="1">
      <c r="A680" s="503" t="s">
        <v>107</v>
      </c>
      <c r="B680" s="503" t="s">
        <v>839</v>
      </c>
      <c r="C680" s="503" t="s">
        <v>840</v>
      </c>
    </row>
    <row r="681" spans="1:3" ht="20" customHeight="1">
      <c r="A681" s="503" t="s">
        <v>107</v>
      </c>
      <c r="B681" s="503" t="s">
        <v>841</v>
      </c>
      <c r="C681" s="503" t="s">
        <v>842</v>
      </c>
    </row>
    <row r="682" spans="1:3" ht="20" customHeight="1">
      <c r="A682" s="503" t="s">
        <v>107</v>
      </c>
    </row>
    <row r="683" spans="1:3" ht="20" customHeight="1">
      <c r="A683" s="503" t="s">
        <v>843</v>
      </c>
    </row>
    <row r="684" spans="1:3" ht="20" customHeight="1">
      <c r="A684" s="503" t="s">
        <v>510</v>
      </c>
    </row>
    <row r="685" spans="1:3" ht="20" customHeight="1">
      <c r="A685" s="503" t="s">
        <v>107</v>
      </c>
      <c r="B685" s="503">
        <v>0</v>
      </c>
      <c r="C685" s="503" t="s">
        <v>511</v>
      </c>
    </row>
    <row r="686" spans="1:3" ht="20" customHeight="1">
      <c r="A686" s="503" t="s">
        <v>107</v>
      </c>
      <c r="B686" s="503">
        <v>1</v>
      </c>
      <c r="C686" s="503" t="s">
        <v>512</v>
      </c>
    </row>
    <row r="687" spans="1:3" ht="20" customHeight="1">
      <c r="A687" s="503" t="s">
        <v>107</v>
      </c>
      <c r="B687" s="503" t="s">
        <v>844</v>
      </c>
      <c r="C687" s="503" t="s">
        <v>845</v>
      </c>
    </row>
    <row r="688" spans="1:3" ht="20" customHeight="1">
      <c r="A688" s="503" t="s">
        <v>107</v>
      </c>
      <c r="B688" s="503" t="s">
        <v>846</v>
      </c>
      <c r="C688" s="503" t="s">
        <v>847</v>
      </c>
    </row>
    <row r="689" spans="1:3" ht="20" customHeight="1">
      <c r="A689" s="503" t="s">
        <v>107</v>
      </c>
      <c r="B689" s="503" t="s">
        <v>848</v>
      </c>
      <c r="C689" s="503" t="s">
        <v>113</v>
      </c>
    </row>
    <row r="690" spans="1:3" ht="20" customHeight="1">
      <c r="A690" s="503" t="s">
        <v>107</v>
      </c>
      <c r="B690" s="503" t="s">
        <v>849</v>
      </c>
      <c r="C690" s="503" t="s">
        <v>114</v>
      </c>
    </row>
    <row r="691" spans="1:3" ht="20" customHeight="1">
      <c r="A691" s="503" t="s">
        <v>107</v>
      </c>
      <c r="B691" s="503" t="s">
        <v>850</v>
      </c>
      <c r="C691" s="503" t="s">
        <v>115</v>
      </c>
    </row>
    <row r="692" spans="1:3" ht="20" customHeight="1">
      <c r="A692" s="503" t="s">
        <v>107</v>
      </c>
      <c r="B692" s="503" t="s">
        <v>851</v>
      </c>
      <c r="C692" s="503" t="s">
        <v>116</v>
      </c>
    </row>
    <row r="693" spans="1:3" ht="20" customHeight="1">
      <c r="A693" s="503" t="s">
        <v>107</v>
      </c>
      <c r="B693" s="503" t="s">
        <v>852</v>
      </c>
      <c r="C693" s="503" t="s">
        <v>117</v>
      </c>
    </row>
    <row r="694" spans="1:3" ht="20" customHeight="1">
      <c r="A694" s="503" t="s">
        <v>107</v>
      </c>
      <c r="B694" s="503" t="s">
        <v>853</v>
      </c>
      <c r="C694" s="503" t="s">
        <v>118</v>
      </c>
    </row>
    <row r="695" spans="1:3" ht="20" customHeight="1">
      <c r="A695" s="503" t="s">
        <v>107</v>
      </c>
      <c r="B695" s="503" t="s">
        <v>854</v>
      </c>
      <c r="C695" s="503" t="s">
        <v>119</v>
      </c>
    </row>
    <row r="696" spans="1:3" ht="20" customHeight="1">
      <c r="A696" s="503" t="s">
        <v>107</v>
      </c>
      <c r="B696" s="503" t="s">
        <v>855</v>
      </c>
      <c r="C696" s="503" t="s">
        <v>856</v>
      </c>
    </row>
    <row r="697" spans="1:3" ht="20" customHeight="1">
      <c r="A697" s="503" t="s">
        <v>107</v>
      </c>
    </row>
    <row r="698" spans="1:3" ht="20" customHeight="1">
      <c r="A698" s="503" t="s">
        <v>857</v>
      </c>
    </row>
    <row r="699" spans="1:3" ht="20" customHeight="1">
      <c r="A699" s="503" t="s">
        <v>478</v>
      </c>
    </row>
    <row r="700" spans="1:3" ht="20" customHeight="1">
      <c r="A700" s="503" t="s">
        <v>107</v>
      </c>
    </row>
    <row r="701" spans="1:3" ht="20" customHeight="1">
      <c r="A701" s="503" t="s">
        <v>858</v>
      </c>
    </row>
    <row r="702" spans="1:3" ht="20" customHeight="1">
      <c r="A702" s="503" t="s">
        <v>480</v>
      </c>
    </row>
    <row r="703" spans="1:3" ht="20" customHeight="1">
      <c r="A703" s="503" t="s">
        <v>107</v>
      </c>
      <c r="B703" s="503">
        <v>1</v>
      </c>
      <c r="C703" s="503" t="s">
        <v>859</v>
      </c>
    </row>
    <row r="704" spans="1:3" ht="20" customHeight="1">
      <c r="A704" s="503" t="s">
        <v>107</v>
      </c>
      <c r="B704" s="503">
        <v>2</v>
      </c>
      <c r="C704" s="503" t="s">
        <v>860</v>
      </c>
    </row>
    <row r="705" spans="1:3" ht="20" customHeight="1">
      <c r="A705" s="503" t="s">
        <v>107</v>
      </c>
      <c r="B705" s="503">
        <v>3</v>
      </c>
      <c r="C705" s="503" t="s">
        <v>861</v>
      </c>
    </row>
    <row r="706" spans="1:3" ht="20" customHeight="1">
      <c r="A706" s="503" t="s">
        <v>107</v>
      </c>
      <c r="B706" s="503">
        <v>4</v>
      </c>
      <c r="C706" s="503" t="s">
        <v>862</v>
      </c>
    </row>
    <row r="707" spans="1:3" ht="20" customHeight="1">
      <c r="A707" s="503" t="s">
        <v>107</v>
      </c>
      <c r="B707" s="503" t="s">
        <v>863</v>
      </c>
      <c r="C707" s="503" t="s">
        <v>864</v>
      </c>
    </row>
    <row r="708" spans="1:3" ht="20" customHeight="1">
      <c r="A708" s="503" t="s">
        <v>107</v>
      </c>
      <c r="B708" s="503" t="s">
        <v>865</v>
      </c>
      <c r="C708" s="503" t="s">
        <v>120</v>
      </c>
    </row>
    <row r="709" spans="1:3" ht="20" customHeight="1">
      <c r="A709" s="503" t="s">
        <v>107</v>
      </c>
      <c r="B709" s="503" t="s">
        <v>866</v>
      </c>
      <c r="C709" s="503" t="s">
        <v>121</v>
      </c>
    </row>
    <row r="710" spans="1:3" ht="20" customHeight="1">
      <c r="A710" s="503" t="s">
        <v>107</v>
      </c>
      <c r="B710" s="503" t="s">
        <v>867</v>
      </c>
      <c r="C710" s="503" t="s">
        <v>122</v>
      </c>
    </row>
    <row r="711" spans="1:3" ht="20" customHeight="1">
      <c r="A711" s="503" t="s">
        <v>107</v>
      </c>
      <c r="B711" s="503" t="s">
        <v>868</v>
      </c>
      <c r="C711" s="503" t="s">
        <v>123</v>
      </c>
    </row>
    <row r="712" spans="1:3" ht="20" customHeight="1">
      <c r="A712" s="503" t="s">
        <v>107</v>
      </c>
      <c r="B712" s="503" t="s">
        <v>869</v>
      </c>
      <c r="C712" s="503" t="s">
        <v>114</v>
      </c>
    </row>
    <row r="713" spans="1:3" ht="20" customHeight="1">
      <c r="A713" s="503" t="s">
        <v>107</v>
      </c>
      <c r="B713" s="503" t="s">
        <v>870</v>
      </c>
      <c r="C713" s="503" t="s">
        <v>115</v>
      </c>
    </row>
    <row r="714" spans="1:3" ht="20" customHeight="1">
      <c r="A714" s="503" t="s">
        <v>107</v>
      </c>
      <c r="B714" s="503" t="s">
        <v>871</v>
      </c>
      <c r="C714" s="503" t="s">
        <v>124</v>
      </c>
    </row>
    <row r="715" spans="1:3" ht="20" customHeight="1">
      <c r="A715" s="503" t="s">
        <v>107</v>
      </c>
    </row>
    <row r="716" spans="1:3" ht="20" customHeight="1">
      <c r="A716" s="503" t="s">
        <v>872</v>
      </c>
    </row>
    <row r="717" spans="1:3" ht="20" customHeight="1">
      <c r="A717" s="503" t="s">
        <v>503</v>
      </c>
    </row>
    <row r="718" spans="1:3" ht="20" customHeight="1">
      <c r="A718" s="503" t="s">
        <v>107</v>
      </c>
      <c r="B718" s="503">
        <v>1</v>
      </c>
      <c r="C718" s="503" t="s">
        <v>524</v>
      </c>
    </row>
    <row r="719" spans="1:3" ht="20" customHeight="1">
      <c r="A719" s="503" t="s">
        <v>107</v>
      </c>
      <c r="B719" s="503">
        <v>2</v>
      </c>
      <c r="C719" s="503" t="s">
        <v>525</v>
      </c>
    </row>
    <row r="720" spans="1:3" ht="20" customHeight="1">
      <c r="A720" s="503" t="s">
        <v>107</v>
      </c>
    </row>
    <row r="721" spans="1:3" ht="20" customHeight="1">
      <c r="A721" s="503" t="s">
        <v>873</v>
      </c>
    </row>
    <row r="722" spans="1:3" ht="20" customHeight="1">
      <c r="A722" s="503" t="s">
        <v>874</v>
      </c>
    </row>
    <row r="723" spans="1:3" ht="20" customHeight="1">
      <c r="A723" s="503" t="s">
        <v>107</v>
      </c>
    </row>
    <row r="724" spans="1:3" ht="20" customHeight="1">
      <c r="A724" s="503" t="s">
        <v>875</v>
      </c>
    </row>
    <row r="725" spans="1:3" ht="20" customHeight="1">
      <c r="A725" s="503" t="s">
        <v>874</v>
      </c>
    </row>
    <row r="726" spans="1:3" ht="20" customHeight="1">
      <c r="A726" s="503" t="s">
        <v>107</v>
      </c>
    </row>
    <row r="727" spans="1:3" ht="20" customHeight="1">
      <c r="A727" s="503" t="s">
        <v>876</v>
      </c>
    </row>
    <row r="728" spans="1:3" ht="20" customHeight="1">
      <c r="A728" s="503" t="s">
        <v>503</v>
      </c>
    </row>
    <row r="729" spans="1:3" ht="20" customHeight="1">
      <c r="A729" s="503" t="s">
        <v>107</v>
      </c>
      <c r="B729" s="503">
        <v>1</v>
      </c>
      <c r="C729" s="503" t="s">
        <v>524</v>
      </c>
    </row>
    <row r="730" spans="1:3" ht="20" customHeight="1">
      <c r="A730" s="503" t="s">
        <v>107</v>
      </c>
      <c r="B730" s="503">
        <v>2</v>
      </c>
      <c r="C730" s="503" t="s">
        <v>525</v>
      </c>
    </row>
    <row r="731" spans="1:3" ht="20" customHeight="1">
      <c r="A731" s="503" t="s">
        <v>107</v>
      </c>
    </row>
    <row r="732" spans="1:3" ht="20" customHeight="1">
      <c r="A732" s="503" t="s">
        <v>877</v>
      </c>
    </row>
    <row r="733" spans="1:3" ht="20" customHeight="1">
      <c r="A733" s="503" t="s">
        <v>878</v>
      </c>
    </row>
    <row r="734" spans="1:3" ht="20" customHeight="1">
      <c r="A734" s="503" t="s">
        <v>107</v>
      </c>
    </row>
    <row r="735" spans="1:3" ht="20" customHeight="1">
      <c r="A735" s="503" t="s">
        <v>879</v>
      </c>
    </row>
    <row r="736" spans="1:3" ht="20" customHeight="1">
      <c r="A736" s="503" t="s">
        <v>878</v>
      </c>
    </row>
    <row r="737" spans="1:3" ht="20" customHeight="1">
      <c r="A737" s="503" t="s">
        <v>107</v>
      </c>
    </row>
    <row r="738" spans="1:3" ht="20" customHeight="1">
      <c r="A738" s="503" t="s">
        <v>880</v>
      </c>
    </row>
    <row r="739" spans="1:3" ht="20" customHeight="1">
      <c r="A739" s="503" t="s">
        <v>611</v>
      </c>
    </row>
    <row r="740" spans="1:3" ht="20" customHeight="1">
      <c r="A740" s="503" t="s">
        <v>107</v>
      </c>
      <c r="B740" s="503">
        <v>1</v>
      </c>
      <c r="C740" s="503" t="s">
        <v>881</v>
      </c>
    </row>
    <row r="741" spans="1:3" ht="20" customHeight="1">
      <c r="A741" s="503" t="s">
        <v>107</v>
      </c>
      <c r="B741" s="503">
        <v>2</v>
      </c>
      <c r="C741" s="503" t="s">
        <v>125</v>
      </c>
    </row>
    <row r="742" spans="1:3" ht="20" customHeight="1">
      <c r="A742" s="503" t="s">
        <v>107</v>
      </c>
      <c r="B742" s="503">
        <v>3</v>
      </c>
      <c r="C742" s="503" t="s">
        <v>126</v>
      </c>
    </row>
    <row r="743" spans="1:3" ht="20" customHeight="1">
      <c r="A743" s="503" t="s">
        <v>107</v>
      </c>
      <c r="B743" s="503">
        <v>4</v>
      </c>
      <c r="C743" s="503" t="s">
        <v>127</v>
      </c>
    </row>
    <row r="744" spans="1:3" ht="20" customHeight="1">
      <c r="A744" s="503" t="s">
        <v>107</v>
      </c>
      <c r="B744" s="503">
        <v>5</v>
      </c>
      <c r="C744" s="503" t="s">
        <v>128</v>
      </c>
    </row>
    <row r="745" spans="1:3" ht="20" customHeight="1">
      <c r="A745" s="503" t="s">
        <v>107</v>
      </c>
      <c r="B745" s="503">
        <v>6</v>
      </c>
      <c r="C745" s="503" t="s">
        <v>129</v>
      </c>
    </row>
    <row r="746" spans="1:3" ht="20" customHeight="1">
      <c r="A746" s="503" t="s">
        <v>107</v>
      </c>
      <c r="B746" s="503">
        <v>7</v>
      </c>
      <c r="C746" s="503" t="s">
        <v>130</v>
      </c>
    </row>
    <row r="747" spans="1:3" ht="20" customHeight="1">
      <c r="A747" s="503" t="s">
        <v>107</v>
      </c>
      <c r="B747" s="503">
        <v>8</v>
      </c>
      <c r="C747" s="503" t="s">
        <v>631</v>
      </c>
    </row>
    <row r="748" spans="1:3" ht="20" customHeight="1">
      <c r="A748" s="503" t="s">
        <v>107</v>
      </c>
    </row>
    <row r="749" spans="1:3" ht="20" customHeight="1">
      <c r="A749" s="503" t="s">
        <v>882</v>
      </c>
    </row>
    <row r="750" spans="1:3" ht="20" customHeight="1">
      <c r="A750" s="503" t="s">
        <v>503</v>
      </c>
    </row>
    <row r="751" spans="1:3" ht="20" customHeight="1">
      <c r="A751" s="503" t="s">
        <v>107</v>
      </c>
      <c r="B751" s="503">
        <v>1</v>
      </c>
      <c r="C751" s="503" t="s">
        <v>524</v>
      </c>
    </row>
    <row r="752" spans="1:3" ht="20" customHeight="1">
      <c r="A752" s="503" t="s">
        <v>107</v>
      </c>
      <c r="B752" s="503">
        <v>2</v>
      </c>
      <c r="C752" s="503" t="s">
        <v>525</v>
      </c>
    </row>
    <row r="753" spans="1:3" ht="20" customHeight="1">
      <c r="A753" s="503" t="s">
        <v>107</v>
      </c>
    </row>
    <row r="754" spans="1:3" ht="20" customHeight="1">
      <c r="A754" s="503" t="s">
        <v>883</v>
      </c>
    </row>
    <row r="755" spans="1:3" ht="20" customHeight="1">
      <c r="A755" s="503" t="s">
        <v>480</v>
      </c>
    </row>
    <row r="756" spans="1:3" ht="20" customHeight="1">
      <c r="A756" s="503" t="s">
        <v>107</v>
      </c>
      <c r="B756" s="503">
        <v>1</v>
      </c>
      <c r="C756" s="503" t="s">
        <v>884</v>
      </c>
    </row>
    <row r="757" spans="1:3" ht="20" customHeight="1">
      <c r="A757" s="503" t="s">
        <v>107</v>
      </c>
      <c r="B757" s="503">
        <v>2</v>
      </c>
      <c r="C757" s="503" t="s">
        <v>885</v>
      </c>
    </row>
    <row r="758" spans="1:3" ht="20" customHeight="1">
      <c r="A758" s="503" t="s">
        <v>107</v>
      </c>
      <c r="B758" s="503">
        <v>3</v>
      </c>
      <c r="C758" s="503" t="s">
        <v>802</v>
      </c>
    </row>
    <row r="759" spans="1:3" ht="20" customHeight="1">
      <c r="A759" s="503" t="s">
        <v>107</v>
      </c>
      <c r="B759" s="503">
        <v>4</v>
      </c>
      <c r="C759" s="503" t="s">
        <v>803</v>
      </c>
    </row>
    <row r="760" spans="1:3" ht="20" customHeight="1">
      <c r="A760" s="503" t="s">
        <v>107</v>
      </c>
    </row>
    <row r="761" spans="1:3" ht="20" customHeight="1">
      <c r="A761" s="503" t="s">
        <v>886</v>
      </c>
    </row>
    <row r="762" spans="1:3" ht="20" customHeight="1">
      <c r="A762" s="503" t="s">
        <v>510</v>
      </c>
    </row>
    <row r="763" spans="1:3" ht="20" customHeight="1">
      <c r="A763" s="503" t="s">
        <v>107</v>
      </c>
      <c r="B763" s="503">
        <v>0</v>
      </c>
      <c r="C763" s="503" t="s">
        <v>511</v>
      </c>
    </row>
    <row r="764" spans="1:3" ht="20" customHeight="1">
      <c r="A764" s="503" t="s">
        <v>107</v>
      </c>
      <c r="B764" s="503">
        <v>1</v>
      </c>
      <c r="C764" s="503" t="s">
        <v>512</v>
      </c>
    </row>
    <row r="765" spans="1:3" ht="20" customHeight="1">
      <c r="A765" s="503" t="s">
        <v>107</v>
      </c>
      <c r="B765" s="503" t="s">
        <v>887</v>
      </c>
      <c r="C765" s="503" t="s">
        <v>888</v>
      </c>
    </row>
    <row r="766" spans="1:3" ht="20" customHeight="1">
      <c r="A766" s="503" t="s">
        <v>107</v>
      </c>
      <c r="B766" s="503" t="s">
        <v>889</v>
      </c>
      <c r="C766" s="503" t="s">
        <v>890</v>
      </c>
    </row>
    <row r="767" spans="1:3" ht="20" customHeight="1">
      <c r="A767" s="503" t="s">
        <v>107</v>
      </c>
      <c r="B767" s="503" t="s">
        <v>891</v>
      </c>
      <c r="C767" s="503" t="s">
        <v>892</v>
      </c>
    </row>
    <row r="768" spans="1:3" ht="20" customHeight="1">
      <c r="A768" s="503" t="s">
        <v>107</v>
      </c>
      <c r="B768" s="503" t="s">
        <v>893</v>
      </c>
      <c r="C768" s="503" t="s">
        <v>894</v>
      </c>
    </row>
    <row r="769" spans="1:3" ht="20" customHeight="1">
      <c r="A769" s="503" t="s">
        <v>107</v>
      </c>
      <c r="B769" s="503" t="s">
        <v>895</v>
      </c>
      <c r="C769" s="503" t="s">
        <v>896</v>
      </c>
    </row>
    <row r="770" spans="1:3" ht="20" customHeight="1">
      <c r="A770" s="503" t="s">
        <v>107</v>
      </c>
      <c r="B770" s="503" t="s">
        <v>897</v>
      </c>
      <c r="C770" s="503" t="s">
        <v>898</v>
      </c>
    </row>
    <row r="771" spans="1:3" ht="20" customHeight="1">
      <c r="A771" s="503" t="s">
        <v>107</v>
      </c>
      <c r="B771" s="503" t="s">
        <v>899</v>
      </c>
      <c r="C771" s="503" t="s">
        <v>900</v>
      </c>
    </row>
    <row r="772" spans="1:3" ht="20" customHeight="1">
      <c r="A772" s="503" t="s">
        <v>107</v>
      </c>
    </row>
    <row r="773" spans="1:3" ht="20" customHeight="1">
      <c r="A773" s="503" t="s">
        <v>901</v>
      </c>
    </row>
    <row r="774" spans="1:3" ht="20" customHeight="1">
      <c r="A774" s="503" t="s">
        <v>611</v>
      </c>
    </row>
    <row r="775" spans="1:3" ht="20" customHeight="1">
      <c r="A775" s="503" t="s">
        <v>107</v>
      </c>
      <c r="B775" s="503">
        <v>1</v>
      </c>
      <c r="C775" s="503" t="s">
        <v>881</v>
      </c>
    </row>
    <row r="776" spans="1:3" ht="20" customHeight="1">
      <c r="A776" s="503" t="s">
        <v>107</v>
      </c>
      <c r="B776" s="503">
        <v>2</v>
      </c>
      <c r="C776" s="503" t="s">
        <v>125</v>
      </c>
    </row>
    <row r="777" spans="1:3" ht="20" customHeight="1">
      <c r="A777" s="503" t="s">
        <v>107</v>
      </c>
      <c r="B777" s="503">
        <v>3</v>
      </c>
      <c r="C777" s="503" t="s">
        <v>126</v>
      </c>
    </row>
    <row r="778" spans="1:3" ht="20" customHeight="1">
      <c r="A778" s="503" t="s">
        <v>107</v>
      </c>
      <c r="B778" s="503">
        <v>4</v>
      </c>
      <c r="C778" s="503" t="s">
        <v>127</v>
      </c>
    </row>
    <row r="779" spans="1:3" ht="20" customHeight="1">
      <c r="A779" s="503" t="s">
        <v>107</v>
      </c>
      <c r="B779" s="503">
        <v>5</v>
      </c>
      <c r="C779" s="503" t="s">
        <v>128</v>
      </c>
    </row>
    <row r="780" spans="1:3" ht="20" customHeight="1">
      <c r="A780" s="503" t="s">
        <v>107</v>
      </c>
      <c r="B780" s="503">
        <v>6</v>
      </c>
      <c r="C780" s="503" t="s">
        <v>129</v>
      </c>
    </row>
    <row r="781" spans="1:3" ht="20" customHeight="1">
      <c r="A781" s="503" t="s">
        <v>107</v>
      </c>
      <c r="B781" s="503">
        <v>7</v>
      </c>
      <c r="C781" s="503" t="s">
        <v>130</v>
      </c>
    </row>
    <row r="782" spans="1:3" ht="20" customHeight="1">
      <c r="A782" s="503" t="s">
        <v>107</v>
      </c>
      <c r="B782" s="503">
        <v>8</v>
      </c>
      <c r="C782" s="503" t="s">
        <v>631</v>
      </c>
    </row>
    <row r="783" spans="1:3" ht="20" customHeight="1">
      <c r="A783" s="503" t="s">
        <v>107</v>
      </c>
    </row>
    <row r="784" spans="1:3" ht="20" customHeight="1">
      <c r="A784" s="503" t="s">
        <v>902</v>
      </c>
    </row>
    <row r="785" spans="1:3" ht="20" customHeight="1">
      <c r="A785" s="503" t="s">
        <v>503</v>
      </c>
    </row>
    <row r="786" spans="1:3" ht="20" customHeight="1">
      <c r="A786" s="503" t="s">
        <v>107</v>
      </c>
      <c r="B786" s="503">
        <v>1</v>
      </c>
      <c r="C786" s="503" t="s">
        <v>524</v>
      </c>
    </row>
    <row r="787" spans="1:3" ht="20" customHeight="1">
      <c r="A787" s="503" t="s">
        <v>107</v>
      </c>
      <c r="B787" s="503">
        <v>2</v>
      </c>
      <c r="C787" s="503" t="s">
        <v>525</v>
      </c>
    </row>
    <row r="788" spans="1:3" ht="20" customHeight="1">
      <c r="A788" s="503" t="s">
        <v>107</v>
      </c>
    </row>
    <row r="789" spans="1:3" ht="20" customHeight="1">
      <c r="A789" s="503" t="s">
        <v>903</v>
      </c>
    </row>
    <row r="790" spans="1:3" ht="20" customHeight="1">
      <c r="A790" s="503" t="s">
        <v>480</v>
      </c>
    </row>
    <row r="791" spans="1:3" ht="20" customHeight="1">
      <c r="A791" s="503" t="s">
        <v>107</v>
      </c>
      <c r="B791" s="503">
        <v>1</v>
      </c>
      <c r="C791" s="503" t="s">
        <v>884</v>
      </c>
    </row>
    <row r="792" spans="1:3" ht="20" customHeight="1">
      <c r="A792" s="503" t="s">
        <v>107</v>
      </c>
      <c r="B792" s="503">
        <v>2</v>
      </c>
      <c r="C792" s="503" t="s">
        <v>885</v>
      </c>
    </row>
    <row r="793" spans="1:3" ht="20" customHeight="1">
      <c r="A793" s="503" t="s">
        <v>107</v>
      </c>
      <c r="B793" s="503">
        <v>3</v>
      </c>
      <c r="C793" s="503" t="s">
        <v>802</v>
      </c>
    </row>
    <row r="794" spans="1:3" ht="20" customHeight="1">
      <c r="A794" s="503" t="s">
        <v>107</v>
      </c>
      <c r="B794" s="503">
        <v>4</v>
      </c>
      <c r="C794" s="503" t="s">
        <v>803</v>
      </c>
    </row>
    <row r="795" spans="1:3" ht="20" customHeight="1">
      <c r="A795" s="503" t="s">
        <v>107</v>
      </c>
    </row>
    <row r="796" spans="1:3" ht="20" customHeight="1">
      <c r="A796" s="503" t="s">
        <v>904</v>
      </c>
    </row>
    <row r="797" spans="1:3" ht="20" customHeight="1">
      <c r="A797" s="503" t="s">
        <v>510</v>
      </c>
    </row>
    <row r="798" spans="1:3" ht="20" customHeight="1">
      <c r="A798" s="503" t="s">
        <v>107</v>
      </c>
      <c r="B798" s="503">
        <v>0</v>
      </c>
      <c r="C798" s="503" t="s">
        <v>511</v>
      </c>
    </row>
    <row r="799" spans="1:3" ht="20" customHeight="1">
      <c r="A799" s="503" t="s">
        <v>107</v>
      </c>
      <c r="B799" s="503">
        <v>1</v>
      </c>
      <c r="C799" s="503" t="s">
        <v>512</v>
      </c>
    </row>
    <row r="800" spans="1:3" ht="20" customHeight="1">
      <c r="A800" s="503" t="s">
        <v>107</v>
      </c>
      <c r="B800" s="503" t="s">
        <v>905</v>
      </c>
      <c r="C800" s="503" t="s">
        <v>906</v>
      </c>
    </row>
    <row r="801" spans="1:3" ht="20" customHeight="1">
      <c r="A801" s="503" t="s">
        <v>107</v>
      </c>
      <c r="B801" s="503" t="s">
        <v>907</v>
      </c>
      <c r="C801" s="503" t="s">
        <v>908</v>
      </c>
    </row>
    <row r="802" spans="1:3" ht="20" customHeight="1">
      <c r="A802" s="503" t="s">
        <v>107</v>
      </c>
      <c r="B802" s="503" t="s">
        <v>909</v>
      </c>
      <c r="C802" s="503" t="s">
        <v>910</v>
      </c>
    </row>
    <row r="803" spans="1:3" ht="20" customHeight="1">
      <c r="A803" s="503" t="s">
        <v>107</v>
      </c>
      <c r="B803" s="503" t="s">
        <v>911</v>
      </c>
      <c r="C803" s="503" t="s">
        <v>912</v>
      </c>
    </row>
    <row r="804" spans="1:3" ht="20" customHeight="1">
      <c r="A804" s="503" t="s">
        <v>107</v>
      </c>
      <c r="B804" s="503" t="s">
        <v>913</v>
      </c>
      <c r="C804" s="503" t="s">
        <v>914</v>
      </c>
    </row>
    <row r="805" spans="1:3" ht="20" customHeight="1">
      <c r="A805" s="503" t="s">
        <v>107</v>
      </c>
      <c r="B805" s="503" t="s">
        <v>915</v>
      </c>
      <c r="C805" s="503" t="s">
        <v>900</v>
      </c>
    </row>
    <row r="806" spans="1:3" ht="20" customHeight="1">
      <c r="A806" s="503" t="s">
        <v>107</v>
      </c>
    </row>
    <row r="807" spans="1:3" ht="20" customHeight="1">
      <c r="A807" s="503" t="s">
        <v>916</v>
      </c>
    </row>
    <row r="808" spans="1:3" ht="20" customHeight="1">
      <c r="A808" s="503" t="s">
        <v>480</v>
      </c>
    </row>
    <row r="809" spans="1:3" ht="20" customHeight="1">
      <c r="A809" s="503" t="s">
        <v>107</v>
      </c>
      <c r="B809" s="503">
        <v>1</v>
      </c>
      <c r="C809" s="503" t="s">
        <v>917</v>
      </c>
    </row>
    <row r="810" spans="1:3" ht="20" customHeight="1">
      <c r="A810" s="503" t="s">
        <v>107</v>
      </c>
      <c r="B810" s="503">
        <v>2</v>
      </c>
      <c r="C810" s="503" t="s">
        <v>918</v>
      </c>
    </row>
    <row r="811" spans="1:3" ht="20" customHeight="1">
      <c r="A811" s="503" t="s">
        <v>107</v>
      </c>
      <c r="B811" s="503">
        <v>3</v>
      </c>
      <c r="C811" s="503" t="s">
        <v>919</v>
      </c>
    </row>
    <row r="812" spans="1:3" ht="20" customHeight="1">
      <c r="A812" s="503" t="s">
        <v>107</v>
      </c>
      <c r="B812" s="503">
        <v>4</v>
      </c>
      <c r="C812" s="503" t="s">
        <v>920</v>
      </c>
    </row>
    <row r="813" spans="1:3" ht="20" customHeight="1">
      <c r="A813" s="503" t="s">
        <v>107</v>
      </c>
    </row>
    <row r="814" spans="1:3" ht="20" customHeight="1">
      <c r="A814" s="503" t="s">
        <v>921</v>
      </c>
    </row>
    <row r="815" spans="1:3" ht="20" customHeight="1">
      <c r="A815" s="503" t="s">
        <v>922</v>
      </c>
    </row>
    <row r="816" spans="1:3" ht="20" customHeight="1">
      <c r="A816" s="503" t="s">
        <v>107</v>
      </c>
      <c r="B816" s="503">
        <v>1</v>
      </c>
    </row>
    <row r="817" spans="1:3" ht="20" customHeight="1">
      <c r="A817" s="503" t="s">
        <v>107</v>
      </c>
    </row>
    <row r="818" spans="1:3" ht="20" customHeight="1">
      <c r="A818" s="503" t="s">
        <v>923</v>
      </c>
    </row>
    <row r="819" spans="1:3" ht="20" customHeight="1">
      <c r="A819" s="503" t="s">
        <v>480</v>
      </c>
    </row>
    <row r="820" spans="1:3" ht="20" customHeight="1">
      <c r="A820" s="503" t="s">
        <v>107</v>
      </c>
      <c r="B820" s="503">
        <v>1</v>
      </c>
      <c r="C820" s="503" t="s">
        <v>917</v>
      </c>
    </row>
    <row r="821" spans="1:3" ht="20" customHeight="1">
      <c r="A821" s="503" t="s">
        <v>107</v>
      </c>
      <c r="B821" s="503">
        <v>2</v>
      </c>
      <c r="C821" s="503" t="s">
        <v>918</v>
      </c>
    </row>
    <row r="822" spans="1:3" ht="20" customHeight="1">
      <c r="A822" s="503" t="s">
        <v>107</v>
      </c>
      <c r="B822" s="503">
        <v>3</v>
      </c>
      <c r="C822" s="503" t="s">
        <v>919</v>
      </c>
    </row>
    <row r="823" spans="1:3" ht="20" customHeight="1">
      <c r="A823" s="503" t="s">
        <v>107</v>
      </c>
      <c r="B823" s="503">
        <v>4</v>
      </c>
      <c r="C823" s="503" t="s">
        <v>924</v>
      </c>
    </row>
    <row r="824" spans="1:3" ht="20" customHeight="1">
      <c r="A824" s="503" t="s">
        <v>107</v>
      </c>
    </row>
    <row r="825" spans="1:3" ht="20" customHeight="1">
      <c r="A825" s="503" t="s">
        <v>925</v>
      </c>
    </row>
    <row r="826" spans="1:3" ht="20" customHeight="1">
      <c r="A826" s="503" t="s">
        <v>922</v>
      </c>
    </row>
    <row r="827" spans="1:3" ht="20" customHeight="1">
      <c r="A827" s="503" t="s">
        <v>107</v>
      </c>
      <c r="B827" s="503">
        <v>1</v>
      </c>
    </row>
    <row r="828" spans="1:3" ht="20" customHeight="1">
      <c r="A828" s="503" t="s">
        <v>107</v>
      </c>
    </row>
    <row r="829" spans="1:3" ht="20" customHeight="1">
      <c r="A829" s="503" t="s">
        <v>926</v>
      </c>
    </row>
    <row r="830" spans="1:3" ht="20" customHeight="1">
      <c r="A830" s="503" t="s">
        <v>626</v>
      </c>
    </row>
    <row r="831" spans="1:3" ht="20" customHeight="1">
      <c r="A831" s="503" t="s">
        <v>107</v>
      </c>
      <c r="B831" s="503">
        <v>1</v>
      </c>
      <c r="C831" s="503" t="s">
        <v>927</v>
      </c>
    </row>
    <row r="832" spans="1:3" ht="20" customHeight="1">
      <c r="A832" s="503" t="s">
        <v>107</v>
      </c>
      <c r="B832" s="503">
        <v>2</v>
      </c>
      <c r="C832" s="503" t="s">
        <v>928</v>
      </c>
    </row>
    <row r="833" spans="1:3" ht="20" customHeight="1">
      <c r="A833" s="503" t="s">
        <v>107</v>
      </c>
      <c r="B833" s="503">
        <v>3</v>
      </c>
      <c r="C833" s="503" t="s">
        <v>929</v>
      </c>
    </row>
    <row r="834" spans="1:3" ht="20" customHeight="1">
      <c r="A834" s="503" t="s">
        <v>107</v>
      </c>
      <c r="B834" s="503">
        <v>4</v>
      </c>
      <c r="C834" s="503" t="s">
        <v>930</v>
      </c>
    </row>
    <row r="835" spans="1:3" ht="20" customHeight="1">
      <c r="A835" s="503" t="s">
        <v>107</v>
      </c>
      <c r="B835" s="503">
        <v>5</v>
      </c>
      <c r="C835" s="503" t="s">
        <v>931</v>
      </c>
    </row>
    <row r="836" spans="1:3" ht="20" customHeight="1">
      <c r="A836" s="503" t="s">
        <v>107</v>
      </c>
    </row>
    <row r="837" spans="1:3" ht="20" customHeight="1">
      <c r="A837" s="503" t="s">
        <v>932</v>
      </c>
    </row>
    <row r="838" spans="1:3" ht="20" customHeight="1">
      <c r="A838" s="503" t="s">
        <v>503</v>
      </c>
    </row>
    <row r="839" spans="1:3" ht="20" customHeight="1">
      <c r="A839" s="503" t="s">
        <v>107</v>
      </c>
      <c r="B839" s="503">
        <v>1</v>
      </c>
      <c r="C839" s="503" t="s">
        <v>524</v>
      </c>
    </row>
    <row r="840" spans="1:3" ht="20" customHeight="1">
      <c r="A840" s="503" t="s">
        <v>107</v>
      </c>
      <c r="B840" s="503">
        <v>2</v>
      </c>
      <c r="C840" s="503" t="s">
        <v>525</v>
      </c>
    </row>
    <row r="841" spans="1:3" ht="20" customHeight="1">
      <c r="A841" s="503" t="s">
        <v>107</v>
      </c>
    </row>
    <row r="842" spans="1:3" ht="20" customHeight="1">
      <c r="A842" s="503" t="s">
        <v>933</v>
      </c>
    </row>
    <row r="843" spans="1:3" ht="20" customHeight="1">
      <c r="A843" s="503" t="s">
        <v>541</v>
      </c>
    </row>
    <row r="844" spans="1:3" ht="20" customHeight="1">
      <c r="A844" s="503" t="s">
        <v>107</v>
      </c>
      <c r="B844" s="503">
        <v>1</v>
      </c>
      <c r="C844" s="503" t="s">
        <v>934</v>
      </c>
    </row>
    <row r="845" spans="1:3" ht="20" customHeight="1">
      <c r="A845" s="503" t="s">
        <v>107</v>
      </c>
      <c r="B845" s="503">
        <v>2</v>
      </c>
      <c r="C845" s="503" t="s">
        <v>935</v>
      </c>
    </row>
    <row r="846" spans="1:3" ht="20" customHeight="1">
      <c r="A846" s="503" t="s">
        <v>107</v>
      </c>
      <c r="B846" s="503">
        <v>3</v>
      </c>
      <c r="C846" s="503" t="s">
        <v>740</v>
      </c>
    </row>
    <row r="847" spans="1:3" ht="20" customHeight="1">
      <c r="A847" s="503" t="s">
        <v>107</v>
      </c>
    </row>
    <row r="848" spans="1:3" ht="20" customHeight="1">
      <c r="A848" s="503" t="s">
        <v>936</v>
      </c>
    </row>
    <row r="849" spans="1:3" ht="20" customHeight="1">
      <c r="A849" s="503" t="s">
        <v>503</v>
      </c>
    </row>
    <row r="850" spans="1:3" ht="20" customHeight="1">
      <c r="A850" s="503" t="s">
        <v>107</v>
      </c>
      <c r="B850" s="503">
        <v>1</v>
      </c>
      <c r="C850" s="503" t="s">
        <v>524</v>
      </c>
    </row>
    <row r="851" spans="1:3" ht="20" customHeight="1">
      <c r="A851" s="503" t="s">
        <v>107</v>
      </c>
      <c r="B851" s="503">
        <v>2</v>
      </c>
      <c r="C851" s="503" t="s">
        <v>525</v>
      </c>
    </row>
    <row r="852" spans="1:3" ht="20" customHeight="1">
      <c r="A852" s="503" t="s">
        <v>107</v>
      </c>
    </row>
    <row r="853" spans="1:3" ht="20" customHeight="1">
      <c r="A853" s="503" t="s">
        <v>937</v>
      </c>
    </row>
    <row r="854" spans="1:3" ht="20" customHeight="1">
      <c r="A854" s="503" t="s">
        <v>541</v>
      </c>
    </row>
    <row r="855" spans="1:3" ht="20" customHeight="1">
      <c r="A855" s="503" t="s">
        <v>107</v>
      </c>
      <c r="B855" s="503">
        <v>1</v>
      </c>
      <c r="C855" s="503" t="s">
        <v>934</v>
      </c>
    </row>
    <row r="856" spans="1:3" ht="20" customHeight="1">
      <c r="A856" s="503" t="s">
        <v>107</v>
      </c>
      <c r="B856" s="503">
        <v>2</v>
      </c>
      <c r="C856" s="503" t="s">
        <v>935</v>
      </c>
    </row>
    <row r="857" spans="1:3" ht="20" customHeight="1">
      <c r="A857" s="503" t="s">
        <v>107</v>
      </c>
      <c r="B857" s="503">
        <v>3</v>
      </c>
      <c r="C857" s="503" t="s">
        <v>740</v>
      </c>
    </row>
    <row r="858" spans="1:3" ht="20" customHeight="1">
      <c r="A858" s="503" t="s">
        <v>107</v>
      </c>
    </row>
    <row r="859" spans="1:3" ht="20" customHeight="1">
      <c r="A859" s="503" t="s">
        <v>938</v>
      </c>
    </row>
    <row r="860" spans="1:3" ht="20" customHeight="1">
      <c r="A860" s="503" t="s">
        <v>503</v>
      </c>
    </row>
    <row r="861" spans="1:3" ht="20" customHeight="1">
      <c r="A861" s="503" t="s">
        <v>107</v>
      </c>
      <c r="B861" s="503">
        <v>1</v>
      </c>
      <c r="C861" s="503" t="s">
        <v>524</v>
      </c>
    </row>
    <row r="862" spans="1:3" ht="20" customHeight="1">
      <c r="A862" s="503" t="s">
        <v>107</v>
      </c>
      <c r="B862" s="503">
        <v>2</v>
      </c>
      <c r="C862" s="503" t="s">
        <v>525</v>
      </c>
    </row>
    <row r="863" spans="1:3" ht="20" customHeight="1">
      <c r="A863" s="503" t="s">
        <v>107</v>
      </c>
    </row>
    <row r="864" spans="1:3" ht="20" customHeight="1">
      <c r="A864" s="503" t="s">
        <v>939</v>
      </c>
    </row>
    <row r="865" spans="1:3" ht="20" customHeight="1">
      <c r="A865" s="503" t="s">
        <v>541</v>
      </c>
    </row>
    <row r="866" spans="1:3" ht="20" customHeight="1">
      <c r="A866" s="503" t="s">
        <v>107</v>
      </c>
      <c r="B866" s="503">
        <v>1</v>
      </c>
      <c r="C866" s="503" t="s">
        <v>934</v>
      </c>
    </row>
    <row r="867" spans="1:3" ht="20" customHeight="1">
      <c r="A867" s="503" t="s">
        <v>107</v>
      </c>
      <c r="B867" s="503">
        <v>2</v>
      </c>
      <c r="C867" s="503" t="s">
        <v>935</v>
      </c>
    </row>
    <row r="868" spans="1:3" ht="20" customHeight="1">
      <c r="A868" s="503" t="s">
        <v>107</v>
      </c>
      <c r="B868" s="503">
        <v>3</v>
      </c>
      <c r="C868" s="503" t="s">
        <v>740</v>
      </c>
    </row>
    <row r="869" spans="1:3" ht="20" customHeight="1">
      <c r="A869" s="503" t="s">
        <v>107</v>
      </c>
    </row>
    <row r="870" spans="1:3" ht="20" customHeight="1">
      <c r="A870" s="503" t="s">
        <v>940</v>
      </c>
    </row>
    <row r="871" spans="1:3" ht="20" customHeight="1">
      <c r="A871" s="503" t="s">
        <v>503</v>
      </c>
    </row>
    <row r="872" spans="1:3" ht="20" customHeight="1">
      <c r="A872" s="503" t="s">
        <v>107</v>
      </c>
      <c r="B872" s="503">
        <v>1</v>
      </c>
      <c r="C872" s="503" t="s">
        <v>524</v>
      </c>
    </row>
    <row r="873" spans="1:3" ht="20" customHeight="1">
      <c r="A873" s="503" t="s">
        <v>107</v>
      </c>
      <c r="B873" s="503">
        <v>2</v>
      </c>
      <c r="C873" s="503" t="s">
        <v>525</v>
      </c>
    </row>
    <row r="874" spans="1:3" ht="20" customHeight="1">
      <c r="A874" s="503" t="s">
        <v>107</v>
      </c>
    </row>
    <row r="875" spans="1:3" ht="20" customHeight="1">
      <c r="A875" s="503" t="s">
        <v>941</v>
      </c>
    </row>
    <row r="876" spans="1:3" ht="20" customHeight="1">
      <c r="A876" s="503" t="s">
        <v>541</v>
      </c>
    </row>
    <row r="877" spans="1:3" ht="20" customHeight="1">
      <c r="A877" s="503" t="s">
        <v>107</v>
      </c>
      <c r="B877" s="503">
        <v>1</v>
      </c>
      <c r="C877" s="503" t="s">
        <v>934</v>
      </c>
    </row>
    <row r="878" spans="1:3" ht="20" customHeight="1">
      <c r="A878" s="503" t="s">
        <v>107</v>
      </c>
      <c r="B878" s="503">
        <v>2</v>
      </c>
      <c r="C878" s="503" t="s">
        <v>935</v>
      </c>
    </row>
    <row r="879" spans="1:3" ht="20" customHeight="1">
      <c r="A879" s="503" t="s">
        <v>107</v>
      </c>
      <c r="B879" s="503">
        <v>3</v>
      </c>
      <c r="C879" s="503" t="s">
        <v>740</v>
      </c>
    </row>
    <row r="880" spans="1:3" ht="20" customHeight="1">
      <c r="A880" s="503" t="s">
        <v>107</v>
      </c>
    </row>
    <row r="881" spans="1:3" ht="20" customHeight="1">
      <c r="A881" s="503" t="s">
        <v>942</v>
      </c>
    </row>
    <row r="882" spans="1:3" ht="20" customHeight="1">
      <c r="A882" s="503" t="s">
        <v>503</v>
      </c>
    </row>
    <row r="883" spans="1:3" ht="20" customHeight="1">
      <c r="A883" s="503" t="s">
        <v>107</v>
      </c>
      <c r="B883" s="503">
        <v>1</v>
      </c>
      <c r="C883" s="503" t="s">
        <v>524</v>
      </c>
    </row>
    <row r="884" spans="1:3" ht="20" customHeight="1">
      <c r="A884" s="503" t="s">
        <v>107</v>
      </c>
      <c r="B884" s="503">
        <v>2</v>
      </c>
      <c r="C884" s="503" t="s">
        <v>525</v>
      </c>
    </row>
    <row r="885" spans="1:3" ht="20" customHeight="1">
      <c r="A885" s="503" t="s">
        <v>107</v>
      </c>
    </row>
    <row r="886" spans="1:3" ht="20" customHeight="1">
      <c r="A886" s="503" t="s">
        <v>943</v>
      </c>
    </row>
    <row r="887" spans="1:3" ht="20" customHeight="1">
      <c r="A887" s="503" t="s">
        <v>541</v>
      </c>
    </row>
    <row r="888" spans="1:3" ht="20" customHeight="1">
      <c r="A888" s="503" t="s">
        <v>107</v>
      </c>
      <c r="B888" s="503">
        <v>1</v>
      </c>
      <c r="C888" s="503" t="s">
        <v>934</v>
      </c>
    </row>
    <row r="889" spans="1:3" ht="20" customHeight="1">
      <c r="A889" s="503" t="s">
        <v>107</v>
      </c>
      <c r="B889" s="503">
        <v>2</v>
      </c>
      <c r="C889" s="503" t="s">
        <v>935</v>
      </c>
    </row>
    <row r="890" spans="1:3" ht="20" customHeight="1">
      <c r="A890" s="503" t="s">
        <v>107</v>
      </c>
      <c r="B890" s="503">
        <v>3</v>
      </c>
      <c r="C890" s="503" t="s">
        <v>740</v>
      </c>
    </row>
    <row r="891" spans="1:3" ht="20" customHeight="1">
      <c r="A891" s="503" t="s">
        <v>107</v>
      </c>
    </row>
    <row r="892" spans="1:3" ht="20" customHeight="1">
      <c r="A892" s="503" t="s">
        <v>944</v>
      </c>
    </row>
    <row r="893" spans="1:3" ht="20" customHeight="1">
      <c r="A893" s="503" t="s">
        <v>503</v>
      </c>
    </row>
    <row r="894" spans="1:3" ht="20" customHeight="1">
      <c r="A894" s="503" t="s">
        <v>107</v>
      </c>
      <c r="B894" s="503">
        <v>1</v>
      </c>
      <c r="C894" s="503" t="s">
        <v>524</v>
      </c>
    </row>
    <row r="895" spans="1:3" ht="20" customHeight="1">
      <c r="A895" s="503" t="s">
        <v>107</v>
      </c>
      <c r="B895" s="503">
        <v>2</v>
      </c>
      <c r="C895" s="503" t="s">
        <v>525</v>
      </c>
    </row>
    <row r="896" spans="1:3" ht="20" customHeight="1">
      <c r="A896" s="503" t="s">
        <v>107</v>
      </c>
    </row>
    <row r="897" spans="1:3" ht="20" customHeight="1">
      <c r="A897" s="503" t="s">
        <v>945</v>
      </c>
    </row>
    <row r="898" spans="1:3" ht="20" customHeight="1">
      <c r="A898" s="503" t="s">
        <v>503</v>
      </c>
    </row>
    <row r="899" spans="1:3" ht="20" customHeight="1">
      <c r="A899" s="503" t="s">
        <v>107</v>
      </c>
      <c r="B899" s="503">
        <v>1</v>
      </c>
      <c r="C899" s="503" t="s">
        <v>524</v>
      </c>
    </row>
    <row r="900" spans="1:3" ht="20" customHeight="1">
      <c r="A900" s="503" t="s">
        <v>107</v>
      </c>
      <c r="B900" s="503">
        <v>2</v>
      </c>
      <c r="C900" s="503" t="s">
        <v>525</v>
      </c>
    </row>
    <row r="901" spans="1:3" ht="20" customHeight="1">
      <c r="A901" s="503" t="s">
        <v>107</v>
      </c>
    </row>
    <row r="902" spans="1:3" ht="20" customHeight="1">
      <c r="A902" s="505" t="s">
        <v>946</v>
      </c>
    </row>
    <row r="903" spans="1:3" ht="20" customHeight="1">
      <c r="A903" s="503" t="s">
        <v>510</v>
      </c>
    </row>
    <row r="904" spans="1:3" ht="20" customHeight="1">
      <c r="A904" s="503" t="s">
        <v>107</v>
      </c>
      <c r="B904" s="503">
        <v>0</v>
      </c>
      <c r="C904" s="503" t="s">
        <v>511</v>
      </c>
    </row>
    <row r="905" spans="1:3" ht="20" customHeight="1">
      <c r="A905" s="503" t="s">
        <v>107</v>
      </c>
      <c r="B905" s="503">
        <v>1</v>
      </c>
      <c r="C905" s="503" t="s">
        <v>512</v>
      </c>
    </row>
    <row r="906" spans="1:3" ht="20" customHeight="1">
      <c r="A906" s="503" t="s">
        <v>107</v>
      </c>
      <c r="B906" s="503" t="s">
        <v>947</v>
      </c>
      <c r="C906" s="503" t="s">
        <v>948</v>
      </c>
    </row>
    <row r="907" spans="1:3" ht="20" customHeight="1">
      <c r="A907" s="503" t="s">
        <v>107</v>
      </c>
      <c r="B907" s="503" t="s">
        <v>949</v>
      </c>
      <c r="C907" s="503" t="s">
        <v>131</v>
      </c>
    </row>
    <row r="908" spans="1:3" ht="20" customHeight="1">
      <c r="A908" s="503" t="s">
        <v>107</v>
      </c>
      <c r="B908" s="503" t="s">
        <v>950</v>
      </c>
      <c r="C908" s="503" t="s">
        <v>132</v>
      </c>
    </row>
    <row r="909" spans="1:3" ht="20" customHeight="1">
      <c r="A909" s="503" t="s">
        <v>107</v>
      </c>
      <c r="B909" s="503" t="s">
        <v>951</v>
      </c>
      <c r="C909" s="503" t="s">
        <v>133</v>
      </c>
    </row>
    <row r="910" spans="1:3" ht="20" customHeight="1">
      <c r="A910" s="503" t="s">
        <v>107</v>
      </c>
    </row>
    <row r="911" spans="1:3" ht="20" customHeight="1">
      <c r="A911" s="505" t="s">
        <v>952</v>
      </c>
    </row>
    <row r="912" spans="1:3" ht="20" customHeight="1">
      <c r="A912" s="503" t="s">
        <v>626</v>
      </c>
    </row>
    <row r="913" spans="1:3" ht="20" customHeight="1">
      <c r="A913" s="503" t="s">
        <v>107</v>
      </c>
      <c r="B913" s="503">
        <v>1</v>
      </c>
      <c r="C913" s="503" t="s">
        <v>953</v>
      </c>
    </row>
    <row r="914" spans="1:3" ht="20" customHeight="1">
      <c r="A914" s="503" t="s">
        <v>107</v>
      </c>
      <c r="B914" s="503">
        <v>2</v>
      </c>
      <c r="C914" s="503" t="s">
        <v>954</v>
      </c>
    </row>
    <row r="915" spans="1:3" ht="20" customHeight="1">
      <c r="A915" s="503" t="s">
        <v>107</v>
      </c>
      <c r="B915" s="503">
        <v>3</v>
      </c>
      <c r="C915" s="503" t="s">
        <v>955</v>
      </c>
    </row>
    <row r="916" spans="1:3" ht="20" customHeight="1">
      <c r="A916" s="503" t="s">
        <v>107</v>
      </c>
      <c r="B916" s="503">
        <v>4</v>
      </c>
      <c r="C916" s="503" t="s">
        <v>956</v>
      </c>
    </row>
    <row r="917" spans="1:3" ht="20" customHeight="1">
      <c r="A917" s="503" t="s">
        <v>107</v>
      </c>
      <c r="B917" s="503">
        <v>5</v>
      </c>
      <c r="C917" s="503" t="s">
        <v>957</v>
      </c>
    </row>
    <row r="918" spans="1:3" ht="20" customHeight="1">
      <c r="A918" s="503" t="s">
        <v>107</v>
      </c>
      <c r="B918" s="503" t="s">
        <v>958</v>
      </c>
      <c r="C918" s="503" t="s">
        <v>134</v>
      </c>
    </row>
    <row r="919" spans="1:3" ht="20" customHeight="1">
      <c r="A919" s="503" t="s">
        <v>107</v>
      </c>
      <c r="B919" s="503" t="s">
        <v>959</v>
      </c>
      <c r="C919" s="503" t="s">
        <v>135</v>
      </c>
    </row>
    <row r="920" spans="1:3" ht="20" customHeight="1">
      <c r="A920" s="503" t="s">
        <v>107</v>
      </c>
      <c r="B920" s="503" t="s">
        <v>960</v>
      </c>
      <c r="C920" s="503" t="s">
        <v>136</v>
      </c>
    </row>
    <row r="921" spans="1:3" ht="20" customHeight="1">
      <c r="A921" s="503" t="s">
        <v>107</v>
      </c>
      <c r="B921" s="503" t="s">
        <v>961</v>
      </c>
      <c r="C921" s="503" t="s">
        <v>137</v>
      </c>
    </row>
    <row r="922" spans="1:3" ht="20" customHeight="1">
      <c r="A922" s="503" t="s">
        <v>107</v>
      </c>
      <c r="B922" s="503" t="s">
        <v>962</v>
      </c>
      <c r="C922" s="503" t="s">
        <v>138</v>
      </c>
    </row>
    <row r="923" spans="1:3" ht="20" customHeight="1">
      <c r="A923" s="503" t="s">
        <v>107</v>
      </c>
    </row>
    <row r="924" spans="1:3" ht="20" customHeight="1">
      <c r="A924" s="503" t="s">
        <v>963</v>
      </c>
    </row>
    <row r="925" spans="1:3" ht="20" customHeight="1">
      <c r="A925" s="503" t="s">
        <v>510</v>
      </c>
    </row>
    <row r="926" spans="1:3" ht="20" customHeight="1">
      <c r="A926" s="503" t="s">
        <v>107</v>
      </c>
      <c r="B926" s="503">
        <v>1</v>
      </c>
      <c r="C926" s="503" t="s">
        <v>524</v>
      </c>
    </row>
    <row r="927" spans="1:3" ht="20" customHeight="1">
      <c r="A927" s="503" t="s">
        <v>107</v>
      </c>
      <c r="B927" s="503">
        <v>0</v>
      </c>
      <c r="C927" s="503" t="s">
        <v>525</v>
      </c>
    </row>
    <row r="928" spans="1:3" ht="20" customHeight="1">
      <c r="A928" s="503" t="s">
        <v>107</v>
      </c>
    </row>
    <row r="929" spans="1:3" ht="20" customHeight="1">
      <c r="A929" s="503" t="s">
        <v>964</v>
      </c>
    </row>
    <row r="930" spans="1:3" ht="20" customHeight="1">
      <c r="A930" s="503" t="s">
        <v>510</v>
      </c>
    </row>
    <row r="931" spans="1:3" ht="20" customHeight="1">
      <c r="A931" s="503" t="s">
        <v>107</v>
      </c>
      <c r="B931" s="503">
        <v>0</v>
      </c>
      <c r="C931" s="503" t="s">
        <v>511</v>
      </c>
    </row>
    <row r="932" spans="1:3" ht="20" customHeight="1">
      <c r="A932" s="503" t="s">
        <v>107</v>
      </c>
      <c r="B932" s="503">
        <v>1</v>
      </c>
      <c r="C932" s="503" t="s">
        <v>512</v>
      </c>
    </row>
    <row r="933" spans="1:3" ht="20" customHeight="1">
      <c r="A933" s="503" t="s">
        <v>107</v>
      </c>
      <c r="B933" s="503" t="s">
        <v>965</v>
      </c>
      <c r="C933" s="503" t="s">
        <v>966</v>
      </c>
    </row>
    <row r="934" spans="1:3" ht="20" customHeight="1">
      <c r="A934" s="503" t="s">
        <v>107</v>
      </c>
      <c r="B934" s="503" t="s">
        <v>967</v>
      </c>
      <c r="C934" s="503" t="s">
        <v>968</v>
      </c>
    </row>
    <row r="935" spans="1:3" ht="20" customHeight="1">
      <c r="A935" s="503" t="s">
        <v>107</v>
      </c>
      <c r="B935" s="503" t="s">
        <v>969</v>
      </c>
      <c r="C935" s="503" t="s">
        <v>119</v>
      </c>
    </row>
    <row r="936" spans="1:3" ht="20" customHeight="1">
      <c r="A936" s="503" t="s">
        <v>107</v>
      </c>
    </row>
    <row r="937" spans="1:3" ht="20" customHeight="1">
      <c r="A937" s="503" t="s">
        <v>970</v>
      </c>
    </row>
    <row r="938" spans="1:3" ht="20" customHeight="1">
      <c r="A938" s="503" t="s">
        <v>478</v>
      </c>
    </row>
    <row r="939" spans="1:3" ht="20" customHeight="1">
      <c r="A939" s="503" t="s">
        <v>107</v>
      </c>
    </row>
    <row r="940" spans="1:3" ht="20" customHeight="1">
      <c r="A940" s="503" t="s">
        <v>971</v>
      </c>
    </row>
    <row r="941" spans="1:3" ht="20" customHeight="1">
      <c r="A941" s="503" t="s">
        <v>972</v>
      </c>
    </row>
    <row r="942" spans="1:3" ht="20" customHeight="1">
      <c r="A942" s="503" t="s">
        <v>107</v>
      </c>
      <c r="B942" s="503">
        <v>1</v>
      </c>
      <c r="C942" s="503" t="s">
        <v>524</v>
      </c>
    </row>
    <row r="943" spans="1:3" ht="20" customHeight="1">
      <c r="A943" s="503" t="s">
        <v>107</v>
      </c>
      <c r="B943" s="503">
        <v>2</v>
      </c>
      <c r="C943" s="503" t="s">
        <v>525</v>
      </c>
    </row>
    <row r="944" spans="1:3" ht="20" customHeight="1">
      <c r="A944" s="503" t="s">
        <v>107</v>
      </c>
      <c r="B944" s="503">
        <v>99</v>
      </c>
      <c r="C944" s="503" t="s">
        <v>673</v>
      </c>
    </row>
    <row r="945" spans="1:3" ht="20" customHeight="1">
      <c r="A945" s="503" t="s">
        <v>107</v>
      </c>
      <c r="B945" s="503" t="s">
        <v>139</v>
      </c>
      <c r="C945" s="503" t="s">
        <v>973</v>
      </c>
    </row>
    <row r="946" spans="1:3" ht="20" customHeight="1">
      <c r="A946" s="503" t="s">
        <v>107</v>
      </c>
      <c r="B946" s="503" t="s">
        <v>140</v>
      </c>
      <c r="C946" s="503" t="s">
        <v>141</v>
      </c>
    </row>
    <row r="947" spans="1:3" ht="20" customHeight="1">
      <c r="A947" s="503" t="s">
        <v>107</v>
      </c>
      <c r="B947" s="503" t="s">
        <v>142</v>
      </c>
      <c r="C947" s="503" t="s">
        <v>143</v>
      </c>
    </row>
    <row r="948" spans="1:3" ht="20" customHeight="1">
      <c r="A948" s="503" t="s">
        <v>107</v>
      </c>
      <c r="B948" s="503" t="s">
        <v>144</v>
      </c>
      <c r="C948" s="503" t="s">
        <v>145</v>
      </c>
    </row>
    <row r="949" spans="1:3" ht="20" customHeight="1">
      <c r="A949" s="503" t="s">
        <v>107</v>
      </c>
      <c r="B949" s="503" t="s">
        <v>146</v>
      </c>
      <c r="C949" s="503" t="s">
        <v>147</v>
      </c>
    </row>
    <row r="950" spans="1:3" ht="20" customHeight="1">
      <c r="A950" s="503" t="s">
        <v>107</v>
      </c>
      <c r="B950" s="503" t="s">
        <v>974</v>
      </c>
      <c r="C950" s="503" t="s">
        <v>148</v>
      </c>
    </row>
    <row r="951" spans="1:3" ht="20" customHeight="1">
      <c r="A951" s="503" t="s">
        <v>107</v>
      </c>
      <c r="B951" s="503" t="s">
        <v>975</v>
      </c>
      <c r="C951" s="503" t="s">
        <v>771</v>
      </c>
    </row>
    <row r="952" spans="1:3" ht="20" customHeight="1">
      <c r="A952" s="503" t="s">
        <v>107</v>
      </c>
    </row>
    <row r="953" spans="1:3" ht="20" customHeight="1">
      <c r="A953" s="503" t="s">
        <v>976</v>
      </c>
    </row>
    <row r="954" spans="1:3" ht="20" customHeight="1">
      <c r="A954" s="503" t="s">
        <v>478</v>
      </c>
    </row>
    <row r="955" spans="1:3" ht="20" customHeight="1">
      <c r="A955" s="503" t="s">
        <v>107</v>
      </c>
    </row>
    <row r="956" spans="1:3" ht="20" customHeight="1">
      <c r="A956" s="503" t="s">
        <v>977</v>
      </c>
    </row>
    <row r="957" spans="1:3" ht="20" customHeight="1">
      <c r="A957" s="503" t="s">
        <v>972</v>
      </c>
    </row>
    <row r="958" spans="1:3" ht="20" customHeight="1">
      <c r="A958" s="503" t="s">
        <v>107</v>
      </c>
      <c r="B958" s="503">
        <v>1</v>
      </c>
      <c r="C958" s="503" t="s">
        <v>524</v>
      </c>
    </row>
    <row r="959" spans="1:3" ht="20" customHeight="1">
      <c r="A959" s="503" t="s">
        <v>107</v>
      </c>
      <c r="B959" s="503">
        <v>2</v>
      </c>
      <c r="C959" s="503" t="s">
        <v>525</v>
      </c>
    </row>
    <row r="960" spans="1:3" ht="20" customHeight="1">
      <c r="A960" s="503" t="s">
        <v>107</v>
      </c>
      <c r="B960" s="503">
        <v>99</v>
      </c>
      <c r="C960" s="503" t="s">
        <v>631</v>
      </c>
    </row>
    <row r="961" spans="1:3" ht="20" customHeight="1">
      <c r="A961" s="503" t="s">
        <v>107</v>
      </c>
      <c r="B961" s="503" t="s">
        <v>978</v>
      </c>
      <c r="C961" s="503" t="s">
        <v>149</v>
      </c>
    </row>
    <row r="962" spans="1:3" ht="20" customHeight="1">
      <c r="A962" s="503" t="s">
        <v>107</v>
      </c>
      <c r="B962" s="503" t="s">
        <v>150</v>
      </c>
      <c r="C962" s="503" t="s">
        <v>151</v>
      </c>
    </row>
    <row r="963" spans="1:3" ht="20" customHeight="1">
      <c r="A963" s="503" t="s">
        <v>107</v>
      </c>
      <c r="B963" s="503" t="s">
        <v>152</v>
      </c>
      <c r="C963" s="503" t="s">
        <v>153</v>
      </c>
    </row>
    <row r="964" spans="1:3" ht="20" customHeight="1">
      <c r="A964" s="503" t="s">
        <v>107</v>
      </c>
      <c r="B964" s="503" t="s">
        <v>154</v>
      </c>
      <c r="C964" s="503" t="s">
        <v>155</v>
      </c>
    </row>
    <row r="965" spans="1:3" ht="20" customHeight="1">
      <c r="A965" s="503" t="s">
        <v>107</v>
      </c>
      <c r="B965" s="503" t="s">
        <v>156</v>
      </c>
      <c r="C965" s="503" t="s">
        <v>157</v>
      </c>
    </row>
    <row r="966" spans="1:3" ht="20" customHeight="1">
      <c r="A966" s="503" t="s">
        <v>107</v>
      </c>
      <c r="B966" s="503" t="s">
        <v>158</v>
      </c>
      <c r="C966" s="503" t="s">
        <v>159</v>
      </c>
    </row>
    <row r="967" spans="1:3" ht="20" customHeight="1">
      <c r="A967" s="503" t="s">
        <v>107</v>
      </c>
      <c r="B967" s="503" t="s">
        <v>160</v>
      </c>
      <c r="C967" s="503" t="s">
        <v>161</v>
      </c>
    </row>
    <row r="968" spans="1:3" ht="20" customHeight="1">
      <c r="A968" s="503" t="s">
        <v>107</v>
      </c>
      <c r="B968" s="503" t="s">
        <v>162</v>
      </c>
      <c r="C968" s="503" t="s">
        <v>163</v>
      </c>
    </row>
    <row r="969" spans="1:3" ht="20" customHeight="1">
      <c r="A969" s="503" t="s">
        <v>107</v>
      </c>
      <c r="B969" s="503" t="s">
        <v>164</v>
      </c>
      <c r="C969" s="503" t="s">
        <v>165</v>
      </c>
    </row>
    <row r="970" spans="1:3" ht="20" customHeight="1">
      <c r="A970" s="503" t="s">
        <v>107</v>
      </c>
      <c r="B970" s="503" t="s">
        <v>166</v>
      </c>
      <c r="C970" s="503" t="s">
        <v>167</v>
      </c>
    </row>
    <row r="971" spans="1:3" ht="20" customHeight="1">
      <c r="A971" s="503" t="s">
        <v>107</v>
      </c>
      <c r="B971" s="503" t="s">
        <v>168</v>
      </c>
      <c r="C971" s="503" t="s">
        <v>169</v>
      </c>
    </row>
    <row r="972" spans="1:3" ht="20" customHeight="1">
      <c r="A972" s="503" t="s">
        <v>107</v>
      </c>
      <c r="B972" s="503" t="s">
        <v>170</v>
      </c>
      <c r="C972" s="503" t="s">
        <v>171</v>
      </c>
    </row>
    <row r="973" spans="1:3" ht="20" customHeight="1">
      <c r="A973" s="503" t="s">
        <v>107</v>
      </c>
      <c r="B973" s="503" t="s">
        <v>172</v>
      </c>
      <c r="C973" s="503" t="s">
        <v>173</v>
      </c>
    </row>
    <row r="974" spans="1:3" ht="20" customHeight="1">
      <c r="A974" s="503" t="s">
        <v>107</v>
      </c>
      <c r="B974" s="503" t="s">
        <v>174</v>
      </c>
      <c r="C974" s="503" t="s">
        <v>175</v>
      </c>
    </row>
    <row r="975" spans="1:3" ht="20" customHeight="1">
      <c r="A975" s="503" t="s">
        <v>107</v>
      </c>
      <c r="B975" s="503" t="s">
        <v>176</v>
      </c>
      <c r="C975" s="503" t="s">
        <v>177</v>
      </c>
    </row>
    <row r="976" spans="1:3" ht="20" customHeight="1">
      <c r="A976" s="503" t="s">
        <v>107</v>
      </c>
      <c r="B976" s="503" t="s">
        <v>178</v>
      </c>
      <c r="C976" s="503" t="s">
        <v>179</v>
      </c>
    </row>
    <row r="977" spans="1:3" ht="20" customHeight="1">
      <c r="A977" s="503" t="s">
        <v>107</v>
      </c>
    </row>
    <row r="978" spans="1:3" ht="20" customHeight="1">
      <c r="A978" s="503" t="s">
        <v>979</v>
      </c>
    </row>
    <row r="979" spans="1:3" ht="20" customHeight="1">
      <c r="A979" s="503" t="s">
        <v>626</v>
      </c>
    </row>
    <row r="980" spans="1:3" ht="20" customHeight="1">
      <c r="A980" s="503" t="s">
        <v>107</v>
      </c>
      <c r="B980" s="503">
        <v>1</v>
      </c>
      <c r="C980" s="503" t="s">
        <v>953</v>
      </c>
    </row>
    <row r="981" spans="1:3" ht="20" customHeight="1">
      <c r="A981" s="503" t="s">
        <v>107</v>
      </c>
      <c r="B981" s="503">
        <v>2</v>
      </c>
      <c r="C981" s="503" t="s">
        <v>980</v>
      </c>
    </row>
    <row r="982" spans="1:3" ht="20" customHeight="1">
      <c r="A982" s="503" t="s">
        <v>107</v>
      </c>
      <c r="B982" s="503">
        <v>3</v>
      </c>
      <c r="C982" s="503" t="s">
        <v>955</v>
      </c>
    </row>
    <row r="983" spans="1:3" ht="20" customHeight="1">
      <c r="A983" s="503" t="s">
        <v>107</v>
      </c>
      <c r="B983" s="503">
        <v>4</v>
      </c>
      <c r="C983" s="503" t="s">
        <v>981</v>
      </c>
    </row>
    <row r="984" spans="1:3" ht="20" customHeight="1">
      <c r="A984" s="503" t="s">
        <v>107</v>
      </c>
      <c r="B984" s="503">
        <v>5</v>
      </c>
      <c r="C984" s="503" t="s">
        <v>982</v>
      </c>
    </row>
    <row r="985" spans="1:3" ht="20" customHeight="1">
      <c r="A985" s="503" t="s">
        <v>107</v>
      </c>
      <c r="B985" s="503" t="s">
        <v>180</v>
      </c>
      <c r="C985" s="503" t="s">
        <v>983</v>
      </c>
    </row>
    <row r="986" spans="1:3" ht="20" customHeight="1">
      <c r="A986" s="503" t="s">
        <v>107</v>
      </c>
      <c r="B986" s="503" t="s">
        <v>181</v>
      </c>
      <c r="C986" s="503" t="s">
        <v>182</v>
      </c>
    </row>
    <row r="987" spans="1:3" ht="20" customHeight="1">
      <c r="A987" s="503" t="s">
        <v>107</v>
      </c>
      <c r="B987" s="503" t="s">
        <v>183</v>
      </c>
      <c r="C987" s="503" t="s">
        <v>184</v>
      </c>
    </row>
    <row r="988" spans="1:3" ht="20" customHeight="1">
      <c r="A988" s="503" t="s">
        <v>107</v>
      </c>
      <c r="B988" s="503" t="s">
        <v>185</v>
      </c>
      <c r="C988" s="503" t="s">
        <v>186</v>
      </c>
    </row>
    <row r="989" spans="1:3" ht="20" customHeight="1">
      <c r="A989" s="503" t="s">
        <v>107</v>
      </c>
      <c r="B989" s="503" t="s">
        <v>187</v>
      </c>
      <c r="C989" s="503" t="s">
        <v>188</v>
      </c>
    </row>
    <row r="990" spans="1:3" ht="20" customHeight="1">
      <c r="A990" s="503" t="s">
        <v>107</v>
      </c>
      <c r="B990" s="503" t="s">
        <v>189</v>
      </c>
      <c r="C990" s="503" t="s">
        <v>190</v>
      </c>
    </row>
    <row r="991" spans="1:3" ht="20" customHeight="1">
      <c r="A991" s="503" t="s">
        <v>107</v>
      </c>
      <c r="B991" s="503" t="s">
        <v>191</v>
      </c>
      <c r="C991" s="503" t="s">
        <v>192</v>
      </c>
    </row>
    <row r="992" spans="1:3" ht="20" customHeight="1">
      <c r="A992" s="503" t="s">
        <v>107</v>
      </c>
      <c r="B992" s="503" t="s">
        <v>193</v>
      </c>
      <c r="C992" s="503" t="s">
        <v>194</v>
      </c>
    </row>
    <row r="993" spans="1:3" ht="20" customHeight="1">
      <c r="A993" s="503" t="s">
        <v>107</v>
      </c>
      <c r="B993" s="503" t="s">
        <v>195</v>
      </c>
      <c r="C993" s="503" t="s">
        <v>196</v>
      </c>
    </row>
    <row r="994" spans="1:3" ht="20" customHeight="1">
      <c r="A994" s="503" t="s">
        <v>107</v>
      </c>
      <c r="B994" s="503" t="s">
        <v>197</v>
      </c>
      <c r="C994" s="503" t="s">
        <v>198</v>
      </c>
    </row>
    <row r="995" spans="1:3" ht="20" customHeight="1">
      <c r="A995" s="503" t="s">
        <v>107</v>
      </c>
    </row>
    <row r="996" spans="1:3" ht="20" customHeight="1">
      <c r="A996" s="503" t="s">
        <v>984</v>
      </c>
    </row>
    <row r="997" spans="1:3" ht="20" customHeight="1">
      <c r="A997" s="503" t="s">
        <v>652</v>
      </c>
    </row>
    <row r="998" spans="1:3" ht="20" customHeight="1">
      <c r="A998" s="503" t="s">
        <v>107</v>
      </c>
      <c r="B998" s="503">
        <v>1</v>
      </c>
      <c r="C998" s="503" t="s">
        <v>985</v>
      </c>
    </row>
    <row r="999" spans="1:3" ht="20" customHeight="1">
      <c r="A999" s="503" t="s">
        <v>107</v>
      </c>
      <c r="B999" s="503">
        <v>2</v>
      </c>
      <c r="C999" s="503" t="s">
        <v>986</v>
      </c>
    </row>
    <row r="1000" spans="1:3" ht="20" customHeight="1">
      <c r="A1000" s="503" t="s">
        <v>107</v>
      </c>
      <c r="B1000" s="503">
        <v>3</v>
      </c>
      <c r="C1000" s="503" t="s">
        <v>987</v>
      </c>
    </row>
    <row r="1001" spans="1:3" ht="20" customHeight="1">
      <c r="A1001" s="503" t="s">
        <v>107</v>
      </c>
      <c r="B1001" s="503">
        <v>4</v>
      </c>
      <c r="C1001" s="503" t="s">
        <v>988</v>
      </c>
    </row>
    <row r="1002" spans="1:3" ht="20" customHeight="1">
      <c r="A1002" s="503" t="s">
        <v>107</v>
      </c>
      <c r="B1002" s="503">
        <v>5</v>
      </c>
      <c r="C1002" s="503" t="s">
        <v>989</v>
      </c>
    </row>
    <row r="1003" spans="1:3" ht="20" customHeight="1">
      <c r="A1003" s="503" t="s">
        <v>107</v>
      </c>
      <c r="B1003" s="503">
        <v>6</v>
      </c>
      <c r="C1003" s="503" t="s">
        <v>990</v>
      </c>
    </row>
    <row r="1004" spans="1:3" ht="20" customHeight="1">
      <c r="A1004" s="503" t="s">
        <v>107</v>
      </c>
    </row>
    <row r="1005" spans="1:3" ht="20" customHeight="1">
      <c r="A1005" s="503" t="s">
        <v>991</v>
      </c>
    </row>
    <row r="1006" spans="1:3" ht="20" customHeight="1">
      <c r="A1006" s="503" t="s">
        <v>626</v>
      </c>
    </row>
    <row r="1007" spans="1:3" ht="20" customHeight="1">
      <c r="A1007" s="503" t="s">
        <v>107</v>
      </c>
      <c r="B1007" s="503">
        <v>1</v>
      </c>
      <c r="C1007" s="503" t="s">
        <v>992</v>
      </c>
    </row>
    <row r="1008" spans="1:3" ht="20" customHeight="1">
      <c r="A1008" s="503" t="s">
        <v>107</v>
      </c>
      <c r="B1008" s="503">
        <v>2</v>
      </c>
      <c r="C1008" s="503" t="s">
        <v>993</v>
      </c>
    </row>
    <row r="1009" spans="1:3" ht="20" customHeight="1">
      <c r="A1009" s="503" t="s">
        <v>107</v>
      </c>
      <c r="B1009" s="503">
        <v>3</v>
      </c>
      <c r="C1009" s="503" t="s">
        <v>994</v>
      </c>
    </row>
    <row r="1010" spans="1:3" ht="20" customHeight="1">
      <c r="A1010" s="503" t="s">
        <v>107</v>
      </c>
      <c r="B1010" s="503">
        <v>4</v>
      </c>
      <c r="C1010" s="503" t="s">
        <v>995</v>
      </c>
    </row>
    <row r="1011" spans="1:3" ht="20" customHeight="1">
      <c r="A1011" s="503" t="s">
        <v>107</v>
      </c>
      <c r="B1011" s="503">
        <v>5</v>
      </c>
      <c r="C1011" s="503" t="s">
        <v>996</v>
      </c>
    </row>
    <row r="1012" spans="1:3" ht="20" customHeight="1">
      <c r="A1012" s="503" t="s">
        <v>107</v>
      </c>
    </row>
    <row r="1013" spans="1:3" ht="20" customHeight="1">
      <c r="A1013" s="503" t="s">
        <v>997</v>
      </c>
    </row>
    <row r="1014" spans="1:3" ht="20" customHeight="1">
      <c r="A1014" s="503" t="s">
        <v>626</v>
      </c>
    </row>
    <row r="1015" spans="1:3" ht="20" customHeight="1">
      <c r="A1015" s="503" t="s">
        <v>107</v>
      </c>
      <c r="B1015" s="503">
        <v>1</v>
      </c>
      <c r="C1015" s="503" t="s">
        <v>992</v>
      </c>
    </row>
    <row r="1016" spans="1:3" ht="20" customHeight="1">
      <c r="A1016" s="503" t="s">
        <v>107</v>
      </c>
      <c r="B1016" s="503">
        <v>2</v>
      </c>
      <c r="C1016" s="503" t="s">
        <v>993</v>
      </c>
    </row>
    <row r="1017" spans="1:3" ht="20" customHeight="1">
      <c r="A1017" s="503" t="s">
        <v>107</v>
      </c>
      <c r="B1017" s="503">
        <v>3</v>
      </c>
      <c r="C1017" s="503" t="s">
        <v>994</v>
      </c>
    </row>
    <row r="1018" spans="1:3" ht="20" customHeight="1">
      <c r="A1018" s="503" t="s">
        <v>107</v>
      </c>
      <c r="B1018" s="503">
        <v>4</v>
      </c>
      <c r="C1018" s="503" t="s">
        <v>995</v>
      </c>
    </row>
    <row r="1019" spans="1:3" ht="20" customHeight="1">
      <c r="A1019" s="503" t="s">
        <v>107</v>
      </c>
      <c r="B1019" s="503">
        <v>5</v>
      </c>
      <c r="C1019" s="503" t="s">
        <v>998</v>
      </c>
    </row>
    <row r="1020" spans="1:3" ht="20" customHeight="1">
      <c r="A1020" s="503" t="s">
        <v>107</v>
      </c>
    </row>
    <row r="1021" spans="1:3" ht="20" customHeight="1">
      <c r="A1021" s="503" t="s">
        <v>999</v>
      </c>
    </row>
    <row r="1022" spans="1:3" ht="20" customHeight="1">
      <c r="A1022" s="503" t="s">
        <v>1000</v>
      </c>
    </row>
    <row r="1023" spans="1:3" ht="20" customHeight="1">
      <c r="A1023" s="503" t="s">
        <v>107</v>
      </c>
      <c r="B1023" s="503">
        <v>0</v>
      </c>
      <c r="C1023" s="503" t="s">
        <v>986</v>
      </c>
    </row>
    <row r="1024" spans="1:3" ht="20" customHeight="1">
      <c r="A1024" s="503" t="s">
        <v>107</v>
      </c>
      <c r="B1024" s="503">
        <v>1</v>
      </c>
      <c r="C1024" s="503" t="s">
        <v>1001</v>
      </c>
    </row>
    <row r="1025" spans="1:3" ht="20" customHeight="1">
      <c r="A1025" s="503" t="s">
        <v>107</v>
      </c>
      <c r="B1025" s="503">
        <v>2</v>
      </c>
      <c r="C1025" s="503" t="s">
        <v>1002</v>
      </c>
    </row>
    <row r="1026" spans="1:3" ht="20" customHeight="1">
      <c r="A1026" s="503" t="s">
        <v>107</v>
      </c>
      <c r="B1026" s="503">
        <v>3</v>
      </c>
      <c r="C1026" s="503" t="s">
        <v>1003</v>
      </c>
    </row>
    <row r="1027" spans="1:3" ht="20" customHeight="1">
      <c r="A1027" s="503" t="s">
        <v>107</v>
      </c>
    </row>
    <row r="1028" spans="1:3" ht="20" customHeight="1">
      <c r="A1028" s="503" t="s">
        <v>1004</v>
      </c>
    </row>
    <row r="1029" spans="1:3" ht="20" customHeight="1">
      <c r="A1029" s="503" t="s">
        <v>1000</v>
      </c>
    </row>
    <row r="1030" spans="1:3" ht="20" customHeight="1">
      <c r="A1030" s="503" t="s">
        <v>107</v>
      </c>
      <c r="B1030" s="503">
        <v>0</v>
      </c>
      <c r="C1030" s="503" t="s">
        <v>1005</v>
      </c>
    </row>
    <row r="1031" spans="1:3" ht="20" customHeight="1">
      <c r="A1031" s="503" t="s">
        <v>107</v>
      </c>
      <c r="B1031" s="503">
        <v>1</v>
      </c>
      <c r="C1031" s="503" t="s">
        <v>1006</v>
      </c>
    </row>
    <row r="1032" spans="1:3" ht="20" customHeight="1">
      <c r="A1032" s="503" t="s">
        <v>107</v>
      </c>
      <c r="B1032" s="503">
        <v>2</v>
      </c>
      <c r="C1032" s="503" t="s">
        <v>1007</v>
      </c>
    </row>
    <row r="1033" spans="1:3" ht="20" customHeight="1">
      <c r="A1033" s="503" t="s">
        <v>107</v>
      </c>
      <c r="B1033" s="503">
        <v>3</v>
      </c>
      <c r="C1033" s="503" t="s">
        <v>1008</v>
      </c>
    </row>
    <row r="1034" spans="1:3" ht="20" customHeight="1">
      <c r="A1034" s="503" t="s">
        <v>107</v>
      </c>
    </row>
    <row r="1035" spans="1:3" ht="20" customHeight="1">
      <c r="A1035" s="503" t="s">
        <v>1009</v>
      </c>
    </row>
    <row r="1036" spans="1:3" ht="20" customHeight="1">
      <c r="A1036" s="503" t="s">
        <v>1000</v>
      </c>
    </row>
    <row r="1037" spans="1:3" ht="20" customHeight="1">
      <c r="A1037" s="503" t="s">
        <v>107</v>
      </c>
      <c r="B1037" s="503">
        <v>0</v>
      </c>
      <c r="C1037" s="503" t="s">
        <v>1005</v>
      </c>
    </row>
    <row r="1038" spans="1:3" ht="20" customHeight="1">
      <c r="A1038" s="503" t="s">
        <v>107</v>
      </c>
      <c r="B1038" s="503">
        <v>1</v>
      </c>
      <c r="C1038" s="503" t="s">
        <v>1006</v>
      </c>
    </row>
    <row r="1039" spans="1:3" ht="20" customHeight="1">
      <c r="A1039" s="503" t="s">
        <v>107</v>
      </c>
      <c r="B1039" s="503">
        <v>2</v>
      </c>
      <c r="C1039" s="503" t="s">
        <v>1007</v>
      </c>
    </row>
    <row r="1040" spans="1:3" ht="20" customHeight="1">
      <c r="A1040" s="503" t="s">
        <v>107</v>
      </c>
      <c r="B1040" s="503">
        <v>3</v>
      </c>
      <c r="C1040" s="503" t="s">
        <v>1008</v>
      </c>
    </row>
    <row r="1041" spans="1:3" ht="20" customHeight="1">
      <c r="A1041" s="503" t="s">
        <v>107</v>
      </c>
    </row>
    <row r="1042" spans="1:3" ht="20" customHeight="1">
      <c r="A1042" s="503" t="s">
        <v>1010</v>
      </c>
    </row>
    <row r="1043" spans="1:3" ht="20" customHeight="1">
      <c r="A1043" s="503" t="s">
        <v>626</v>
      </c>
    </row>
    <row r="1044" spans="1:3" ht="20" customHeight="1">
      <c r="A1044" s="503" t="s">
        <v>107</v>
      </c>
      <c r="B1044" s="503">
        <v>1</v>
      </c>
      <c r="C1044" s="503" t="s">
        <v>1011</v>
      </c>
    </row>
    <row r="1045" spans="1:3" ht="20" customHeight="1">
      <c r="A1045" s="503" t="s">
        <v>107</v>
      </c>
      <c r="B1045" s="503">
        <v>2</v>
      </c>
      <c r="C1045" s="503" t="s">
        <v>1012</v>
      </c>
    </row>
    <row r="1046" spans="1:3" ht="20" customHeight="1">
      <c r="A1046" s="503" t="s">
        <v>107</v>
      </c>
      <c r="B1046" s="503">
        <v>3</v>
      </c>
      <c r="C1046" s="503" t="s">
        <v>1013</v>
      </c>
    </row>
    <row r="1047" spans="1:3" ht="20" customHeight="1">
      <c r="A1047" s="503" t="s">
        <v>107</v>
      </c>
      <c r="B1047" s="503">
        <v>4</v>
      </c>
      <c r="C1047" s="503" t="s">
        <v>1014</v>
      </c>
    </row>
    <row r="1048" spans="1:3" ht="20" customHeight="1">
      <c r="A1048" s="503" t="s">
        <v>107</v>
      </c>
      <c r="B1048" s="503">
        <v>5</v>
      </c>
      <c r="C1048" s="503" t="s">
        <v>1015</v>
      </c>
    </row>
    <row r="1049" spans="1:3" ht="20" customHeight="1">
      <c r="A1049" s="503" t="s">
        <v>107</v>
      </c>
    </row>
    <row r="1050" spans="1:3" ht="20" customHeight="1">
      <c r="A1050" s="503" t="s">
        <v>1016</v>
      </c>
    </row>
    <row r="1051" spans="1:3" ht="20" customHeight="1">
      <c r="A1051" s="503" t="s">
        <v>480</v>
      </c>
    </row>
    <row r="1052" spans="1:3" ht="20" customHeight="1">
      <c r="A1052" s="503" t="s">
        <v>107</v>
      </c>
      <c r="B1052" s="503">
        <v>1</v>
      </c>
      <c r="C1052" s="503" t="s">
        <v>1017</v>
      </c>
    </row>
    <row r="1053" spans="1:3" ht="20" customHeight="1">
      <c r="A1053" s="503" t="s">
        <v>107</v>
      </c>
      <c r="B1053" s="503">
        <v>2</v>
      </c>
      <c r="C1053" s="503" t="s">
        <v>1018</v>
      </c>
    </row>
    <row r="1054" spans="1:3" ht="20" customHeight="1">
      <c r="A1054" s="503" t="s">
        <v>107</v>
      </c>
      <c r="B1054" s="503">
        <v>3</v>
      </c>
      <c r="C1054" s="503" t="s">
        <v>1019</v>
      </c>
    </row>
    <row r="1055" spans="1:3" ht="20" customHeight="1">
      <c r="A1055" s="503" t="s">
        <v>107</v>
      </c>
      <c r="B1055" s="503">
        <v>4</v>
      </c>
      <c r="C1055" s="503" t="s">
        <v>1015</v>
      </c>
    </row>
    <row r="1056" spans="1:3" ht="20" customHeight="1">
      <c r="A1056" s="503" t="s">
        <v>107</v>
      </c>
    </row>
    <row r="1057" spans="1:3" ht="20" customHeight="1">
      <c r="A1057" s="503" t="s">
        <v>1020</v>
      </c>
    </row>
    <row r="1058" spans="1:3" ht="20" customHeight="1">
      <c r="A1058" s="503" t="s">
        <v>480</v>
      </c>
    </row>
    <row r="1059" spans="1:3" ht="20" customHeight="1">
      <c r="A1059" s="503" t="s">
        <v>107</v>
      </c>
      <c r="B1059" s="503">
        <v>1</v>
      </c>
      <c r="C1059" s="503" t="s">
        <v>1017</v>
      </c>
    </row>
    <row r="1060" spans="1:3" ht="20" customHeight="1">
      <c r="A1060" s="503" t="s">
        <v>107</v>
      </c>
      <c r="B1060" s="503">
        <v>2</v>
      </c>
      <c r="C1060" s="503" t="s">
        <v>1018</v>
      </c>
    </row>
    <row r="1061" spans="1:3" ht="20" customHeight="1">
      <c r="A1061" s="503" t="s">
        <v>107</v>
      </c>
      <c r="B1061" s="503">
        <v>3</v>
      </c>
      <c r="C1061" s="503" t="s">
        <v>1019</v>
      </c>
    </row>
    <row r="1062" spans="1:3" ht="20" customHeight="1">
      <c r="A1062" s="503" t="s">
        <v>107</v>
      </c>
      <c r="B1062" s="503">
        <v>4</v>
      </c>
      <c r="C1062" s="503" t="s">
        <v>1015</v>
      </c>
    </row>
    <row r="1063" spans="1:3" ht="20" customHeight="1">
      <c r="A1063" s="503" t="s">
        <v>107</v>
      </c>
    </row>
    <row r="1064" spans="1:3" ht="20" customHeight="1">
      <c r="A1064" s="503" t="s">
        <v>1021</v>
      </c>
    </row>
    <row r="1065" spans="1:3" ht="20" customHeight="1">
      <c r="A1065" s="503" t="s">
        <v>480</v>
      </c>
    </row>
    <row r="1066" spans="1:3" ht="20" customHeight="1">
      <c r="A1066" s="503" t="s">
        <v>107</v>
      </c>
      <c r="B1066" s="503">
        <v>1</v>
      </c>
      <c r="C1066" s="503" t="s">
        <v>1017</v>
      </c>
    </row>
    <row r="1067" spans="1:3" ht="20" customHeight="1">
      <c r="A1067" s="503" t="s">
        <v>107</v>
      </c>
      <c r="B1067" s="503">
        <v>2</v>
      </c>
      <c r="C1067" s="503" t="s">
        <v>1018</v>
      </c>
    </row>
    <row r="1068" spans="1:3" ht="20" customHeight="1">
      <c r="A1068" s="503" t="s">
        <v>107</v>
      </c>
      <c r="B1068" s="503">
        <v>3</v>
      </c>
      <c r="C1068" s="503" t="s">
        <v>1019</v>
      </c>
    </row>
    <row r="1069" spans="1:3" ht="20" customHeight="1">
      <c r="A1069" s="503" t="s">
        <v>107</v>
      </c>
      <c r="B1069" s="503">
        <v>4</v>
      </c>
      <c r="C1069" s="503" t="s">
        <v>1015</v>
      </c>
    </row>
    <row r="1070" spans="1:3" ht="20" customHeight="1">
      <c r="A1070" s="503"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7"/>
  <sheetViews>
    <sheetView tabSelected="1" topLeftCell="A62" zoomScale="158" zoomScaleNormal="100" workbookViewId="0">
      <selection activeCell="C68" sqref="C68"/>
    </sheetView>
  </sheetViews>
  <sheetFormatPr baseColWidth="10" defaultColWidth="11.5" defaultRowHeight="15"/>
  <cols>
    <col min="1" max="1" width="28.1640625" style="121" customWidth="1"/>
    <col min="2" max="2" width="9.33203125" customWidth="1"/>
    <col min="3" max="3" width="63.33203125" customWidth="1"/>
    <col min="4" max="4" width="11.5" style="462" customWidth="1"/>
    <col min="5" max="5" width="12.33203125" style="462" customWidth="1"/>
    <col min="6" max="6" width="26.83203125" customWidth="1"/>
    <col min="7" max="7" width="18.6640625" customWidth="1"/>
  </cols>
  <sheetData>
    <row r="1" spans="1:7">
      <c r="A1" s="572" t="s">
        <v>457</v>
      </c>
      <c r="B1" s="572"/>
      <c r="C1" s="572"/>
      <c r="D1" s="572"/>
      <c r="E1" s="572"/>
    </row>
    <row r="2" spans="1:7">
      <c r="A2" s="123" t="s">
        <v>413</v>
      </c>
      <c r="B2" s="129" t="s">
        <v>245</v>
      </c>
      <c r="C2" s="464" t="s">
        <v>290</v>
      </c>
      <c r="D2" s="468" t="s">
        <v>285</v>
      </c>
      <c r="E2" s="468" t="s">
        <v>286</v>
      </c>
      <c r="F2" s="478" t="s">
        <v>429</v>
      </c>
      <c r="G2" s="504" t="s">
        <v>1049</v>
      </c>
    </row>
    <row r="3" spans="1:7">
      <c r="A3" s="576" t="s">
        <v>425</v>
      </c>
      <c r="B3" s="576"/>
    </row>
    <row r="4" spans="1:7">
      <c r="A4" t="s">
        <v>283</v>
      </c>
      <c r="B4" s="120" t="s">
        <v>291</v>
      </c>
      <c r="C4" t="s">
        <v>295</v>
      </c>
      <c r="D4" s="462">
        <v>1</v>
      </c>
      <c r="E4" s="462">
        <v>13</v>
      </c>
    </row>
    <row r="5" spans="1:7">
      <c r="A5" t="s">
        <v>287</v>
      </c>
      <c r="B5" t="s">
        <v>289</v>
      </c>
      <c r="C5" s="463" t="s">
        <v>108</v>
      </c>
      <c r="D5" s="462">
        <v>0</v>
      </c>
      <c r="E5" s="462">
        <v>1</v>
      </c>
    </row>
    <row r="6" spans="1:7">
      <c r="A6" t="s">
        <v>294</v>
      </c>
      <c r="B6" t="s">
        <v>289</v>
      </c>
      <c r="C6" s="463" t="s">
        <v>109</v>
      </c>
      <c r="D6" s="462">
        <v>0</v>
      </c>
      <c r="E6" s="462">
        <v>1</v>
      </c>
    </row>
    <row r="7" spans="1:7">
      <c r="A7" t="s">
        <v>288</v>
      </c>
      <c r="B7" t="s">
        <v>289</v>
      </c>
      <c r="C7" s="124" t="s">
        <v>111</v>
      </c>
      <c r="D7" s="462">
        <v>0</v>
      </c>
      <c r="E7" s="462">
        <v>1</v>
      </c>
    </row>
    <row r="8" spans="1:7">
      <c r="A8" t="s">
        <v>292</v>
      </c>
      <c r="B8" t="s">
        <v>289</v>
      </c>
      <c r="C8" s="124" t="s">
        <v>112</v>
      </c>
      <c r="D8" s="462">
        <v>0</v>
      </c>
      <c r="E8" s="462">
        <v>1</v>
      </c>
    </row>
    <row r="9" spans="1:7" ht="16">
      <c r="A9" t="s">
        <v>296</v>
      </c>
      <c r="B9" s="122" t="s">
        <v>297</v>
      </c>
      <c r="C9" s="125" t="s">
        <v>307</v>
      </c>
      <c r="D9" s="462">
        <v>1</v>
      </c>
      <c r="E9" s="462">
        <v>3</v>
      </c>
      <c r="F9" s="119"/>
      <c r="G9" s="119"/>
    </row>
    <row r="10" spans="1:7">
      <c r="A10" t="s">
        <v>298</v>
      </c>
      <c r="B10" t="s">
        <v>300</v>
      </c>
      <c r="C10" s="125" t="s">
        <v>299</v>
      </c>
      <c r="D10" s="462">
        <v>0</v>
      </c>
      <c r="E10" s="462">
        <v>10</v>
      </c>
    </row>
    <row r="11" spans="1:7" hidden="1">
      <c r="A11" s="127" t="s">
        <v>301</v>
      </c>
      <c r="B11" s="127"/>
      <c r="C11" s="467" t="s">
        <v>302</v>
      </c>
    </row>
    <row r="12" spans="1:7">
      <c r="A12" t="s">
        <v>303</v>
      </c>
      <c r="B12" s="122" t="s">
        <v>207</v>
      </c>
      <c r="C12" s="125" t="s">
        <v>306</v>
      </c>
      <c r="D12" s="462">
        <v>1</v>
      </c>
      <c r="E12" s="462">
        <v>5</v>
      </c>
    </row>
    <row r="13" spans="1:7">
      <c r="A13" t="s">
        <v>304</v>
      </c>
      <c r="B13" t="s">
        <v>284</v>
      </c>
      <c r="C13" s="125" t="s">
        <v>305</v>
      </c>
      <c r="D13" s="462">
        <v>0</v>
      </c>
      <c r="E13" s="462">
        <v>15000</v>
      </c>
    </row>
    <row r="14" spans="1:7">
      <c r="A14"/>
      <c r="C14" s="125"/>
    </row>
    <row r="15" spans="1:7">
      <c r="A15" s="575" t="s">
        <v>418</v>
      </c>
      <c r="B15" s="575"/>
      <c r="D15"/>
      <c r="E15"/>
    </row>
    <row r="16" spans="1:7">
      <c r="A16" t="s">
        <v>419</v>
      </c>
      <c r="B16" t="s">
        <v>289</v>
      </c>
      <c r="C16" t="s">
        <v>420</v>
      </c>
      <c r="D16" s="462">
        <v>0</v>
      </c>
      <c r="E16" s="462">
        <v>1</v>
      </c>
    </row>
    <row r="17" spans="1:7">
      <c r="A17" t="s">
        <v>422</v>
      </c>
      <c r="B17" s="122" t="s">
        <v>337</v>
      </c>
      <c r="C17" t="s">
        <v>421</v>
      </c>
      <c r="D17" s="462">
        <v>1</v>
      </c>
      <c r="E17" s="462">
        <v>5</v>
      </c>
    </row>
    <row r="18" spans="1:7">
      <c r="A18" t="s">
        <v>308</v>
      </c>
      <c r="B18" t="s">
        <v>284</v>
      </c>
      <c r="C18" s="125" t="s">
        <v>309</v>
      </c>
      <c r="D18" s="462">
        <v>0</v>
      </c>
      <c r="E18" s="462">
        <v>1000000</v>
      </c>
    </row>
    <row r="19" spans="1:7">
      <c r="A19" t="s">
        <v>310</v>
      </c>
      <c r="B19" s="122" t="s">
        <v>311</v>
      </c>
      <c r="C19" s="125" t="s">
        <v>312</v>
      </c>
      <c r="D19" s="462">
        <v>1</v>
      </c>
      <c r="E19" s="462">
        <v>3</v>
      </c>
    </row>
    <row r="20" spans="1:7">
      <c r="A20" t="s">
        <v>1022</v>
      </c>
      <c r="B20" t="s">
        <v>289</v>
      </c>
      <c r="C20" t="s">
        <v>1024</v>
      </c>
    </row>
    <row r="21" spans="1:7">
      <c r="A21" t="s">
        <v>1023</v>
      </c>
      <c r="B21" t="s">
        <v>289</v>
      </c>
      <c r="C21" t="s">
        <v>1025</v>
      </c>
    </row>
    <row r="22" spans="1:7">
      <c r="A22" t="s">
        <v>283</v>
      </c>
      <c r="B22" s="122"/>
      <c r="C22" s="125" t="s">
        <v>465</v>
      </c>
    </row>
    <row r="23" spans="1:7" s="487" customFormat="1">
      <c r="A23" s="500" t="s">
        <v>446</v>
      </c>
      <c r="B23" s="488"/>
      <c r="C23" s="489"/>
      <c r="D23" s="490"/>
      <c r="E23" s="490"/>
    </row>
    <row r="24" spans="1:7">
      <c r="A24" s="575" t="s">
        <v>426</v>
      </c>
      <c r="B24" s="575"/>
      <c r="C24" s="125"/>
    </row>
    <row r="25" spans="1:7">
      <c r="A25" s="510" t="s">
        <v>313</v>
      </c>
      <c r="B25" s="482" t="s">
        <v>289</v>
      </c>
      <c r="C25" s="509" t="s">
        <v>317</v>
      </c>
      <c r="D25" s="462">
        <v>0</v>
      </c>
      <c r="E25" s="462">
        <v>1</v>
      </c>
    </row>
    <row r="26" spans="1:7">
      <c r="A26" s="510" t="s">
        <v>314</v>
      </c>
      <c r="B26" s="482" t="s">
        <v>289</v>
      </c>
      <c r="C26" s="509" t="s">
        <v>318</v>
      </c>
      <c r="D26" s="462">
        <v>0</v>
      </c>
      <c r="E26" s="462">
        <v>1</v>
      </c>
    </row>
    <row r="27" spans="1:7">
      <c r="A27" s="510" t="s">
        <v>315</v>
      </c>
      <c r="B27" s="482" t="s">
        <v>289</v>
      </c>
      <c r="C27" s="509" t="s">
        <v>319</v>
      </c>
      <c r="D27" s="462">
        <v>0</v>
      </c>
      <c r="E27" s="462">
        <v>1</v>
      </c>
    </row>
    <row r="28" spans="1:7">
      <c r="A28" s="510" t="s">
        <v>316</v>
      </c>
      <c r="B28" s="482" t="s">
        <v>289</v>
      </c>
      <c r="C28" s="509" t="s">
        <v>320</v>
      </c>
      <c r="D28" s="462">
        <v>0</v>
      </c>
      <c r="E28" s="462">
        <v>1</v>
      </c>
    </row>
    <row r="29" spans="1:7">
      <c r="A29" s="483" t="s">
        <v>321</v>
      </c>
      <c r="B29" t="s">
        <v>289</v>
      </c>
      <c r="C29" s="125" t="s">
        <v>470</v>
      </c>
      <c r="D29" s="462">
        <v>0</v>
      </c>
      <c r="E29" s="462">
        <v>1</v>
      </c>
      <c r="G29" t="s">
        <v>1051</v>
      </c>
    </row>
    <row r="30" spans="1:7">
      <c r="A30" s="483" t="s">
        <v>322</v>
      </c>
      <c r="B30" t="s">
        <v>289</v>
      </c>
      <c r="C30" s="125" t="s">
        <v>471</v>
      </c>
      <c r="D30" s="462">
        <v>0</v>
      </c>
      <c r="E30" s="462">
        <v>1</v>
      </c>
    </row>
    <row r="31" spans="1:7">
      <c r="A31" s="502" t="s">
        <v>323</v>
      </c>
      <c r="B31" t="s">
        <v>289</v>
      </c>
      <c r="C31" s="125" t="s">
        <v>472</v>
      </c>
      <c r="D31" s="462">
        <v>0</v>
      </c>
      <c r="E31" s="462">
        <v>1</v>
      </c>
    </row>
    <row r="32" spans="1:7">
      <c r="A32" s="502" t="s">
        <v>324</v>
      </c>
      <c r="B32" t="s">
        <v>289</v>
      </c>
      <c r="C32" s="125" t="s">
        <v>473</v>
      </c>
      <c r="D32" s="462">
        <v>0</v>
      </c>
      <c r="E32" s="462">
        <v>1</v>
      </c>
    </row>
    <row r="33" spans="1:7">
      <c r="A33" s="501" t="s">
        <v>469</v>
      </c>
      <c r="B33" t="s">
        <v>289</v>
      </c>
      <c r="C33" s="125" t="s">
        <v>474</v>
      </c>
      <c r="D33" s="462">
        <v>0</v>
      </c>
      <c r="E33" s="462">
        <v>1</v>
      </c>
    </row>
    <row r="34" spans="1:7">
      <c r="A34" t="s">
        <v>1116</v>
      </c>
      <c r="B34" t="s">
        <v>284</v>
      </c>
      <c r="C34" s="125" t="s">
        <v>325</v>
      </c>
      <c r="D34" s="462" t="s">
        <v>431</v>
      </c>
      <c r="E34" s="462" t="s">
        <v>466</v>
      </c>
      <c r="F34" t="s">
        <v>427</v>
      </c>
    </row>
    <row r="35" spans="1:7">
      <c r="A35" t="s">
        <v>1115</v>
      </c>
      <c r="B35" t="s">
        <v>284</v>
      </c>
      <c r="C35" s="125" t="s">
        <v>326</v>
      </c>
      <c r="D35" s="462" t="s">
        <v>432</v>
      </c>
      <c r="E35" s="462" t="s">
        <v>466</v>
      </c>
      <c r="F35" t="s">
        <v>430</v>
      </c>
    </row>
    <row r="36" spans="1:7">
      <c r="A36"/>
      <c r="C36" s="125"/>
    </row>
    <row r="37" spans="1:7">
      <c r="A37" s="575" t="s">
        <v>424</v>
      </c>
      <c r="B37" s="575"/>
      <c r="C37" s="125"/>
    </row>
    <row r="38" spans="1:7">
      <c r="A38" t="s">
        <v>4</v>
      </c>
      <c r="B38" s="122" t="s">
        <v>297</v>
      </c>
      <c r="C38" s="125" t="s">
        <v>327</v>
      </c>
      <c r="D38" s="462" t="s">
        <v>467</v>
      </c>
      <c r="E38" s="462" t="s">
        <v>468</v>
      </c>
      <c r="F38" t="s">
        <v>289</v>
      </c>
      <c r="G38" t="s">
        <v>1040</v>
      </c>
    </row>
    <row r="39" spans="1:7">
      <c r="A39" t="s">
        <v>5</v>
      </c>
      <c r="B39" s="122" t="s">
        <v>297</v>
      </c>
      <c r="C39" s="125" t="s">
        <v>1026</v>
      </c>
      <c r="D39" s="462" t="s">
        <v>467</v>
      </c>
      <c r="E39" s="462" t="s">
        <v>468</v>
      </c>
      <c r="F39" t="s">
        <v>289</v>
      </c>
      <c r="G39" t="s">
        <v>1027</v>
      </c>
    </row>
    <row r="40" spans="1:7" hidden="1">
      <c r="A40" t="s">
        <v>224</v>
      </c>
      <c r="B40" s="122" t="s">
        <v>297</v>
      </c>
      <c r="C40" s="125" t="s">
        <v>328</v>
      </c>
      <c r="D40" s="462">
        <v>1</v>
      </c>
      <c r="E40" s="462">
        <v>2</v>
      </c>
    </row>
    <row r="41" spans="1:7">
      <c r="A41" s="507" t="s">
        <v>6</v>
      </c>
      <c r="B41" s="122" t="s">
        <v>297</v>
      </c>
      <c r="C41" s="125" t="s">
        <v>433</v>
      </c>
      <c r="D41" s="462" t="s">
        <v>467</v>
      </c>
      <c r="E41" s="462" t="s">
        <v>468</v>
      </c>
      <c r="F41" t="s">
        <v>289</v>
      </c>
      <c r="G41" t="s">
        <v>1048</v>
      </c>
    </row>
    <row r="42" spans="1:7">
      <c r="A42" t="s">
        <v>329</v>
      </c>
      <c r="B42" s="122" t="s">
        <v>297</v>
      </c>
      <c r="C42" s="125" t="s">
        <v>456</v>
      </c>
      <c r="D42" s="462" t="s">
        <v>467</v>
      </c>
      <c r="E42" s="462" t="s">
        <v>1032</v>
      </c>
      <c r="F42" t="s">
        <v>289</v>
      </c>
      <c r="G42" t="s">
        <v>1028</v>
      </c>
    </row>
    <row r="43" spans="1:7">
      <c r="A43" t="s">
        <v>428</v>
      </c>
      <c r="B43" s="122" t="s">
        <v>207</v>
      </c>
      <c r="C43" s="125" t="s">
        <v>1029</v>
      </c>
      <c r="D43" s="462" t="s">
        <v>467</v>
      </c>
      <c r="E43" s="479" t="s">
        <v>1033</v>
      </c>
      <c r="F43" t="s">
        <v>1031</v>
      </c>
      <c r="G43" t="s">
        <v>1034</v>
      </c>
    </row>
    <row r="44" spans="1:7">
      <c r="A44" t="s">
        <v>330</v>
      </c>
      <c r="B44" s="122" t="s">
        <v>207</v>
      </c>
      <c r="C44" s="125" t="s">
        <v>331</v>
      </c>
      <c r="D44" s="462" t="s">
        <v>467</v>
      </c>
      <c r="E44" s="479" t="s">
        <v>1033</v>
      </c>
      <c r="F44" t="s">
        <v>1031</v>
      </c>
      <c r="G44" t="s">
        <v>1030</v>
      </c>
    </row>
    <row r="45" spans="1:7">
      <c r="A45" s="482" t="s">
        <v>332</v>
      </c>
      <c r="B45" s="122" t="s">
        <v>297</v>
      </c>
      <c r="C45" s="125" t="s">
        <v>333</v>
      </c>
      <c r="D45" s="462" t="s">
        <v>467</v>
      </c>
      <c r="E45" s="462" t="s">
        <v>1032</v>
      </c>
      <c r="F45" t="s">
        <v>289</v>
      </c>
      <c r="G45" s="508" t="s">
        <v>1050</v>
      </c>
    </row>
    <row r="46" spans="1:7">
      <c r="A46" s="507" t="s">
        <v>434</v>
      </c>
      <c r="B46" s="122" t="s">
        <v>297</v>
      </c>
      <c r="C46" s="125" t="s">
        <v>334</v>
      </c>
      <c r="D46" s="462" t="s">
        <v>467</v>
      </c>
      <c r="E46" s="462" t="s">
        <v>468</v>
      </c>
      <c r="F46" t="s">
        <v>289</v>
      </c>
      <c r="G46" t="s">
        <v>1045</v>
      </c>
    </row>
    <row r="47" spans="1:7">
      <c r="A47" s="507" t="s">
        <v>447</v>
      </c>
      <c r="B47" s="122" t="s">
        <v>297</v>
      </c>
      <c r="C47" s="125" t="s">
        <v>335</v>
      </c>
      <c r="D47" s="462" t="s">
        <v>467</v>
      </c>
      <c r="E47" s="462" t="s">
        <v>468</v>
      </c>
      <c r="F47" t="s">
        <v>289</v>
      </c>
      <c r="G47" t="s">
        <v>1047</v>
      </c>
    </row>
    <row r="48" spans="1:7">
      <c r="A48" s="506" t="s">
        <v>96</v>
      </c>
      <c r="B48" s="122" t="s">
        <v>297</v>
      </c>
      <c r="C48" t="s">
        <v>336</v>
      </c>
      <c r="D48" s="462" t="s">
        <v>467</v>
      </c>
      <c r="E48" s="462" t="s">
        <v>468</v>
      </c>
      <c r="F48" t="s">
        <v>289</v>
      </c>
      <c r="G48" t="s">
        <v>1046</v>
      </c>
    </row>
    <row r="49" spans="1:7">
      <c r="A49" s="507" t="s">
        <v>338</v>
      </c>
      <c r="B49" s="122" t="s">
        <v>297</v>
      </c>
      <c r="C49" t="s">
        <v>339</v>
      </c>
      <c r="D49" s="462" t="s">
        <v>467</v>
      </c>
      <c r="E49" s="462" t="s">
        <v>468</v>
      </c>
      <c r="F49" t="s">
        <v>289</v>
      </c>
      <c r="G49" t="s">
        <v>1047</v>
      </c>
    </row>
    <row r="50" spans="1:7">
      <c r="A50" s="507" t="s">
        <v>341</v>
      </c>
      <c r="B50" s="122" t="s">
        <v>297</v>
      </c>
      <c r="C50" t="s">
        <v>340</v>
      </c>
      <c r="D50" s="462" t="s">
        <v>467</v>
      </c>
      <c r="E50" s="462" t="s">
        <v>468</v>
      </c>
      <c r="F50" t="s">
        <v>289</v>
      </c>
      <c r="G50">
        <v>957</v>
      </c>
    </row>
    <row r="51" spans="1:7">
      <c r="A51" s="507"/>
      <c r="B51" s="122"/>
    </row>
    <row r="52" spans="1:7">
      <c r="A52" s="575" t="s">
        <v>423</v>
      </c>
      <c r="B52" s="575"/>
    </row>
    <row r="53" spans="1:7">
      <c r="A53" s="121" t="s">
        <v>9</v>
      </c>
      <c r="B53" s="122" t="s">
        <v>207</v>
      </c>
      <c r="C53" t="s">
        <v>342</v>
      </c>
      <c r="D53" s="462" t="s">
        <v>467</v>
      </c>
      <c r="E53" s="479" t="s">
        <v>1033</v>
      </c>
      <c r="F53" t="s">
        <v>1036</v>
      </c>
    </row>
    <row r="54" spans="1:7">
      <c r="A54" s="121" t="s">
        <v>10</v>
      </c>
      <c r="B54" s="122" t="s">
        <v>207</v>
      </c>
      <c r="C54" t="s">
        <v>343</v>
      </c>
      <c r="D54" s="462" t="s">
        <v>467</v>
      </c>
      <c r="E54" s="479" t="s">
        <v>1033</v>
      </c>
      <c r="F54" t="s">
        <v>1037</v>
      </c>
    </row>
    <row r="55" spans="1:7">
      <c r="A55" s="121" t="s">
        <v>11</v>
      </c>
      <c r="B55" s="122" t="s">
        <v>207</v>
      </c>
      <c r="C55" t="s">
        <v>344</v>
      </c>
      <c r="D55" s="462" t="s">
        <v>467</v>
      </c>
      <c r="E55" s="479" t="s">
        <v>1033</v>
      </c>
    </row>
    <row r="56" spans="1:7">
      <c r="A56" s="121" t="s">
        <v>12</v>
      </c>
      <c r="B56" s="122" t="s">
        <v>207</v>
      </c>
      <c r="C56" t="s">
        <v>345</v>
      </c>
      <c r="D56" s="462" t="s">
        <v>467</v>
      </c>
      <c r="E56" s="479" t="s">
        <v>1033</v>
      </c>
    </row>
    <row r="57" spans="1:7">
      <c r="A57" s="125" t="s">
        <v>95</v>
      </c>
      <c r="B57" s="122" t="s">
        <v>289</v>
      </c>
      <c r="C57" s="124" t="s">
        <v>346</v>
      </c>
      <c r="D57" s="462">
        <v>0</v>
      </c>
      <c r="E57" s="462">
        <v>1</v>
      </c>
      <c r="G57" t="s">
        <v>1040</v>
      </c>
    </row>
    <row r="58" spans="1:7">
      <c r="A58" s="125" t="s">
        <v>94</v>
      </c>
      <c r="B58" s="122" t="s">
        <v>289</v>
      </c>
      <c r="C58" s="124" t="s">
        <v>347</v>
      </c>
      <c r="D58" s="462">
        <v>0</v>
      </c>
      <c r="E58" s="462">
        <v>1</v>
      </c>
      <c r="G58" t="s">
        <v>1040</v>
      </c>
    </row>
    <row r="59" spans="1:7">
      <c r="A59" s="125" t="s">
        <v>93</v>
      </c>
      <c r="B59" s="122" t="s">
        <v>289</v>
      </c>
      <c r="C59" s="124" t="s">
        <v>113</v>
      </c>
      <c r="D59" s="462">
        <v>0</v>
      </c>
      <c r="E59" s="462">
        <v>1</v>
      </c>
      <c r="G59" t="s">
        <v>1040</v>
      </c>
    </row>
    <row r="60" spans="1:7">
      <c r="A60" s="125" t="s">
        <v>92</v>
      </c>
      <c r="B60" s="122" t="s">
        <v>289</v>
      </c>
      <c r="C60" s="124" t="s">
        <v>114</v>
      </c>
      <c r="D60" s="462">
        <v>0</v>
      </c>
      <c r="E60" s="462">
        <v>1</v>
      </c>
      <c r="G60" t="s">
        <v>1040</v>
      </c>
    </row>
    <row r="61" spans="1:7">
      <c r="A61" s="125" t="s">
        <v>91</v>
      </c>
      <c r="B61" s="122" t="s">
        <v>289</v>
      </c>
      <c r="C61" s="124" t="s">
        <v>115</v>
      </c>
      <c r="D61" s="462">
        <v>0</v>
      </c>
      <c r="E61" s="462">
        <v>1</v>
      </c>
      <c r="G61" t="s">
        <v>1040</v>
      </c>
    </row>
    <row r="62" spans="1:7">
      <c r="A62" s="125" t="s">
        <v>90</v>
      </c>
      <c r="B62" s="122" t="s">
        <v>289</v>
      </c>
      <c r="C62" s="124" t="s">
        <v>116</v>
      </c>
      <c r="D62" s="462">
        <v>0</v>
      </c>
      <c r="E62" s="462">
        <v>1</v>
      </c>
      <c r="G62" t="s">
        <v>1040</v>
      </c>
    </row>
    <row r="63" spans="1:7">
      <c r="A63" s="125" t="s">
        <v>89</v>
      </c>
      <c r="B63" s="122" t="s">
        <v>289</v>
      </c>
      <c r="C63" s="124" t="s">
        <v>117</v>
      </c>
      <c r="D63" s="462">
        <v>0</v>
      </c>
      <c r="E63" s="462">
        <v>1</v>
      </c>
      <c r="G63" t="s">
        <v>1040</v>
      </c>
    </row>
    <row r="64" spans="1:7">
      <c r="A64" s="125" t="s">
        <v>88</v>
      </c>
      <c r="B64" s="122" t="s">
        <v>289</v>
      </c>
      <c r="C64" s="467" t="s">
        <v>118</v>
      </c>
      <c r="D64" s="462">
        <v>0</v>
      </c>
      <c r="E64" s="462">
        <v>1</v>
      </c>
      <c r="G64" t="s">
        <v>1040</v>
      </c>
    </row>
    <row r="65" spans="1:7">
      <c r="A65" s="125" t="s">
        <v>219</v>
      </c>
      <c r="B65" s="122" t="s">
        <v>289</v>
      </c>
      <c r="C65" s="124" t="s">
        <v>119</v>
      </c>
      <c r="D65" s="462">
        <v>0</v>
      </c>
      <c r="E65" s="462">
        <v>1</v>
      </c>
      <c r="G65" t="s">
        <v>1040</v>
      </c>
    </row>
    <row r="66" spans="1:7">
      <c r="A66" s="125" t="s">
        <v>220</v>
      </c>
      <c r="B66" s="122" t="s">
        <v>289</v>
      </c>
      <c r="C66" s="481" t="s">
        <v>348</v>
      </c>
      <c r="D66" s="462">
        <v>0</v>
      </c>
      <c r="E66" s="480">
        <v>1</v>
      </c>
      <c r="F66" t="s">
        <v>1041</v>
      </c>
    </row>
    <row r="67" spans="1:7">
      <c r="A67" s="577" t="s">
        <v>1035</v>
      </c>
      <c r="B67" s="577"/>
      <c r="E67" s="480"/>
    </row>
    <row r="68" spans="1:7">
      <c r="A68" s="125" t="s">
        <v>221</v>
      </c>
      <c r="B68" s="122" t="s">
        <v>207</v>
      </c>
      <c r="C68" s="125" t="s">
        <v>349</v>
      </c>
      <c r="D68" s="462" t="s">
        <v>467</v>
      </c>
      <c r="E68" s="479" t="s">
        <v>1033</v>
      </c>
      <c r="F68" t="s">
        <v>1038</v>
      </c>
    </row>
    <row r="69" spans="1:7">
      <c r="A69" s="125" t="s">
        <v>13</v>
      </c>
      <c r="B69" s="122" t="s">
        <v>207</v>
      </c>
      <c r="C69" s="124" t="s">
        <v>120</v>
      </c>
      <c r="D69" s="462" t="s">
        <v>467</v>
      </c>
      <c r="E69" s="479" t="s">
        <v>1033</v>
      </c>
      <c r="F69" t="s">
        <v>1039</v>
      </c>
    </row>
    <row r="70" spans="1:7">
      <c r="A70" s="125" t="s">
        <v>14</v>
      </c>
      <c r="B70" s="122" t="s">
        <v>207</v>
      </c>
      <c r="C70" s="125" t="s">
        <v>121</v>
      </c>
      <c r="D70" s="462" t="s">
        <v>467</v>
      </c>
      <c r="E70" s="479" t="s">
        <v>1033</v>
      </c>
    </row>
    <row r="71" spans="1:7">
      <c r="A71" s="509" t="s">
        <v>15</v>
      </c>
      <c r="B71" s="752" t="s">
        <v>207</v>
      </c>
      <c r="C71" s="753" t="s">
        <v>122</v>
      </c>
      <c r="D71" s="462" t="s">
        <v>467</v>
      </c>
      <c r="E71" s="479" t="s">
        <v>1033</v>
      </c>
    </row>
    <row r="72" spans="1:7" ht="16" customHeight="1">
      <c r="A72" s="509" t="s">
        <v>16</v>
      </c>
      <c r="B72" s="752" t="s">
        <v>207</v>
      </c>
      <c r="C72" s="753" t="s">
        <v>123</v>
      </c>
      <c r="D72" s="462" t="s">
        <v>467</v>
      </c>
      <c r="E72" s="479" t="s">
        <v>1033</v>
      </c>
    </row>
    <row r="73" spans="1:7">
      <c r="A73" s="509" t="s">
        <v>17</v>
      </c>
      <c r="B73" s="752" t="s">
        <v>207</v>
      </c>
      <c r="C73" s="753" t="s">
        <v>114</v>
      </c>
      <c r="D73" s="462" t="s">
        <v>467</v>
      </c>
      <c r="E73" s="479" t="s">
        <v>1033</v>
      </c>
    </row>
    <row r="74" spans="1:7">
      <c r="A74" s="509" t="s">
        <v>18</v>
      </c>
      <c r="B74" s="752" t="s">
        <v>207</v>
      </c>
      <c r="C74" s="753" t="s">
        <v>115</v>
      </c>
      <c r="D74" s="462" t="s">
        <v>467</v>
      </c>
      <c r="E74" s="479" t="s">
        <v>1033</v>
      </c>
    </row>
    <row r="75" spans="1:7">
      <c r="A75" s="509" t="s">
        <v>19</v>
      </c>
      <c r="B75" s="752" t="s">
        <v>207</v>
      </c>
      <c r="C75" s="753" t="s">
        <v>124</v>
      </c>
      <c r="D75" s="462" t="s">
        <v>467</v>
      </c>
      <c r="E75" s="479" t="s">
        <v>1033</v>
      </c>
    </row>
    <row r="76" spans="1:7">
      <c r="A76" s="121" t="s">
        <v>201</v>
      </c>
      <c r="B76" s="122" t="s">
        <v>297</v>
      </c>
      <c r="C76" s="470" t="s">
        <v>350</v>
      </c>
      <c r="D76" s="462">
        <v>1</v>
      </c>
      <c r="E76" s="462">
        <v>2</v>
      </c>
      <c r="F76" t="s">
        <v>435</v>
      </c>
    </row>
    <row r="77" spans="1:7">
      <c r="A77" s="121" t="s">
        <v>202</v>
      </c>
      <c r="B77" s="122" t="s">
        <v>297</v>
      </c>
      <c r="C77" t="s">
        <v>351</v>
      </c>
      <c r="D77" s="462">
        <v>1</v>
      </c>
      <c r="E77" s="462">
        <v>2</v>
      </c>
    </row>
    <row r="78" spans="1:7">
      <c r="A78" s="121" t="s">
        <v>199</v>
      </c>
      <c r="B78" s="122" t="s">
        <v>208</v>
      </c>
      <c r="C78" t="s">
        <v>1042</v>
      </c>
      <c r="D78" s="462">
        <v>1</v>
      </c>
      <c r="E78" s="479">
        <v>8</v>
      </c>
      <c r="F78" s="482" t="s">
        <v>436</v>
      </c>
    </row>
    <row r="79" spans="1:7">
      <c r="A79" s="121" t="s">
        <v>20</v>
      </c>
      <c r="B79" s="122" t="s">
        <v>297</v>
      </c>
      <c r="C79" t="s">
        <v>352</v>
      </c>
      <c r="D79" s="462">
        <v>1</v>
      </c>
      <c r="E79" s="462">
        <v>2</v>
      </c>
      <c r="F79" s="482" t="s">
        <v>437</v>
      </c>
    </row>
    <row r="80" spans="1:7">
      <c r="A80" s="121" t="s">
        <v>200</v>
      </c>
      <c r="B80" s="122" t="s">
        <v>208</v>
      </c>
      <c r="C80" t="s">
        <v>354</v>
      </c>
      <c r="D80" s="462">
        <v>1</v>
      </c>
      <c r="E80" s="479">
        <v>8</v>
      </c>
      <c r="F80" s="482" t="s">
        <v>436</v>
      </c>
    </row>
    <row r="81" spans="1:6">
      <c r="A81" s="121" t="s">
        <v>21</v>
      </c>
      <c r="B81" s="122" t="s">
        <v>297</v>
      </c>
      <c r="C81" t="s">
        <v>353</v>
      </c>
      <c r="D81" s="462">
        <v>1</v>
      </c>
      <c r="E81" s="462">
        <v>2</v>
      </c>
      <c r="F81" s="482" t="s">
        <v>438</v>
      </c>
    </row>
    <row r="82" spans="1:6">
      <c r="A82" s="573" t="s">
        <v>415</v>
      </c>
      <c r="B82" s="573"/>
    </row>
    <row r="83" spans="1:6">
      <c r="A83" s="121" t="s">
        <v>22</v>
      </c>
      <c r="B83" s="122" t="s">
        <v>297</v>
      </c>
      <c r="C83" t="s">
        <v>366</v>
      </c>
      <c r="D83" s="462" t="s">
        <v>467</v>
      </c>
      <c r="E83" s="462" t="s">
        <v>468</v>
      </c>
    </row>
    <row r="84" spans="1:6">
      <c r="A84" s="121" t="s">
        <v>23</v>
      </c>
      <c r="B84" s="122" t="s">
        <v>297</v>
      </c>
      <c r="C84" t="s">
        <v>1043</v>
      </c>
      <c r="D84" s="462" t="s">
        <v>467</v>
      </c>
      <c r="E84" s="462" t="s">
        <v>468</v>
      </c>
    </row>
    <row r="85" spans="1:6">
      <c r="A85" s="121" t="s">
        <v>24</v>
      </c>
      <c r="B85" s="122" t="s">
        <v>297</v>
      </c>
      <c r="C85" t="s">
        <v>367</v>
      </c>
      <c r="D85" s="462" t="s">
        <v>467</v>
      </c>
      <c r="E85" s="462" t="s">
        <v>468</v>
      </c>
    </row>
    <row r="86" spans="1:6">
      <c r="A86" s="121" t="s">
        <v>25</v>
      </c>
      <c r="B86" s="122" t="s">
        <v>297</v>
      </c>
      <c r="C86" t="s">
        <v>368</v>
      </c>
      <c r="D86" s="462" t="s">
        <v>467</v>
      </c>
      <c r="E86" s="462" t="s">
        <v>468</v>
      </c>
    </row>
    <row r="87" spans="1:6">
      <c r="A87" s="121" t="s">
        <v>26</v>
      </c>
      <c r="B87" s="122" t="s">
        <v>297</v>
      </c>
      <c r="C87" t="s">
        <v>370</v>
      </c>
      <c r="D87" s="462" t="s">
        <v>467</v>
      </c>
      <c r="E87" s="462" t="s">
        <v>468</v>
      </c>
    </row>
    <row r="88" spans="1:6">
      <c r="A88" s="121" t="s">
        <v>27</v>
      </c>
      <c r="B88" s="122" t="s">
        <v>297</v>
      </c>
      <c r="C88" t="s">
        <v>371</v>
      </c>
      <c r="D88" s="462" t="s">
        <v>467</v>
      </c>
      <c r="E88" s="462" t="s">
        <v>468</v>
      </c>
    </row>
    <row r="89" spans="1:6">
      <c r="A89" s="121" t="s">
        <v>28</v>
      </c>
      <c r="B89" s="122" t="s">
        <v>297</v>
      </c>
      <c r="C89" t="s">
        <v>372</v>
      </c>
      <c r="D89" s="462" t="s">
        <v>467</v>
      </c>
      <c r="E89" s="462" t="s">
        <v>468</v>
      </c>
    </row>
    <row r="90" spans="1:6">
      <c r="A90" s="121" t="s">
        <v>360</v>
      </c>
      <c r="B90" s="122" t="s">
        <v>297</v>
      </c>
      <c r="C90" t="s">
        <v>1044</v>
      </c>
      <c r="D90" s="462">
        <v>0</v>
      </c>
      <c r="E90" s="462">
        <v>1</v>
      </c>
    </row>
    <row r="91" spans="1:6" ht="16">
      <c r="A91" s="121" t="s">
        <v>361</v>
      </c>
      <c r="B91" s="122" t="s">
        <v>297</v>
      </c>
      <c r="C91" s="119" t="s">
        <v>131</v>
      </c>
      <c r="D91" s="462">
        <v>0</v>
      </c>
      <c r="E91" s="462">
        <v>1</v>
      </c>
    </row>
    <row r="92" spans="1:6">
      <c r="A92" s="121" t="s">
        <v>362</v>
      </c>
      <c r="B92" s="122" t="s">
        <v>297</v>
      </c>
      <c r="C92" s="125" t="s">
        <v>132</v>
      </c>
      <c r="D92" s="462">
        <v>0</v>
      </c>
      <c r="E92" s="462">
        <v>1</v>
      </c>
    </row>
    <row r="93" spans="1:6" ht="16">
      <c r="A93" s="121" t="s">
        <v>363</v>
      </c>
      <c r="B93" s="122" t="s">
        <v>297</v>
      </c>
      <c r="C93" s="543" t="s">
        <v>133</v>
      </c>
      <c r="D93" s="462">
        <v>0</v>
      </c>
      <c r="E93" s="462">
        <v>1</v>
      </c>
    </row>
    <row r="94" spans="1:6" s="485" customFormat="1" ht="16">
      <c r="A94" s="498" t="s">
        <v>444</v>
      </c>
      <c r="B94" s="492"/>
      <c r="C94" s="491"/>
      <c r="D94" s="486"/>
      <c r="E94" s="486"/>
    </row>
    <row r="95" spans="1:6" s="483" customFormat="1" ht="16">
      <c r="A95" s="123" t="s">
        <v>445</v>
      </c>
      <c r="B95" s="499"/>
      <c r="C95" s="493"/>
      <c r="D95" s="484"/>
      <c r="E95" s="484"/>
    </row>
    <row r="96" spans="1:6" s="483" customFormat="1">
      <c r="A96" s="574" t="s">
        <v>417</v>
      </c>
      <c r="B96" s="574"/>
      <c r="D96" s="484"/>
      <c r="E96" s="484"/>
    </row>
    <row r="97" spans="1:6">
      <c r="A97" s="121" t="s">
        <v>355</v>
      </c>
      <c r="B97" s="122" t="s">
        <v>207</v>
      </c>
      <c r="C97" t="s">
        <v>365</v>
      </c>
      <c r="D97" s="462">
        <v>1</v>
      </c>
      <c r="E97" s="479">
        <v>4</v>
      </c>
      <c r="F97" t="s">
        <v>439</v>
      </c>
    </row>
    <row r="98" spans="1:6">
      <c r="A98" s="121" t="s">
        <v>356</v>
      </c>
      <c r="B98" s="122" t="s">
        <v>207</v>
      </c>
      <c r="C98" t="s">
        <v>364</v>
      </c>
      <c r="D98" s="462">
        <v>1</v>
      </c>
      <c r="E98" s="462">
        <v>4</v>
      </c>
      <c r="F98" t="s">
        <v>440</v>
      </c>
    </row>
    <row r="99" spans="1:6">
      <c r="A99" s="121" t="s">
        <v>357</v>
      </c>
      <c r="B99" s="122" t="s">
        <v>337</v>
      </c>
      <c r="C99" t="s">
        <v>359</v>
      </c>
      <c r="D99" s="462">
        <v>1</v>
      </c>
      <c r="E99" s="462">
        <v>5</v>
      </c>
      <c r="F99" t="s">
        <v>441</v>
      </c>
    </row>
    <row r="100" spans="1:6" s="483" customFormat="1" ht="16">
      <c r="A100" s="574" t="s">
        <v>416</v>
      </c>
      <c r="B100" s="574"/>
      <c r="C100" s="493"/>
      <c r="D100" s="484"/>
      <c r="E100" s="484"/>
    </row>
    <row r="101" spans="1:6" ht="16">
      <c r="A101" s="125" t="s">
        <v>29</v>
      </c>
      <c r="B101" s="122" t="s">
        <v>337</v>
      </c>
      <c r="C101" s="119" t="s">
        <v>134</v>
      </c>
      <c r="D101" s="462">
        <v>1</v>
      </c>
      <c r="E101" s="479">
        <v>5</v>
      </c>
      <c r="F101" t="s">
        <v>442</v>
      </c>
    </row>
    <row r="102" spans="1:6" ht="16">
      <c r="A102" s="125" t="s">
        <v>30</v>
      </c>
      <c r="B102" s="122" t="s">
        <v>337</v>
      </c>
      <c r="C102" s="119" t="s">
        <v>135</v>
      </c>
      <c r="D102" s="462">
        <v>1</v>
      </c>
      <c r="E102" s="479">
        <v>5</v>
      </c>
      <c r="F102" t="s">
        <v>442</v>
      </c>
    </row>
    <row r="103" spans="1:6" ht="16">
      <c r="A103" s="125" t="s">
        <v>31</v>
      </c>
      <c r="B103" s="122" t="s">
        <v>337</v>
      </c>
      <c r="C103" s="119" t="s">
        <v>136</v>
      </c>
      <c r="D103" s="462">
        <v>1</v>
      </c>
      <c r="E103" s="479">
        <v>5</v>
      </c>
      <c r="F103" t="s">
        <v>442</v>
      </c>
    </row>
    <row r="104" spans="1:6" ht="16">
      <c r="A104" s="125" t="s">
        <v>32</v>
      </c>
      <c r="B104" s="122" t="s">
        <v>337</v>
      </c>
      <c r="C104" s="119" t="s">
        <v>137</v>
      </c>
      <c r="D104" s="462">
        <v>1</v>
      </c>
      <c r="E104" s="479">
        <v>5</v>
      </c>
      <c r="F104" t="s">
        <v>442</v>
      </c>
    </row>
    <row r="105" spans="1:6" ht="16">
      <c r="A105" s="125" t="s">
        <v>33</v>
      </c>
      <c r="B105" s="122" t="s">
        <v>337</v>
      </c>
      <c r="C105" s="119" t="s">
        <v>138</v>
      </c>
      <c r="D105" s="462">
        <v>1</v>
      </c>
      <c r="E105" s="479">
        <v>5</v>
      </c>
      <c r="F105" t="s">
        <v>442</v>
      </c>
    </row>
    <row r="106" spans="1:6">
      <c r="A106" s="125" t="s">
        <v>209</v>
      </c>
      <c r="B106" s="122" t="s">
        <v>289</v>
      </c>
      <c r="C106" t="s">
        <v>369</v>
      </c>
      <c r="D106" s="462">
        <v>0</v>
      </c>
      <c r="E106" s="462">
        <v>1</v>
      </c>
    </row>
    <row r="107" spans="1:6" s="495" customFormat="1" ht="14.25" customHeight="1">
      <c r="A107" s="497" t="s">
        <v>443</v>
      </c>
      <c r="C107" s="494"/>
      <c r="D107" s="496"/>
      <c r="E107" s="496"/>
    </row>
    <row r="108" spans="1:6">
      <c r="A108" s="567" t="s">
        <v>373</v>
      </c>
      <c r="B108" s="567"/>
    </row>
    <row r="109" spans="1:6" ht="16">
      <c r="A109" s="463" t="s">
        <v>139</v>
      </c>
      <c r="B109" s="122" t="s">
        <v>297</v>
      </c>
      <c r="C109" s="469" t="s">
        <v>374</v>
      </c>
      <c r="D109" s="462">
        <v>1</v>
      </c>
      <c r="E109" s="462">
        <v>2</v>
      </c>
    </row>
    <row r="110" spans="1:6" ht="16">
      <c r="A110" s="463" t="s">
        <v>140</v>
      </c>
      <c r="B110" s="122" t="s">
        <v>297</v>
      </c>
      <c r="C110" s="119" t="s">
        <v>141</v>
      </c>
      <c r="D110" s="462">
        <v>1</v>
      </c>
      <c r="E110" s="462">
        <v>2</v>
      </c>
    </row>
    <row r="111" spans="1:6" ht="16">
      <c r="A111" s="463" t="s">
        <v>142</v>
      </c>
      <c r="B111" s="122" t="s">
        <v>297</v>
      </c>
      <c r="C111" s="119" t="s">
        <v>143</v>
      </c>
      <c r="D111" s="462">
        <v>1</v>
      </c>
      <c r="E111" s="462">
        <v>2</v>
      </c>
    </row>
    <row r="112" spans="1:6" ht="16">
      <c r="A112" s="463" t="s">
        <v>144</v>
      </c>
      <c r="B112" s="122" t="s">
        <v>297</v>
      </c>
      <c r="C112" s="119" t="s">
        <v>145</v>
      </c>
      <c r="D112" s="462">
        <v>1</v>
      </c>
      <c r="E112" s="462">
        <v>2</v>
      </c>
    </row>
    <row r="113" spans="1:5" ht="16">
      <c r="A113" s="463" t="s">
        <v>146</v>
      </c>
      <c r="B113" s="122" t="s">
        <v>297</v>
      </c>
      <c r="C113" s="119" t="s">
        <v>147</v>
      </c>
      <c r="D113" s="462">
        <v>1</v>
      </c>
      <c r="E113" s="462">
        <v>2</v>
      </c>
    </row>
    <row r="114" spans="1:5" ht="16">
      <c r="A114" s="463" t="s">
        <v>407</v>
      </c>
      <c r="B114" s="122" t="s">
        <v>297</v>
      </c>
      <c r="C114" s="119" t="s">
        <v>148</v>
      </c>
      <c r="D114" s="462">
        <v>1</v>
      </c>
      <c r="E114" s="462">
        <v>2</v>
      </c>
    </row>
    <row r="115" spans="1:5" ht="16">
      <c r="A115" s="463" t="s">
        <v>408</v>
      </c>
      <c r="B115" s="122" t="s">
        <v>297</v>
      </c>
      <c r="C115" s="119" t="s">
        <v>149</v>
      </c>
      <c r="D115" s="462">
        <v>1</v>
      </c>
      <c r="E115" s="462">
        <v>2</v>
      </c>
    </row>
    <row r="116" spans="1:5" ht="16">
      <c r="A116" s="463" t="s">
        <v>150</v>
      </c>
      <c r="B116" s="122" t="s">
        <v>297</v>
      </c>
      <c r="C116" s="119" t="s">
        <v>151</v>
      </c>
      <c r="D116" s="462">
        <v>1</v>
      </c>
      <c r="E116" s="462">
        <v>2</v>
      </c>
    </row>
    <row r="117" spans="1:5" ht="16">
      <c r="A117" s="463" t="s">
        <v>152</v>
      </c>
      <c r="B117" s="122" t="s">
        <v>297</v>
      </c>
      <c r="C117" s="119" t="s">
        <v>153</v>
      </c>
      <c r="D117" s="462">
        <v>1</v>
      </c>
      <c r="E117" s="462">
        <v>2</v>
      </c>
    </row>
    <row r="118" spans="1:5" ht="16">
      <c r="A118" s="463" t="s">
        <v>154</v>
      </c>
      <c r="B118" s="122" t="s">
        <v>297</v>
      </c>
      <c r="C118" s="119" t="s">
        <v>155</v>
      </c>
      <c r="D118" s="462">
        <v>1</v>
      </c>
      <c r="E118" s="462">
        <v>2</v>
      </c>
    </row>
    <row r="119" spans="1:5" ht="16">
      <c r="A119" s="463" t="s">
        <v>156</v>
      </c>
      <c r="B119" s="122" t="s">
        <v>297</v>
      </c>
      <c r="C119" s="119" t="s">
        <v>157</v>
      </c>
      <c r="D119" s="462">
        <v>1</v>
      </c>
      <c r="E119" s="462">
        <v>2</v>
      </c>
    </row>
    <row r="120" spans="1:5" ht="16">
      <c r="A120" s="463" t="s">
        <v>158</v>
      </c>
      <c r="B120" s="122" t="s">
        <v>297</v>
      </c>
      <c r="C120" s="119" t="s">
        <v>159</v>
      </c>
      <c r="D120" s="462">
        <v>1</v>
      </c>
      <c r="E120" s="462">
        <v>2</v>
      </c>
    </row>
    <row r="121" spans="1:5" ht="16">
      <c r="A121" s="463" t="s">
        <v>160</v>
      </c>
      <c r="B121" s="122" t="s">
        <v>297</v>
      </c>
      <c r="C121" s="119" t="s">
        <v>161</v>
      </c>
      <c r="D121" s="462">
        <v>1</v>
      </c>
      <c r="E121" s="462">
        <v>2</v>
      </c>
    </row>
    <row r="122" spans="1:5" ht="16">
      <c r="A122" s="463" t="s">
        <v>162</v>
      </c>
      <c r="B122" s="122" t="s">
        <v>297</v>
      </c>
      <c r="C122" s="119" t="s">
        <v>163</v>
      </c>
      <c r="D122" s="462">
        <v>1</v>
      </c>
      <c r="E122" s="462">
        <v>2</v>
      </c>
    </row>
    <row r="123" spans="1:5" ht="16">
      <c r="A123" s="463" t="s">
        <v>164</v>
      </c>
      <c r="B123" s="122" t="s">
        <v>297</v>
      </c>
      <c r="C123" s="119" t="s">
        <v>165</v>
      </c>
      <c r="D123" s="462">
        <v>1</v>
      </c>
      <c r="E123" s="462">
        <v>2</v>
      </c>
    </row>
    <row r="124" spans="1:5" ht="16">
      <c r="A124" s="463" t="s">
        <v>166</v>
      </c>
      <c r="B124" s="122" t="s">
        <v>297</v>
      </c>
      <c r="C124" s="119" t="s">
        <v>167</v>
      </c>
      <c r="D124" s="462">
        <v>1</v>
      </c>
      <c r="E124" s="462">
        <v>2</v>
      </c>
    </row>
    <row r="125" spans="1:5" ht="16">
      <c r="A125" s="463" t="s">
        <v>168</v>
      </c>
      <c r="B125" s="122" t="s">
        <v>297</v>
      </c>
      <c r="C125" s="119" t="s">
        <v>169</v>
      </c>
      <c r="D125" s="462">
        <v>1</v>
      </c>
      <c r="E125" s="462">
        <v>2</v>
      </c>
    </row>
    <row r="126" spans="1:5" ht="16">
      <c r="A126" s="463" t="s">
        <v>170</v>
      </c>
      <c r="B126" s="122" t="s">
        <v>297</v>
      </c>
      <c r="C126" s="119" t="s">
        <v>171</v>
      </c>
      <c r="D126" s="462">
        <v>1</v>
      </c>
      <c r="E126" s="462">
        <v>2</v>
      </c>
    </row>
    <row r="127" spans="1:5" ht="16">
      <c r="A127" s="463" t="s">
        <v>172</v>
      </c>
      <c r="B127" s="122" t="s">
        <v>297</v>
      </c>
      <c r="C127" s="119" t="s">
        <v>173</v>
      </c>
      <c r="D127" s="462">
        <v>1</v>
      </c>
      <c r="E127" s="462">
        <v>2</v>
      </c>
    </row>
    <row r="128" spans="1:5" ht="16">
      <c r="A128" s="463" t="s">
        <v>174</v>
      </c>
      <c r="B128" s="122" t="s">
        <v>297</v>
      </c>
      <c r="C128" s="119" t="s">
        <v>175</v>
      </c>
      <c r="D128" s="462">
        <v>1</v>
      </c>
      <c r="E128" s="462">
        <v>2</v>
      </c>
    </row>
    <row r="129" spans="1:5" ht="16">
      <c r="A129" s="463" t="s">
        <v>176</v>
      </c>
      <c r="B129" s="122" t="s">
        <v>297</v>
      </c>
      <c r="C129" s="119" t="s">
        <v>177</v>
      </c>
      <c r="D129" s="462">
        <v>1</v>
      </c>
      <c r="E129" s="462">
        <v>2</v>
      </c>
    </row>
    <row r="130" spans="1:5" ht="16">
      <c r="A130" s="463" t="s">
        <v>178</v>
      </c>
      <c r="B130" s="122" t="s">
        <v>297</v>
      </c>
      <c r="C130" s="119" t="s">
        <v>179</v>
      </c>
      <c r="D130" s="462">
        <v>1</v>
      </c>
      <c r="E130" s="462">
        <v>2</v>
      </c>
    </row>
    <row r="131" spans="1:5" ht="16">
      <c r="A131" s="568" t="s">
        <v>410</v>
      </c>
      <c r="B131" s="568"/>
      <c r="C131" s="119"/>
    </row>
    <row r="132" spans="1:5" ht="16">
      <c r="A132" s="124" t="s">
        <v>180</v>
      </c>
      <c r="B132" s="122" t="s">
        <v>337</v>
      </c>
      <c r="C132" s="124" t="s">
        <v>409</v>
      </c>
      <c r="D132" s="472">
        <v>1</v>
      </c>
      <c r="E132" s="473">
        <v>5</v>
      </c>
    </row>
    <row r="133" spans="1:5" ht="16">
      <c r="A133" s="124" t="s">
        <v>181</v>
      </c>
      <c r="B133" s="122" t="s">
        <v>337</v>
      </c>
      <c r="C133" s="124" t="s">
        <v>182</v>
      </c>
      <c r="D133" s="472">
        <v>1</v>
      </c>
      <c r="E133" s="473">
        <v>5</v>
      </c>
    </row>
    <row r="134" spans="1:5" ht="16">
      <c r="A134" s="124" t="s">
        <v>183</v>
      </c>
      <c r="B134" s="122" t="s">
        <v>337</v>
      </c>
      <c r="C134" s="124" t="s">
        <v>184</v>
      </c>
      <c r="D134" s="472">
        <v>1</v>
      </c>
      <c r="E134" s="473">
        <v>5</v>
      </c>
    </row>
    <row r="135" spans="1:5" ht="16">
      <c r="A135" s="124" t="s">
        <v>185</v>
      </c>
      <c r="B135" s="122" t="s">
        <v>337</v>
      </c>
      <c r="C135" s="124" t="s">
        <v>186</v>
      </c>
      <c r="D135" s="472">
        <v>1</v>
      </c>
      <c r="E135" s="473">
        <v>5</v>
      </c>
    </row>
    <row r="136" spans="1:5" ht="16">
      <c r="A136" s="124" t="s">
        <v>187</v>
      </c>
      <c r="B136" s="122" t="s">
        <v>337</v>
      </c>
      <c r="C136" s="124" t="s">
        <v>188</v>
      </c>
      <c r="D136" s="472">
        <v>1</v>
      </c>
      <c r="E136" s="473">
        <v>5</v>
      </c>
    </row>
    <row r="137" spans="1:5" ht="16">
      <c r="A137" s="124" t="s">
        <v>189</v>
      </c>
      <c r="B137" s="122" t="s">
        <v>337</v>
      </c>
      <c r="C137" s="124" t="s">
        <v>190</v>
      </c>
      <c r="D137" s="472">
        <v>1</v>
      </c>
      <c r="E137" s="473">
        <v>5</v>
      </c>
    </row>
    <row r="138" spans="1:5" ht="16">
      <c r="A138" s="124" t="s">
        <v>191</v>
      </c>
      <c r="B138" s="122" t="s">
        <v>337</v>
      </c>
      <c r="C138" s="124" t="s">
        <v>192</v>
      </c>
      <c r="D138" s="472">
        <v>1</v>
      </c>
      <c r="E138" s="473">
        <v>5</v>
      </c>
    </row>
    <row r="139" spans="1:5" ht="16">
      <c r="A139" s="124" t="s">
        <v>193</v>
      </c>
      <c r="B139" s="122" t="s">
        <v>337</v>
      </c>
      <c r="C139" s="124" t="s">
        <v>194</v>
      </c>
      <c r="D139" s="472">
        <v>1</v>
      </c>
      <c r="E139" s="473">
        <v>5</v>
      </c>
    </row>
    <row r="140" spans="1:5" ht="16">
      <c r="A140" s="124" t="s">
        <v>195</v>
      </c>
      <c r="B140" s="122" t="s">
        <v>337</v>
      </c>
      <c r="C140" s="124" t="s">
        <v>196</v>
      </c>
      <c r="D140" s="472">
        <v>1</v>
      </c>
      <c r="E140" s="473">
        <v>5</v>
      </c>
    </row>
    <row r="141" spans="1:5" ht="16">
      <c r="A141" s="124" t="s">
        <v>197</v>
      </c>
      <c r="B141" s="122" t="s">
        <v>337</v>
      </c>
      <c r="C141" s="124" t="s">
        <v>198</v>
      </c>
      <c r="D141" s="472">
        <v>1</v>
      </c>
      <c r="E141" s="473">
        <v>5</v>
      </c>
    </row>
    <row r="142" spans="1:5" ht="16">
      <c r="A142" s="571" t="s">
        <v>412</v>
      </c>
      <c r="B142" s="571"/>
      <c r="C142" s="124"/>
      <c r="D142" s="472"/>
      <c r="E142" s="473"/>
    </row>
    <row r="143" spans="1:5">
      <c r="A143" s="124" t="s">
        <v>376</v>
      </c>
      <c r="B143" s="475" t="s">
        <v>358</v>
      </c>
      <c r="C143" s="124" t="s">
        <v>384</v>
      </c>
      <c r="D143" s="462" t="s">
        <v>380</v>
      </c>
      <c r="E143" s="462" t="s">
        <v>381</v>
      </c>
    </row>
    <row r="144" spans="1:5">
      <c r="A144" s="476" t="s">
        <v>375</v>
      </c>
      <c r="B144" s="475" t="s">
        <v>337</v>
      </c>
      <c r="C144" t="s">
        <v>382</v>
      </c>
      <c r="D144" s="473" t="s">
        <v>378</v>
      </c>
      <c r="E144" s="473" t="s">
        <v>379</v>
      </c>
    </row>
    <row r="145" spans="1:6">
      <c r="A145" s="124" t="s">
        <v>377</v>
      </c>
      <c r="B145" s="475" t="s">
        <v>337</v>
      </c>
      <c r="C145" t="s">
        <v>383</v>
      </c>
      <c r="D145" s="473" t="s">
        <v>378</v>
      </c>
      <c r="E145" s="473" t="s">
        <v>379</v>
      </c>
    </row>
    <row r="146" spans="1:6" ht="16">
      <c r="A146" s="569" t="s">
        <v>411</v>
      </c>
      <c r="B146" s="569"/>
      <c r="D146" s="473"/>
      <c r="E146" s="473"/>
    </row>
    <row r="147" spans="1:6" ht="16">
      <c r="A147" s="476" t="s">
        <v>385</v>
      </c>
      <c r="B147" s="475" t="s">
        <v>293</v>
      </c>
      <c r="C147" s="119" t="s">
        <v>405</v>
      </c>
      <c r="D147" s="473" t="s">
        <v>404</v>
      </c>
      <c r="E147" s="473" t="s">
        <v>403</v>
      </c>
    </row>
    <row r="148" spans="1:6">
      <c r="A148" s="476" t="s">
        <v>385</v>
      </c>
      <c r="B148" s="475" t="s">
        <v>293</v>
      </c>
      <c r="C148" t="s">
        <v>406</v>
      </c>
      <c r="D148" s="473" t="s">
        <v>401</v>
      </c>
      <c r="E148" s="473" t="s">
        <v>402</v>
      </c>
    </row>
    <row r="149" spans="1:6">
      <c r="A149" s="476" t="s">
        <v>386</v>
      </c>
      <c r="B149" s="475" t="s">
        <v>293</v>
      </c>
      <c r="C149" t="s">
        <v>400</v>
      </c>
      <c r="D149" s="473" t="s">
        <v>401</v>
      </c>
      <c r="E149" s="473" t="s">
        <v>402</v>
      </c>
    </row>
    <row r="150" spans="1:6" ht="16">
      <c r="A150" s="570" t="s">
        <v>414</v>
      </c>
      <c r="B150" s="570"/>
      <c r="D150" s="473"/>
      <c r="E150" s="473"/>
    </row>
    <row r="151" spans="1:6">
      <c r="A151" s="121" t="s">
        <v>387</v>
      </c>
      <c r="B151" s="122" t="s">
        <v>337</v>
      </c>
      <c r="C151" t="s">
        <v>399</v>
      </c>
      <c r="D151" s="473" t="s">
        <v>397</v>
      </c>
      <c r="E151" s="473" t="s">
        <v>398</v>
      </c>
    </row>
    <row r="152" spans="1:6" ht="16">
      <c r="A152" s="121" t="s">
        <v>388</v>
      </c>
      <c r="B152" s="122" t="s">
        <v>207</v>
      </c>
      <c r="C152" t="s">
        <v>396</v>
      </c>
      <c r="D152" s="473" t="s">
        <v>393</v>
      </c>
      <c r="E152" s="474" t="s">
        <v>394</v>
      </c>
      <c r="F152" t="s">
        <v>395</v>
      </c>
    </row>
    <row r="153" spans="1:6" ht="16">
      <c r="A153" s="121" t="s">
        <v>389</v>
      </c>
      <c r="B153" s="122" t="s">
        <v>207</v>
      </c>
      <c r="C153" t="s">
        <v>392</v>
      </c>
      <c r="D153" s="473" t="s">
        <v>393</v>
      </c>
      <c r="E153" s="474" t="s">
        <v>394</v>
      </c>
      <c r="F153" t="s">
        <v>395</v>
      </c>
    </row>
    <row r="154" spans="1:6" ht="16">
      <c r="A154" s="121" t="s">
        <v>390</v>
      </c>
      <c r="B154" s="122" t="s">
        <v>207</v>
      </c>
      <c r="C154" t="s">
        <v>391</v>
      </c>
      <c r="D154" s="471" t="s">
        <v>393</v>
      </c>
      <c r="E154" s="477" t="s">
        <v>394</v>
      </c>
      <c r="F154" t="s">
        <v>395</v>
      </c>
    </row>
    <row r="155" spans="1:6" ht="16">
      <c r="D155" s="119"/>
      <c r="E155" s="119"/>
    </row>
    <row r="156" spans="1:6" ht="16">
      <c r="D156" s="119"/>
      <c r="E156" s="119"/>
    </row>
    <row r="157" spans="1:6" ht="16">
      <c r="D157" s="119"/>
      <c r="E157" s="119"/>
    </row>
  </sheetData>
  <mergeCells count="15">
    <mergeCell ref="A1:E1"/>
    <mergeCell ref="A82:B82"/>
    <mergeCell ref="A100:B100"/>
    <mergeCell ref="A96:B96"/>
    <mergeCell ref="A15:B15"/>
    <mergeCell ref="A52:B52"/>
    <mergeCell ref="A37:B37"/>
    <mergeCell ref="A3:B3"/>
    <mergeCell ref="A24:B24"/>
    <mergeCell ref="A67:B67"/>
    <mergeCell ref="A108:B108"/>
    <mergeCell ref="A131:B131"/>
    <mergeCell ref="A146:B146"/>
    <mergeCell ref="A150:B150"/>
    <mergeCell ref="A142:B1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E206E-9446-4E41-B8A0-80442E51D600}">
  <dimension ref="A2:B25"/>
  <sheetViews>
    <sheetView topLeftCell="A12" zoomScale="173" zoomScaleNormal="100" workbookViewId="0">
      <selection activeCell="B26" sqref="B26"/>
    </sheetView>
  </sheetViews>
  <sheetFormatPr baseColWidth="10" defaultRowHeight="15"/>
  <sheetData>
    <row r="2" spans="1:2">
      <c r="A2" t="s">
        <v>448</v>
      </c>
    </row>
    <row r="3" spans="1:2">
      <c r="A3" t="s">
        <v>449</v>
      </c>
    </row>
    <row r="6" spans="1:2">
      <c r="A6" t="s">
        <v>450</v>
      </c>
    </row>
    <row r="7" spans="1:2">
      <c r="A7" t="s">
        <v>451</v>
      </c>
    </row>
    <row r="9" spans="1:2">
      <c r="A9" t="s">
        <v>452</v>
      </c>
    </row>
    <row r="10" spans="1:2">
      <c r="A10" t="s">
        <v>453</v>
      </c>
    </row>
    <row r="13" spans="1:2">
      <c r="A13" t="s">
        <v>454</v>
      </c>
    </row>
    <row r="14" spans="1:2">
      <c r="A14" t="s">
        <v>451</v>
      </c>
    </row>
    <row r="15" spans="1:2">
      <c r="A15" t="s">
        <v>455</v>
      </c>
      <c r="B15" s="462" t="s">
        <v>269</v>
      </c>
    </row>
    <row r="16" spans="1:2">
      <c r="A16" t="s">
        <v>4</v>
      </c>
      <c r="B16">
        <v>1169</v>
      </c>
    </row>
    <row r="17" spans="1:2">
      <c r="A17" t="s">
        <v>6</v>
      </c>
      <c r="B17">
        <v>640</v>
      </c>
    </row>
    <row r="18" spans="1:2">
      <c r="A18" t="s">
        <v>434</v>
      </c>
      <c r="B18">
        <v>957</v>
      </c>
    </row>
    <row r="19" spans="1:2">
      <c r="A19" t="s">
        <v>447</v>
      </c>
      <c r="B19">
        <v>995</v>
      </c>
    </row>
    <row r="20" spans="1:2">
      <c r="A20" t="s">
        <v>341</v>
      </c>
      <c r="B20">
        <v>995</v>
      </c>
    </row>
    <row r="21" spans="1:2">
      <c r="A21" s="121" t="s">
        <v>360</v>
      </c>
    </row>
    <row r="22" spans="1:2">
      <c r="A22" s="121" t="s">
        <v>361</v>
      </c>
    </row>
    <row r="23" spans="1:2">
      <c r="A23" s="121" t="s">
        <v>362</v>
      </c>
    </row>
    <row r="24" spans="1:2">
      <c r="A24" s="121" t="s">
        <v>363</v>
      </c>
    </row>
    <row r="25" spans="1:2">
      <c r="A25" s="127" t="s">
        <v>428</v>
      </c>
      <c r="B25">
        <v>640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0364-9854-7643-B016-AB647CACF0CB}">
  <dimension ref="A1:C1"/>
  <sheetViews>
    <sheetView zoomScale="171" workbookViewId="0">
      <selection activeCell="F89" sqref="F89"/>
    </sheetView>
  </sheetViews>
  <sheetFormatPr baseColWidth="10" defaultRowHeight="15"/>
  <sheetData>
    <row r="1" spans="1:3">
      <c r="A1" s="121"/>
      <c r="B1" s="122"/>
      <c r="C1" s="4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426D-71E4-684C-9562-4579FBC0ADCD}">
  <dimension ref="A1:H8"/>
  <sheetViews>
    <sheetView zoomScale="116" workbookViewId="0">
      <selection activeCell="K2" sqref="K2:L2"/>
    </sheetView>
  </sheetViews>
  <sheetFormatPr baseColWidth="10" defaultRowHeight="15"/>
  <sheetData>
    <row r="1" spans="1:8" ht="23" customHeight="1">
      <c r="A1" s="578" t="s">
        <v>1114</v>
      </c>
      <c r="B1" s="578"/>
      <c r="C1" s="578"/>
      <c r="D1" s="578"/>
      <c r="E1" s="578"/>
      <c r="F1" s="578"/>
      <c r="G1" s="578"/>
      <c r="H1" s="578"/>
    </row>
    <row r="2" spans="1:8">
      <c r="B2" s="518" t="s">
        <v>1082</v>
      </c>
      <c r="C2" s="518" t="s">
        <v>253</v>
      </c>
      <c r="D2" s="518" t="s">
        <v>1079</v>
      </c>
      <c r="E2" s="518" t="s">
        <v>1110</v>
      </c>
      <c r="F2" s="518" t="s">
        <v>1111</v>
      </c>
      <c r="G2" s="518" t="s">
        <v>1112</v>
      </c>
      <c r="H2" s="518" t="s">
        <v>1113</v>
      </c>
    </row>
    <row r="3" spans="1:8">
      <c r="A3" t="s">
        <v>1104</v>
      </c>
      <c r="B3">
        <v>119.494</v>
      </c>
      <c r="C3">
        <v>50</v>
      </c>
      <c r="D3">
        <v>0</v>
      </c>
      <c r="E3">
        <v>2.343</v>
      </c>
      <c r="F3">
        <v>1.534</v>
      </c>
      <c r="G3">
        <v>2.98</v>
      </c>
      <c r="H3">
        <v>3.5</v>
      </c>
    </row>
    <row r="4" spans="1:8">
      <c r="A4" t="s">
        <v>1105</v>
      </c>
      <c r="B4">
        <v>61.271999999999998</v>
      </c>
      <c r="C4">
        <v>50</v>
      </c>
      <c r="D4">
        <v>0.13200000000000001</v>
      </c>
      <c r="E4">
        <v>1.2010000000000001</v>
      </c>
      <c r="F4">
        <v>1.085</v>
      </c>
      <c r="G4">
        <v>0.75</v>
      </c>
      <c r="H4">
        <v>0.56000000000000005</v>
      </c>
    </row>
    <row r="5" spans="1:8">
      <c r="A5" t="s">
        <v>1106</v>
      </c>
      <c r="B5">
        <v>35.768000000000001</v>
      </c>
      <c r="C5">
        <v>50</v>
      </c>
      <c r="D5">
        <v>0.93500000000000005</v>
      </c>
      <c r="E5">
        <v>0.70099999999999996</v>
      </c>
      <c r="F5">
        <v>0.76500000000000001</v>
      </c>
      <c r="G5">
        <v>-0.34</v>
      </c>
      <c r="H5">
        <v>-0.78</v>
      </c>
    </row>
    <row r="6" spans="1:8">
      <c r="A6" t="s">
        <v>1107</v>
      </c>
      <c r="B6">
        <v>14.648999999999999</v>
      </c>
      <c r="C6">
        <v>50</v>
      </c>
      <c r="D6">
        <v>1</v>
      </c>
      <c r="E6">
        <v>0.28699999999999998</v>
      </c>
      <c r="F6">
        <v>0.53500000000000003</v>
      </c>
      <c r="G6">
        <v>-1.67</v>
      </c>
      <c r="H6">
        <v>-1.93</v>
      </c>
    </row>
    <row r="7" spans="1:8">
      <c r="A7" t="s">
        <v>1108</v>
      </c>
      <c r="B7">
        <v>29.46</v>
      </c>
      <c r="C7">
        <v>50</v>
      </c>
      <c r="D7">
        <v>0.99099999999999999</v>
      </c>
      <c r="E7">
        <v>0.57799999999999996</v>
      </c>
      <c r="F7">
        <v>0.78900000000000003</v>
      </c>
      <c r="G7">
        <v>-1.1599999999999999</v>
      </c>
      <c r="H7">
        <v>-0.92</v>
      </c>
    </row>
    <row r="8" spans="1:8">
      <c r="A8" t="s">
        <v>1109</v>
      </c>
      <c r="B8">
        <v>91.088999999999999</v>
      </c>
      <c r="C8">
        <v>50</v>
      </c>
      <c r="D8">
        <v>0</v>
      </c>
      <c r="E8">
        <v>1.786</v>
      </c>
      <c r="F8">
        <v>1.4139999999999999</v>
      </c>
      <c r="G8">
        <v>1.45</v>
      </c>
      <c r="H8">
        <v>1.47</v>
      </c>
    </row>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198FA-72B3-5C4A-9231-5D9A589B4E61}">
  <dimension ref="A1:I53"/>
  <sheetViews>
    <sheetView zoomScale="180" workbookViewId="0">
      <selection activeCell="B7" sqref="B7"/>
    </sheetView>
  </sheetViews>
  <sheetFormatPr baseColWidth="10" defaultRowHeight="15"/>
  <cols>
    <col min="1" max="1" width="21.33203125" customWidth="1"/>
    <col min="2" max="2" width="10.5" customWidth="1"/>
    <col min="5" max="5" width="9.6640625" customWidth="1"/>
  </cols>
  <sheetData>
    <row r="1" spans="1:9" ht="21" customHeight="1">
      <c r="A1" s="579" t="s">
        <v>1069</v>
      </c>
      <c r="B1" s="579"/>
      <c r="C1" s="579"/>
      <c r="D1" s="579"/>
      <c r="E1" s="579"/>
      <c r="F1" s="579"/>
      <c r="G1" s="579"/>
      <c r="H1" s="514"/>
      <c r="I1" s="514"/>
    </row>
    <row r="2" spans="1:9" ht="17" customHeight="1">
      <c r="A2" s="512" t="s">
        <v>1066</v>
      </c>
      <c r="B2" s="512" t="s">
        <v>1071</v>
      </c>
      <c r="C2" s="512" t="s">
        <v>1052</v>
      </c>
      <c r="D2" s="512" t="s">
        <v>1061</v>
      </c>
      <c r="E2" s="512" t="s">
        <v>1068</v>
      </c>
      <c r="F2" s="512" t="s">
        <v>1057</v>
      </c>
      <c r="G2" s="515" t="s">
        <v>1062</v>
      </c>
      <c r="H2" s="514"/>
      <c r="I2" s="514"/>
    </row>
    <row r="3" spans="1:9">
      <c r="A3" s="514" t="s">
        <v>471</v>
      </c>
      <c r="B3" s="514" t="s">
        <v>323</v>
      </c>
      <c r="C3" s="514">
        <v>2.36</v>
      </c>
      <c r="D3" s="514">
        <v>0.126</v>
      </c>
      <c r="E3" s="514">
        <v>2.1120000000000001</v>
      </c>
      <c r="F3" s="514">
        <v>2.6080000000000001</v>
      </c>
      <c r="G3" s="514">
        <f>RANK(C3,$C$3:$C$52, 0)</f>
        <v>2</v>
      </c>
      <c r="H3" s="514"/>
      <c r="I3" s="514"/>
    </row>
    <row r="4" spans="1:9">
      <c r="A4" s="514" t="s">
        <v>472</v>
      </c>
      <c r="B4" s="535" t="s">
        <v>324</v>
      </c>
      <c r="C4" s="514">
        <v>2.7250000000000001</v>
      </c>
      <c r="D4" s="514">
        <v>0.14799999999999999</v>
      </c>
      <c r="E4" s="514">
        <v>2.4350000000000001</v>
      </c>
      <c r="F4" s="514">
        <v>3.0150000000000001</v>
      </c>
      <c r="G4" s="535">
        <f t="shared" ref="G4:G52" si="0">RANK(C4,$C$3:$C$52, 0)</f>
        <v>1</v>
      </c>
      <c r="H4" s="514"/>
      <c r="I4" s="514"/>
    </row>
    <row r="5" spans="1:9">
      <c r="A5" s="514" t="s">
        <v>473</v>
      </c>
      <c r="B5" s="514" t="s">
        <v>4</v>
      </c>
      <c r="C5" s="514">
        <v>-1.835</v>
      </c>
      <c r="D5" s="514">
        <v>5.0999999999999997E-2</v>
      </c>
      <c r="E5" s="514">
        <v>-1.9359999999999999</v>
      </c>
      <c r="F5" s="514">
        <v>-1.7350000000000001</v>
      </c>
      <c r="G5" s="514">
        <f t="shared" si="0"/>
        <v>43</v>
      </c>
      <c r="H5" s="514"/>
      <c r="I5" s="514"/>
    </row>
    <row r="6" spans="1:9">
      <c r="A6" s="514" t="s">
        <v>327</v>
      </c>
      <c r="B6" s="514" t="s">
        <v>5</v>
      </c>
      <c r="C6" s="514">
        <v>6.0999999999999999E-2</v>
      </c>
      <c r="D6" s="514">
        <v>5.8999999999999997E-2</v>
      </c>
      <c r="E6" s="514">
        <v>-5.5E-2</v>
      </c>
      <c r="F6" s="514">
        <v>0.17599999999999999</v>
      </c>
      <c r="G6" s="514">
        <f t="shared" si="0"/>
        <v>31</v>
      </c>
      <c r="H6" s="514"/>
      <c r="I6" s="514"/>
    </row>
    <row r="7" spans="1:9">
      <c r="A7" s="514" t="s">
        <v>1026</v>
      </c>
      <c r="B7" s="514" t="s">
        <v>329</v>
      </c>
      <c r="C7" s="514">
        <v>-3.1379999999999999</v>
      </c>
      <c r="D7" s="514">
        <v>6.7000000000000004E-2</v>
      </c>
      <c r="E7" s="514">
        <v>-3.27</v>
      </c>
      <c r="F7" s="514">
        <v>-3.0059999999999998</v>
      </c>
      <c r="G7" s="514">
        <f t="shared" si="0"/>
        <v>46</v>
      </c>
      <c r="H7" s="514"/>
      <c r="I7" s="514"/>
    </row>
    <row r="8" spans="1:9">
      <c r="A8" s="514" t="s">
        <v>1070</v>
      </c>
      <c r="B8" s="514" t="s">
        <v>428</v>
      </c>
      <c r="C8" s="514">
        <v>-3.7360000000000002</v>
      </c>
      <c r="D8" s="514">
        <v>8.3000000000000004E-2</v>
      </c>
      <c r="E8" s="514">
        <v>-3.8980000000000001</v>
      </c>
      <c r="F8" s="514">
        <v>-3.573</v>
      </c>
      <c r="G8" s="514">
        <f t="shared" si="0"/>
        <v>50</v>
      </c>
      <c r="H8" s="514"/>
      <c r="I8" s="514"/>
    </row>
    <row r="9" spans="1:9">
      <c r="A9" s="514" t="s">
        <v>1029</v>
      </c>
      <c r="B9" s="514" t="s">
        <v>330</v>
      </c>
      <c r="C9" s="514">
        <v>-3.2509999999999999</v>
      </c>
      <c r="D9" s="514">
        <v>7.0000000000000007E-2</v>
      </c>
      <c r="E9" s="514">
        <v>-3.387</v>
      </c>
      <c r="F9" s="514">
        <v>-3.1139999999999999</v>
      </c>
      <c r="G9" s="514">
        <f t="shared" si="0"/>
        <v>47</v>
      </c>
      <c r="H9" s="514"/>
      <c r="I9" s="514"/>
    </row>
    <row r="10" spans="1:9">
      <c r="A10" s="514" t="s">
        <v>331</v>
      </c>
      <c r="B10" s="514" t="s">
        <v>332</v>
      </c>
      <c r="C10" s="514">
        <v>1.464</v>
      </c>
      <c r="D10" s="514">
        <v>8.8999999999999996E-2</v>
      </c>
      <c r="E10" s="514">
        <v>1.29</v>
      </c>
      <c r="F10" s="514">
        <v>1.6379999999999999</v>
      </c>
      <c r="G10" s="514">
        <f t="shared" si="0"/>
        <v>10</v>
      </c>
      <c r="H10" s="514"/>
      <c r="I10" s="514"/>
    </row>
    <row r="11" spans="1:9">
      <c r="A11" s="514" t="s">
        <v>333</v>
      </c>
      <c r="B11" s="514" t="s">
        <v>96</v>
      </c>
      <c r="C11" s="514">
        <v>-1.411</v>
      </c>
      <c r="D11" s="514">
        <v>0.05</v>
      </c>
      <c r="E11" s="514">
        <v>-1.51</v>
      </c>
      <c r="F11" s="514">
        <v>-1.3129999999999999</v>
      </c>
      <c r="G11" s="514">
        <f t="shared" si="0"/>
        <v>42</v>
      </c>
      <c r="H11" s="514"/>
      <c r="I11" s="514"/>
    </row>
    <row r="12" spans="1:9">
      <c r="A12" s="514" t="s">
        <v>336</v>
      </c>
      <c r="B12" s="514" t="s">
        <v>9</v>
      </c>
      <c r="C12" s="514">
        <v>0.15</v>
      </c>
      <c r="D12" s="514">
        <v>0.06</v>
      </c>
      <c r="E12" s="514">
        <v>3.2000000000000001E-2</v>
      </c>
      <c r="F12" s="514">
        <v>0.26800000000000002</v>
      </c>
      <c r="G12" s="514">
        <f t="shared" si="0"/>
        <v>29</v>
      </c>
      <c r="H12" s="514"/>
      <c r="I12" s="514"/>
    </row>
    <row r="13" spans="1:9">
      <c r="A13" s="514" t="s">
        <v>342</v>
      </c>
      <c r="B13" s="514" t="s">
        <v>10</v>
      </c>
      <c r="C13" s="514">
        <v>0.35299999999999998</v>
      </c>
      <c r="D13" s="514">
        <v>6.3E-2</v>
      </c>
      <c r="E13" s="514">
        <v>0.22900000000000001</v>
      </c>
      <c r="F13" s="514">
        <v>0.47599999999999998</v>
      </c>
      <c r="G13" s="514">
        <f t="shared" si="0"/>
        <v>26</v>
      </c>
      <c r="H13" s="514"/>
      <c r="I13" s="514"/>
    </row>
    <row r="14" spans="1:9">
      <c r="A14" s="514" t="s">
        <v>343</v>
      </c>
      <c r="B14" s="514" t="s">
        <v>11</v>
      </c>
      <c r="C14" s="514">
        <v>0.439</v>
      </c>
      <c r="D14" s="514">
        <v>6.4000000000000001E-2</v>
      </c>
      <c r="E14" s="514">
        <v>0.313</v>
      </c>
      <c r="F14" s="514">
        <v>0.56599999999999995</v>
      </c>
      <c r="G14" s="514">
        <f t="shared" si="0"/>
        <v>23</v>
      </c>
      <c r="H14" s="514"/>
      <c r="I14" s="514"/>
    </row>
    <row r="15" spans="1:9">
      <c r="A15" s="514" t="s">
        <v>344</v>
      </c>
      <c r="B15" s="514" t="s">
        <v>12</v>
      </c>
      <c r="C15" s="514">
        <v>0.79200000000000004</v>
      </c>
      <c r="D15" s="514">
        <v>7.0999999999999994E-2</v>
      </c>
      <c r="E15" s="514">
        <v>0.65200000000000002</v>
      </c>
      <c r="F15" s="514">
        <v>0.93100000000000005</v>
      </c>
      <c r="G15" s="514">
        <f>RANK(C15,$C$3:$C$52, 0)</f>
        <v>19</v>
      </c>
      <c r="H15" s="514"/>
      <c r="I15" s="514"/>
    </row>
    <row r="16" spans="1:9">
      <c r="A16" s="514" t="s">
        <v>345</v>
      </c>
      <c r="B16" s="514" t="s">
        <v>95</v>
      </c>
      <c r="C16" s="514">
        <v>1.054</v>
      </c>
      <c r="D16" s="514">
        <v>7.6999999999999999E-2</v>
      </c>
      <c r="E16" s="514">
        <v>0.90200000000000002</v>
      </c>
      <c r="F16" s="514">
        <v>1.2050000000000001</v>
      </c>
      <c r="G16" s="514">
        <f t="shared" si="0"/>
        <v>13</v>
      </c>
      <c r="H16" s="514"/>
      <c r="I16" s="514"/>
    </row>
    <row r="17" spans="1:9">
      <c r="A17" s="514" t="s">
        <v>346</v>
      </c>
      <c r="B17" s="514" t="s">
        <v>94</v>
      </c>
      <c r="C17" s="514">
        <v>1.591</v>
      </c>
      <c r="D17" s="514">
        <v>9.2999999999999999E-2</v>
      </c>
      <c r="E17" s="514">
        <v>1.409</v>
      </c>
      <c r="F17" s="514">
        <v>1.774</v>
      </c>
      <c r="G17" s="514">
        <f t="shared" si="0"/>
        <v>8</v>
      </c>
      <c r="H17" s="514"/>
      <c r="I17" s="514"/>
    </row>
    <row r="18" spans="1:9">
      <c r="A18" s="514" t="s">
        <v>347</v>
      </c>
      <c r="B18" s="514" t="s">
        <v>93</v>
      </c>
      <c r="C18" s="514">
        <v>1.8029999999999999</v>
      </c>
      <c r="D18" s="514">
        <v>0.10100000000000001</v>
      </c>
      <c r="E18" s="514">
        <v>1.605</v>
      </c>
      <c r="F18" s="514">
        <v>2</v>
      </c>
      <c r="G18" s="514">
        <f t="shared" si="0"/>
        <v>4</v>
      </c>
      <c r="H18" s="514"/>
      <c r="I18" s="514"/>
    </row>
    <row r="19" spans="1:9">
      <c r="A19" s="514" t="s">
        <v>113</v>
      </c>
      <c r="B19" s="514" t="s">
        <v>92</v>
      </c>
      <c r="C19" s="514">
        <v>1.18</v>
      </c>
      <c r="D19" s="514">
        <v>0.08</v>
      </c>
      <c r="E19" s="514">
        <v>1.022</v>
      </c>
      <c r="F19" s="514">
        <v>1.3380000000000001</v>
      </c>
      <c r="G19" s="514">
        <f t="shared" si="0"/>
        <v>12</v>
      </c>
      <c r="H19" s="514"/>
      <c r="I19" s="514"/>
    </row>
    <row r="20" spans="1:9">
      <c r="A20" s="514" t="s">
        <v>114</v>
      </c>
      <c r="B20" s="514" t="s">
        <v>91</v>
      </c>
      <c r="C20" s="514">
        <v>1.6</v>
      </c>
      <c r="D20" s="514">
        <v>9.2999999999999999E-2</v>
      </c>
      <c r="E20" s="514">
        <v>1.417</v>
      </c>
      <c r="F20" s="514">
        <v>1.7829999999999999</v>
      </c>
      <c r="G20" s="514">
        <f t="shared" si="0"/>
        <v>7</v>
      </c>
      <c r="H20" s="514"/>
      <c r="I20" s="514"/>
    </row>
    <row r="21" spans="1:9">
      <c r="A21" s="514" t="s">
        <v>115</v>
      </c>
      <c r="B21" s="514" t="s">
        <v>90</v>
      </c>
      <c r="C21" s="514">
        <v>0.72099999999999997</v>
      </c>
      <c r="D21" s="514">
        <v>7.0000000000000007E-2</v>
      </c>
      <c r="E21" s="514">
        <v>0.58399999999999996</v>
      </c>
      <c r="F21" s="514">
        <v>0.85799999999999998</v>
      </c>
      <c r="G21" s="514">
        <f t="shared" si="0"/>
        <v>20</v>
      </c>
      <c r="H21" s="514"/>
      <c r="I21" s="514"/>
    </row>
    <row r="22" spans="1:9">
      <c r="A22" s="514" t="s">
        <v>116</v>
      </c>
      <c r="B22" s="514" t="s">
        <v>89</v>
      </c>
      <c r="C22" s="514">
        <v>1.341</v>
      </c>
      <c r="D22" s="514">
        <v>8.5000000000000006E-2</v>
      </c>
      <c r="E22" s="514">
        <v>1.1739999999999999</v>
      </c>
      <c r="F22" s="514">
        <v>1.5069999999999999</v>
      </c>
      <c r="G22" s="514">
        <f t="shared" si="0"/>
        <v>11</v>
      </c>
      <c r="H22" s="514"/>
      <c r="I22" s="514"/>
    </row>
    <row r="23" spans="1:9">
      <c r="A23" s="514" t="s">
        <v>117</v>
      </c>
      <c r="B23" s="514" t="s">
        <v>88</v>
      </c>
      <c r="C23" s="514">
        <v>0.91400000000000003</v>
      </c>
      <c r="D23" s="514">
        <v>7.3999999999999996E-2</v>
      </c>
      <c r="E23" s="514">
        <v>0.77</v>
      </c>
      <c r="F23" s="514">
        <v>1.0589999999999999</v>
      </c>
      <c r="G23" s="514">
        <f t="shared" si="0"/>
        <v>15</v>
      </c>
      <c r="H23" s="514"/>
      <c r="I23" s="514"/>
    </row>
    <row r="24" spans="1:9">
      <c r="A24" s="514" t="s">
        <v>118</v>
      </c>
      <c r="B24" s="514" t="s">
        <v>219</v>
      </c>
      <c r="C24" s="514">
        <v>2.0179999999999998</v>
      </c>
      <c r="D24" s="514">
        <v>0.11</v>
      </c>
      <c r="E24" s="514">
        <v>1.8029999999999999</v>
      </c>
      <c r="F24" s="514">
        <v>2.2330000000000001</v>
      </c>
      <c r="G24" s="514">
        <f t="shared" si="0"/>
        <v>3</v>
      </c>
      <c r="H24" s="514"/>
      <c r="I24" s="514"/>
    </row>
    <row r="25" spans="1:9">
      <c r="A25" s="514" t="s">
        <v>119</v>
      </c>
      <c r="B25" s="514" t="s">
        <v>1054</v>
      </c>
      <c r="C25" s="514">
        <v>-0.871</v>
      </c>
      <c r="D25" s="514">
        <v>5.0999999999999997E-2</v>
      </c>
      <c r="E25" s="514">
        <v>-0.97099999999999997</v>
      </c>
      <c r="F25" s="514">
        <v>-0.77</v>
      </c>
      <c r="G25" s="514">
        <f t="shared" si="0"/>
        <v>41</v>
      </c>
      <c r="H25" s="514"/>
      <c r="I25" s="514"/>
    </row>
    <row r="26" spans="1:9">
      <c r="A26" s="514" t="s">
        <v>1065</v>
      </c>
      <c r="B26" s="514" t="s">
        <v>221</v>
      </c>
      <c r="C26" s="514">
        <v>0.80200000000000005</v>
      </c>
      <c r="D26" s="514">
        <v>7.0999999999999994E-2</v>
      </c>
      <c r="E26" s="514">
        <v>0.66200000000000003</v>
      </c>
      <c r="F26" s="514">
        <v>0.94199999999999995</v>
      </c>
      <c r="G26" s="514">
        <f t="shared" si="0"/>
        <v>18</v>
      </c>
      <c r="H26" s="514"/>
      <c r="I26" s="514"/>
    </row>
    <row r="27" spans="1:9">
      <c r="A27" s="514" t="s">
        <v>349</v>
      </c>
      <c r="B27" s="514" t="s">
        <v>13</v>
      </c>
      <c r="C27" s="514">
        <v>-9.9000000000000005E-2</v>
      </c>
      <c r="D27" s="514">
        <v>5.7000000000000002E-2</v>
      </c>
      <c r="E27" s="514">
        <v>-0.21</v>
      </c>
      <c r="F27" s="514">
        <v>1.2999999999999999E-2</v>
      </c>
      <c r="G27" s="514">
        <f>RANK(C27,$C$3:$C$52, 0)</f>
        <v>32</v>
      </c>
      <c r="H27" s="514"/>
      <c r="I27" s="514"/>
    </row>
    <row r="28" spans="1:9">
      <c r="A28" s="514" t="s">
        <v>120</v>
      </c>
      <c r="B28" s="514" t="s">
        <v>14</v>
      </c>
      <c r="C28" s="514">
        <v>0.83899999999999997</v>
      </c>
      <c r="D28" s="514">
        <v>7.1999999999999995E-2</v>
      </c>
      <c r="E28" s="514">
        <v>0.69699999999999995</v>
      </c>
      <c r="F28" s="514">
        <v>0.98</v>
      </c>
      <c r="G28" s="514">
        <f t="shared" si="0"/>
        <v>17</v>
      </c>
      <c r="H28" s="514"/>
      <c r="I28" s="514"/>
    </row>
    <row r="29" spans="1:9">
      <c r="A29" s="514" t="s">
        <v>121</v>
      </c>
      <c r="B29" s="514" t="s">
        <v>15</v>
      </c>
      <c r="C29" s="514">
        <v>-0.26700000000000002</v>
      </c>
      <c r="D29" s="514">
        <v>5.5E-2</v>
      </c>
      <c r="E29" s="514">
        <v>-0.375</v>
      </c>
      <c r="F29" s="514">
        <v>-0.158</v>
      </c>
      <c r="G29" s="514">
        <f t="shared" si="0"/>
        <v>34</v>
      </c>
      <c r="H29" s="514"/>
      <c r="I29" s="514"/>
    </row>
    <row r="30" spans="1:9">
      <c r="A30" s="514" t="s">
        <v>122</v>
      </c>
      <c r="B30" s="514" t="s">
        <v>16</v>
      </c>
      <c r="C30" s="514">
        <v>0.373</v>
      </c>
      <c r="D30" s="514">
        <v>6.3E-2</v>
      </c>
      <c r="E30" s="514">
        <v>0.249</v>
      </c>
      <c r="F30" s="514">
        <v>0.497</v>
      </c>
      <c r="G30" s="514">
        <f t="shared" si="0"/>
        <v>24</v>
      </c>
      <c r="H30" s="514"/>
      <c r="I30" s="514"/>
    </row>
    <row r="31" spans="1:9">
      <c r="A31" s="514" t="s">
        <v>123</v>
      </c>
      <c r="B31" s="514" t="s">
        <v>17</v>
      </c>
      <c r="C31" s="514">
        <v>0.48599999999999999</v>
      </c>
      <c r="D31" s="514">
        <v>6.5000000000000002E-2</v>
      </c>
      <c r="E31" s="514">
        <v>0.35799999999999998</v>
      </c>
      <c r="F31" s="514">
        <v>0.61399999999999999</v>
      </c>
      <c r="G31" s="514">
        <f t="shared" si="0"/>
        <v>22</v>
      </c>
      <c r="H31" s="514"/>
      <c r="I31" s="514"/>
    </row>
    <row r="32" spans="1:9">
      <c r="A32" s="514" t="s">
        <v>114</v>
      </c>
      <c r="B32" s="514" t="s">
        <v>18</v>
      </c>
      <c r="C32" s="514">
        <v>0.309</v>
      </c>
      <c r="D32" s="514">
        <v>6.2E-2</v>
      </c>
      <c r="E32" s="514">
        <v>0.187</v>
      </c>
      <c r="F32" s="514">
        <v>0.43099999999999999</v>
      </c>
      <c r="G32" s="514">
        <f t="shared" si="0"/>
        <v>27</v>
      </c>
      <c r="H32" s="514"/>
      <c r="I32" s="514"/>
    </row>
    <row r="33" spans="1:9">
      <c r="A33" s="514" t="s">
        <v>115</v>
      </c>
      <c r="B33" s="514" t="s">
        <v>19</v>
      </c>
      <c r="C33" s="514">
        <v>0.29699999999999999</v>
      </c>
      <c r="D33" s="514">
        <v>6.2E-2</v>
      </c>
      <c r="E33" s="514">
        <v>0.17499999999999999</v>
      </c>
      <c r="F33" s="514">
        <v>0.41899999999999998</v>
      </c>
      <c r="G33" s="514">
        <f t="shared" si="0"/>
        <v>28</v>
      </c>
      <c r="H33" s="514"/>
      <c r="I33" s="514"/>
    </row>
    <row r="34" spans="1:9">
      <c r="A34" s="514" t="s">
        <v>124</v>
      </c>
      <c r="B34" s="514" t="s">
        <v>201</v>
      </c>
      <c r="C34" s="514">
        <v>-3.6219999999999999</v>
      </c>
      <c r="D34" s="514">
        <v>7.9000000000000001E-2</v>
      </c>
      <c r="E34" s="514">
        <v>-3.778</v>
      </c>
      <c r="F34" s="514">
        <v>-3.4670000000000001</v>
      </c>
      <c r="G34" s="514">
        <f t="shared" si="0"/>
        <v>49</v>
      </c>
      <c r="H34" s="514"/>
      <c r="I34" s="514"/>
    </row>
    <row r="35" spans="1:9">
      <c r="A35" s="514" t="s">
        <v>350</v>
      </c>
      <c r="B35" s="514" t="s">
        <v>202</v>
      </c>
      <c r="C35" s="514">
        <v>-3.27</v>
      </c>
      <c r="D35" s="514">
        <v>7.0000000000000007E-2</v>
      </c>
      <c r="E35" s="514">
        <v>-3.4079999999999999</v>
      </c>
      <c r="F35" s="514">
        <v>-3.133</v>
      </c>
      <c r="G35" s="514">
        <f t="shared" si="0"/>
        <v>48</v>
      </c>
      <c r="H35" s="514"/>
      <c r="I35" s="514"/>
    </row>
    <row r="36" spans="1:9">
      <c r="A36" s="514" t="s">
        <v>351</v>
      </c>
      <c r="B36" s="514" t="s">
        <v>199</v>
      </c>
      <c r="C36" s="514">
        <v>-0.75700000000000001</v>
      </c>
      <c r="D36" s="514">
        <v>5.1999999999999998E-2</v>
      </c>
      <c r="E36" s="514">
        <v>-0.85899999999999999</v>
      </c>
      <c r="F36" s="514">
        <v>-0.65500000000000003</v>
      </c>
      <c r="G36" s="514">
        <f t="shared" si="0"/>
        <v>38</v>
      </c>
      <c r="H36" s="514"/>
      <c r="I36" s="514"/>
    </row>
    <row r="37" spans="1:9">
      <c r="A37" s="514" t="s">
        <v>1042</v>
      </c>
      <c r="B37" s="514" t="s">
        <v>20</v>
      </c>
      <c r="C37" s="514">
        <v>0.11700000000000001</v>
      </c>
      <c r="D37" s="514">
        <v>0.06</v>
      </c>
      <c r="E37" s="514">
        <v>0</v>
      </c>
      <c r="F37" s="514">
        <v>0.23400000000000001</v>
      </c>
      <c r="G37" s="514">
        <f t="shared" si="0"/>
        <v>30</v>
      </c>
      <c r="H37" s="514"/>
      <c r="I37" s="514"/>
    </row>
    <row r="38" spans="1:9">
      <c r="A38" s="514" t="s">
        <v>352</v>
      </c>
      <c r="B38" s="514" t="s">
        <v>200</v>
      </c>
      <c r="C38" s="514">
        <v>-0.81499999999999995</v>
      </c>
      <c r="D38" s="514">
        <v>5.1999999999999998E-2</v>
      </c>
      <c r="E38" s="514">
        <v>-0.91700000000000004</v>
      </c>
      <c r="F38" s="514">
        <v>-0.71399999999999997</v>
      </c>
      <c r="G38" s="514">
        <f t="shared" si="0"/>
        <v>39</v>
      </c>
      <c r="H38" s="514"/>
      <c r="I38" s="514"/>
    </row>
    <row r="39" spans="1:9">
      <c r="A39" s="514" t="s">
        <v>354</v>
      </c>
      <c r="B39" s="514" t="s">
        <v>21</v>
      </c>
      <c r="C39" s="514">
        <v>-0.32800000000000001</v>
      </c>
      <c r="D39" s="514">
        <v>5.5E-2</v>
      </c>
      <c r="E39" s="514">
        <v>-0.435</v>
      </c>
      <c r="F39" s="514">
        <v>-0.22</v>
      </c>
      <c r="G39" s="514">
        <f>RANK(C39,$C$3:$C$52, 0)</f>
        <v>35</v>
      </c>
      <c r="H39" s="514"/>
      <c r="I39" s="514"/>
    </row>
    <row r="40" spans="1:9">
      <c r="A40" s="514" t="s">
        <v>353</v>
      </c>
      <c r="B40" s="514" t="s">
        <v>22</v>
      </c>
      <c r="C40" s="514">
        <v>-0.57399999999999995</v>
      </c>
      <c r="D40" s="514">
        <v>5.2999999999999999E-2</v>
      </c>
      <c r="E40" s="514">
        <v>-0.67800000000000005</v>
      </c>
      <c r="F40" s="514">
        <v>-0.47</v>
      </c>
      <c r="G40" s="514">
        <f t="shared" si="0"/>
        <v>36</v>
      </c>
      <c r="H40" s="514"/>
      <c r="I40" s="514"/>
    </row>
    <row r="41" spans="1:9">
      <c r="A41" s="514" t="s">
        <v>366</v>
      </c>
      <c r="B41" s="514" t="s">
        <v>23</v>
      </c>
      <c r="C41" s="514">
        <v>0.625</v>
      </c>
      <c r="D41" s="514">
        <v>6.8000000000000005E-2</v>
      </c>
      <c r="E41" s="514">
        <v>0.49199999999999999</v>
      </c>
      <c r="F41" s="514">
        <v>0.75800000000000001</v>
      </c>
      <c r="G41" s="514">
        <f t="shared" si="0"/>
        <v>21</v>
      </c>
      <c r="H41" s="514"/>
      <c r="I41" s="514"/>
    </row>
    <row r="42" spans="1:9">
      <c r="A42" s="514" t="s">
        <v>1043</v>
      </c>
      <c r="B42" s="514" t="s">
        <v>24</v>
      </c>
      <c r="C42" s="514">
        <v>0.88700000000000001</v>
      </c>
      <c r="D42" s="514">
        <v>7.2999999999999995E-2</v>
      </c>
      <c r="E42" s="514">
        <v>0.74299999999999999</v>
      </c>
      <c r="F42" s="514">
        <v>1.03</v>
      </c>
      <c r="G42" s="514">
        <f t="shared" si="0"/>
        <v>16</v>
      </c>
      <c r="H42" s="514"/>
      <c r="I42" s="514"/>
    </row>
    <row r="43" spans="1:9">
      <c r="A43" s="514" t="s">
        <v>367</v>
      </c>
      <c r="B43" s="514" t="s">
        <v>25</v>
      </c>
      <c r="C43" s="514">
        <v>0.94799999999999995</v>
      </c>
      <c r="D43" s="514">
        <v>7.4999999999999997E-2</v>
      </c>
      <c r="E43" s="514">
        <v>0.80200000000000005</v>
      </c>
      <c r="F43" s="514">
        <v>1.0940000000000001</v>
      </c>
      <c r="G43" s="514">
        <f>RANK(C43,$C$3:$C$52, 0)</f>
        <v>14</v>
      </c>
      <c r="H43" s="514"/>
      <c r="I43" s="514"/>
    </row>
    <row r="44" spans="1:9">
      <c r="A44" s="514" t="s">
        <v>368</v>
      </c>
      <c r="B44" s="514" t="s">
        <v>26</v>
      </c>
      <c r="C44" s="514">
        <v>0.373</v>
      </c>
      <c r="D44" s="514">
        <v>6.3E-2</v>
      </c>
      <c r="E44" s="514">
        <v>0.249</v>
      </c>
      <c r="F44" s="514">
        <v>0.497</v>
      </c>
      <c r="G44" s="514">
        <f t="shared" si="0"/>
        <v>24</v>
      </c>
      <c r="H44" s="514"/>
      <c r="I44" s="514"/>
    </row>
    <row r="45" spans="1:9">
      <c r="A45" s="514" t="s">
        <v>370</v>
      </c>
      <c r="B45" s="514" t="s">
        <v>27</v>
      </c>
      <c r="C45" s="514">
        <v>1.712</v>
      </c>
      <c r="D45" s="514">
        <v>9.7000000000000003E-2</v>
      </c>
      <c r="E45" s="514">
        <v>1.5209999999999999</v>
      </c>
      <c r="F45" s="514">
        <v>1.903</v>
      </c>
      <c r="G45" s="514">
        <f t="shared" si="0"/>
        <v>5</v>
      </c>
      <c r="H45" s="514"/>
      <c r="I45" s="514"/>
    </row>
    <row r="46" spans="1:9">
      <c r="A46" s="514" t="s">
        <v>371</v>
      </c>
      <c r="B46" s="514" t="s">
        <v>28</v>
      </c>
      <c r="C46" s="514">
        <v>1.6830000000000001</v>
      </c>
      <c r="D46" s="514">
        <v>9.6000000000000002E-2</v>
      </c>
      <c r="E46" s="514">
        <v>1.494</v>
      </c>
      <c r="F46" s="514">
        <v>1.8720000000000001</v>
      </c>
      <c r="G46" s="514">
        <f t="shared" si="0"/>
        <v>6</v>
      </c>
      <c r="H46" s="514"/>
      <c r="I46" s="514"/>
    </row>
    <row r="47" spans="1:9">
      <c r="A47" s="514" t="s">
        <v>372</v>
      </c>
      <c r="B47" s="514" t="s">
        <v>360</v>
      </c>
      <c r="C47" s="514">
        <v>-0.17</v>
      </c>
      <c r="D47" s="514">
        <v>5.6000000000000001E-2</v>
      </c>
      <c r="E47" s="514">
        <v>-0.28000000000000003</v>
      </c>
      <c r="F47" s="514">
        <v>-5.8999999999999997E-2</v>
      </c>
      <c r="G47" s="514">
        <f t="shared" si="0"/>
        <v>33</v>
      </c>
      <c r="H47" s="514"/>
      <c r="I47" s="514"/>
    </row>
    <row r="48" spans="1:9">
      <c r="A48" s="514" t="s">
        <v>1044</v>
      </c>
      <c r="B48" s="514" t="s">
        <v>361</v>
      </c>
      <c r="C48" s="514">
        <v>1.5820000000000001</v>
      </c>
      <c r="D48" s="514">
        <v>9.2999999999999999E-2</v>
      </c>
      <c r="E48" s="514">
        <v>1.401</v>
      </c>
      <c r="F48" s="514">
        <v>1.764</v>
      </c>
      <c r="G48" s="514">
        <f t="shared" si="0"/>
        <v>9</v>
      </c>
      <c r="H48" s="514"/>
      <c r="I48" s="514"/>
    </row>
    <row r="49" spans="1:9">
      <c r="A49" s="514" t="s">
        <v>131</v>
      </c>
      <c r="B49" s="514" t="s">
        <v>362</v>
      </c>
      <c r="C49" s="514">
        <v>-0.85</v>
      </c>
      <c r="D49" s="514">
        <v>5.0999999999999997E-2</v>
      </c>
      <c r="E49" s="514">
        <v>-0.95099999999999996</v>
      </c>
      <c r="F49" s="514">
        <v>-0.749</v>
      </c>
      <c r="G49" s="514">
        <f t="shared" si="0"/>
        <v>40</v>
      </c>
      <c r="H49" s="514"/>
      <c r="I49" s="514"/>
    </row>
    <row r="50" spans="1:9">
      <c r="A50" s="514" t="s">
        <v>132</v>
      </c>
      <c r="B50" s="514" t="s">
        <v>363</v>
      </c>
      <c r="C50" s="514">
        <v>-0.60399999999999998</v>
      </c>
      <c r="D50" s="514">
        <v>5.2999999999999999E-2</v>
      </c>
      <c r="E50" s="514">
        <v>-0.70799999999999996</v>
      </c>
      <c r="F50" s="514">
        <v>-0.501</v>
      </c>
      <c r="G50" s="514">
        <f t="shared" si="0"/>
        <v>37</v>
      </c>
      <c r="H50" s="514"/>
      <c r="I50" s="514"/>
    </row>
    <row r="51" spans="1:9">
      <c r="A51" s="514" t="s">
        <v>133</v>
      </c>
      <c r="B51" s="514" t="s">
        <v>1055</v>
      </c>
      <c r="C51" s="514">
        <v>-2.2450000000000001</v>
      </c>
      <c r="D51" s="514">
        <v>5.3999999999999999E-2</v>
      </c>
      <c r="E51" s="514">
        <v>-2.3519999999999999</v>
      </c>
      <c r="F51" s="514">
        <v>-2.1389999999999998</v>
      </c>
      <c r="G51" s="514">
        <f t="shared" si="0"/>
        <v>45</v>
      </c>
      <c r="H51" s="514"/>
      <c r="I51" s="514"/>
    </row>
    <row r="52" spans="1:9">
      <c r="A52" s="514" t="s">
        <v>1063</v>
      </c>
      <c r="B52" s="514" t="s">
        <v>1056</v>
      </c>
      <c r="C52" s="514">
        <v>-2.129</v>
      </c>
      <c r="D52" s="514">
        <v>5.2999999999999999E-2</v>
      </c>
      <c r="E52" s="514">
        <v>-2.2330000000000001</v>
      </c>
      <c r="F52" s="514">
        <v>-2.024</v>
      </c>
      <c r="G52" s="514">
        <f t="shared" si="0"/>
        <v>44</v>
      </c>
      <c r="H52" s="514"/>
      <c r="I52" s="514"/>
    </row>
    <row r="53" spans="1:9">
      <c r="A53" s="514" t="s">
        <v>1064</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8856-1EB1-E045-848D-96C2AB09D04D}">
  <dimension ref="A1:G53"/>
  <sheetViews>
    <sheetView topLeftCell="A2" zoomScale="180" workbookViewId="0">
      <selection activeCell="G9" sqref="G9"/>
    </sheetView>
  </sheetViews>
  <sheetFormatPr baseColWidth="10" defaultRowHeight="15"/>
  <cols>
    <col min="1" max="1" width="38.1640625" customWidth="1"/>
    <col min="3" max="3" width="13.1640625" style="462" customWidth="1"/>
    <col min="4" max="6" width="10.83203125" style="462"/>
    <col min="7" max="7" width="7.1640625" style="462" customWidth="1"/>
  </cols>
  <sheetData>
    <row r="1" spans="1:7" ht="32" customHeight="1">
      <c r="A1" s="580" t="s">
        <v>1059</v>
      </c>
      <c r="B1" s="580"/>
      <c r="C1" s="580"/>
      <c r="D1" s="580"/>
      <c r="E1" s="580"/>
      <c r="F1" s="580"/>
      <c r="G1" s="580"/>
    </row>
    <row r="2" spans="1:7" ht="23" customHeight="1">
      <c r="A2" s="513" t="s">
        <v>1066</v>
      </c>
      <c r="B2" s="512" t="s">
        <v>1067</v>
      </c>
      <c r="C2" s="517" t="s">
        <v>1060</v>
      </c>
      <c r="D2" s="517" t="s">
        <v>1061</v>
      </c>
      <c r="E2" s="517" t="s">
        <v>1058</v>
      </c>
      <c r="F2" s="517" t="s">
        <v>1057</v>
      </c>
      <c r="G2" s="515" t="s">
        <v>1062</v>
      </c>
    </row>
    <row r="3" spans="1:7">
      <c r="A3" s="514" t="str">
        <f>VLOOKUP(B3:B53, 'Code '!A:E, 3, 0 )</f>
        <v xml:space="preserve">Pay for Gas ( 1= Yes, 0 = No) </v>
      </c>
      <c r="B3" s="514" t="s">
        <v>322</v>
      </c>
      <c r="C3" s="516">
        <v>1.6279999999999999</v>
      </c>
      <c r="D3" s="516">
        <v>5.0999999999999997E-2</v>
      </c>
      <c r="E3" s="516">
        <v>1.528</v>
      </c>
      <c r="F3" s="516">
        <v>1.7270000000000001</v>
      </c>
      <c r="G3" s="516">
        <f>RANK(C3, $C$3:$C$53, 0)</f>
        <v>9</v>
      </c>
    </row>
    <row r="4" spans="1:7">
      <c r="A4" s="514" t="str">
        <f>VLOOKUP(B4:B54, 'Code '!A:E, 3, 0 )</f>
        <v xml:space="preserve">Pay for Fuel Oil ( 1= Yes, 0 = No) </v>
      </c>
      <c r="B4" s="514" t="s">
        <v>323</v>
      </c>
      <c r="C4" s="516">
        <v>-2.36</v>
      </c>
      <c r="D4" s="516">
        <v>0.126</v>
      </c>
      <c r="E4" s="516">
        <v>-2.6080000000000001</v>
      </c>
      <c r="F4" s="516">
        <v>-2.1120000000000001</v>
      </c>
      <c r="G4" s="516">
        <f>RANK(C4, $C$3:$C$53, 0)</f>
        <v>50</v>
      </c>
    </row>
    <row r="5" spans="1:7">
      <c r="A5" s="514" t="str">
        <f>VLOOKUP(B5:B55, 'Code '!A:E, 3, 0 )</f>
        <v xml:space="preserve">Pay for Wood ( 1= Yes, 0 = No) </v>
      </c>
      <c r="B5" s="514" t="s">
        <v>324</v>
      </c>
      <c r="C5" s="516">
        <v>-2.7250000000000001</v>
      </c>
      <c r="D5" s="516">
        <v>0.14799999999999999</v>
      </c>
      <c r="E5" s="516">
        <v>-3.0150000000000001</v>
      </c>
      <c r="F5" s="516">
        <v>-2.4350000000000001</v>
      </c>
      <c r="G5" s="516">
        <f t="shared" ref="G5:G25" si="0">RANK(C5, $C$3:$C$53, 0)</f>
        <v>51</v>
      </c>
    </row>
    <row r="6" spans="1:7">
      <c r="A6" s="514" t="str">
        <f>VLOOKUP(B6:B56, 'Code '!A:E, 3, 0 )</f>
        <v>pay for water directly ( 1 = Yes)</v>
      </c>
      <c r="B6" s="514" t="s">
        <v>4</v>
      </c>
      <c r="C6" s="516">
        <v>1.835</v>
      </c>
      <c r="D6" s="516">
        <v>5.0999999999999997E-2</v>
      </c>
      <c r="E6" s="516">
        <v>1.7350000000000001</v>
      </c>
      <c r="F6" s="516">
        <v>1.9359999999999999</v>
      </c>
      <c r="G6" s="516">
        <f t="shared" si="0"/>
        <v>8</v>
      </c>
    </row>
    <row r="7" spans="1:7">
      <c r="A7" s="514" t="str">
        <f>VLOOKUP(B7:B57, 'Code '!A:E, 3, 0 )</f>
        <v xml:space="preserve">unable to pay for electricity expenses ( 1 = Yes)  </v>
      </c>
      <c r="B7" s="514" t="s">
        <v>5</v>
      </c>
      <c r="C7" s="516">
        <v>-6.0999999999999999E-2</v>
      </c>
      <c r="D7" s="516">
        <v>5.8999999999999997E-2</v>
      </c>
      <c r="E7" s="516">
        <v>-0.17599999999999999</v>
      </c>
      <c r="F7" s="516">
        <v>5.5E-2</v>
      </c>
      <c r="G7" s="516">
        <f t="shared" si="0"/>
        <v>21</v>
      </c>
    </row>
    <row r="8" spans="1:7">
      <c r="A8" s="514" t="str">
        <f>VLOOKUP(B8:B58, 'Code '!A:E, 3, 0 )</f>
        <v>Received outside help (1 = No, 0 = yes)</v>
      </c>
      <c r="B8" s="514" t="s">
        <v>329</v>
      </c>
      <c r="C8" s="516">
        <v>3.1379999999999999</v>
      </c>
      <c r="D8" s="516">
        <v>6.7000000000000004E-2</v>
      </c>
      <c r="E8" s="516">
        <v>3.0059999999999998</v>
      </c>
      <c r="F8" s="516">
        <v>3.27</v>
      </c>
      <c r="G8" s="516">
        <f t="shared" si="0"/>
        <v>5</v>
      </c>
    </row>
    <row r="9" spans="1:7">
      <c r="A9" s="514" t="str">
        <f>VLOOKUP(B9:B59, 'Code '!A:E, 3, 0 )</f>
        <v>ELECTRICITY shut-off protection plan for utility ( 1= Yes, 2 = NO, 3 = DK, 4= NA)</v>
      </c>
      <c r="B9" s="535" t="s">
        <v>428</v>
      </c>
      <c r="C9" s="516">
        <v>3.7360000000000002</v>
      </c>
      <c r="D9" s="516">
        <v>8.3000000000000004E-2</v>
      </c>
      <c r="E9" s="516">
        <v>3.573</v>
      </c>
      <c r="F9" s="516">
        <v>3.8980000000000001</v>
      </c>
      <c r="G9" s="536">
        <f t="shared" si="0"/>
        <v>1</v>
      </c>
    </row>
    <row r="10" spans="1:7">
      <c r="A10" s="514" t="str">
        <f>VLOOKUP(B10:B60, 'Code '!A:E, 3, 0 )</f>
        <v>disconnection notice  ( 1= Yes, 2 = NO, 3 = DK, 4= NA)</v>
      </c>
      <c r="B10" s="514" t="s">
        <v>330</v>
      </c>
      <c r="C10" s="516">
        <v>3.2509999999999999</v>
      </c>
      <c r="D10" s="516">
        <v>7.0000000000000007E-2</v>
      </c>
      <c r="E10" s="516">
        <v>3.1139999999999999</v>
      </c>
      <c r="F10" s="516">
        <v>3.387</v>
      </c>
      <c r="G10" s="516">
        <f t="shared" si="0"/>
        <v>4</v>
      </c>
    </row>
    <row r="11" spans="1:7">
      <c r="A11" s="514" t="str">
        <f>VLOOKUP(B11:B61, 'Code '!A:E, 3, 0 )</f>
        <v>12 month, electricity shut-off (1=  Yes, 2 = No)</v>
      </c>
      <c r="B11" s="514" t="s">
        <v>332</v>
      </c>
      <c r="C11" s="516">
        <v>-1.464</v>
      </c>
      <c r="D11" s="516">
        <v>8.8999999999999996E-2</v>
      </c>
      <c r="E11" s="516">
        <v>-1.6379999999999999</v>
      </c>
      <c r="F11" s="516">
        <v>-1.29</v>
      </c>
      <c r="G11" s="516">
        <f t="shared" si="0"/>
        <v>42</v>
      </c>
    </row>
    <row r="12" spans="1:7">
      <c r="A12" s="514" t="str">
        <f>VLOOKUP(B12:B62, 'Code '!A:E, 3, 0 )</f>
        <v>power outage or electricity service interruption (1=  Yes, 2 = No)</v>
      </c>
      <c r="B12" s="514" t="s">
        <v>96</v>
      </c>
      <c r="C12" s="516">
        <v>1.411</v>
      </c>
      <c r="D12" s="516">
        <v>0.05</v>
      </c>
      <c r="E12" s="516">
        <v>1.3129999999999999</v>
      </c>
      <c r="F12" s="516">
        <v>1.51</v>
      </c>
      <c r="G12" s="516">
        <f t="shared" si="0"/>
        <v>10</v>
      </c>
    </row>
    <row r="13" spans="1:7">
      <c r="A13" s="514" t="str">
        <f>VLOOKUP(B13:B63, 'Code '!A:E, 3, 0 )</f>
        <v>satisfaction: physical quality of your home</v>
      </c>
      <c r="B13" s="514" t="s">
        <v>9</v>
      </c>
      <c r="C13" s="516">
        <v>-0.15</v>
      </c>
      <c r="D13" s="516">
        <v>0.06</v>
      </c>
      <c r="E13" s="516">
        <v>-0.26800000000000002</v>
      </c>
      <c r="F13" s="516">
        <v>-3.2000000000000001E-2</v>
      </c>
      <c r="G13" s="516">
        <f t="shared" si="0"/>
        <v>23</v>
      </c>
    </row>
    <row r="14" spans="1:7">
      <c r="A14" s="514" t="str">
        <f>VLOOKUP(B14:B64, 'Code '!A:E, 3, 0 )</f>
        <v>satisfaction: maintenance of your home</v>
      </c>
      <c r="B14" s="514" t="s">
        <v>10</v>
      </c>
      <c r="C14" s="516">
        <v>-0.35299999999999998</v>
      </c>
      <c r="D14" s="516">
        <v>6.3E-2</v>
      </c>
      <c r="E14" s="516">
        <v>-0.47599999999999998</v>
      </c>
      <c r="F14" s="516">
        <v>-0.22900000000000001</v>
      </c>
      <c r="G14" s="516">
        <f t="shared" si="0"/>
        <v>26</v>
      </c>
    </row>
    <row r="15" spans="1:7">
      <c r="A15" s="514" t="str">
        <f>VLOOKUP(B15:B65, 'Code '!A:E, 3, 0 )</f>
        <v>satisfaction: temperature in your home</v>
      </c>
      <c r="B15" s="514" t="s">
        <v>11</v>
      </c>
      <c r="C15" s="516">
        <v>-0.439</v>
      </c>
      <c r="D15" s="516">
        <v>6.4000000000000001E-2</v>
      </c>
      <c r="E15" s="516">
        <v>-0.56599999999999995</v>
      </c>
      <c r="F15" s="516">
        <v>-0.313</v>
      </c>
      <c r="G15" s="516">
        <f t="shared" si="0"/>
        <v>29</v>
      </c>
    </row>
    <row r="16" spans="1:7">
      <c r="A16" s="514" t="str">
        <f>VLOOKUP(B16:B66, 'Code '!A:E, 3, 0 )</f>
        <v>satisfaction: utility service provider</v>
      </c>
      <c r="B16" s="514" t="s">
        <v>12</v>
      </c>
      <c r="C16" s="516">
        <v>-0.79200000000000004</v>
      </c>
      <c r="D16" s="516">
        <v>7.0999999999999994E-2</v>
      </c>
      <c r="E16" s="516">
        <v>-0.93100000000000005</v>
      </c>
      <c r="F16" s="516">
        <v>-0.65200000000000002</v>
      </c>
      <c r="G16" s="516">
        <f t="shared" si="0"/>
        <v>33</v>
      </c>
    </row>
    <row r="17" spans="1:7">
      <c r="A17" s="514" t="str">
        <f>VLOOKUP(B17:B67, 'Code '!A:E, 3, 0 )</f>
        <v>Repair: Roof</v>
      </c>
      <c r="B17" s="514" t="s">
        <v>95</v>
      </c>
      <c r="C17" s="516">
        <v>-1.054</v>
      </c>
      <c r="D17" s="516">
        <v>7.6999999999999999E-2</v>
      </c>
      <c r="E17" s="516">
        <v>-1.2050000000000001</v>
      </c>
      <c r="F17" s="516">
        <v>-0.90200000000000002</v>
      </c>
      <c r="G17" s="516">
        <f t="shared" si="0"/>
        <v>39</v>
      </c>
    </row>
    <row r="18" spans="1:7">
      <c r="A18" s="514" t="str">
        <f>VLOOKUP(B18:B68, 'Code '!A:E, 3, 0 )</f>
        <v>Repair: Porch</v>
      </c>
      <c r="B18" s="514" t="s">
        <v>94</v>
      </c>
      <c r="C18" s="516">
        <v>-1.591</v>
      </c>
      <c r="D18" s="516">
        <v>9.2999999999999999E-2</v>
      </c>
      <c r="E18" s="516">
        <v>-1.774</v>
      </c>
      <c r="F18" s="516">
        <v>-1.409</v>
      </c>
      <c r="G18" s="516">
        <f t="shared" si="0"/>
        <v>44</v>
      </c>
    </row>
    <row r="19" spans="1:7">
      <c r="A19" s="514" t="str">
        <f>VLOOKUP(B19:B69, 'Code '!A:E, 3, 0 )</f>
        <v>Hot water heater</v>
      </c>
      <c r="B19" s="514" t="s">
        <v>93</v>
      </c>
      <c r="C19" s="516">
        <v>-1.8029999999999999</v>
      </c>
      <c r="D19" s="516">
        <v>0.10100000000000001</v>
      </c>
      <c r="E19" s="516">
        <v>-2</v>
      </c>
      <c r="F19" s="516">
        <v>-1.605</v>
      </c>
      <c r="G19" s="516">
        <f t="shared" si="0"/>
        <v>48</v>
      </c>
    </row>
    <row r="20" spans="1:7">
      <c r="A20" s="514" t="str">
        <f>VLOOKUP(B20:B70, 'Code '!A:E, 3, 0 )</f>
        <v>Heating system</v>
      </c>
      <c r="B20" s="514" t="s">
        <v>92</v>
      </c>
      <c r="C20" s="516">
        <v>-1.18</v>
      </c>
      <c r="D20" s="516">
        <v>0.08</v>
      </c>
      <c r="E20" s="516">
        <v>-1.3380000000000001</v>
      </c>
      <c r="F20" s="516">
        <v>-1.022</v>
      </c>
      <c r="G20" s="516">
        <f t="shared" si="0"/>
        <v>40</v>
      </c>
    </row>
    <row r="21" spans="1:7">
      <c r="A21" s="514" t="str">
        <f>VLOOKUP(B21:B71, 'Code '!A:E, 3, 0 )</f>
        <v>Cooling system</v>
      </c>
      <c r="B21" s="514" t="s">
        <v>91</v>
      </c>
      <c r="C21" s="516">
        <v>-1.6</v>
      </c>
      <c r="D21" s="516">
        <v>9.2999999999999999E-2</v>
      </c>
      <c r="E21" s="516">
        <v>-1.7829999999999999</v>
      </c>
      <c r="F21" s="516">
        <v>-1.417</v>
      </c>
      <c r="G21" s="516">
        <f t="shared" si="0"/>
        <v>45</v>
      </c>
    </row>
    <row r="22" spans="1:7">
      <c r="A22" s="514" t="str">
        <f>VLOOKUP(B22:B72, 'Code '!A:E, 3, 0 )</f>
        <v>Plumbing (including leaks and fixtures)</v>
      </c>
      <c r="B22" s="514" t="s">
        <v>90</v>
      </c>
      <c r="C22" s="516">
        <v>-0.72099999999999997</v>
      </c>
      <c r="D22" s="516">
        <v>7.0000000000000007E-2</v>
      </c>
      <c r="E22" s="516">
        <v>-0.85799999999999998</v>
      </c>
      <c r="F22" s="516">
        <v>-0.58399999999999996</v>
      </c>
      <c r="G22" s="516">
        <f t="shared" si="0"/>
        <v>32</v>
      </c>
    </row>
    <row r="23" spans="1:7">
      <c r="A23" s="514" t="str">
        <f>VLOOKUP(B23:B73, 'Code '!A:E, 3, 0 )</f>
        <v>Electrical (including wiring and fixtures)</v>
      </c>
      <c r="B23" s="514" t="s">
        <v>89</v>
      </c>
      <c r="C23" s="516">
        <v>-1.341</v>
      </c>
      <c r="D23" s="516">
        <v>8.5000000000000006E-2</v>
      </c>
      <c r="E23" s="516">
        <v>-1.5069999999999999</v>
      </c>
      <c r="F23" s="516">
        <v>-1.1739999999999999</v>
      </c>
      <c r="G23" s="516">
        <f t="shared" si="0"/>
        <v>41</v>
      </c>
    </row>
    <row r="24" spans="1:7">
      <c r="A24" s="514" t="str">
        <f>VLOOKUP(B24:B74, 'Code '!A:E, 3, 0 )</f>
        <v>Broken doors and/or windows</v>
      </c>
      <c r="B24" s="514" t="s">
        <v>88</v>
      </c>
      <c r="C24" s="516">
        <v>-0.91400000000000003</v>
      </c>
      <c r="D24" s="516">
        <v>7.3999999999999996E-2</v>
      </c>
      <c r="E24" s="516">
        <v>-1.0589999999999999</v>
      </c>
      <c r="F24" s="516">
        <v>-0.77</v>
      </c>
      <c r="G24" s="516">
        <f t="shared" si="0"/>
        <v>37</v>
      </c>
    </row>
    <row r="25" spans="1:7">
      <c r="A25" s="514" t="str">
        <f>VLOOKUP(B25:B75, 'Code '!A:E, 3, 0 )</f>
        <v>Other (Please specify):</v>
      </c>
      <c r="B25" s="514" t="s">
        <v>219</v>
      </c>
      <c r="C25" s="516">
        <v>-2.0179999999999998</v>
      </c>
      <c r="D25" s="516">
        <v>0.11</v>
      </c>
      <c r="E25" s="516">
        <v>-2.2330000000000001</v>
      </c>
      <c r="F25" s="516">
        <v>-1.8029999999999999</v>
      </c>
      <c r="G25" s="516">
        <f t="shared" si="0"/>
        <v>49</v>
      </c>
    </row>
    <row r="26" spans="1:7">
      <c r="A26" s="514" t="s">
        <v>1065</v>
      </c>
      <c r="B26" t="s">
        <v>1054</v>
      </c>
      <c r="C26" s="462">
        <v>0.871</v>
      </c>
      <c r="D26" s="462">
        <v>5.0999999999999997E-2</v>
      </c>
      <c r="E26" s="462">
        <v>0.77</v>
      </c>
      <c r="F26" s="462">
        <v>0.97099999999999997</v>
      </c>
      <c r="G26" s="462">
        <f>RANK(C26, $C$3:$C$53, 0)</f>
        <v>11</v>
      </c>
    </row>
    <row r="27" spans="1:7">
      <c r="A27" s="514" t="str">
        <f>VLOOKUP(B27:B77, 'Code '!A:E, 3, 0 )</f>
        <v>Efficiency: Lighting</v>
      </c>
      <c r="B27" t="s">
        <v>221</v>
      </c>
      <c r="C27" s="462">
        <v>-0.80200000000000005</v>
      </c>
      <c r="D27" s="462">
        <v>7.0999999999999994E-2</v>
      </c>
      <c r="E27" s="462">
        <v>-0.94199999999999995</v>
      </c>
      <c r="F27" s="462">
        <v>-0.66200000000000003</v>
      </c>
      <c r="G27" s="462">
        <f>RANK(C27, $C$3:$C$53, 0)</f>
        <v>34</v>
      </c>
    </row>
    <row r="28" spans="1:7">
      <c r="A28" s="514" t="str">
        <f>VLOOKUP(B28:B78, 'Code '!A:E, 3, 0 )</f>
        <v>Insulation</v>
      </c>
      <c r="B28" t="s">
        <v>13</v>
      </c>
      <c r="C28" s="462">
        <v>9.9000000000000005E-2</v>
      </c>
      <c r="D28" s="462">
        <v>5.7000000000000002E-2</v>
      </c>
      <c r="E28" s="462">
        <v>-1.2999999999999999E-2</v>
      </c>
      <c r="F28" s="462">
        <v>0.21</v>
      </c>
      <c r="G28" s="462">
        <f t="shared" ref="G28:G53" si="1">RANK(C28, $C$3:$C$53, 0)</f>
        <v>20</v>
      </c>
    </row>
    <row r="29" spans="1:7">
      <c r="A29" s="514" t="str">
        <f>VLOOKUP(B29:B79, 'Code '!A:E, 3, 0 )</f>
        <v>Appliances</v>
      </c>
      <c r="B29" t="s">
        <v>14</v>
      </c>
      <c r="C29" s="462">
        <v>-0.83899999999999997</v>
      </c>
      <c r="D29" s="462">
        <v>7.1999999999999995E-2</v>
      </c>
      <c r="E29" s="462">
        <v>-0.98</v>
      </c>
      <c r="F29" s="462">
        <v>-0.69699999999999995</v>
      </c>
      <c r="G29" s="462">
        <f t="shared" si="1"/>
        <v>35</v>
      </c>
    </row>
    <row r="30" spans="1:7">
      <c r="A30" s="514" t="str">
        <f>VLOOKUP(B30:B80, 'Code '!A:E, 3, 0 )</f>
        <v>Windows</v>
      </c>
      <c r="B30" s="514" t="s">
        <v>15</v>
      </c>
      <c r="C30" s="516">
        <v>0.26700000000000002</v>
      </c>
      <c r="D30" s="516">
        <v>5.5E-2</v>
      </c>
      <c r="E30" s="516">
        <v>0.158</v>
      </c>
      <c r="F30" s="516">
        <v>0.375</v>
      </c>
      <c r="G30" s="516">
        <f t="shared" si="1"/>
        <v>18</v>
      </c>
    </row>
    <row r="31" spans="1:7">
      <c r="A31" s="514" t="str">
        <f>VLOOKUP(B31:B81, 'Code '!A:E, 3, 0 )</f>
        <v>Thermostat</v>
      </c>
      <c r="B31" s="514" t="s">
        <v>16</v>
      </c>
      <c r="C31" s="516">
        <v>-0.373</v>
      </c>
      <c r="D31" s="516">
        <v>6.3E-2</v>
      </c>
      <c r="E31" s="516">
        <v>-0.497</v>
      </c>
      <c r="F31" s="516">
        <v>-0.249</v>
      </c>
      <c r="G31" s="516">
        <f t="shared" si="1"/>
        <v>27</v>
      </c>
    </row>
    <row r="32" spans="1:7">
      <c r="A32" s="514" t="str">
        <f>VLOOKUP(B32:B82, 'Code '!A:E, 3, 0 )</f>
        <v>Heating system</v>
      </c>
      <c r="B32" s="514" t="s">
        <v>17</v>
      </c>
      <c r="C32" s="516">
        <v>-0.48599999999999999</v>
      </c>
      <c r="D32" s="516">
        <v>6.5000000000000002E-2</v>
      </c>
      <c r="E32" s="516">
        <v>-0.61399999999999999</v>
      </c>
      <c r="F32" s="516">
        <v>-0.35799999999999998</v>
      </c>
      <c r="G32" s="516">
        <f t="shared" si="1"/>
        <v>30</v>
      </c>
    </row>
    <row r="33" spans="1:7">
      <c r="A33" s="514" t="str">
        <f>VLOOKUP(B33:B83, 'Code '!A:E, 3, 0 )</f>
        <v>Cooling system</v>
      </c>
      <c r="B33" s="514" t="s">
        <v>18</v>
      </c>
      <c r="C33" s="516">
        <v>-0.309</v>
      </c>
      <c r="D33" s="516">
        <v>6.2E-2</v>
      </c>
      <c r="E33" s="516">
        <v>-0.43099999999999999</v>
      </c>
      <c r="F33" s="516">
        <v>-0.187</v>
      </c>
      <c r="G33" s="516">
        <f t="shared" si="1"/>
        <v>25</v>
      </c>
    </row>
    <row r="34" spans="1:7">
      <c r="A34" s="514" t="str">
        <f>VLOOKUP(B34:B84, 'Code '!A:E, 3, 0 )</f>
        <v>Plumbing (faucets, toilets, shower heads)</v>
      </c>
      <c r="B34" s="514" t="s">
        <v>19</v>
      </c>
      <c r="C34" s="516">
        <v>-0.29699999999999999</v>
      </c>
      <c r="D34" s="516">
        <v>6.2E-2</v>
      </c>
      <c r="E34" s="516">
        <v>-0.41899999999999998</v>
      </c>
      <c r="F34" s="516">
        <v>-0.17499999999999999</v>
      </c>
      <c r="G34" s="516">
        <f t="shared" si="1"/>
        <v>24</v>
      </c>
    </row>
    <row r="35" spans="1:7">
      <c r="A35" s="514" t="str">
        <f>VLOOKUP(B35:B85, 'Code '!A:E, 3, 0 )</f>
        <v>control temp in winter at home</v>
      </c>
      <c r="B35" s="514" t="s">
        <v>201</v>
      </c>
      <c r="C35" s="516">
        <v>3.6219999999999999</v>
      </c>
      <c r="D35" s="516">
        <v>7.9000000000000001E-2</v>
      </c>
      <c r="E35" s="516">
        <v>3.4670000000000001</v>
      </c>
      <c r="F35" s="516">
        <v>3.778</v>
      </c>
      <c r="G35" s="516">
        <f t="shared" si="1"/>
        <v>2</v>
      </c>
    </row>
    <row r="36" spans="1:7">
      <c r="A36" s="514" t="str">
        <f>VLOOKUP(B36:B86, 'Code '!A:E, 3, 0 )</f>
        <v>summer season, do you control the temperature</v>
      </c>
      <c r="B36" s="514" t="s">
        <v>202</v>
      </c>
      <c r="C36" s="516">
        <v>3.27</v>
      </c>
      <c r="D36" s="516">
        <v>7.0000000000000007E-2</v>
      </c>
      <c r="E36" s="516">
        <v>3.133</v>
      </c>
      <c r="F36" s="516">
        <v>3.4079999999999999</v>
      </c>
      <c r="G36" s="516">
        <f t="shared" si="1"/>
        <v>3</v>
      </c>
    </row>
    <row r="37" spans="1:7">
      <c r="A37" s="514" t="str">
        <f>VLOOKUP(B37:B87, 'Code '!A:E, 3, 0 )</f>
        <v xml:space="preserve">Hot = 1 -cold = 7 , 3-5 = 0,  8 = don't know </v>
      </c>
      <c r="B37" s="514" t="s">
        <v>199</v>
      </c>
      <c r="C37" s="516">
        <v>0.75700000000000001</v>
      </c>
      <c r="D37" s="516">
        <v>5.1999999999999998E-2</v>
      </c>
      <c r="E37" s="516">
        <v>0.65500000000000003</v>
      </c>
      <c r="F37" s="516">
        <v>0.85899999999999999</v>
      </c>
      <c r="G37" s="516">
        <f t="shared" si="1"/>
        <v>14</v>
      </c>
    </row>
    <row r="38" spans="1:7">
      <c r="A38" s="514" t="str">
        <f>VLOOKUP(B38:B88, 'Code '!A:E, 3, 0 )</f>
        <v>extremely cold</v>
      </c>
      <c r="B38" s="514" t="s">
        <v>20</v>
      </c>
      <c r="C38" s="516">
        <v>-0.11700000000000001</v>
      </c>
      <c r="D38" s="516">
        <v>0.06</v>
      </c>
      <c r="E38" s="516">
        <v>-0.23400000000000001</v>
      </c>
      <c r="F38" s="516">
        <v>0</v>
      </c>
      <c r="G38" s="516">
        <f t="shared" si="1"/>
        <v>22</v>
      </c>
    </row>
    <row r="39" spans="1:7">
      <c r="A39" s="514" t="str">
        <f>VLOOKUP(B39:B89, 'Code '!A:E, 3, 0 )</f>
        <v xml:space="preserve">Hot = 1 -cold = 7 8 = don't know </v>
      </c>
      <c r="B39" s="514" t="s">
        <v>200</v>
      </c>
      <c r="C39" s="516">
        <v>0.81499999999999995</v>
      </c>
      <c r="D39" s="516">
        <v>5.1999999999999998E-2</v>
      </c>
      <c r="E39" s="516">
        <v>0.71399999999999997</v>
      </c>
      <c r="F39" s="516">
        <v>0.91700000000000004</v>
      </c>
      <c r="G39" s="516">
        <f t="shared" si="1"/>
        <v>13</v>
      </c>
    </row>
    <row r="40" spans="1:7">
      <c r="A40" s="514" t="str">
        <f>VLOOKUP(B40:B90, 'Code '!A:E, 3, 0 )</f>
        <v>extremely hot</v>
      </c>
      <c r="B40" s="514" t="s">
        <v>21</v>
      </c>
      <c r="C40" s="516">
        <v>0.32800000000000001</v>
      </c>
      <c r="D40" s="516">
        <v>5.5E-2</v>
      </c>
      <c r="E40" s="516">
        <v>0.22</v>
      </c>
      <c r="F40" s="516">
        <v>0.435</v>
      </c>
      <c r="G40" s="516">
        <f t="shared" si="1"/>
        <v>17</v>
      </c>
    </row>
    <row r="41" spans="1:7">
      <c r="A41" s="514" t="str">
        <f>VLOOKUP(B41:B91, 'Code '!A:E, 3, 0 )</f>
        <v xml:space="preserve">Coping Strategy: have you reduced your energy consumption to uncomfortable </v>
      </c>
      <c r="B41" s="514" t="s">
        <v>22</v>
      </c>
      <c r="C41" s="516">
        <v>0.57399999999999995</v>
      </c>
      <c r="D41" s="516">
        <v>5.2999999999999999E-2</v>
      </c>
      <c r="E41" s="516">
        <v>0.47</v>
      </c>
      <c r="F41" s="516">
        <v>0.67800000000000005</v>
      </c>
      <c r="G41" s="516">
        <f t="shared" si="1"/>
        <v>16</v>
      </c>
    </row>
    <row r="42" spans="1:7">
      <c r="A42" s="514" t="str">
        <f>VLOOKUP(B42:B92, 'Code '!A:E, 3, 0 )</f>
        <v>used the kitchen stove or oven for additional warmth</v>
      </c>
      <c r="B42" s="514" t="s">
        <v>23</v>
      </c>
      <c r="C42" s="516">
        <v>-0.625</v>
      </c>
      <c r="D42" s="516">
        <v>6.8000000000000005E-2</v>
      </c>
      <c r="E42" s="516">
        <v>-0.75800000000000001</v>
      </c>
      <c r="F42" s="516">
        <v>-0.49199999999999999</v>
      </c>
      <c r="G42" s="516">
        <f t="shared" si="1"/>
        <v>31</v>
      </c>
    </row>
    <row r="43" spans="1:7">
      <c r="A43" s="514" t="str">
        <f>VLOOKUP(B43:B93, 'Code '!A:E, 3, 0 )</f>
        <v>estricted sleeping and family activities</v>
      </c>
      <c r="B43" s="514" t="s">
        <v>24</v>
      </c>
      <c r="C43" s="516">
        <v>-0.88700000000000001</v>
      </c>
      <c r="D43" s="516">
        <v>7.2999999999999995E-2</v>
      </c>
      <c r="E43" s="516">
        <v>-1.03</v>
      </c>
      <c r="F43" s="516">
        <v>-0.74299999999999999</v>
      </c>
      <c r="G43" s="516">
        <f t="shared" si="1"/>
        <v>36</v>
      </c>
    </row>
    <row r="44" spans="1:7">
      <c r="A44" s="514" t="str">
        <f>VLOOKUP(B44:B94, 'Code '!A:E, 3, 0 )</f>
        <v>left your home for all or part of the day because of energy problems</v>
      </c>
      <c r="B44" s="514" t="s">
        <v>25</v>
      </c>
      <c r="C44" s="516">
        <v>-0.94799999999999995</v>
      </c>
      <c r="D44" s="516">
        <v>7.4999999999999997E-2</v>
      </c>
      <c r="E44" s="516">
        <v>-1.0940000000000001</v>
      </c>
      <c r="F44" s="516">
        <v>-0.80200000000000005</v>
      </c>
      <c r="G44" s="516">
        <f t="shared" si="1"/>
        <v>38</v>
      </c>
    </row>
    <row r="45" spans="1:7">
      <c r="A45" s="514" t="str">
        <f>VLOOKUP(B45:B95, 'Code '!A:E, 3, 0 )</f>
        <v>reduced expenses for basic household necessities</v>
      </c>
      <c r="B45" s="514" t="s">
        <v>26</v>
      </c>
      <c r="C45" s="516">
        <v>-0.373</v>
      </c>
      <c r="D45" s="516">
        <v>6.3E-2</v>
      </c>
      <c r="E45" s="516">
        <v>-0.497</v>
      </c>
      <c r="F45" s="516">
        <v>-0.249</v>
      </c>
      <c r="G45" s="516">
        <f t="shared" si="1"/>
        <v>27</v>
      </c>
    </row>
    <row r="46" spans="1:7">
      <c r="A46" s="514" t="str">
        <f>VLOOKUP(B46:B96, 'Code '!A:E, 3, 0 )</f>
        <v>moved to a new apartment or house because of the energy problems in your home</v>
      </c>
      <c r="B46" s="514" t="s">
        <v>27</v>
      </c>
      <c r="C46" s="516">
        <v>-1.712</v>
      </c>
      <c r="D46" s="516">
        <v>9.7000000000000003E-2</v>
      </c>
      <c r="E46" s="516">
        <v>-1.903</v>
      </c>
      <c r="F46" s="516">
        <v>-1.5209999999999999</v>
      </c>
      <c r="G46" s="516">
        <f t="shared" si="1"/>
        <v>47</v>
      </c>
    </row>
    <row r="47" spans="1:7">
      <c r="A47" s="514" t="str">
        <f>VLOOKUP(B47:B97, 'Code '!A:E, 3, 0 )</f>
        <v>unable to move to a new apartment or house because of debt to energy company(ies)</v>
      </c>
      <c r="B47" s="514" t="s">
        <v>28</v>
      </c>
      <c r="C47" s="516">
        <v>-1.6830000000000001</v>
      </c>
      <c r="D47" s="516">
        <v>9.6000000000000002E-2</v>
      </c>
      <c r="E47" s="516">
        <v>-1.8720000000000001</v>
      </c>
      <c r="F47" s="516">
        <v>-1.494</v>
      </c>
      <c r="G47" s="516">
        <f t="shared" si="1"/>
        <v>46</v>
      </c>
    </row>
    <row r="48" spans="1:7">
      <c r="A48" s="514" t="str">
        <f>VLOOKUP(B48:B98, 'Code '!A:E, 3, 0 )</f>
        <v xml:space="preserve">following issues negatively affected your energy bills: utility company overcharged </v>
      </c>
      <c r="B48" s="514" t="s">
        <v>360</v>
      </c>
      <c r="C48" s="516">
        <v>0.17</v>
      </c>
      <c r="D48" s="516">
        <v>5.6000000000000001E-2</v>
      </c>
      <c r="E48" s="516">
        <v>5.8999999999999997E-2</v>
      </c>
      <c r="F48" s="516">
        <v>0.28000000000000003</v>
      </c>
      <c r="G48" s="516">
        <f t="shared" si="1"/>
        <v>19</v>
      </c>
    </row>
    <row r="49" spans="1:7">
      <c r="A49" s="514" t="str">
        <f>VLOOKUP(B49:B99, 'Code '!A:E, 3, 0 )</f>
        <v>landlord overcharged or misused energy</v>
      </c>
      <c r="B49" s="514" t="s">
        <v>361</v>
      </c>
      <c r="C49" s="516">
        <v>-1.5820000000000001</v>
      </c>
      <c r="D49" s="516">
        <v>9.2999999999999999E-2</v>
      </c>
      <c r="E49" s="516">
        <v>-1.764</v>
      </c>
      <c r="F49" s="516">
        <v>-1.401</v>
      </c>
      <c r="G49" s="516">
        <f t="shared" si="1"/>
        <v>43</v>
      </c>
    </row>
    <row r="50" spans="1:7">
      <c r="A50" s="514" t="str">
        <f>VLOOKUP(B50:B100, 'Code '!A:E, 3, 0 )</f>
        <v>poor insulation</v>
      </c>
      <c r="B50" s="514" t="s">
        <v>362</v>
      </c>
      <c r="C50" s="516">
        <v>0.85</v>
      </c>
      <c r="D50" s="516">
        <v>5.0999999999999997E-2</v>
      </c>
      <c r="E50" s="516">
        <v>0.749</v>
      </c>
      <c r="F50" s="516">
        <v>0.95099999999999996</v>
      </c>
      <c r="G50" s="516">
        <f t="shared" si="1"/>
        <v>12</v>
      </c>
    </row>
    <row r="51" spans="1:7">
      <c r="A51" s="514" t="str">
        <f>VLOOKUP(B51:B101, 'Code '!A:E, 3, 0 )</f>
        <v>inefficient appliances/lighting</v>
      </c>
      <c r="B51" s="514" t="s">
        <v>363</v>
      </c>
      <c r="C51" s="516">
        <v>0.60399999999999998</v>
      </c>
      <c r="D51" s="516">
        <v>5.2999999999999999E-2</v>
      </c>
      <c r="E51" s="516">
        <v>0.501</v>
      </c>
      <c r="F51" s="516">
        <v>0.70799999999999996</v>
      </c>
      <c r="G51" s="516">
        <f t="shared" si="1"/>
        <v>15</v>
      </c>
    </row>
    <row r="52" spans="1:7">
      <c r="A52" s="514" t="s">
        <v>1063</v>
      </c>
      <c r="B52" s="514" t="s">
        <v>1055</v>
      </c>
      <c r="C52" s="516">
        <v>2.2450000000000001</v>
      </c>
      <c r="D52" s="516">
        <v>5.3999999999999999E-2</v>
      </c>
      <c r="E52" s="516">
        <v>2.1389999999999998</v>
      </c>
      <c r="F52" s="516">
        <v>2.3519999999999999</v>
      </c>
      <c r="G52" s="516">
        <f t="shared" si="1"/>
        <v>6</v>
      </c>
    </row>
    <row r="53" spans="1:7">
      <c r="A53" s="514" t="s">
        <v>1064</v>
      </c>
      <c r="B53" s="514" t="s">
        <v>1056</v>
      </c>
      <c r="C53" s="516">
        <v>2.129</v>
      </c>
      <c r="D53" s="516">
        <v>5.2999999999999999E-2</v>
      </c>
      <c r="E53" s="516">
        <v>2.024</v>
      </c>
      <c r="F53" s="516">
        <v>2.2330000000000001</v>
      </c>
      <c r="G53" s="516">
        <f t="shared" si="1"/>
        <v>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0B-5F49-4646-B4EB-4FC7E1F1E245}">
  <dimension ref="A1:M64"/>
  <sheetViews>
    <sheetView zoomScale="132" zoomScaleNormal="200" workbookViewId="0">
      <selection activeCell="F64" sqref="F64"/>
    </sheetView>
  </sheetViews>
  <sheetFormatPr baseColWidth="10" defaultRowHeight="15"/>
  <cols>
    <col min="1" max="1" width="11.6640625" customWidth="1"/>
    <col min="5" max="5" width="22.83203125" customWidth="1"/>
    <col min="8" max="8" width="9" customWidth="1"/>
    <col min="15" max="15" width="20.5" customWidth="1"/>
  </cols>
  <sheetData>
    <row r="1" spans="1:13">
      <c r="E1" s="537" t="s">
        <v>1089</v>
      </c>
    </row>
    <row r="2" spans="1:13">
      <c r="A2" s="531" t="s">
        <v>1072</v>
      </c>
      <c r="B2" s="532" t="s">
        <v>1073</v>
      </c>
      <c r="E2" s="537" t="s">
        <v>1090</v>
      </c>
    </row>
    <row r="3" spans="1:13">
      <c r="A3" s="520" t="s">
        <v>1074</v>
      </c>
      <c r="B3" s="533">
        <v>3579.0990000000002</v>
      </c>
      <c r="E3" s="538" t="s">
        <v>1091</v>
      </c>
      <c r="F3" s="538" t="s">
        <v>1092</v>
      </c>
    </row>
    <row r="4" spans="1:13">
      <c r="A4" s="520" t="s">
        <v>1075</v>
      </c>
      <c r="B4" s="533" t="s">
        <v>1077</v>
      </c>
      <c r="E4" s="538" t="s">
        <v>1093</v>
      </c>
      <c r="F4" s="538" t="s">
        <v>1098</v>
      </c>
    </row>
    <row r="5" spans="1:13">
      <c r="A5" s="525" t="s">
        <v>1076</v>
      </c>
      <c r="B5" s="534">
        <v>0</v>
      </c>
      <c r="E5" s="538" t="s">
        <v>1094</v>
      </c>
      <c r="F5" s="538" t="s">
        <v>1099</v>
      </c>
    </row>
    <row r="6" spans="1:13">
      <c r="A6" s="521"/>
      <c r="B6" s="539"/>
      <c r="E6" s="538" t="s">
        <v>1095</v>
      </c>
      <c r="F6" s="538" t="s">
        <v>1100</v>
      </c>
    </row>
    <row r="7" spans="1:13" ht="16">
      <c r="A7" s="521"/>
      <c r="B7" s="539"/>
      <c r="E7" s="538" t="s">
        <v>1096</v>
      </c>
      <c r="F7" s="538" t="s">
        <v>1101</v>
      </c>
      <c r="K7" s="540" t="s">
        <v>1103</v>
      </c>
    </row>
    <row r="8" spans="1:13">
      <c r="A8" s="521"/>
      <c r="B8" s="539"/>
      <c r="E8" s="538" t="s">
        <v>1097</v>
      </c>
      <c r="F8" s="538" t="s">
        <v>1102</v>
      </c>
      <c r="K8" t="s">
        <v>1083</v>
      </c>
    </row>
    <row r="10" spans="1:13" ht="19" customHeight="1">
      <c r="A10" s="587" t="s">
        <v>1080</v>
      </c>
      <c r="B10" s="588"/>
      <c r="C10" s="588"/>
      <c r="D10" s="589"/>
      <c r="F10" s="581" t="s">
        <v>1088</v>
      </c>
      <c r="G10" s="582"/>
      <c r="H10" s="582"/>
      <c r="I10" s="582"/>
      <c r="J10" s="582"/>
      <c r="K10" s="582"/>
      <c r="L10" s="582"/>
      <c r="M10" s="583"/>
    </row>
    <row r="11" spans="1:13">
      <c r="A11" s="590"/>
      <c r="B11" s="591"/>
      <c r="C11" s="591"/>
      <c r="D11" s="592"/>
      <c r="F11" s="584"/>
      <c r="G11" s="585"/>
      <c r="H11" s="585"/>
      <c r="I11" s="585"/>
      <c r="J11" s="585"/>
      <c r="K11" s="585"/>
      <c r="L11" s="585"/>
      <c r="M11" s="586"/>
    </row>
    <row r="12" spans="1:13" ht="16" thickBot="1">
      <c r="A12" s="523"/>
      <c r="B12" s="511" t="s">
        <v>1081</v>
      </c>
      <c r="C12" s="511" t="s">
        <v>1078</v>
      </c>
      <c r="D12" s="524" t="s">
        <v>1079</v>
      </c>
      <c r="F12" s="526"/>
      <c r="G12" s="527" t="s">
        <v>1082</v>
      </c>
      <c r="H12" s="527" t="s">
        <v>253</v>
      </c>
      <c r="I12" s="527" t="s">
        <v>1079</v>
      </c>
      <c r="J12" s="527" t="s">
        <v>1084</v>
      </c>
      <c r="K12" s="527" t="s">
        <v>1085</v>
      </c>
      <c r="L12" s="527" t="s">
        <v>1086</v>
      </c>
      <c r="M12" s="528" t="s">
        <v>1087</v>
      </c>
    </row>
    <row r="13" spans="1:13" ht="16" thickTop="1">
      <c r="A13" s="519" t="s">
        <v>1053</v>
      </c>
      <c r="B13" s="529" t="s">
        <v>322</v>
      </c>
      <c r="C13" s="529">
        <v>13.236000000000001</v>
      </c>
      <c r="D13" s="530">
        <v>0</v>
      </c>
      <c r="F13" s="520" t="s">
        <v>322</v>
      </c>
      <c r="G13" s="521">
        <v>2439.5010000000002</v>
      </c>
      <c r="H13" s="521">
        <v>1794</v>
      </c>
      <c r="I13" s="521">
        <v>0</v>
      </c>
      <c r="J13" s="521">
        <v>1.359</v>
      </c>
      <c r="K13" s="521">
        <v>1.175</v>
      </c>
      <c r="L13" s="521">
        <v>12.3</v>
      </c>
      <c r="M13" s="522">
        <v>9.9600000000000009</v>
      </c>
    </row>
    <row r="14" spans="1:13">
      <c r="A14" s="520" t="s">
        <v>1053</v>
      </c>
      <c r="B14" s="521" t="s">
        <v>323</v>
      </c>
      <c r="C14" s="521">
        <v>3.105</v>
      </c>
      <c r="D14" s="522">
        <v>2E-3</v>
      </c>
      <c r="F14" s="520" t="s">
        <v>323</v>
      </c>
      <c r="G14" s="521">
        <v>2059.6280000000002</v>
      </c>
      <c r="H14" s="521">
        <v>1794</v>
      </c>
      <c r="I14" s="521">
        <v>0</v>
      </c>
      <c r="J14" s="521">
        <v>1.147</v>
      </c>
      <c r="K14" s="521">
        <v>0.995</v>
      </c>
      <c r="L14" s="521">
        <v>0.91</v>
      </c>
      <c r="M14" s="522">
        <v>-0.01</v>
      </c>
    </row>
    <row r="15" spans="1:13">
      <c r="A15" s="520" t="s">
        <v>1053</v>
      </c>
      <c r="B15" s="521" t="s">
        <v>324</v>
      </c>
      <c r="C15" s="521">
        <v>0.873</v>
      </c>
      <c r="D15" s="522">
        <v>0.38300000000000001</v>
      </c>
      <c r="F15" s="520" t="s">
        <v>324</v>
      </c>
      <c r="G15" s="521">
        <v>1507.4480000000001</v>
      </c>
      <c r="H15" s="521">
        <v>1794</v>
      </c>
      <c r="I15" s="521">
        <v>1</v>
      </c>
      <c r="J15" s="521">
        <v>0.84</v>
      </c>
      <c r="K15" s="521">
        <v>0.96099999999999997</v>
      </c>
      <c r="L15" s="521">
        <v>-0.79</v>
      </c>
      <c r="M15" s="522">
        <v>-0.26</v>
      </c>
    </row>
    <row r="16" spans="1:13">
      <c r="A16" s="520" t="s">
        <v>1053</v>
      </c>
      <c r="B16" s="521" t="s">
        <v>4</v>
      </c>
      <c r="C16" s="521">
        <v>14.746</v>
      </c>
      <c r="D16" s="522">
        <v>0</v>
      </c>
      <c r="F16" s="520" t="s">
        <v>4</v>
      </c>
      <c r="G16" s="521">
        <v>2460.5479999999998</v>
      </c>
      <c r="H16" s="521">
        <v>1794</v>
      </c>
      <c r="I16" s="521">
        <v>0</v>
      </c>
      <c r="J16" s="521">
        <v>1.371</v>
      </c>
      <c r="K16" s="521">
        <v>1.194</v>
      </c>
      <c r="L16" s="521">
        <v>11.17</v>
      </c>
      <c r="M16" s="522">
        <v>10.36</v>
      </c>
    </row>
    <row r="17" spans="1:13">
      <c r="A17" s="520" t="s">
        <v>1053</v>
      </c>
      <c r="B17" s="521" t="s">
        <v>5</v>
      </c>
      <c r="C17" s="521">
        <v>2.5979999999999999</v>
      </c>
      <c r="D17" s="522">
        <v>8.9999999999999993E-3</v>
      </c>
      <c r="F17" s="520" t="s">
        <v>5</v>
      </c>
      <c r="G17" s="521">
        <v>1725.1880000000001</v>
      </c>
      <c r="H17" s="521">
        <v>1794</v>
      </c>
      <c r="I17" s="521">
        <v>0.875</v>
      </c>
      <c r="J17" s="521">
        <v>0.96099999999999997</v>
      </c>
      <c r="K17" s="521">
        <v>0.96699999999999997</v>
      </c>
      <c r="L17" s="521">
        <v>-0.88</v>
      </c>
      <c r="M17" s="522">
        <v>-1.04</v>
      </c>
    </row>
    <row r="18" spans="1:13">
      <c r="A18" s="520" t="s">
        <v>1053</v>
      </c>
      <c r="B18" s="521" t="s">
        <v>329</v>
      </c>
      <c r="C18" s="521">
        <v>19.599</v>
      </c>
      <c r="D18" s="522">
        <v>0</v>
      </c>
      <c r="F18" s="520" t="s">
        <v>329</v>
      </c>
      <c r="G18" s="521">
        <v>5784.6149999999998</v>
      </c>
      <c r="H18" s="521">
        <v>1794</v>
      </c>
      <c r="I18" s="521">
        <v>0</v>
      </c>
      <c r="J18" s="521">
        <v>3.2229999999999999</v>
      </c>
      <c r="K18" s="521">
        <v>1.196</v>
      </c>
      <c r="L18" s="521">
        <v>20.67</v>
      </c>
      <c r="M18" s="522">
        <v>4.5</v>
      </c>
    </row>
    <row r="19" spans="1:13">
      <c r="A19" s="520" t="s">
        <v>1053</v>
      </c>
      <c r="B19" s="521" t="s">
        <v>428</v>
      </c>
      <c r="C19" s="521">
        <v>15.927</v>
      </c>
      <c r="D19" s="522">
        <v>0</v>
      </c>
      <c r="F19" s="520" t="s">
        <v>428</v>
      </c>
      <c r="G19" s="521">
        <v>6984.2529999999997</v>
      </c>
      <c r="H19" s="521">
        <v>1794</v>
      </c>
      <c r="I19" s="521">
        <v>0</v>
      </c>
      <c r="J19" s="521">
        <v>3.891</v>
      </c>
      <c r="K19" s="521">
        <v>1.1060000000000001</v>
      </c>
      <c r="L19" s="521">
        <v>17.66</v>
      </c>
      <c r="M19" s="522">
        <v>1.71</v>
      </c>
    </row>
    <row r="20" spans="1:13">
      <c r="A20" s="520" t="s">
        <v>1053</v>
      </c>
      <c r="B20" s="521" t="s">
        <v>330</v>
      </c>
      <c r="C20" s="521">
        <v>19.753</v>
      </c>
      <c r="D20" s="522">
        <v>0</v>
      </c>
      <c r="F20" s="520" t="s">
        <v>330</v>
      </c>
      <c r="G20" s="521">
        <v>6519.1049999999996</v>
      </c>
      <c r="H20" s="521">
        <v>1794</v>
      </c>
      <c r="I20" s="521">
        <v>0</v>
      </c>
      <c r="J20" s="521">
        <v>3.6320000000000001</v>
      </c>
      <c r="K20" s="521">
        <v>1.22</v>
      </c>
      <c r="L20" s="521">
        <v>21.78</v>
      </c>
      <c r="M20" s="522">
        <v>4.6399999999999997</v>
      </c>
    </row>
    <row r="21" spans="1:13">
      <c r="A21" s="520" t="s">
        <v>1053</v>
      </c>
      <c r="B21" s="521" t="s">
        <v>332</v>
      </c>
      <c r="C21" s="521">
        <v>-2.0880000000000001</v>
      </c>
      <c r="D21" s="522">
        <v>3.6999999999999998E-2</v>
      </c>
      <c r="F21" s="520" t="s">
        <v>332</v>
      </c>
      <c r="G21" s="521">
        <v>1210.049</v>
      </c>
      <c r="H21" s="521">
        <v>1794</v>
      </c>
      <c r="I21" s="521">
        <v>1</v>
      </c>
      <c r="J21" s="521">
        <v>0.67400000000000004</v>
      </c>
      <c r="K21" s="521">
        <v>0.89300000000000002</v>
      </c>
      <c r="L21" s="521">
        <v>-3.58</v>
      </c>
      <c r="M21" s="522">
        <v>-1.64</v>
      </c>
    </row>
    <row r="22" spans="1:13">
      <c r="A22" s="520" t="s">
        <v>1053</v>
      </c>
      <c r="B22" s="521" t="s">
        <v>96</v>
      </c>
      <c r="C22" s="521">
        <v>7.2939999999999996</v>
      </c>
      <c r="D22" s="522">
        <v>0</v>
      </c>
      <c r="F22" s="520" t="s">
        <v>96</v>
      </c>
      <c r="G22" s="521">
        <v>1931.567</v>
      </c>
      <c r="H22" s="521">
        <v>1794</v>
      </c>
      <c r="I22" s="521">
        <v>1.2E-2</v>
      </c>
      <c r="J22" s="521">
        <v>1.0760000000000001</v>
      </c>
      <c r="K22" s="521">
        <v>1.0589999999999999</v>
      </c>
      <c r="L22" s="521">
        <v>3.12</v>
      </c>
      <c r="M22" s="522">
        <v>3.5</v>
      </c>
    </row>
    <row r="23" spans="1:13">
      <c r="A23" s="520" t="s">
        <v>1053</v>
      </c>
      <c r="B23" s="521" t="s">
        <v>9</v>
      </c>
      <c r="C23" s="521">
        <v>-6.7</v>
      </c>
      <c r="D23" s="522">
        <v>0</v>
      </c>
      <c r="F23" s="520" t="s">
        <v>9</v>
      </c>
      <c r="G23" s="521">
        <v>1209.2940000000001</v>
      </c>
      <c r="H23" s="521">
        <v>1794</v>
      </c>
      <c r="I23" s="521">
        <v>1</v>
      </c>
      <c r="J23" s="521">
        <v>0.67400000000000004</v>
      </c>
      <c r="K23" s="521">
        <v>0.80700000000000005</v>
      </c>
      <c r="L23" s="521">
        <v>-7.89</v>
      </c>
      <c r="M23" s="522">
        <v>-6.19</v>
      </c>
    </row>
    <row r="24" spans="1:13">
      <c r="A24" s="520" t="s">
        <v>1053</v>
      </c>
      <c r="B24" s="521" t="s">
        <v>10</v>
      </c>
      <c r="C24" s="521">
        <v>-5.4640000000000004</v>
      </c>
      <c r="D24" s="522">
        <v>0</v>
      </c>
      <c r="F24" s="520" t="s">
        <v>10</v>
      </c>
      <c r="G24" s="521">
        <v>1229.0889999999999</v>
      </c>
      <c r="H24" s="521">
        <v>1794</v>
      </c>
      <c r="I24" s="521">
        <v>1</v>
      </c>
      <c r="J24" s="521">
        <v>0.68500000000000005</v>
      </c>
      <c r="K24" s="521">
        <v>0.83699999999999997</v>
      </c>
      <c r="L24" s="521">
        <v>-6.65</v>
      </c>
      <c r="M24" s="522">
        <v>-4.66</v>
      </c>
    </row>
    <row r="25" spans="1:13">
      <c r="A25" s="520" t="s">
        <v>1053</v>
      </c>
      <c r="B25" s="521" t="s">
        <v>11</v>
      </c>
      <c r="C25" s="521">
        <v>-5.26</v>
      </c>
      <c r="D25" s="522">
        <v>0</v>
      </c>
      <c r="F25" s="520" t="s">
        <v>11</v>
      </c>
      <c r="G25" s="521">
        <v>1211.577</v>
      </c>
      <c r="H25" s="521">
        <v>1794</v>
      </c>
      <c r="I25" s="521">
        <v>1</v>
      </c>
      <c r="J25" s="521">
        <v>0.67500000000000004</v>
      </c>
      <c r="K25" s="521">
        <v>0.83599999999999997</v>
      </c>
      <c r="L25" s="521">
        <v>-6.52</v>
      </c>
      <c r="M25" s="522">
        <v>-4.46</v>
      </c>
    </row>
    <row r="26" spans="1:13">
      <c r="A26" s="520" t="s">
        <v>1053</v>
      </c>
      <c r="B26" s="521" t="s">
        <v>12</v>
      </c>
      <c r="C26" s="521">
        <v>-1.296</v>
      </c>
      <c r="D26" s="522">
        <v>0.19500000000000001</v>
      </c>
      <c r="F26" s="520" t="s">
        <v>12</v>
      </c>
      <c r="G26" s="521">
        <v>1455.3620000000001</v>
      </c>
      <c r="H26" s="521">
        <v>1794</v>
      </c>
      <c r="I26" s="521">
        <v>1</v>
      </c>
      <c r="J26" s="521">
        <v>0.81100000000000005</v>
      </c>
      <c r="K26" s="521">
        <v>0.94</v>
      </c>
      <c r="L26" s="521">
        <v>-2.88</v>
      </c>
      <c r="M26" s="522">
        <v>-1.29</v>
      </c>
    </row>
    <row r="27" spans="1:13">
      <c r="A27" s="520" t="s">
        <v>1053</v>
      </c>
      <c r="B27" s="521" t="s">
        <v>95</v>
      </c>
      <c r="C27" s="521">
        <v>-0.97299999999999998</v>
      </c>
      <c r="D27" s="522">
        <v>0.33</v>
      </c>
      <c r="F27" s="520" t="s">
        <v>95</v>
      </c>
      <c r="G27" s="521">
        <v>1400.625</v>
      </c>
      <c r="H27" s="521">
        <v>1794</v>
      </c>
      <c r="I27" s="521">
        <v>1</v>
      </c>
      <c r="J27" s="521">
        <v>0.78</v>
      </c>
      <c r="K27" s="521">
        <v>0.93500000000000005</v>
      </c>
      <c r="L27" s="521">
        <v>-2.9</v>
      </c>
      <c r="M27" s="522">
        <v>-1.22</v>
      </c>
    </row>
    <row r="28" spans="1:13">
      <c r="A28" s="520" t="s">
        <v>1053</v>
      </c>
      <c r="B28" s="521" t="s">
        <v>94</v>
      </c>
      <c r="C28" s="521">
        <v>-1.772</v>
      </c>
      <c r="D28" s="522">
        <v>7.5999999999999998E-2</v>
      </c>
      <c r="F28" s="520" t="s">
        <v>94</v>
      </c>
      <c r="G28" s="521">
        <v>1153.0119999999999</v>
      </c>
      <c r="H28" s="521">
        <v>1794</v>
      </c>
      <c r="I28" s="521">
        <v>1</v>
      </c>
      <c r="J28" s="521">
        <v>0.64200000000000002</v>
      </c>
      <c r="K28" s="521">
        <v>0.89600000000000002</v>
      </c>
      <c r="L28" s="521">
        <v>-3.72</v>
      </c>
      <c r="M28" s="522">
        <v>-1.48</v>
      </c>
    </row>
    <row r="29" spans="1:13">
      <c r="A29" s="520" t="s">
        <v>1053</v>
      </c>
      <c r="B29" s="521" t="s">
        <v>93</v>
      </c>
      <c r="C29" s="521">
        <v>-1.9430000000000001</v>
      </c>
      <c r="D29" s="522">
        <v>5.1999999999999998E-2</v>
      </c>
      <c r="F29" s="520" t="s">
        <v>93</v>
      </c>
      <c r="G29" s="521">
        <v>1189.5540000000001</v>
      </c>
      <c r="H29" s="521">
        <v>1794</v>
      </c>
      <c r="I29" s="521">
        <v>1</v>
      </c>
      <c r="J29" s="521">
        <v>0.66300000000000003</v>
      </c>
      <c r="K29" s="521">
        <v>0.91400000000000003</v>
      </c>
      <c r="L29" s="521">
        <v>-3.09</v>
      </c>
      <c r="M29" s="522">
        <v>-1.08</v>
      </c>
    </row>
    <row r="30" spans="1:13">
      <c r="A30" s="520" t="s">
        <v>1053</v>
      </c>
      <c r="B30" s="521" t="s">
        <v>92</v>
      </c>
      <c r="C30" s="521">
        <v>-4.3140000000000001</v>
      </c>
      <c r="D30" s="522">
        <v>0</v>
      </c>
      <c r="F30" s="520" t="s">
        <v>92</v>
      </c>
      <c r="G30" s="521">
        <v>1009.641</v>
      </c>
      <c r="H30" s="521">
        <v>1794</v>
      </c>
      <c r="I30" s="521">
        <v>1</v>
      </c>
      <c r="J30" s="521">
        <v>0.56200000000000006</v>
      </c>
      <c r="K30" s="521">
        <v>0.83799999999999997</v>
      </c>
      <c r="L30" s="521">
        <v>-5.97</v>
      </c>
      <c r="M30" s="522">
        <v>-2.98</v>
      </c>
    </row>
    <row r="31" spans="1:13">
      <c r="A31" s="520" t="s">
        <v>1053</v>
      </c>
      <c r="B31" s="521" t="s">
        <v>91</v>
      </c>
      <c r="C31" s="521">
        <v>-3.7429999999999999</v>
      </c>
      <c r="D31" s="522">
        <v>0</v>
      </c>
      <c r="F31" s="520" t="s">
        <v>91</v>
      </c>
      <c r="G31" s="521">
        <v>1024.748</v>
      </c>
      <c r="H31" s="521">
        <v>1794</v>
      </c>
      <c r="I31" s="521">
        <v>1</v>
      </c>
      <c r="J31" s="521">
        <v>0.57099999999999995</v>
      </c>
      <c r="K31" s="521">
        <v>0.89600000000000002</v>
      </c>
      <c r="L31" s="521">
        <v>-4.6100000000000003</v>
      </c>
      <c r="M31" s="522">
        <v>-1.47</v>
      </c>
    </row>
    <row r="32" spans="1:13">
      <c r="A32" s="520" t="s">
        <v>1053</v>
      </c>
      <c r="B32" s="521" t="s">
        <v>90</v>
      </c>
      <c r="C32" s="521">
        <v>-3.2749999999999999</v>
      </c>
      <c r="D32" s="522">
        <v>1E-3</v>
      </c>
      <c r="F32" s="520" t="s">
        <v>90</v>
      </c>
      <c r="G32" s="521">
        <v>1281.914</v>
      </c>
      <c r="H32" s="521">
        <v>1794</v>
      </c>
      <c r="I32" s="521">
        <v>1</v>
      </c>
      <c r="J32" s="521">
        <v>0.71399999999999997</v>
      </c>
      <c r="K32" s="521">
        <v>0.90400000000000003</v>
      </c>
      <c r="L32" s="521">
        <v>-4.74</v>
      </c>
      <c r="M32" s="522">
        <v>-2.2000000000000002</v>
      </c>
    </row>
    <row r="33" spans="1:13">
      <c r="A33" s="520" t="s">
        <v>1053</v>
      </c>
      <c r="B33" s="521" t="s">
        <v>89</v>
      </c>
      <c r="C33" s="521">
        <v>-1.79</v>
      </c>
      <c r="D33" s="522">
        <v>7.3999999999999996E-2</v>
      </c>
      <c r="F33" s="520" t="s">
        <v>89</v>
      </c>
      <c r="G33" s="521">
        <v>1284.568</v>
      </c>
      <c r="H33" s="521">
        <v>1794</v>
      </c>
      <c r="I33" s="521">
        <v>1</v>
      </c>
      <c r="J33" s="521">
        <v>0.71599999999999997</v>
      </c>
      <c r="K33" s="521">
        <v>0.91400000000000003</v>
      </c>
      <c r="L33" s="521">
        <v>-3.28</v>
      </c>
      <c r="M33" s="522">
        <v>-1.39</v>
      </c>
    </row>
    <row r="34" spans="1:13">
      <c r="A34" s="520" t="s">
        <v>1053</v>
      </c>
      <c r="B34" s="521" t="s">
        <v>88</v>
      </c>
      <c r="C34" s="521">
        <v>-2.5720000000000001</v>
      </c>
      <c r="D34" s="522">
        <v>0.01</v>
      </c>
      <c r="F34" s="520" t="s">
        <v>88</v>
      </c>
      <c r="G34" s="521">
        <v>1350.4870000000001</v>
      </c>
      <c r="H34" s="521">
        <v>1794</v>
      </c>
      <c r="I34" s="521">
        <v>1</v>
      </c>
      <c r="J34" s="521">
        <v>0.752</v>
      </c>
      <c r="K34" s="521">
        <v>0.95399999999999996</v>
      </c>
      <c r="L34" s="521">
        <v>-3.59</v>
      </c>
      <c r="M34" s="522">
        <v>-0.92</v>
      </c>
    </row>
    <row r="35" spans="1:13">
      <c r="A35" s="520" t="s">
        <v>1053</v>
      </c>
      <c r="B35" s="521" t="s">
        <v>219</v>
      </c>
      <c r="C35" s="521">
        <v>2.379</v>
      </c>
      <c r="D35" s="522">
        <v>1.7000000000000001E-2</v>
      </c>
      <c r="F35" s="520" t="s">
        <v>219</v>
      </c>
      <c r="G35" s="521">
        <v>1938.5160000000001</v>
      </c>
      <c r="H35" s="521">
        <v>1794</v>
      </c>
      <c r="I35" s="521">
        <v>8.9999999999999993E-3</v>
      </c>
      <c r="J35" s="521">
        <v>1.08</v>
      </c>
      <c r="K35" s="521">
        <v>1.0289999999999999</v>
      </c>
      <c r="L35" s="521">
        <v>0.61</v>
      </c>
      <c r="M35" s="522">
        <v>0.35</v>
      </c>
    </row>
    <row r="36" spans="1:13">
      <c r="A36" s="520" t="s">
        <v>1053</v>
      </c>
      <c r="B36" s="521" t="s">
        <v>1054</v>
      </c>
      <c r="C36" s="521">
        <v>-8.3889999999999993</v>
      </c>
      <c r="D36" s="522">
        <v>0</v>
      </c>
      <c r="F36" s="520" t="s">
        <v>1054</v>
      </c>
      <c r="G36" s="521">
        <v>1257.23</v>
      </c>
      <c r="H36" s="521">
        <v>1794</v>
      </c>
      <c r="I36" s="521">
        <v>1</v>
      </c>
      <c r="J36" s="521">
        <v>0.7</v>
      </c>
      <c r="K36" s="521">
        <v>0.753</v>
      </c>
      <c r="L36" s="521">
        <v>-13.69</v>
      </c>
      <c r="M36" s="522">
        <v>-13.66</v>
      </c>
    </row>
    <row r="37" spans="1:13">
      <c r="A37" s="520" t="s">
        <v>1053</v>
      </c>
      <c r="B37" s="521" t="s">
        <v>221</v>
      </c>
      <c r="C37" s="521">
        <v>-4.6520000000000001</v>
      </c>
      <c r="D37" s="522">
        <v>0</v>
      </c>
      <c r="F37" s="520" t="s">
        <v>221</v>
      </c>
      <c r="G37" s="521">
        <v>1163.403</v>
      </c>
      <c r="H37" s="521">
        <v>1794</v>
      </c>
      <c r="I37" s="521">
        <v>1</v>
      </c>
      <c r="J37" s="521">
        <v>0.64800000000000002</v>
      </c>
      <c r="K37" s="521">
        <v>0.84199999999999997</v>
      </c>
      <c r="L37" s="521">
        <v>-5.73</v>
      </c>
      <c r="M37" s="522">
        <v>-3.54</v>
      </c>
    </row>
    <row r="38" spans="1:13">
      <c r="A38" s="520" t="s">
        <v>1053</v>
      </c>
      <c r="B38" s="521" t="s">
        <v>13</v>
      </c>
      <c r="C38" s="521">
        <v>-5.7919999999999998</v>
      </c>
      <c r="D38" s="522">
        <v>0</v>
      </c>
      <c r="F38" s="520" t="s">
        <v>13</v>
      </c>
      <c r="G38" s="521">
        <v>1284.52</v>
      </c>
      <c r="H38" s="521">
        <v>1794</v>
      </c>
      <c r="I38" s="521">
        <v>1</v>
      </c>
      <c r="J38" s="521">
        <v>0.71599999999999997</v>
      </c>
      <c r="K38" s="521">
        <v>0.82</v>
      </c>
      <c r="L38" s="521">
        <v>-7.97</v>
      </c>
      <c r="M38" s="522">
        <v>-6.56</v>
      </c>
    </row>
    <row r="39" spans="1:13">
      <c r="A39" s="520" t="s">
        <v>1053</v>
      </c>
      <c r="B39" s="521" t="s">
        <v>14</v>
      </c>
      <c r="C39" s="521">
        <v>-4.6130000000000004</v>
      </c>
      <c r="D39" s="522">
        <v>0</v>
      </c>
      <c r="F39" s="520" t="s">
        <v>14</v>
      </c>
      <c r="G39" s="521">
        <v>1180.9839999999999</v>
      </c>
      <c r="H39" s="521">
        <v>1794</v>
      </c>
      <c r="I39" s="521">
        <v>1</v>
      </c>
      <c r="J39" s="521">
        <v>0.65800000000000003</v>
      </c>
      <c r="K39" s="521">
        <v>0.86199999999999999</v>
      </c>
      <c r="L39" s="521">
        <v>-5.42</v>
      </c>
      <c r="M39" s="522">
        <v>-3.02</v>
      </c>
    </row>
    <row r="40" spans="1:13">
      <c r="A40" s="520" t="s">
        <v>1053</v>
      </c>
      <c r="B40" s="521" t="s">
        <v>15</v>
      </c>
      <c r="C40" s="521">
        <v>-6.35</v>
      </c>
      <c r="D40" s="522">
        <v>0</v>
      </c>
      <c r="F40" s="520" t="s">
        <v>15</v>
      </c>
      <c r="G40" s="521">
        <v>1378.5229999999999</v>
      </c>
      <c r="H40" s="521">
        <v>1794</v>
      </c>
      <c r="I40" s="521">
        <v>1</v>
      </c>
      <c r="J40" s="521">
        <v>0.76800000000000002</v>
      </c>
      <c r="K40" s="521">
        <v>0.86099999999999999</v>
      </c>
      <c r="L40" s="521">
        <v>-7.13</v>
      </c>
      <c r="M40" s="522">
        <v>-5.45</v>
      </c>
    </row>
    <row r="41" spans="1:13">
      <c r="A41" s="520" t="s">
        <v>1053</v>
      </c>
      <c r="B41" s="521" t="s">
        <v>16</v>
      </c>
      <c r="C41" s="521">
        <v>-4.9290000000000003</v>
      </c>
      <c r="D41" s="522">
        <v>0</v>
      </c>
      <c r="F41" s="520" t="s">
        <v>16</v>
      </c>
      <c r="G41" s="521">
        <v>1255.779</v>
      </c>
      <c r="H41" s="521">
        <v>1794</v>
      </c>
      <c r="I41" s="521">
        <v>1</v>
      </c>
      <c r="J41" s="521">
        <v>0.7</v>
      </c>
      <c r="K41" s="521">
        <v>0.83899999999999997</v>
      </c>
      <c r="L41" s="521">
        <v>-6.21</v>
      </c>
      <c r="M41" s="522">
        <v>-4.53</v>
      </c>
    </row>
    <row r="42" spans="1:13">
      <c r="A42" s="520" t="s">
        <v>1053</v>
      </c>
      <c r="B42" s="521" t="s">
        <v>17</v>
      </c>
      <c r="C42" s="521">
        <v>-6.5430000000000001</v>
      </c>
      <c r="D42" s="522">
        <v>0</v>
      </c>
      <c r="F42" s="520" t="s">
        <v>17</v>
      </c>
      <c r="G42" s="521">
        <v>1087.127</v>
      </c>
      <c r="H42" s="521">
        <v>1794</v>
      </c>
      <c r="I42" s="521">
        <v>1</v>
      </c>
      <c r="J42" s="521">
        <v>0.60599999999999998</v>
      </c>
      <c r="K42" s="521">
        <v>0.79500000000000004</v>
      </c>
      <c r="L42" s="521">
        <v>-7.94</v>
      </c>
      <c r="M42" s="522">
        <v>-5.56</v>
      </c>
    </row>
    <row r="43" spans="1:13">
      <c r="A43" s="520" t="s">
        <v>1053</v>
      </c>
      <c r="B43" s="521" t="s">
        <v>18</v>
      </c>
      <c r="C43" s="521">
        <v>-5.7720000000000002</v>
      </c>
      <c r="D43" s="522">
        <v>0</v>
      </c>
      <c r="F43" s="520" t="s">
        <v>18</v>
      </c>
      <c r="G43" s="521">
        <v>1218.4549999999999</v>
      </c>
      <c r="H43" s="521">
        <v>1794</v>
      </c>
      <c r="I43" s="521">
        <v>1</v>
      </c>
      <c r="J43" s="521">
        <v>0.67900000000000005</v>
      </c>
      <c r="K43" s="521">
        <v>0.82799999999999996</v>
      </c>
      <c r="L43" s="521">
        <v>-6.98</v>
      </c>
      <c r="M43" s="522">
        <v>-5.05</v>
      </c>
    </row>
    <row r="44" spans="1:13">
      <c r="A44" s="520" t="s">
        <v>1053</v>
      </c>
      <c r="B44" s="521" t="s">
        <v>19</v>
      </c>
      <c r="C44" s="521">
        <v>-6.2110000000000003</v>
      </c>
      <c r="D44" s="522">
        <v>0</v>
      </c>
      <c r="F44" s="520" t="s">
        <v>19</v>
      </c>
      <c r="G44" s="521">
        <v>1219.069</v>
      </c>
      <c r="H44" s="521">
        <v>1794</v>
      </c>
      <c r="I44" s="521">
        <v>1</v>
      </c>
      <c r="J44" s="521">
        <v>0.67900000000000005</v>
      </c>
      <c r="K44" s="521">
        <v>0.82399999999999995</v>
      </c>
      <c r="L44" s="521">
        <v>-7.03</v>
      </c>
      <c r="M44" s="522">
        <v>-5.19</v>
      </c>
    </row>
    <row r="45" spans="1:13">
      <c r="A45" s="520" t="s">
        <v>1053</v>
      </c>
      <c r="B45" s="521" t="s">
        <v>201</v>
      </c>
      <c r="C45" s="521">
        <v>10.016</v>
      </c>
      <c r="D45" s="522">
        <v>0</v>
      </c>
      <c r="F45" s="520" t="s">
        <v>201</v>
      </c>
      <c r="G45" s="521">
        <v>3086.4609999999998</v>
      </c>
      <c r="H45" s="521">
        <v>1794</v>
      </c>
      <c r="I45" s="521">
        <v>0</v>
      </c>
      <c r="J45" s="521">
        <v>1.7190000000000001</v>
      </c>
      <c r="K45" s="521">
        <v>0.98899999999999999</v>
      </c>
      <c r="L45" s="521">
        <v>6.52</v>
      </c>
      <c r="M45" s="522">
        <v>-0.18</v>
      </c>
    </row>
    <row r="46" spans="1:13">
      <c r="A46" s="520" t="s">
        <v>1053</v>
      </c>
      <c r="B46" s="521" t="s">
        <v>202</v>
      </c>
      <c r="C46" s="521">
        <v>11.978</v>
      </c>
      <c r="D46" s="522">
        <v>0</v>
      </c>
      <c r="F46" s="520" t="s">
        <v>202</v>
      </c>
      <c r="G46" s="521">
        <v>3028.3389999999999</v>
      </c>
      <c r="H46" s="521">
        <v>1794</v>
      </c>
      <c r="I46" s="521">
        <v>0</v>
      </c>
      <c r="J46" s="521">
        <v>1.6870000000000001</v>
      </c>
      <c r="K46" s="521">
        <v>1.04</v>
      </c>
      <c r="L46" s="521">
        <v>7.65</v>
      </c>
      <c r="M46" s="522">
        <v>0.9</v>
      </c>
    </row>
    <row r="47" spans="1:13">
      <c r="A47" s="520" t="s">
        <v>1053</v>
      </c>
      <c r="B47" s="521" t="s">
        <v>199</v>
      </c>
      <c r="C47" s="521">
        <v>6.51</v>
      </c>
      <c r="D47" s="522">
        <v>0</v>
      </c>
      <c r="F47" s="520" t="s">
        <v>199</v>
      </c>
      <c r="G47" s="521">
        <v>1889.5119999999999</v>
      </c>
      <c r="H47" s="521">
        <v>1794</v>
      </c>
      <c r="I47" s="521">
        <v>5.7000000000000002E-2</v>
      </c>
      <c r="J47" s="521">
        <v>1.0529999999999999</v>
      </c>
      <c r="K47" s="521">
        <v>1.0589999999999999</v>
      </c>
      <c r="L47" s="521">
        <v>2.0099999999999998</v>
      </c>
      <c r="M47" s="522">
        <v>2.79</v>
      </c>
    </row>
    <row r="48" spans="1:13">
      <c r="A48" s="520" t="s">
        <v>1053</v>
      </c>
      <c r="B48" s="521" t="s">
        <v>20</v>
      </c>
      <c r="C48" s="521">
        <v>-3.5289999999999999</v>
      </c>
      <c r="D48" s="522">
        <v>0</v>
      </c>
      <c r="F48" s="520" t="s">
        <v>20</v>
      </c>
      <c r="G48" s="521">
        <v>1318.039</v>
      </c>
      <c r="H48" s="521">
        <v>1794</v>
      </c>
      <c r="I48" s="521">
        <v>1</v>
      </c>
      <c r="J48" s="521">
        <v>0.73399999999999999</v>
      </c>
      <c r="K48" s="521">
        <v>0.82799999999999996</v>
      </c>
      <c r="L48" s="521">
        <v>-6.39</v>
      </c>
      <c r="M48" s="522">
        <v>-5.59</v>
      </c>
    </row>
    <row r="49" spans="1:13">
      <c r="A49" s="520" t="s">
        <v>1053</v>
      </c>
      <c r="B49" s="521" t="s">
        <v>200</v>
      </c>
      <c r="C49" s="521">
        <v>6.5659999999999998</v>
      </c>
      <c r="D49" s="522">
        <v>0</v>
      </c>
      <c r="F49" s="520" t="s">
        <v>200</v>
      </c>
      <c r="G49" s="521">
        <v>1894.6990000000001</v>
      </c>
      <c r="H49" s="521">
        <v>1794</v>
      </c>
      <c r="I49" s="521">
        <v>4.8000000000000001E-2</v>
      </c>
      <c r="J49" s="521">
        <v>1.056</v>
      </c>
      <c r="K49" s="521">
        <v>1.0609999999999999</v>
      </c>
      <c r="L49" s="521">
        <v>2.1800000000000002</v>
      </c>
      <c r="M49" s="522">
        <v>2.97</v>
      </c>
    </row>
    <row r="50" spans="1:13">
      <c r="A50" s="520" t="s">
        <v>1053</v>
      </c>
      <c r="B50" s="521" t="s">
        <v>21</v>
      </c>
      <c r="C50" s="521">
        <v>-2.782</v>
      </c>
      <c r="D50" s="522">
        <v>5.0000000000000001E-3</v>
      </c>
      <c r="F50" s="520" t="s">
        <v>21</v>
      </c>
      <c r="G50" s="521">
        <v>1457.6379999999999</v>
      </c>
      <c r="H50" s="521">
        <v>1794</v>
      </c>
      <c r="I50" s="521">
        <v>1</v>
      </c>
      <c r="J50" s="521">
        <v>0.81200000000000006</v>
      </c>
      <c r="K50" s="521">
        <v>0.86299999999999999</v>
      </c>
      <c r="L50" s="521">
        <v>-5.91</v>
      </c>
      <c r="M50" s="522">
        <v>-5.52</v>
      </c>
    </row>
    <row r="51" spans="1:13">
      <c r="A51" s="520" t="s">
        <v>1053</v>
      </c>
      <c r="B51" s="521" t="s">
        <v>22</v>
      </c>
      <c r="C51" s="521">
        <v>1.0429999999999999</v>
      </c>
      <c r="D51" s="522">
        <v>0.29699999999999999</v>
      </c>
      <c r="F51" s="520" t="s">
        <v>22</v>
      </c>
      <c r="G51" s="521">
        <v>1625.8969999999999</v>
      </c>
      <c r="H51" s="521">
        <v>1794</v>
      </c>
      <c r="I51" s="521">
        <v>0.998</v>
      </c>
      <c r="J51" s="521">
        <v>0.90600000000000003</v>
      </c>
      <c r="K51" s="521">
        <v>0.93700000000000006</v>
      </c>
      <c r="L51" s="521">
        <v>-3.37</v>
      </c>
      <c r="M51" s="522">
        <v>-2.79</v>
      </c>
    </row>
    <row r="52" spans="1:13">
      <c r="A52" s="520" t="s">
        <v>1053</v>
      </c>
      <c r="B52" s="521" t="s">
        <v>23</v>
      </c>
      <c r="C52" s="521">
        <v>-2.0299999999999998</v>
      </c>
      <c r="D52" s="522">
        <v>4.2000000000000003E-2</v>
      </c>
      <c r="F52" s="520" t="s">
        <v>23</v>
      </c>
      <c r="G52" s="521">
        <v>1384.0640000000001</v>
      </c>
      <c r="H52" s="521">
        <v>1794</v>
      </c>
      <c r="I52" s="521">
        <v>1</v>
      </c>
      <c r="J52" s="521">
        <v>0.77100000000000002</v>
      </c>
      <c r="K52" s="521">
        <v>0.89800000000000002</v>
      </c>
      <c r="L52" s="521">
        <v>-3.92</v>
      </c>
      <c r="M52" s="522">
        <v>-2.4500000000000002</v>
      </c>
    </row>
    <row r="53" spans="1:13">
      <c r="A53" s="520" t="s">
        <v>1053</v>
      </c>
      <c r="B53" s="521" t="s">
        <v>24</v>
      </c>
      <c r="C53" s="521">
        <v>-5.258</v>
      </c>
      <c r="D53" s="522">
        <v>0</v>
      </c>
      <c r="F53" s="520" t="s">
        <v>24</v>
      </c>
      <c r="G53" s="521">
        <v>1059.2670000000001</v>
      </c>
      <c r="H53" s="521">
        <v>1794</v>
      </c>
      <c r="I53" s="521">
        <v>1</v>
      </c>
      <c r="J53" s="521">
        <v>0.59</v>
      </c>
      <c r="K53" s="521">
        <v>0.82399999999999995</v>
      </c>
      <c r="L53" s="521">
        <v>-6.53</v>
      </c>
      <c r="M53" s="522">
        <v>-3.81</v>
      </c>
    </row>
    <row r="54" spans="1:13">
      <c r="A54" s="520" t="s">
        <v>1053</v>
      </c>
      <c r="B54" s="521" t="s">
        <v>25</v>
      </c>
      <c r="C54" s="521">
        <v>-3.423</v>
      </c>
      <c r="D54" s="522">
        <v>1E-3</v>
      </c>
      <c r="F54" s="520" t="s">
        <v>25</v>
      </c>
      <c r="G54" s="521">
        <v>1216.3630000000001</v>
      </c>
      <c r="H54" s="521">
        <v>1794</v>
      </c>
      <c r="I54" s="521">
        <v>1</v>
      </c>
      <c r="J54" s="521">
        <v>0.67800000000000005</v>
      </c>
      <c r="K54" s="521">
        <v>0.86499999999999999</v>
      </c>
      <c r="L54" s="521">
        <v>-4.75</v>
      </c>
      <c r="M54" s="522">
        <v>-2.77</v>
      </c>
    </row>
    <row r="55" spans="1:13">
      <c r="A55" s="520" t="s">
        <v>1053</v>
      </c>
      <c r="B55" s="521" t="s">
        <v>26</v>
      </c>
      <c r="C55" s="521">
        <v>-1.8380000000000001</v>
      </c>
      <c r="D55" s="522">
        <v>6.6000000000000003E-2</v>
      </c>
      <c r="F55" s="520" t="s">
        <v>26</v>
      </c>
      <c r="G55" s="521">
        <v>1337.8979999999999</v>
      </c>
      <c r="H55" s="521">
        <v>1794</v>
      </c>
      <c r="I55" s="521">
        <v>1</v>
      </c>
      <c r="J55" s="521">
        <v>0.745</v>
      </c>
      <c r="K55" s="521">
        <v>0.86799999999999999</v>
      </c>
      <c r="L55" s="521">
        <v>-5.16</v>
      </c>
      <c r="M55" s="522">
        <v>-3.68</v>
      </c>
    </row>
    <row r="56" spans="1:13">
      <c r="A56" s="520" t="s">
        <v>1053</v>
      </c>
      <c r="B56" s="521" t="s">
        <v>27</v>
      </c>
      <c r="C56" s="521">
        <v>-2.73</v>
      </c>
      <c r="D56" s="522">
        <v>6.0000000000000001E-3</v>
      </c>
      <c r="F56" s="520" t="s">
        <v>27</v>
      </c>
      <c r="G56" s="521">
        <v>1021.606</v>
      </c>
      <c r="H56" s="521">
        <v>1794</v>
      </c>
      <c r="I56" s="521">
        <v>1</v>
      </c>
      <c r="J56" s="521">
        <v>0.56899999999999995</v>
      </c>
      <c r="K56" s="521">
        <v>0.875</v>
      </c>
      <c r="L56" s="521">
        <v>-4.3600000000000003</v>
      </c>
      <c r="M56" s="522">
        <v>-1.69</v>
      </c>
    </row>
    <row r="57" spans="1:13">
      <c r="A57" s="520" t="s">
        <v>1053</v>
      </c>
      <c r="B57" s="521" t="s">
        <v>28</v>
      </c>
      <c r="C57" s="521">
        <v>-3.5169999999999999</v>
      </c>
      <c r="D57" s="522">
        <v>0</v>
      </c>
      <c r="F57" s="520" t="s">
        <v>28</v>
      </c>
      <c r="G57" s="521">
        <v>879.88300000000004</v>
      </c>
      <c r="H57" s="521">
        <v>1794</v>
      </c>
      <c r="I57" s="521">
        <v>1</v>
      </c>
      <c r="J57" s="521">
        <v>0.49</v>
      </c>
      <c r="K57" s="521">
        <v>0.83899999999999997</v>
      </c>
      <c r="L57" s="521">
        <v>-5.47</v>
      </c>
      <c r="M57" s="522">
        <v>-2.25</v>
      </c>
    </row>
    <row r="58" spans="1:13">
      <c r="A58" s="520" t="s">
        <v>1053</v>
      </c>
      <c r="B58" s="521" t="s">
        <v>360</v>
      </c>
      <c r="C58" s="521">
        <v>16.776</v>
      </c>
      <c r="D58" s="522">
        <v>0</v>
      </c>
      <c r="F58" s="520" t="s">
        <v>360</v>
      </c>
      <c r="G58" s="521">
        <v>2623.4810000000002</v>
      </c>
      <c r="H58" s="521">
        <v>1794</v>
      </c>
      <c r="I58" s="521">
        <v>0</v>
      </c>
      <c r="J58" s="521">
        <v>1.462</v>
      </c>
      <c r="K58" s="521">
        <v>1.304</v>
      </c>
      <c r="L58" s="521">
        <v>10.71</v>
      </c>
      <c r="M58" s="522">
        <v>9.85</v>
      </c>
    </row>
    <row r="59" spans="1:13">
      <c r="A59" s="520" t="s">
        <v>1053</v>
      </c>
      <c r="B59" s="521" t="s">
        <v>361</v>
      </c>
      <c r="C59" s="521">
        <v>2.0680000000000001</v>
      </c>
      <c r="D59" s="522">
        <v>3.9E-2</v>
      </c>
      <c r="F59" s="520" t="s">
        <v>361</v>
      </c>
      <c r="G59" s="521">
        <v>1849.1079999999999</v>
      </c>
      <c r="H59" s="521">
        <v>1794</v>
      </c>
      <c r="I59" s="521">
        <v>0.17799999999999999</v>
      </c>
      <c r="J59" s="521">
        <v>1.03</v>
      </c>
      <c r="K59" s="521">
        <v>0.99199999999999999</v>
      </c>
      <c r="L59" s="521">
        <v>0.31</v>
      </c>
      <c r="M59" s="522">
        <v>-0.08</v>
      </c>
    </row>
    <row r="60" spans="1:13">
      <c r="A60" s="520" t="s">
        <v>1053</v>
      </c>
      <c r="B60" s="521" t="s">
        <v>362</v>
      </c>
      <c r="C60" s="521">
        <v>7.5449999999999999</v>
      </c>
      <c r="D60" s="522">
        <v>0</v>
      </c>
      <c r="F60" s="520" t="s">
        <v>362</v>
      </c>
      <c r="G60" s="521">
        <v>2090.386</v>
      </c>
      <c r="H60" s="521">
        <v>1794</v>
      </c>
      <c r="I60" s="521">
        <v>0</v>
      </c>
      <c r="J60" s="521">
        <v>1.165</v>
      </c>
      <c r="K60" s="521">
        <v>1.1120000000000001</v>
      </c>
      <c r="L60" s="521">
        <v>6.32</v>
      </c>
      <c r="M60" s="522">
        <v>5.41</v>
      </c>
    </row>
    <row r="61" spans="1:13">
      <c r="A61" s="520" t="s">
        <v>1053</v>
      </c>
      <c r="B61" s="521" t="s">
        <v>363</v>
      </c>
      <c r="C61" s="521">
        <v>20.725000000000001</v>
      </c>
      <c r="D61" s="522">
        <v>0</v>
      </c>
      <c r="F61" s="520" t="s">
        <v>363</v>
      </c>
      <c r="G61" s="521">
        <v>2774.7280000000001</v>
      </c>
      <c r="H61" s="521">
        <v>1794</v>
      </c>
      <c r="I61" s="521">
        <v>0</v>
      </c>
      <c r="J61" s="521">
        <v>1.546</v>
      </c>
      <c r="K61" s="521">
        <v>1.41</v>
      </c>
      <c r="L61" s="521">
        <v>16.579999999999998</v>
      </c>
      <c r="M61" s="522">
        <v>16.170000000000002</v>
      </c>
    </row>
    <row r="62" spans="1:13">
      <c r="A62" s="520" t="s">
        <v>1053</v>
      </c>
      <c r="B62" s="521" t="s">
        <v>1055</v>
      </c>
      <c r="C62" s="521">
        <v>14.856999999999999</v>
      </c>
      <c r="D62" s="522">
        <v>0</v>
      </c>
      <c r="F62" s="520" t="s">
        <v>1055</v>
      </c>
      <c r="G62" s="521">
        <v>2852.4589999999998</v>
      </c>
      <c r="H62" s="521">
        <v>1794</v>
      </c>
      <c r="I62" s="521">
        <v>0</v>
      </c>
      <c r="J62" s="521">
        <v>1.589</v>
      </c>
      <c r="K62" s="521">
        <v>1.1639999999999999</v>
      </c>
      <c r="L62" s="521">
        <v>12.75</v>
      </c>
      <c r="M62" s="522">
        <v>7.1</v>
      </c>
    </row>
    <row r="63" spans="1:13">
      <c r="A63" s="520" t="s">
        <v>1053</v>
      </c>
      <c r="B63" s="521" t="s">
        <v>1056</v>
      </c>
      <c r="C63" s="521">
        <v>13.849</v>
      </c>
      <c r="D63" s="522">
        <v>0</v>
      </c>
      <c r="F63" s="523" t="s">
        <v>1056</v>
      </c>
      <c r="G63" s="511">
        <v>2688.9169999999999</v>
      </c>
      <c r="H63" s="511">
        <v>1794</v>
      </c>
      <c r="I63" s="511">
        <v>0</v>
      </c>
      <c r="J63" s="511">
        <v>1.498</v>
      </c>
      <c r="K63" s="511">
        <v>1.159</v>
      </c>
      <c r="L63" s="511">
        <v>11.92</v>
      </c>
      <c r="M63" s="524">
        <v>7.42</v>
      </c>
    </row>
    <row r="64" spans="1:13">
      <c r="A64" s="523"/>
      <c r="B64" s="511"/>
      <c r="C64" s="511"/>
      <c r="D64" s="524"/>
    </row>
  </sheetData>
  <mergeCells count="2">
    <mergeCell ref="F10:M11"/>
    <mergeCell ref="A10:D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Descriptive Statistics</vt:lpstr>
      <vt:lpstr>Datamap</vt:lpstr>
      <vt:lpstr>Code </vt:lpstr>
      <vt:lpstr>missing analysis</vt:lpstr>
      <vt:lpstr>Figure. ICC </vt:lpstr>
      <vt:lpstr>Table 1. Person Fit </vt:lpstr>
      <vt:lpstr>Table 2.Rasch item eta </vt:lpstr>
      <vt:lpstr>Table 3.Rasch item beta </vt:lpstr>
      <vt:lpstr>Table 4. Model Diagnostic </vt:lpstr>
      <vt:lpstr>Scale Indicators </vt:lpstr>
      <vt:lpstr>Sheet1</vt:lpstr>
      <vt:lpstr>factor = 3</vt:lpstr>
      <vt:lpstr>factor = 4</vt:lpstr>
      <vt:lpstr>factor = 5</vt:lpstr>
      <vt:lpstr>factor = 6</vt:lpstr>
      <vt:lpstr>factor = 9</vt:lpstr>
      <vt:lpstr>model comparison</vt:lpstr>
      <vt:lpstr>var = 39</vt:lpstr>
      <vt:lpstr>var = 30</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2019-05-14T22:45:18Z</dcterms:modified>
</cp:coreProperties>
</file>