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UseThisData" sheetId="1" r:id="rId3"/>
    <sheet state="visible" name="Sheet3" sheetId="2" r:id="rId4"/>
  </sheets>
  <definedNames/>
  <calcPr/>
</workbook>
</file>

<file path=xl/sharedStrings.xml><?xml version="1.0" encoding="utf-8"?>
<sst xmlns="http://schemas.openxmlformats.org/spreadsheetml/2006/main" count="996" uniqueCount="27">
  <si>
    <t>bugID</t>
  </si>
  <si>
    <t>component</t>
  </si>
  <si>
    <t>severity</t>
  </si>
  <si>
    <t>opened</t>
  </si>
  <si>
    <t>resolved</t>
  </si>
  <si>
    <t>Age (days)</t>
  </si>
  <si>
    <t>bin (for histogram)</t>
  </si>
  <si>
    <t>Component</t>
  </si>
  <si>
    <t>No of bugs</t>
  </si>
  <si>
    <t>Debug</t>
  </si>
  <si>
    <t>NORMAL</t>
  </si>
  <si>
    <t>UI</t>
  </si>
  <si>
    <t>CRITICAL</t>
  </si>
  <si>
    <t>APT</t>
  </si>
  <si>
    <t>MAJOR</t>
  </si>
  <si>
    <t>Text</t>
  </si>
  <si>
    <t>Core</t>
  </si>
  <si>
    <t>MINOR</t>
  </si>
  <si>
    <t>Total</t>
  </si>
  <si>
    <t>BLOCKER</t>
  </si>
  <si>
    <t>No of critical defects</t>
  </si>
  <si>
    <t>No of blocker defects</t>
  </si>
  <si>
    <t>No of Severe defects</t>
  </si>
  <si>
    <t>TRIVIAL</t>
  </si>
  <si>
    <t>Bin</t>
  </si>
  <si>
    <t>Frequency</t>
  </si>
  <si>
    <t>More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</si>
</sst>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M/d/yy h:mm am/pm"/>
  </numFmts>
  <fonts count="3">
    <font>
      <sz val="10.0"/>
      <color rgb="FF000000"/>
      <name val="Arial"/>
    </font>
    <font>
      <sz val="11.0"/>
      <color rgb="FF000000"/>
      <name val="Calibri"/>
    </font>
    <font>
      <i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4">
    <border>
      <left/>
      <right/>
      <top/>
      <bottom/>
    </border>
    <border>
      <left/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wrapText="1"/>
    </xf>
    <xf borderId="0" fillId="0" fontId="1" numFmtId="0" xfId="0" applyAlignment="1" applyFont="1">
      <alignment/>
    </xf>
    <xf borderId="0" fillId="0" fontId="1" numFmtId="164" xfId="0" applyAlignment="1" applyFont="1" applyNumberFormat="1">
      <alignment/>
    </xf>
    <xf borderId="0" fillId="0" fontId="1" numFmtId="2" xfId="0" applyAlignment="1" applyFont="1" applyNumberFormat="1">
      <alignment/>
    </xf>
    <xf borderId="0" fillId="0" fontId="1" numFmtId="0" xfId="0" applyAlignment="1" applyFont="1">
      <alignment/>
    </xf>
    <xf borderId="0" fillId="0" fontId="1" numFmtId="165" xfId="0" applyAlignment="1" applyFont="1" applyNumberFormat="1">
      <alignment/>
    </xf>
    <xf borderId="0" fillId="0" fontId="1" numFmtId="2" xfId="0" applyAlignment="1" applyFont="1" applyNumberFormat="1">
      <alignment/>
    </xf>
    <xf borderId="0" fillId="0" fontId="1" numFmtId="0" xfId="0" applyAlignment="1" applyFont="1">
      <alignment/>
    </xf>
    <xf borderId="0" fillId="0" fontId="1" numFmtId="164" xfId="0" applyAlignment="1" applyFont="1" applyNumberFormat="1">
      <alignment/>
    </xf>
    <xf borderId="1" fillId="0" fontId="2" numFmtId="0" xfId="0" applyAlignment="1" applyBorder="1" applyFont="1">
      <alignment horizontal="center"/>
    </xf>
    <xf borderId="2" fillId="0" fontId="1" numFmtId="0" xfId="0" applyAlignment="1" applyBorder="1" applyFont="1">
      <alignment/>
    </xf>
    <xf borderId="3" fillId="0" fontId="1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sz="1400">
                <a:solidFill>
                  <a:srgbClr val="000000"/>
                </a:solidFill>
              </a:defRPr>
            </a:pPr>
            <a:r>
              <a:t>Defects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684EE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008000"/>
              </a:solidFill>
            </c:spPr>
          </c:dPt>
          <c:dPt>
            <c:idx val="4"/>
            <c:spPr>
              <a:solidFill>
                <a:srgbClr val="666666"/>
              </a:solidFill>
            </c:spPr>
          </c:dPt>
          <c:dPt>
            <c:idx val="5"/>
            <c:spPr>
              <a:solidFill>
                <a:srgbClr val="4942CC"/>
              </a:solidFill>
            </c:spPr>
          </c:dPt>
          <c:dPt>
            <c:idx val="6"/>
            <c:spPr>
              <a:solidFill>
                <a:srgbClr val="CB4AC5"/>
              </a:solidFill>
            </c:spPr>
          </c:dPt>
          <c:dPt>
            <c:idx val="7"/>
            <c:spPr>
              <a:solidFill>
                <a:srgbClr val="D6AE00"/>
              </a:solidFill>
            </c:spPr>
          </c:dPt>
          <c:dPt>
            <c:idx val="8"/>
            <c:spPr>
              <a:solidFill>
                <a:srgbClr val="336699"/>
              </a:solidFill>
            </c:spPr>
          </c:dPt>
          <c:dPt>
            <c:idx val="9"/>
            <c:spPr>
              <a:solidFill>
                <a:srgbClr val="DD4477"/>
              </a:solidFill>
            </c:spPr>
          </c:dPt>
          <c:dPt>
            <c:idx val="10"/>
            <c:spPr>
              <a:solidFill>
                <a:srgbClr val="AAAA11"/>
              </a:solidFill>
            </c:spPr>
          </c:dPt>
          <c:dPt>
            <c:idx val="11"/>
            <c:spPr>
              <a:solidFill>
                <a:srgbClr val="66AA00"/>
              </a:solidFill>
            </c:spPr>
          </c:dPt>
          <c:dPt>
            <c:idx val="12"/>
            <c:spPr>
              <a:solidFill>
                <a:srgbClr val="888888"/>
              </a:solidFill>
            </c:spPr>
          </c:dPt>
          <c:dPt>
            <c:idx val="13"/>
            <c:spPr>
              <a:solidFill>
                <a:srgbClr val="994499"/>
              </a:solidFill>
            </c:spPr>
          </c:dPt>
          <c:dPt>
            <c:idx val="14"/>
            <c:spPr>
              <a:solidFill>
                <a:srgbClr val="DD5511"/>
              </a:solidFill>
            </c:spPr>
          </c:dPt>
          <c:dPt>
            <c:idx val="15"/>
            <c:spPr>
              <a:solidFill>
                <a:srgbClr val="22AA99"/>
              </a:solidFill>
            </c:spPr>
          </c:dPt>
          <c:dPt>
            <c:idx val="16"/>
            <c:spPr>
              <a:solidFill>
                <a:srgbClr val="999999"/>
              </a:solidFill>
            </c:spPr>
          </c:dPt>
          <c:dPt>
            <c:idx val="17"/>
            <c:spPr>
              <a:solidFill>
                <a:srgbClr val="705770"/>
              </a:solidFill>
            </c:spPr>
          </c:dPt>
          <c:dPt>
            <c:idx val="18"/>
            <c:spPr>
              <a:solidFill>
                <a:srgbClr val="109618"/>
              </a:solidFill>
            </c:spPr>
          </c:dPt>
          <c:dPt>
            <c:idx val="19"/>
            <c:spPr>
              <a:solidFill>
                <a:srgbClr val="A32929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UseThisData!$I$2:$I$7</c:f>
            </c:strRef>
          </c:cat>
          <c:val>
            <c:numRef>
              <c:f>UseThisData!$J$2:$J$7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>
            <a:defRPr sz="900">
              <a:solidFill>
                <a:srgbClr val="000000"/>
              </a:solidFill>
            </a:defRPr>
          </a:pPr>
        </a:p>
      </c:txPr>
    </c:legend>
    <c:plotVisOnly val="0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Histogram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000000"/>
            </a:solidFill>
          </c:spPr>
          <c:cat>
            <c:strRef>
              <c:f>Sheet3!$A$2:$A$51</c:f>
            </c:strRef>
          </c:cat>
          <c:val>
            <c:numRef>
              <c:f>Sheet3!$B$2:$B$51</c:f>
            </c:numRef>
          </c:val>
        </c:ser>
        <c:axId val="1902718772"/>
        <c:axId val="1899136365"/>
      </c:barChart>
      <c:catAx>
        <c:axId val="19027187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>
                    <a:solidFill>
                      <a:srgbClr val="000000"/>
                    </a:solidFill>
                  </a:defRPr>
                </a:pPr>
                <a:r>
                  <a:t>Days</a:t>
                </a:r>
              </a:p>
            </c:rich>
          </c:tx>
          <c:overlay val="0"/>
        </c:title>
        <c:txPr>
          <a:bodyPr/>
          <a:lstStyle/>
          <a:p>
            <a:pPr>
              <a:defRPr sz="800">
                <a:solidFill>
                  <a:srgbClr val="000000"/>
                </a:solidFill>
              </a:defRPr>
            </a:pPr>
          </a:p>
        </c:txPr>
        <c:crossAx val="1899136365"/>
      </c:catAx>
      <c:valAx>
        <c:axId val="18991363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>
                    <a:solidFill>
                      <a:srgbClr val="000000"/>
                    </a:solidFill>
                  </a:defRPr>
                </a:pPr>
                <a:r>
                  <a:t>Frequency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902718772"/>
      </c:valAx>
    </c:plotArea>
    <c:legend>
      <c:legendPos val="t"/>
      <c:overlay val="0"/>
      <c:txPr>
        <a:bodyPr/>
        <a:lstStyle/>
        <a:p>
          <a:pPr>
            <a:defRPr sz="900">
              <a:solidFill>
                <a:srgbClr val="000000"/>
              </a:solidFill>
            </a:defRPr>
          </a:pPr>
        </a:p>
      </c:txPr>
    </c:legend>
    <c:plotVisOnly val="0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/>
            </a:pPr>
            <a:r>
              <a:t>Histogram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684EE"/>
            </a:solidFill>
          </c:spPr>
          <c:cat>
            <c:strRef>
              <c:f>Sheet3!$A$2:$A$51</c:f>
            </c:strRef>
          </c:cat>
          <c:val>
            <c:numRef>
              <c:f>Sheet3!$B$2:$B$51</c:f>
            </c:numRef>
          </c:val>
        </c:ser>
        <c:axId val="575184283"/>
        <c:axId val="1259600342"/>
      </c:barChart>
      <c:catAx>
        <c:axId val="5751842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Days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1259600342"/>
      </c:catAx>
      <c:valAx>
        <c:axId val="12596003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Frequency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575184283"/>
      </c:valAx>
    </c:plotArea>
    <c:legend>
      <c:legendPos val="r"/>
      <c:overlay val="0"/>
    </c:legend>
    <c:plotVisOnly val="0"/>
  </c:chart>
</c:chartSpace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worksheet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11</xdr:col>
      <xdr:colOff>590550</xdr:colOff>
      <xdr:row>4</xdr:row>
      <xdr:rowOff>38100</xdr:rowOff>
    </xdr:from>
    <xdr:to>
      <xdr:col>19</xdr:col>
      <xdr:colOff>209550</xdr:colOff>
      <xdr:row>18</xdr:row>
      <xdr:rowOff>114300</xdr:rowOff>
    </xdr:to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12</xdr:col>
      <xdr:colOff>0</xdr:colOff>
      <xdr:row>23</xdr:row>
      <xdr:rowOff>171450</xdr:rowOff>
    </xdr:from>
    <xdr:to>
      <xdr:col>18</xdr:col>
      <xdr:colOff>647700</xdr:colOff>
      <xdr:row>38</xdr:row>
      <xdr:rowOff>76200</xdr:rowOff>
    </xdr:to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3</xdr:col>
      <xdr:colOff>228600</xdr:colOff>
      <xdr:row>0</xdr:row>
      <xdr:rowOff>171450</xdr:rowOff>
    </xdr:from>
    <xdr:to>
      <xdr:col>9</xdr:col>
      <xdr:colOff>171450</xdr:colOff>
      <xdr:row>10</xdr:row>
      <xdr:rowOff>171450</xdr:rowOff>
    </xdr:to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8.86"/>
    <col customWidth="1" min="2" max="2" width="13.57"/>
    <col customWidth="1" min="3" max="3" width="11.0"/>
    <col customWidth="1" min="4" max="6" width="19.43"/>
    <col customWidth="1" min="7" max="7" width="20.71"/>
    <col customWidth="1" min="8" max="8" width="10.0"/>
    <col customWidth="1" min="9" max="9" width="19.43"/>
    <col customWidth="1" min="10" max="10" width="23.86"/>
    <col customWidth="1" min="11" max="20" width="10.0"/>
  </cols>
  <sheetData>
    <row r="1" ht="15.0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1" t="s">
        <v>6</v>
      </c>
      <c r="H1" s="4"/>
      <c r="I1" s="3" t="s">
        <v>7</v>
      </c>
      <c r="J1" s="1" t="s">
        <v>8</v>
      </c>
    </row>
    <row r="2" ht="15.0" customHeight="1">
      <c r="A2" s="1">
        <v>160745.0</v>
      </c>
      <c r="B2" s="1" t="s">
        <v>9</v>
      </c>
      <c r="C2" s="1" t="s">
        <v>10</v>
      </c>
      <c r="D2" s="5">
        <v>40757.8118055556</v>
      </c>
      <c r="E2" s="5">
        <v>41154.7055555556</v>
      </c>
      <c r="F2" s="6" t="str">
        <f t="shared" ref="F2:F478" si="1">_xlfn.DAYS(E2,D2)</f>
        <v>#NAME?</v>
      </c>
      <c r="G2" s="1">
        <v>0.0</v>
      </c>
      <c r="H2" s="4"/>
      <c r="I2" s="3" t="s">
        <v>9</v>
      </c>
      <c r="J2" s="7" t="str">
        <f>COUNTIF(B2:B478,"Debug")</f>
        <v>70</v>
      </c>
    </row>
    <row r="3" ht="15.0" customHeight="1">
      <c r="A3" s="1">
        <v>114509.0</v>
      </c>
      <c r="B3" s="1" t="s">
        <v>11</v>
      </c>
      <c r="C3" s="1" t="s">
        <v>12</v>
      </c>
      <c r="D3" s="5">
        <v>40852.4611111111</v>
      </c>
      <c r="E3" s="5">
        <v>41248.4694444444</v>
      </c>
      <c r="F3" s="6" t="str">
        <f t="shared" si="1"/>
        <v>#NAME?</v>
      </c>
      <c r="G3" s="1">
        <v>28.0</v>
      </c>
      <c r="H3" s="4"/>
      <c r="I3" s="3" t="s">
        <v>11</v>
      </c>
      <c r="J3" s="7" t="str">
        <f>COUNTIF(B2:B478,"UI")</f>
        <v>203</v>
      </c>
    </row>
    <row r="4" ht="15.0" customHeight="1">
      <c r="A4" s="1">
        <v>139762.0</v>
      </c>
      <c r="B4" s="1" t="s">
        <v>11</v>
      </c>
      <c r="C4" s="1" t="s">
        <v>10</v>
      </c>
      <c r="D4" s="5">
        <v>40454.7506944444</v>
      </c>
      <c r="E4" s="5">
        <v>40850.6729166667</v>
      </c>
      <c r="F4" s="6" t="str">
        <f t="shared" si="1"/>
        <v>#NAME?</v>
      </c>
      <c r="G4" s="1">
        <v>29.0</v>
      </c>
      <c r="H4" s="4"/>
      <c r="I4" s="3" t="s">
        <v>13</v>
      </c>
      <c r="J4" s="7" t="str">
        <f>COUNTIF(B2:B478,"APT")</f>
        <v>17</v>
      </c>
    </row>
    <row r="5" ht="15.0" customHeight="1">
      <c r="A5" s="1">
        <v>191247.0</v>
      </c>
      <c r="B5" s="1" t="s">
        <v>13</v>
      </c>
      <c r="C5" s="1" t="s">
        <v>14</v>
      </c>
      <c r="D5" s="5">
        <v>40547.625</v>
      </c>
      <c r="E5" s="5">
        <v>40943.4340277778</v>
      </c>
      <c r="F5" s="6" t="str">
        <f t="shared" si="1"/>
        <v>#NAME?</v>
      </c>
      <c r="G5" s="1">
        <v>30.0</v>
      </c>
      <c r="H5" s="4"/>
      <c r="I5" s="3" t="s">
        <v>15</v>
      </c>
      <c r="J5" s="7" t="str">
        <f>COUNTIF(B2:B478,"Text")</f>
        <v>43</v>
      </c>
    </row>
    <row r="6" ht="15.0" customHeight="1">
      <c r="A6" s="1">
        <v>102494.0</v>
      </c>
      <c r="B6" s="1" t="s">
        <v>15</v>
      </c>
      <c r="C6" s="1" t="s">
        <v>10</v>
      </c>
      <c r="D6" s="5">
        <v>40547.6277777778</v>
      </c>
      <c r="E6" s="5">
        <v>40943.4326388889</v>
      </c>
      <c r="F6" s="6" t="str">
        <f t="shared" si="1"/>
        <v>#NAME?</v>
      </c>
      <c r="G6" s="1">
        <v>31.0</v>
      </c>
      <c r="H6" s="4"/>
      <c r="I6" s="3" t="s">
        <v>16</v>
      </c>
      <c r="J6" s="7" t="str">
        <f>COUNTIF(B2:B478,"Core")</f>
        <v>144</v>
      </c>
    </row>
    <row r="7" ht="15.0" customHeight="1">
      <c r="A7" s="1">
        <v>140167.0</v>
      </c>
      <c r="B7" s="1" t="s">
        <v>11</v>
      </c>
      <c r="C7" s="1" t="s">
        <v>17</v>
      </c>
      <c r="D7" s="5">
        <v>40400.1902777778</v>
      </c>
      <c r="E7" s="5">
        <v>40794.4743055556</v>
      </c>
      <c r="F7" s="6" t="str">
        <f t="shared" si="1"/>
        <v>#NAME?</v>
      </c>
      <c r="G7" s="1">
        <v>32.0</v>
      </c>
      <c r="H7" s="4"/>
      <c r="I7" s="3" t="s">
        <v>18</v>
      </c>
      <c r="J7" s="7" t="str">
        <f>SUM(J2:J6)</f>
        <v>477</v>
      </c>
    </row>
    <row r="8" ht="15.0" customHeight="1">
      <c r="A8" s="1">
        <v>139565.0</v>
      </c>
      <c r="B8" s="1" t="s">
        <v>15</v>
      </c>
      <c r="C8" s="1" t="s">
        <v>10</v>
      </c>
      <c r="D8" s="5">
        <v>40428.1847222222</v>
      </c>
      <c r="E8" s="5">
        <v>40794.4131944444</v>
      </c>
      <c r="F8" s="6" t="str">
        <f t="shared" si="1"/>
        <v>#NAME?</v>
      </c>
      <c r="G8" s="1">
        <v>59.0</v>
      </c>
      <c r="H8" s="4"/>
      <c r="I8" s="4"/>
      <c r="J8" s="4"/>
    </row>
    <row r="9" ht="15.0" customHeight="1">
      <c r="A9" s="1">
        <v>139691.0</v>
      </c>
      <c r="B9" s="1" t="s">
        <v>15</v>
      </c>
      <c r="C9" s="1" t="s">
        <v>19</v>
      </c>
      <c r="D9" s="5">
        <v>40428.4118055556</v>
      </c>
      <c r="E9" s="5">
        <v>40794.4756944444</v>
      </c>
      <c r="F9" s="6" t="str">
        <f t="shared" si="1"/>
        <v>#NAME?</v>
      </c>
      <c r="G9" s="1">
        <v>60.0</v>
      </c>
      <c r="H9" s="4"/>
      <c r="I9" s="1" t="s">
        <v>7</v>
      </c>
      <c r="J9" s="1" t="s">
        <v>20</v>
      </c>
    </row>
    <row r="10" ht="15.0" customHeight="1">
      <c r="A10" s="1">
        <v>114551.0</v>
      </c>
      <c r="B10" s="1" t="s">
        <v>11</v>
      </c>
      <c r="C10" s="1" t="s">
        <v>10</v>
      </c>
      <c r="D10" s="5">
        <v>40878.3548611111</v>
      </c>
      <c r="E10" s="5">
        <v>41244.4173611111</v>
      </c>
      <c r="F10" s="6" t="str">
        <f t="shared" si="1"/>
        <v>#NAME?</v>
      </c>
      <c r="G10" s="1">
        <v>61.0</v>
      </c>
      <c r="H10" s="4"/>
      <c r="I10" s="3" t="s">
        <v>9</v>
      </c>
      <c r="J10" s="7" t="str">
        <f>COUNTIFS(B10:B486,"Debug",C10:C486,"Critical")</f>
        <v>2</v>
      </c>
    </row>
    <row r="11" ht="15.0" customHeight="1">
      <c r="A11" s="1">
        <v>186302.0</v>
      </c>
      <c r="B11" s="1" t="s">
        <v>9</v>
      </c>
      <c r="C11" s="1" t="s">
        <v>10</v>
      </c>
      <c r="D11" s="5">
        <v>40763.3923611111</v>
      </c>
      <c r="E11" s="5">
        <v>41129.35625</v>
      </c>
      <c r="F11" s="6" t="str">
        <f t="shared" si="1"/>
        <v>#NAME?</v>
      </c>
      <c r="G11" s="1">
        <v>62.0</v>
      </c>
      <c r="H11" s="4"/>
      <c r="I11" s="3" t="s">
        <v>11</v>
      </c>
      <c r="J11" s="7" t="str">
        <f>COUNTIFS(B10:B486,"UI",C10:C486,"Critical")</f>
        <v>7</v>
      </c>
    </row>
    <row r="12" ht="15.0" customHeight="1">
      <c r="A12" s="1">
        <v>185075.0</v>
      </c>
      <c r="B12" s="1" t="s">
        <v>11</v>
      </c>
      <c r="C12" s="1" t="s">
        <v>10</v>
      </c>
      <c r="D12" s="5">
        <v>40763.4131944444</v>
      </c>
      <c r="E12" s="5">
        <v>41129.3583333333</v>
      </c>
      <c r="F12" s="6" t="str">
        <f t="shared" si="1"/>
        <v>#NAME?</v>
      </c>
      <c r="G12" s="1">
        <v>89.0</v>
      </c>
      <c r="H12" s="4"/>
      <c r="I12" s="3" t="s">
        <v>13</v>
      </c>
      <c r="J12" s="7" t="str">
        <f>COUNTIFS(B10:B486,"APT",C10:C486,"Critical")</f>
        <v>1</v>
      </c>
    </row>
    <row r="13" ht="15.0" customHeight="1">
      <c r="A13" s="1">
        <v>185755.0</v>
      </c>
      <c r="B13" s="1" t="s">
        <v>9</v>
      </c>
      <c r="C13" s="1" t="s">
        <v>17</v>
      </c>
      <c r="D13" s="5">
        <v>40763.4215277778</v>
      </c>
      <c r="E13" s="5">
        <v>41129.3625</v>
      </c>
      <c r="F13" s="6" t="str">
        <f t="shared" si="1"/>
        <v>#NAME?</v>
      </c>
      <c r="G13" s="1">
        <v>90.0</v>
      </c>
      <c r="H13" s="4"/>
      <c r="I13" s="3" t="s">
        <v>15</v>
      </c>
      <c r="J13" s="7" t="str">
        <f>COUNTIFS(B10:B486,"Text",C10:C486,"Critical")</f>
        <v>4</v>
      </c>
    </row>
    <row r="14" ht="15.0" customHeight="1">
      <c r="A14" s="1">
        <v>184857.0</v>
      </c>
      <c r="B14" s="1" t="s">
        <v>9</v>
      </c>
      <c r="C14" s="1" t="s">
        <v>10</v>
      </c>
      <c r="D14" s="5">
        <v>40763.54375</v>
      </c>
      <c r="E14" s="5">
        <v>41129.3659722222</v>
      </c>
      <c r="F14" s="6" t="str">
        <f t="shared" si="1"/>
        <v>#NAME?</v>
      </c>
      <c r="G14" s="1">
        <v>91.0</v>
      </c>
      <c r="H14" s="4"/>
      <c r="I14" s="3" t="s">
        <v>16</v>
      </c>
      <c r="J14" s="7" t="str">
        <f>COUNTIFS(B10:B486,"Core",C10:C486,"Critical")</f>
        <v>8</v>
      </c>
    </row>
    <row r="15" ht="15.0" customHeight="1">
      <c r="A15" s="1">
        <v>185163.0</v>
      </c>
      <c r="B15" s="1" t="s">
        <v>11</v>
      </c>
      <c r="C15" s="1" t="s">
        <v>10</v>
      </c>
      <c r="D15" s="5">
        <v>40731.9534722222</v>
      </c>
      <c r="E15" s="5">
        <v>41097.2152777778</v>
      </c>
      <c r="F15" s="6" t="str">
        <f t="shared" si="1"/>
        <v>#NAME?</v>
      </c>
      <c r="G15" s="1">
        <v>92.0</v>
      </c>
      <c r="H15" s="4"/>
      <c r="I15" s="3" t="s">
        <v>18</v>
      </c>
      <c r="J15" s="7" t="str">
        <f>SUM(J10:J14)</f>
        <v>22</v>
      </c>
    </row>
    <row r="16" ht="15.0" customHeight="1">
      <c r="A16" s="1">
        <v>149496.0</v>
      </c>
      <c r="B16" s="1" t="s">
        <v>11</v>
      </c>
      <c r="C16" s="1" t="s">
        <v>10</v>
      </c>
      <c r="D16" s="5">
        <v>40637.2722222222</v>
      </c>
      <c r="E16" s="5">
        <v>41002.225</v>
      </c>
      <c r="F16" s="6" t="str">
        <f t="shared" si="1"/>
        <v>#NAME?</v>
      </c>
      <c r="G16" s="1">
        <v>120.0</v>
      </c>
      <c r="H16" s="4"/>
      <c r="I16" s="4"/>
      <c r="J16" s="4"/>
    </row>
    <row r="17" ht="15.0" customHeight="1">
      <c r="A17" s="1">
        <v>150121.0</v>
      </c>
      <c r="B17" s="1" t="s">
        <v>15</v>
      </c>
      <c r="C17" s="1" t="s">
        <v>10</v>
      </c>
      <c r="D17" s="5">
        <v>40607.4402777778</v>
      </c>
      <c r="E17" s="5">
        <v>40972.2791666667</v>
      </c>
      <c r="F17" s="6" t="str">
        <f t="shared" si="1"/>
        <v>#NAME?</v>
      </c>
      <c r="G17" s="1">
        <v>121.0</v>
      </c>
      <c r="H17" s="4"/>
      <c r="I17" s="1" t="s">
        <v>7</v>
      </c>
      <c r="J17" s="1" t="s">
        <v>21</v>
      </c>
    </row>
    <row r="18" ht="15.0" customHeight="1">
      <c r="A18" s="1">
        <v>140901.0</v>
      </c>
      <c r="B18" s="1" t="s">
        <v>11</v>
      </c>
      <c r="C18" s="1" t="s">
        <v>14</v>
      </c>
      <c r="D18" s="5">
        <v>40458.4791666667</v>
      </c>
      <c r="E18" s="5">
        <v>40794.4576388889</v>
      </c>
      <c r="F18" s="6" t="str">
        <f t="shared" si="1"/>
        <v>#NAME?</v>
      </c>
      <c r="G18" s="1">
        <v>122.0</v>
      </c>
      <c r="H18" s="4"/>
      <c r="I18" s="3" t="s">
        <v>9</v>
      </c>
      <c r="J18" s="7" t="str">
        <f>COUNTIFS(B18:B494,"Debug",C18:C494,"blocker")</f>
        <v>1</v>
      </c>
    </row>
    <row r="19" ht="15.0" customHeight="1">
      <c r="A19" s="1">
        <v>102728.0</v>
      </c>
      <c r="B19" s="1" t="s">
        <v>16</v>
      </c>
      <c r="C19" s="1" t="s">
        <v>10</v>
      </c>
      <c r="D19" s="5">
        <v>40577.9805555556</v>
      </c>
      <c r="E19" s="5">
        <v>40913.4166666667</v>
      </c>
      <c r="F19" s="6" t="str">
        <f t="shared" si="1"/>
        <v>#NAME?</v>
      </c>
      <c r="G19" s="1">
        <v>123.0</v>
      </c>
      <c r="H19" s="4"/>
      <c r="I19" s="3" t="s">
        <v>11</v>
      </c>
      <c r="J19" s="7" t="str">
        <f>COUNTIFS(B18:B494,"UI",C18:C494,"blockerl")</f>
        <v>0</v>
      </c>
    </row>
    <row r="20" ht="15.0" customHeight="1">
      <c r="A20" s="1">
        <v>114739.0</v>
      </c>
      <c r="B20" s="1" t="s">
        <v>15</v>
      </c>
      <c r="C20" s="1" t="s">
        <v>12</v>
      </c>
      <c r="D20" s="5">
        <v>40913.2548611111</v>
      </c>
      <c r="E20" s="5">
        <v>41248.5069444444</v>
      </c>
      <c r="F20" s="6" t="str">
        <f t="shared" si="1"/>
        <v>#NAME?</v>
      </c>
      <c r="G20" s="1">
        <v>151.0</v>
      </c>
      <c r="H20" s="4"/>
      <c r="I20" s="3" t="s">
        <v>13</v>
      </c>
      <c r="J20" s="7" t="str">
        <f>COUNTIFS(B18:B494,"APT",C18:C494,"blocker")</f>
        <v>0</v>
      </c>
    </row>
    <row r="21" ht="15.0" customHeight="1">
      <c r="A21" s="1">
        <v>141491.0</v>
      </c>
      <c r="B21" s="1" t="s">
        <v>11</v>
      </c>
      <c r="C21" s="1" t="s">
        <v>10</v>
      </c>
      <c r="D21" s="5">
        <v>40458.2909722222</v>
      </c>
      <c r="E21" s="5">
        <v>40793.3256944444</v>
      </c>
      <c r="F21" s="6" t="str">
        <f t="shared" si="1"/>
        <v>#NAME?</v>
      </c>
      <c r="G21" s="1">
        <v>152.0</v>
      </c>
      <c r="H21" s="4"/>
      <c r="I21" s="3" t="s">
        <v>15</v>
      </c>
      <c r="J21" s="7" t="str">
        <f>COUNTIFS(B18:B494,"Text",C18:C494,"blocker")</f>
        <v>1</v>
      </c>
    </row>
    <row r="22" ht="15.0" customHeight="1">
      <c r="A22" s="1">
        <v>114484.0</v>
      </c>
      <c r="B22" s="1" t="s">
        <v>9</v>
      </c>
      <c r="C22" s="1" t="s">
        <v>10</v>
      </c>
      <c r="D22" s="5">
        <v>40913.5104166667</v>
      </c>
      <c r="E22" s="5">
        <v>41248.5090277778</v>
      </c>
      <c r="F22" s="6" t="str">
        <f t="shared" si="1"/>
        <v>#NAME?</v>
      </c>
      <c r="G22" s="1">
        <v>153.0</v>
      </c>
      <c r="H22" s="4"/>
      <c r="I22" s="3" t="s">
        <v>16</v>
      </c>
      <c r="J22" s="7" t="str">
        <f>COUNTIFS(B18:B494,"Core",C18:C494,"blocker")</f>
        <v>2</v>
      </c>
    </row>
    <row r="23" ht="15.0" customHeight="1">
      <c r="A23" s="1">
        <v>114589.0</v>
      </c>
      <c r="B23" s="1" t="s">
        <v>9</v>
      </c>
      <c r="C23" s="1" t="s">
        <v>10</v>
      </c>
      <c r="D23" s="5">
        <v>40913.5388888889</v>
      </c>
      <c r="E23" s="5">
        <v>41248.5118055556</v>
      </c>
      <c r="F23" s="6" t="str">
        <f t="shared" si="1"/>
        <v>#NAME?</v>
      </c>
      <c r="G23" s="1">
        <v>181.0</v>
      </c>
      <c r="H23" s="4"/>
      <c r="I23" s="3" t="s">
        <v>18</v>
      </c>
      <c r="J23" s="7" t="str">
        <f>SUM(J18:J22)</f>
        <v>4</v>
      </c>
    </row>
    <row r="24" ht="15.0" customHeight="1">
      <c r="A24" s="1">
        <v>114486.0</v>
      </c>
      <c r="B24" s="1" t="s">
        <v>11</v>
      </c>
      <c r="C24" s="1" t="s">
        <v>10</v>
      </c>
      <c r="D24" s="5">
        <v>40911.56875</v>
      </c>
      <c r="E24" s="5">
        <v>41246.5069444444</v>
      </c>
      <c r="F24" s="6" t="str">
        <f t="shared" si="1"/>
        <v>#NAME?</v>
      </c>
      <c r="G24" s="1">
        <v>182.0</v>
      </c>
      <c r="H24" s="4"/>
      <c r="I24" s="4"/>
      <c r="J24" s="4"/>
    </row>
    <row r="25" ht="15.0" customHeight="1">
      <c r="A25" s="1">
        <v>149893.0</v>
      </c>
      <c r="B25" s="1" t="s">
        <v>16</v>
      </c>
      <c r="C25" s="1" t="s">
        <v>10</v>
      </c>
      <c r="D25" s="5">
        <v>40667.4423611111</v>
      </c>
      <c r="E25" s="5">
        <v>41002.2576388889</v>
      </c>
      <c r="F25" s="6" t="str">
        <f t="shared" si="1"/>
        <v>#NAME?</v>
      </c>
      <c r="G25" s="1">
        <v>183.0</v>
      </c>
      <c r="H25" s="4"/>
      <c r="I25" s="1" t="s">
        <v>7</v>
      </c>
      <c r="J25" s="1" t="s">
        <v>22</v>
      </c>
    </row>
    <row r="26" ht="15.0" customHeight="1">
      <c r="A26" s="1">
        <v>150051.0</v>
      </c>
      <c r="B26" s="1" t="s">
        <v>13</v>
      </c>
      <c r="C26" s="1" t="s">
        <v>10</v>
      </c>
      <c r="D26" s="5">
        <v>40667.4729166667</v>
      </c>
      <c r="E26" s="5">
        <v>41002.2645833333</v>
      </c>
      <c r="F26" s="6" t="str">
        <f t="shared" si="1"/>
        <v>#NAME?</v>
      </c>
      <c r="G26" s="1">
        <v>184.0</v>
      </c>
      <c r="H26" s="4"/>
      <c r="I26" s="3" t="s">
        <v>9</v>
      </c>
      <c r="J26" s="7" t="str">
        <f t="shared" ref="J26:J30" si="2">SUM(J10,J18)</f>
        <v>3</v>
      </c>
    </row>
    <row r="27" ht="15.0" customHeight="1">
      <c r="A27" s="1">
        <v>195423.0</v>
      </c>
      <c r="B27" s="1" t="s">
        <v>15</v>
      </c>
      <c r="C27" s="1" t="s">
        <v>17</v>
      </c>
      <c r="D27" s="5">
        <v>40667.5319444444</v>
      </c>
      <c r="E27" s="5">
        <v>41002.2013888889</v>
      </c>
      <c r="F27" s="6" t="str">
        <f t="shared" si="1"/>
        <v>#NAME?</v>
      </c>
      <c r="G27" s="1">
        <v>212.0</v>
      </c>
      <c r="H27" s="4"/>
      <c r="I27" s="3" t="s">
        <v>11</v>
      </c>
      <c r="J27" s="7" t="str">
        <f t="shared" si="2"/>
        <v>7</v>
      </c>
    </row>
    <row r="28" ht="15.0" customHeight="1">
      <c r="A28" s="1">
        <v>145544.0</v>
      </c>
      <c r="B28" s="1" t="s">
        <v>16</v>
      </c>
      <c r="C28" s="1" t="s">
        <v>10</v>
      </c>
      <c r="D28" s="5">
        <v>40759.2993055556</v>
      </c>
      <c r="E28" s="5">
        <v>41093.2583333333</v>
      </c>
      <c r="F28" s="6" t="str">
        <f t="shared" si="1"/>
        <v>#NAME?</v>
      </c>
      <c r="G28" s="1">
        <v>213.0</v>
      </c>
      <c r="H28" s="4"/>
      <c r="I28" s="3" t="s">
        <v>13</v>
      </c>
      <c r="J28" s="7" t="str">
        <f t="shared" si="2"/>
        <v>1</v>
      </c>
    </row>
    <row r="29" ht="15.0" customHeight="1">
      <c r="A29" s="1">
        <v>146015.0</v>
      </c>
      <c r="B29" s="1" t="s">
        <v>16</v>
      </c>
      <c r="C29" s="1" t="s">
        <v>10</v>
      </c>
      <c r="D29" s="5">
        <v>40759.7479166667</v>
      </c>
      <c r="E29" s="5">
        <v>41093.3215277778</v>
      </c>
      <c r="F29" s="6" t="str">
        <f t="shared" si="1"/>
        <v>#NAME?</v>
      </c>
      <c r="G29" s="1">
        <v>214.0</v>
      </c>
      <c r="H29" s="4"/>
      <c r="I29" s="3" t="s">
        <v>15</v>
      </c>
      <c r="J29" s="7" t="str">
        <f t="shared" si="2"/>
        <v>5</v>
      </c>
    </row>
    <row r="30" ht="15.0" customHeight="1">
      <c r="A30" s="1">
        <v>185400.0</v>
      </c>
      <c r="B30" s="1" t="s">
        <v>13</v>
      </c>
      <c r="C30" s="1" t="s">
        <v>12</v>
      </c>
      <c r="D30" s="5">
        <v>40791.4194444444</v>
      </c>
      <c r="E30" s="5">
        <v>41097.4083333333</v>
      </c>
      <c r="F30" s="6" t="str">
        <f t="shared" si="1"/>
        <v>#NAME?</v>
      </c>
      <c r="G30" s="1">
        <v>215.0</v>
      </c>
      <c r="H30" s="4"/>
      <c r="I30" s="3" t="s">
        <v>16</v>
      </c>
      <c r="J30" s="7" t="str">
        <f t="shared" si="2"/>
        <v>10</v>
      </c>
    </row>
    <row r="31" ht="15.0" customHeight="1">
      <c r="A31" s="1">
        <v>140761.0</v>
      </c>
      <c r="B31" s="1" t="s">
        <v>11</v>
      </c>
      <c r="C31" s="1" t="s">
        <v>10</v>
      </c>
      <c r="D31" s="5">
        <v>40518.4888888889</v>
      </c>
      <c r="E31" s="5">
        <v>40824.4284722222</v>
      </c>
      <c r="F31" s="6" t="str">
        <f t="shared" si="1"/>
        <v>#NAME?</v>
      </c>
      <c r="G31" s="1">
        <v>242.0</v>
      </c>
      <c r="H31" s="4"/>
      <c r="I31" s="3" t="s">
        <v>18</v>
      </c>
      <c r="J31" s="7" t="str">
        <f>M26+SUM(J26:J30)</f>
        <v>26</v>
      </c>
    </row>
    <row r="32" ht="15.0" customHeight="1">
      <c r="A32" s="1">
        <v>97837.0</v>
      </c>
      <c r="B32" s="1" t="s">
        <v>11</v>
      </c>
      <c r="C32" s="1" t="s">
        <v>10</v>
      </c>
      <c r="D32" s="5">
        <v>40823.5305555556</v>
      </c>
      <c r="E32" s="5">
        <v>41129.4534722222</v>
      </c>
      <c r="F32" s="6" t="str">
        <f t="shared" si="1"/>
        <v>#NAME?</v>
      </c>
      <c r="G32" s="1">
        <v>243.0</v>
      </c>
      <c r="H32" s="4"/>
      <c r="I32" s="4"/>
      <c r="J32" s="4"/>
    </row>
    <row r="33" ht="15.0" customHeight="1">
      <c r="A33" s="1">
        <v>140890.0</v>
      </c>
      <c r="B33" s="1" t="s">
        <v>11</v>
      </c>
      <c r="C33" s="1" t="s">
        <v>10</v>
      </c>
      <c r="D33" s="5">
        <v>40489.1826388889</v>
      </c>
      <c r="E33" s="5">
        <v>40794.4145833333</v>
      </c>
      <c r="F33" s="6" t="str">
        <f t="shared" si="1"/>
        <v>#NAME?</v>
      </c>
      <c r="G33" s="1">
        <v>244.0</v>
      </c>
      <c r="H33" s="4"/>
      <c r="I33" s="4"/>
      <c r="J33" s="4"/>
    </row>
    <row r="34" ht="15.0" customHeight="1">
      <c r="A34" s="1">
        <v>139689.0</v>
      </c>
      <c r="B34" s="1" t="s">
        <v>16</v>
      </c>
      <c r="C34" s="1" t="s">
        <v>14</v>
      </c>
      <c r="D34" s="5">
        <v>40641.2770833333</v>
      </c>
      <c r="E34" s="5">
        <v>40946.18125</v>
      </c>
      <c r="F34" s="6" t="str">
        <f t="shared" si="1"/>
        <v>#NAME?</v>
      </c>
      <c r="G34" s="1">
        <v>245.0</v>
      </c>
      <c r="H34" s="4"/>
      <c r="I34" s="6"/>
      <c r="J34" s="4"/>
    </row>
    <row r="35" ht="15.0" customHeight="1">
      <c r="A35" s="1">
        <v>146215.0</v>
      </c>
      <c r="B35" s="1" t="s">
        <v>16</v>
      </c>
      <c r="C35" s="1" t="s">
        <v>10</v>
      </c>
      <c r="D35" s="5">
        <v>40788.4361111111</v>
      </c>
      <c r="E35" s="5">
        <v>41092.5055555556</v>
      </c>
      <c r="F35" s="6" t="str">
        <f t="shared" si="1"/>
        <v>#NAME?</v>
      </c>
      <c r="G35" s="1">
        <v>273.0</v>
      </c>
      <c r="H35" s="4"/>
      <c r="I35" s="6"/>
      <c r="J35" s="4"/>
    </row>
    <row r="36" ht="15.0" customHeight="1">
      <c r="A36" s="1">
        <v>139555.0</v>
      </c>
      <c r="B36" s="1" t="s">
        <v>16</v>
      </c>
      <c r="C36" s="1" t="s">
        <v>10</v>
      </c>
      <c r="D36" s="5">
        <v>40612.4576388889</v>
      </c>
      <c r="E36" s="5">
        <v>40916.4909722222</v>
      </c>
      <c r="F36" s="6" t="str">
        <f t="shared" si="1"/>
        <v>#NAME?</v>
      </c>
      <c r="G36" s="1">
        <v>274.0</v>
      </c>
      <c r="H36" s="4"/>
      <c r="I36" s="6"/>
      <c r="J36" s="4"/>
    </row>
    <row r="37" ht="15.0" customHeight="1">
      <c r="A37" s="1">
        <v>145835.0</v>
      </c>
      <c r="B37" s="1" t="s">
        <v>16</v>
      </c>
      <c r="C37" s="1" t="s">
        <v>10</v>
      </c>
      <c r="D37" s="5">
        <v>40789.3006944444</v>
      </c>
      <c r="E37" s="5">
        <v>41093.3236111111</v>
      </c>
      <c r="F37" s="6" t="str">
        <f t="shared" si="1"/>
        <v>#NAME?</v>
      </c>
      <c r="G37" s="1">
        <v>275.0</v>
      </c>
      <c r="H37" s="4"/>
      <c r="I37" s="6"/>
      <c r="J37" s="4"/>
    </row>
    <row r="38" ht="15.0" customHeight="1">
      <c r="A38" s="1">
        <v>115363.0</v>
      </c>
      <c r="B38" s="1" t="s">
        <v>16</v>
      </c>
      <c r="C38" s="1" t="s">
        <v>10</v>
      </c>
      <c r="D38" s="5">
        <v>40944.6534722222</v>
      </c>
      <c r="E38" s="5">
        <v>41248.4555555556</v>
      </c>
      <c r="F38" s="6" t="str">
        <f t="shared" si="1"/>
        <v>#NAME?</v>
      </c>
      <c r="G38" s="1">
        <v>276.0</v>
      </c>
      <c r="H38" s="4"/>
      <c r="I38" s="6"/>
      <c r="J38" s="4"/>
    </row>
    <row r="39" ht="15.0" customHeight="1">
      <c r="A39" s="1">
        <v>109280.0</v>
      </c>
      <c r="B39" s="1" t="s">
        <v>11</v>
      </c>
      <c r="C39" s="1" t="s">
        <v>23</v>
      </c>
      <c r="D39" s="5">
        <v>40575.2</v>
      </c>
      <c r="E39" s="5">
        <v>40878.4180555556</v>
      </c>
      <c r="F39" s="6" t="str">
        <f t="shared" si="1"/>
        <v>#NAME?</v>
      </c>
      <c r="G39" s="1">
        <v>303.0</v>
      </c>
      <c r="H39" s="4"/>
      <c r="I39" s="6"/>
      <c r="J39" s="4"/>
    </row>
    <row r="40" ht="15.0" customHeight="1">
      <c r="A40" s="1">
        <v>108780.0</v>
      </c>
      <c r="B40" s="1" t="s">
        <v>16</v>
      </c>
      <c r="C40" s="1" t="s">
        <v>10</v>
      </c>
      <c r="D40" s="5">
        <v>40575.6090277778</v>
      </c>
      <c r="E40" s="5">
        <v>40878.55625</v>
      </c>
      <c r="F40" s="6" t="str">
        <f t="shared" si="1"/>
        <v>#NAME?</v>
      </c>
      <c r="G40" s="1">
        <v>304.0</v>
      </c>
      <c r="H40" s="4"/>
      <c r="I40" s="4"/>
      <c r="J40" s="4"/>
    </row>
    <row r="41" ht="15.0" customHeight="1">
      <c r="A41" s="1">
        <v>98331.0</v>
      </c>
      <c r="B41" s="1" t="s">
        <v>16</v>
      </c>
      <c r="C41" s="1" t="s">
        <v>10</v>
      </c>
      <c r="D41" s="5">
        <v>40636.2368055556</v>
      </c>
      <c r="E41" s="5">
        <v>40912.5777777778</v>
      </c>
      <c r="F41" s="6" t="str">
        <f t="shared" si="1"/>
        <v>#NAME?</v>
      </c>
      <c r="G41" s="1">
        <v>305.0</v>
      </c>
      <c r="H41" s="4"/>
      <c r="I41" s="4"/>
      <c r="J41" s="4"/>
    </row>
    <row r="42" ht="15.0" customHeight="1">
      <c r="A42" s="1">
        <v>149376.0</v>
      </c>
      <c r="B42" s="1" t="s">
        <v>16</v>
      </c>
      <c r="C42" s="1" t="s">
        <v>12</v>
      </c>
      <c r="D42" s="5">
        <v>40667.3180555556</v>
      </c>
      <c r="E42" s="5">
        <v>40943.5347222222</v>
      </c>
      <c r="F42" s="6" t="str">
        <f t="shared" si="1"/>
        <v>#NAME?</v>
      </c>
      <c r="G42" s="1">
        <v>306.0</v>
      </c>
      <c r="H42" s="4"/>
      <c r="I42" s="6"/>
      <c r="J42" s="4"/>
    </row>
    <row r="43" ht="15.0" customHeight="1">
      <c r="A43" s="1">
        <v>98750.0</v>
      </c>
      <c r="B43" s="1" t="s">
        <v>16</v>
      </c>
      <c r="C43" s="1" t="s">
        <v>10</v>
      </c>
      <c r="D43" s="5">
        <v>40636.7763888889</v>
      </c>
      <c r="E43" s="5">
        <v>40912.6243055556</v>
      </c>
      <c r="F43" s="6" t="str">
        <f t="shared" si="1"/>
        <v>#NAME?</v>
      </c>
      <c r="G43" s="1">
        <v>334.0</v>
      </c>
      <c r="H43" s="4"/>
      <c r="I43" s="6"/>
      <c r="J43" s="4"/>
    </row>
    <row r="44" ht="15.0" customHeight="1">
      <c r="A44" s="1">
        <v>163044.0</v>
      </c>
      <c r="B44" s="1" t="s">
        <v>11</v>
      </c>
      <c r="C44" s="1" t="s">
        <v>10</v>
      </c>
      <c r="D44" s="5">
        <v>40970.4958333333</v>
      </c>
      <c r="E44" s="5">
        <v>41245.8083333333</v>
      </c>
      <c r="F44" s="6" t="str">
        <f t="shared" si="1"/>
        <v>#NAME?</v>
      </c>
      <c r="G44" s="1">
        <v>335.0</v>
      </c>
      <c r="H44" s="4"/>
      <c r="I44" s="6"/>
      <c r="J44" s="4"/>
    </row>
    <row r="45" ht="15.0" customHeight="1">
      <c r="A45" s="1">
        <v>149491.0</v>
      </c>
      <c r="B45" s="1" t="s">
        <v>9</v>
      </c>
      <c r="C45" s="1" t="s">
        <v>10</v>
      </c>
      <c r="D45" s="5">
        <v>40638.2951388889</v>
      </c>
      <c r="E45" s="5">
        <v>40913.4048611111</v>
      </c>
      <c r="F45" s="6" t="str">
        <f t="shared" si="1"/>
        <v>#NAME?</v>
      </c>
      <c r="G45" s="1">
        <v>336.0</v>
      </c>
      <c r="H45" s="4"/>
      <c r="I45" s="6"/>
      <c r="J45" s="4"/>
    </row>
    <row r="46" ht="15.0" customHeight="1">
      <c r="A46" s="1">
        <v>150404.0</v>
      </c>
      <c r="B46" s="1" t="s">
        <v>11</v>
      </c>
      <c r="C46" s="1" t="s">
        <v>10</v>
      </c>
      <c r="D46" s="5">
        <v>40638.2013888889</v>
      </c>
      <c r="E46" s="5">
        <v>40913.2597222222</v>
      </c>
      <c r="F46" s="6" t="str">
        <f t="shared" si="1"/>
        <v>#NAME?</v>
      </c>
      <c r="G46" s="1">
        <v>365.0</v>
      </c>
      <c r="H46" s="4"/>
      <c r="I46" s="6"/>
      <c r="J46" s="4"/>
    </row>
    <row r="47" ht="15.0" customHeight="1">
      <c r="A47" s="1">
        <v>149999.0</v>
      </c>
      <c r="B47" s="1" t="s">
        <v>9</v>
      </c>
      <c r="C47" s="1" t="s">
        <v>10</v>
      </c>
      <c r="D47" s="5">
        <v>40638.4611111111</v>
      </c>
      <c r="E47" s="5">
        <v>40913.4486111111</v>
      </c>
      <c r="F47" s="6" t="str">
        <f t="shared" si="1"/>
        <v>#NAME?</v>
      </c>
      <c r="G47" s="1">
        <v>366.0</v>
      </c>
      <c r="H47" s="4"/>
      <c r="I47" s="6"/>
      <c r="J47" s="4"/>
    </row>
    <row r="48" ht="15.0" customHeight="1">
      <c r="A48" s="1">
        <v>97833.0</v>
      </c>
      <c r="B48" s="1" t="s">
        <v>11</v>
      </c>
      <c r="C48" s="1" t="s">
        <v>10</v>
      </c>
      <c r="D48" s="5">
        <v>40822.7458333333</v>
      </c>
      <c r="E48" s="5">
        <v>41097.5722222222</v>
      </c>
      <c r="F48" s="6" t="str">
        <f t="shared" si="1"/>
        <v>#NAME?</v>
      </c>
      <c r="G48" s="1">
        <v>394.0</v>
      </c>
      <c r="H48" s="4"/>
      <c r="I48" s="4"/>
      <c r="J48" s="4"/>
    </row>
    <row r="49" ht="15.0" customHeight="1">
      <c r="A49" s="1">
        <v>114909.0</v>
      </c>
      <c r="B49" s="1" t="s">
        <v>16</v>
      </c>
      <c r="C49" s="1" t="s">
        <v>10</v>
      </c>
      <c r="D49" s="5">
        <v>40942.24375</v>
      </c>
      <c r="E49" s="5">
        <v>41216.5152777778</v>
      </c>
      <c r="F49" s="6" t="str">
        <f t="shared" si="1"/>
        <v>#NAME?</v>
      </c>
      <c r="G49" s="1">
        <v>396.0</v>
      </c>
      <c r="H49" s="4"/>
      <c r="I49" s="4"/>
      <c r="J49" s="4"/>
    </row>
    <row r="50" ht="15.0" customHeight="1">
      <c r="A50" s="1">
        <v>140465.0</v>
      </c>
      <c r="B50" s="1" t="s">
        <v>11</v>
      </c>
      <c r="C50" s="1" t="s">
        <v>10</v>
      </c>
      <c r="D50" s="5">
        <v>40576.8618055556</v>
      </c>
      <c r="E50" s="5">
        <v>40850.4430555556</v>
      </c>
      <c r="F50" s="6" t="str">
        <f t="shared" si="1"/>
        <v>#NAME?</v>
      </c>
      <c r="G50" s="1">
        <v>397.0</v>
      </c>
      <c r="H50" s="4"/>
      <c r="I50" s="4"/>
      <c r="J50" s="4"/>
    </row>
    <row r="51" ht="15.0" customHeight="1">
      <c r="A51" s="1">
        <v>140292.0</v>
      </c>
      <c r="B51" s="1" t="s">
        <v>11</v>
      </c>
      <c r="C51" s="1" t="s">
        <v>10</v>
      </c>
      <c r="D51" s="5">
        <v>40576.8638888889</v>
      </c>
      <c r="E51" s="5">
        <v>40850.44375</v>
      </c>
      <c r="F51" s="6" t="str">
        <f t="shared" si="1"/>
        <v>#NAME?</v>
      </c>
      <c r="G51" s="4"/>
      <c r="H51" s="4"/>
      <c r="I51" s="4"/>
      <c r="J51" s="4"/>
    </row>
    <row r="52" ht="15.0" customHeight="1">
      <c r="A52" s="1">
        <v>94262.0</v>
      </c>
      <c r="B52" s="1" t="s">
        <v>16</v>
      </c>
      <c r="C52" s="1" t="s">
        <v>10</v>
      </c>
      <c r="D52" s="5">
        <v>40365.7361111111</v>
      </c>
      <c r="E52" s="5">
        <v>40638.7243055556</v>
      </c>
      <c r="F52" s="6" t="str">
        <f t="shared" si="1"/>
        <v>#NAME?</v>
      </c>
      <c r="G52" s="4"/>
      <c r="H52" s="4"/>
      <c r="I52" s="4"/>
      <c r="J52" s="4"/>
    </row>
    <row r="53" ht="15.0" customHeight="1">
      <c r="A53" s="1">
        <v>195396.0</v>
      </c>
      <c r="B53" s="1" t="s">
        <v>11</v>
      </c>
      <c r="C53" s="1" t="s">
        <v>10</v>
      </c>
      <c r="D53" s="5">
        <v>40698.5618055556</v>
      </c>
      <c r="E53" s="5">
        <v>40971.5138888889</v>
      </c>
      <c r="F53" s="6" t="str">
        <f t="shared" si="1"/>
        <v>#NAME?</v>
      </c>
      <c r="G53" s="4"/>
      <c r="H53" s="4"/>
      <c r="I53" s="4"/>
      <c r="J53" s="4"/>
    </row>
    <row r="54" ht="15.0" customHeight="1">
      <c r="A54" s="1">
        <v>202796.0</v>
      </c>
      <c r="B54" s="1" t="s">
        <v>11</v>
      </c>
      <c r="C54" s="1" t="s">
        <v>17</v>
      </c>
      <c r="D54" s="5">
        <v>40606.4881944444</v>
      </c>
      <c r="E54" s="5">
        <v>40851.6819444444</v>
      </c>
      <c r="F54" s="6" t="str">
        <f t="shared" si="1"/>
        <v>#NAME?</v>
      </c>
      <c r="G54" s="4"/>
      <c r="H54" s="4"/>
      <c r="I54" s="4"/>
      <c r="J54" s="4"/>
    </row>
    <row r="55" ht="15.0" customHeight="1">
      <c r="A55" s="1">
        <v>111299.0</v>
      </c>
      <c r="B55" s="1" t="s">
        <v>16</v>
      </c>
      <c r="C55" s="1" t="s">
        <v>10</v>
      </c>
      <c r="D55" s="5">
        <v>40666.6305555556</v>
      </c>
      <c r="E55" s="5">
        <v>40911.7729166667</v>
      </c>
      <c r="F55" s="6" t="str">
        <f t="shared" si="1"/>
        <v>#NAME?</v>
      </c>
      <c r="G55" s="4"/>
      <c r="H55" s="4"/>
      <c r="I55" s="4"/>
      <c r="J55" s="4"/>
    </row>
    <row r="56" ht="15.0" customHeight="1">
      <c r="A56" s="1">
        <v>114489.0</v>
      </c>
      <c r="B56" s="1" t="s">
        <v>11</v>
      </c>
      <c r="C56" s="1" t="s">
        <v>10</v>
      </c>
      <c r="D56" s="5">
        <v>40911.5069444444</v>
      </c>
      <c r="E56" s="5">
        <v>41155.5798611111</v>
      </c>
      <c r="F56" s="6" t="str">
        <f t="shared" si="1"/>
        <v>#NAME?</v>
      </c>
      <c r="G56" s="4"/>
      <c r="H56" s="4"/>
      <c r="I56" s="4"/>
      <c r="J56" s="4"/>
    </row>
    <row r="57" ht="15.0" customHeight="1">
      <c r="A57" s="1">
        <v>163229.0</v>
      </c>
      <c r="B57" s="1" t="s">
        <v>16</v>
      </c>
      <c r="C57" s="1" t="s">
        <v>10</v>
      </c>
      <c r="D57" s="5">
        <v>41001.5625</v>
      </c>
      <c r="E57" s="5">
        <v>41245.4583333333</v>
      </c>
      <c r="F57" s="6" t="str">
        <f t="shared" si="1"/>
        <v>#NAME?</v>
      </c>
      <c r="G57" s="4"/>
      <c r="H57" s="4"/>
      <c r="I57" s="4"/>
      <c r="J57" s="4"/>
    </row>
    <row r="58" ht="15.0" customHeight="1">
      <c r="A58" s="1">
        <v>184901.0</v>
      </c>
      <c r="B58" s="1" t="s">
        <v>9</v>
      </c>
      <c r="C58" s="1" t="s">
        <v>10</v>
      </c>
      <c r="D58" s="5">
        <v>40764.2555555556</v>
      </c>
      <c r="E58" s="5">
        <v>41007.5479166667</v>
      </c>
      <c r="F58" s="6" t="str">
        <f t="shared" si="1"/>
        <v>#NAME?</v>
      </c>
      <c r="G58" s="4"/>
      <c r="H58" s="4"/>
      <c r="I58" s="4"/>
      <c r="J58" s="4"/>
    </row>
    <row r="59" ht="15.0" customHeight="1">
      <c r="A59" s="1">
        <v>198648.0</v>
      </c>
      <c r="B59" s="1" t="s">
        <v>11</v>
      </c>
      <c r="C59" s="1" t="s">
        <v>10</v>
      </c>
      <c r="D59" s="5">
        <v>40544.2173611111</v>
      </c>
      <c r="E59" s="5">
        <v>40787.1694444444</v>
      </c>
      <c r="F59" s="6" t="str">
        <f t="shared" si="1"/>
        <v>#NAME?</v>
      </c>
      <c r="G59" s="4"/>
      <c r="H59" s="4"/>
      <c r="I59" s="4"/>
      <c r="J59" s="4"/>
    </row>
    <row r="60" ht="15.0" customHeight="1">
      <c r="A60" s="1">
        <v>141522.0</v>
      </c>
      <c r="B60" s="1" t="s">
        <v>16</v>
      </c>
      <c r="C60" s="1" t="s">
        <v>14</v>
      </c>
      <c r="D60" s="5">
        <v>40673.8152777778</v>
      </c>
      <c r="E60" s="5">
        <v>40916.2979166667</v>
      </c>
      <c r="F60" s="6" t="str">
        <f t="shared" si="1"/>
        <v>#NAME?</v>
      </c>
      <c r="G60" s="4"/>
      <c r="H60" s="4"/>
      <c r="I60" s="4"/>
      <c r="J60" s="4"/>
    </row>
    <row r="61" ht="15.0" customHeight="1">
      <c r="A61" s="1">
        <v>157035.0</v>
      </c>
      <c r="B61" s="1" t="s">
        <v>16</v>
      </c>
      <c r="C61" s="1" t="s">
        <v>17</v>
      </c>
      <c r="D61" s="5">
        <v>40580.2652777778</v>
      </c>
      <c r="E61" s="5">
        <v>40822.5131944444</v>
      </c>
      <c r="F61" s="6" t="str">
        <f t="shared" si="1"/>
        <v>#NAME?</v>
      </c>
      <c r="G61" s="4"/>
      <c r="H61" s="4"/>
      <c r="I61" s="4"/>
      <c r="J61" s="4"/>
    </row>
    <row r="62" ht="15.0" customHeight="1">
      <c r="A62" s="1">
        <v>102650.0</v>
      </c>
      <c r="B62" s="1" t="s">
        <v>11</v>
      </c>
      <c r="C62" s="1" t="s">
        <v>10</v>
      </c>
      <c r="D62" s="5">
        <v>40580.3979166667</v>
      </c>
      <c r="E62" s="5">
        <v>40822.4097222222</v>
      </c>
      <c r="F62" s="6" t="str">
        <f t="shared" si="1"/>
        <v>#NAME?</v>
      </c>
      <c r="G62" s="4"/>
      <c r="H62" s="4"/>
      <c r="I62" s="4"/>
      <c r="J62" s="4"/>
    </row>
    <row r="63" ht="15.0" customHeight="1">
      <c r="A63" s="1">
        <v>140248.0</v>
      </c>
      <c r="B63" s="1" t="s">
        <v>11</v>
      </c>
      <c r="C63" s="1" t="s">
        <v>10</v>
      </c>
      <c r="D63" s="5">
        <v>40549.4798611111</v>
      </c>
      <c r="E63" s="5">
        <v>40764.6104166667</v>
      </c>
      <c r="F63" s="6" t="str">
        <f t="shared" si="1"/>
        <v>#NAME?</v>
      </c>
      <c r="G63" s="4"/>
      <c r="H63" s="4"/>
      <c r="I63" s="4"/>
      <c r="J63" s="4"/>
    </row>
    <row r="64" ht="15.0" customHeight="1">
      <c r="A64" s="1">
        <v>106073.0</v>
      </c>
      <c r="B64" s="1" t="s">
        <v>11</v>
      </c>
      <c r="C64" s="1" t="s">
        <v>12</v>
      </c>
      <c r="D64" s="5">
        <v>40728.68125</v>
      </c>
      <c r="E64" s="5">
        <v>40943.6409722222</v>
      </c>
      <c r="F64" s="6" t="str">
        <f t="shared" si="1"/>
        <v>#NAME?</v>
      </c>
      <c r="G64" s="4"/>
      <c r="H64" s="4"/>
      <c r="I64" s="4"/>
      <c r="J64" s="4"/>
    </row>
    <row r="65" ht="15.0" customHeight="1">
      <c r="A65" s="1">
        <v>119251.0</v>
      </c>
      <c r="B65" s="1" t="s">
        <v>11</v>
      </c>
      <c r="C65" s="1" t="s">
        <v>10</v>
      </c>
      <c r="D65" s="5">
        <v>41034.4340277778</v>
      </c>
      <c r="E65" s="5">
        <v>41249.2541666667</v>
      </c>
      <c r="F65" s="6" t="str">
        <f t="shared" si="1"/>
        <v>#NAME?</v>
      </c>
      <c r="G65" s="4"/>
      <c r="H65" s="4"/>
      <c r="I65" s="4"/>
      <c r="J65" s="4"/>
    </row>
    <row r="66" ht="15.0" customHeight="1">
      <c r="A66" s="1">
        <v>164121.0</v>
      </c>
      <c r="B66" s="1" t="s">
        <v>16</v>
      </c>
      <c r="C66" s="1" t="s">
        <v>14</v>
      </c>
      <c r="D66" s="5">
        <v>41032.31875</v>
      </c>
      <c r="E66" s="5">
        <v>41246.8229166667</v>
      </c>
      <c r="F66" s="6" t="str">
        <f t="shared" si="1"/>
        <v>#NAME?</v>
      </c>
      <c r="G66" s="4"/>
      <c r="H66" s="4"/>
      <c r="I66" s="4"/>
      <c r="J66" s="4"/>
    </row>
    <row r="67" ht="15.0" customHeight="1">
      <c r="A67" s="1">
        <v>150009.0</v>
      </c>
      <c r="B67" s="1" t="s">
        <v>11</v>
      </c>
      <c r="C67" s="1" t="s">
        <v>10</v>
      </c>
      <c r="D67" s="5">
        <v>40635.5125</v>
      </c>
      <c r="E67" s="5">
        <v>40849.5756944444</v>
      </c>
      <c r="F67" s="6" t="str">
        <f t="shared" si="1"/>
        <v>#NAME?</v>
      </c>
      <c r="G67" s="4"/>
      <c r="H67" s="4"/>
      <c r="I67" s="4"/>
      <c r="J67" s="4"/>
    </row>
    <row r="68" ht="15.0" customHeight="1">
      <c r="A68" s="1">
        <v>149440.0</v>
      </c>
      <c r="B68" s="1" t="s">
        <v>11</v>
      </c>
      <c r="C68" s="1" t="s">
        <v>10</v>
      </c>
      <c r="D68" s="5">
        <v>40635.4326388889</v>
      </c>
      <c r="E68" s="5">
        <v>40849.4270833333</v>
      </c>
      <c r="F68" s="6" t="str">
        <f t="shared" si="1"/>
        <v>#NAME?</v>
      </c>
      <c r="G68" s="4"/>
      <c r="H68" s="4"/>
      <c r="I68" s="4"/>
      <c r="J68" s="4"/>
    </row>
    <row r="69" ht="15.0" customHeight="1">
      <c r="A69" s="1">
        <v>99545.0</v>
      </c>
      <c r="B69" s="1" t="s">
        <v>11</v>
      </c>
      <c r="C69" s="1" t="s">
        <v>10</v>
      </c>
      <c r="D69" s="5">
        <v>40793.4180555556</v>
      </c>
      <c r="E69" s="5">
        <v>41007.4013888889</v>
      </c>
      <c r="F69" s="6" t="str">
        <f t="shared" si="1"/>
        <v>#NAME?</v>
      </c>
      <c r="G69" s="4"/>
      <c r="H69" s="4"/>
      <c r="I69" s="4"/>
      <c r="J69" s="4"/>
    </row>
    <row r="70" ht="15.0" customHeight="1">
      <c r="A70" s="1">
        <v>112268.0</v>
      </c>
      <c r="B70" s="1" t="s">
        <v>16</v>
      </c>
      <c r="C70" s="1" t="s">
        <v>10</v>
      </c>
      <c r="D70" s="5">
        <v>40665.5409722222</v>
      </c>
      <c r="E70" s="5">
        <v>40879.5152777778</v>
      </c>
      <c r="F70" s="6" t="str">
        <f t="shared" si="1"/>
        <v>#NAME?</v>
      </c>
      <c r="G70" s="4"/>
      <c r="H70" s="4"/>
      <c r="I70" s="4"/>
      <c r="J70" s="4"/>
    </row>
    <row r="71" ht="15.0" customHeight="1">
      <c r="A71" s="1">
        <v>149797.0</v>
      </c>
      <c r="B71" s="1" t="s">
        <v>11</v>
      </c>
      <c r="C71" s="1" t="s">
        <v>10</v>
      </c>
      <c r="D71" s="5">
        <v>40635.7319444444</v>
      </c>
      <c r="E71" s="5">
        <v>40849.6152777778</v>
      </c>
      <c r="F71" s="6" t="str">
        <f t="shared" si="1"/>
        <v>#NAME?</v>
      </c>
      <c r="G71" s="4"/>
      <c r="H71" s="4"/>
      <c r="I71" s="4"/>
      <c r="J71" s="4"/>
    </row>
    <row r="72" ht="15.0" customHeight="1">
      <c r="A72" s="1">
        <v>163192.0</v>
      </c>
      <c r="B72" s="1" t="s">
        <v>11</v>
      </c>
      <c r="C72" s="1" t="s">
        <v>10</v>
      </c>
      <c r="D72" s="5">
        <v>40970.3645833333</v>
      </c>
      <c r="E72" s="5">
        <v>41184.2277777778</v>
      </c>
      <c r="F72" s="6" t="str">
        <f t="shared" si="1"/>
        <v>#NAME?</v>
      </c>
      <c r="G72" s="4"/>
      <c r="H72" s="4"/>
      <c r="I72" s="4"/>
      <c r="J72" s="4"/>
    </row>
    <row r="73" ht="15.0" customHeight="1">
      <c r="A73" s="1">
        <v>163789.0</v>
      </c>
      <c r="B73" s="1" t="s">
        <v>11</v>
      </c>
      <c r="C73" s="1" t="s">
        <v>10</v>
      </c>
      <c r="D73" s="5">
        <v>40970.9451388889</v>
      </c>
      <c r="E73" s="5">
        <v>41184.6347222222</v>
      </c>
      <c r="F73" s="6" t="str">
        <f t="shared" si="1"/>
        <v>#NAME?</v>
      </c>
      <c r="G73" s="4"/>
      <c r="H73" s="4"/>
      <c r="I73" s="4"/>
      <c r="J73" s="4"/>
    </row>
    <row r="74" ht="15.0" customHeight="1">
      <c r="A74" s="1">
        <v>139916.0</v>
      </c>
      <c r="B74" s="1" t="s">
        <v>13</v>
      </c>
      <c r="C74" s="1" t="s">
        <v>10</v>
      </c>
      <c r="D74" s="5">
        <v>40703.3909722222</v>
      </c>
      <c r="E74" s="5">
        <v>40916.375</v>
      </c>
      <c r="F74" s="6" t="str">
        <f t="shared" si="1"/>
        <v>#NAME?</v>
      </c>
      <c r="G74" s="4"/>
      <c r="H74" s="4"/>
      <c r="I74" s="4"/>
      <c r="J74" s="4"/>
    </row>
    <row r="75" ht="15.0" customHeight="1">
      <c r="A75" s="1">
        <v>140870.0</v>
      </c>
      <c r="B75" s="1" t="s">
        <v>13</v>
      </c>
      <c r="C75" s="1" t="s">
        <v>10</v>
      </c>
      <c r="D75" s="5">
        <v>40703.3875</v>
      </c>
      <c r="E75" s="5">
        <v>40916.3631944444</v>
      </c>
      <c r="F75" s="6" t="str">
        <f t="shared" si="1"/>
        <v>#NAME?</v>
      </c>
      <c r="G75" s="4"/>
      <c r="H75" s="4"/>
      <c r="I75" s="4"/>
      <c r="J75" s="4"/>
    </row>
    <row r="76" ht="15.0" customHeight="1">
      <c r="A76" s="1">
        <v>184945.0</v>
      </c>
      <c r="B76" s="1" t="s">
        <v>9</v>
      </c>
      <c r="C76" s="1" t="s">
        <v>19</v>
      </c>
      <c r="D76" s="5">
        <v>40764.7041666667</v>
      </c>
      <c r="E76" s="5">
        <v>40977.5569444444</v>
      </c>
      <c r="F76" s="6" t="str">
        <f t="shared" si="1"/>
        <v>#NAME?</v>
      </c>
      <c r="G76" s="4"/>
      <c r="H76" s="4"/>
      <c r="I76" s="4"/>
      <c r="J76" s="4"/>
    </row>
    <row r="77" ht="15.0" customHeight="1">
      <c r="A77" s="1">
        <v>139569.0</v>
      </c>
      <c r="B77" s="1" t="s">
        <v>16</v>
      </c>
      <c r="C77" s="1" t="s">
        <v>10</v>
      </c>
      <c r="D77" s="5">
        <v>40637.6118055556</v>
      </c>
      <c r="E77" s="5">
        <v>40850.4472222222</v>
      </c>
      <c r="F77" s="6" t="str">
        <f t="shared" si="1"/>
        <v>#NAME?</v>
      </c>
      <c r="G77" s="4"/>
      <c r="H77" s="4"/>
      <c r="I77" s="4"/>
      <c r="J77" s="4"/>
    </row>
    <row r="78" ht="15.0" customHeight="1">
      <c r="A78" s="1">
        <v>102875.0</v>
      </c>
      <c r="B78" s="1" t="s">
        <v>16</v>
      </c>
      <c r="C78" s="1" t="s">
        <v>14</v>
      </c>
      <c r="D78" s="5">
        <v>40577.2354166667</v>
      </c>
      <c r="E78" s="5">
        <v>40789.2902777778</v>
      </c>
      <c r="F78" s="6" t="str">
        <f t="shared" si="1"/>
        <v>#NAME?</v>
      </c>
      <c r="G78" s="4"/>
      <c r="H78" s="4"/>
      <c r="I78" s="4"/>
      <c r="J78" s="4"/>
    </row>
    <row r="79" ht="15.0" customHeight="1">
      <c r="A79" s="1">
        <v>199423.0</v>
      </c>
      <c r="B79" s="1" t="s">
        <v>11</v>
      </c>
      <c r="C79" s="1" t="s">
        <v>14</v>
      </c>
      <c r="D79" s="5">
        <v>40878.4298611111</v>
      </c>
      <c r="E79" s="5">
        <v>41090.3701388889</v>
      </c>
      <c r="F79" s="6" t="str">
        <f t="shared" si="1"/>
        <v>#NAME?</v>
      </c>
      <c r="G79" s="4"/>
      <c r="H79" s="4"/>
      <c r="I79" s="4"/>
      <c r="J79" s="4"/>
    </row>
    <row r="80" ht="15.0" customHeight="1">
      <c r="A80" s="1">
        <v>103304.0</v>
      </c>
      <c r="B80" s="1" t="s">
        <v>16</v>
      </c>
      <c r="C80" s="1" t="s">
        <v>10</v>
      </c>
      <c r="D80" s="5">
        <v>40577.3048611111</v>
      </c>
      <c r="E80" s="5">
        <v>40789.2173611111</v>
      </c>
      <c r="F80" s="6" t="str">
        <f t="shared" si="1"/>
        <v>#NAME?</v>
      </c>
      <c r="G80" s="4"/>
      <c r="H80" s="4"/>
      <c r="I80" s="4"/>
      <c r="J80" s="4"/>
    </row>
    <row r="81" ht="15.0" customHeight="1">
      <c r="A81" s="1">
        <v>102720.0</v>
      </c>
      <c r="B81" s="1" t="s">
        <v>16</v>
      </c>
      <c r="C81" s="1" t="s">
        <v>10</v>
      </c>
      <c r="D81" s="5">
        <v>40577.5229166667</v>
      </c>
      <c r="E81" s="5">
        <v>40789.2881944444</v>
      </c>
      <c r="F81" s="6" t="str">
        <f t="shared" si="1"/>
        <v>#NAME?</v>
      </c>
      <c r="G81" s="4"/>
      <c r="H81" s="4"/>
      <c r="I81" s="4"/>
      <c r="J81" s="4"/>
    </row>
    <row r="82" ht="15.0" customHeight="1">
      <c r="A82" s="1">
        <v>106408.0</v>
      </c>
      <c r="B82" s="1" t="s">
        <v>13</v>
      </c>
      <c r="C82" s="1" t="s">
        <v>14</v>
      </c>
      <c r="D82" s="5">
        <v>40817.9291666667</v>
      </c>
      <c r="E82" s="5">
        <v>41029.6743055556</v>
      </c>
      <c r="F82" s="6" t="str">
        <f t="shared" si="1"/>
        <v>#NAME?</v>
      </c>
      <c r="G82" s="4"/>
      <c r="H82" s="4"/>
      <c r="I82" s="4"/>
      <c r="J82" s="4"/>
    </row>
    <row r="83" ht="15.0" customHeight="1">
      <c r="A83" s="1">
        <v>198698.0</v>
      </c>
      <c r="B83" s="1" t="s">
        <v>11</v>
      </c>
      <c r="C83" s="1" t="s">
        <v>12</v>
      </c>
      <c r="D83" s="5">
        <v>40547.7993055556</v>
      </c>
      <c r="E83" s="5">
        <v>40759.2034722222</v>
      </c>
      <c r="F83" s="6" t="str">
        <f t="shared" si="1"/>
        <v>#NAME?</v>
      </c>
      <c r="G83" s="4"/>
      <c r="H83" s="4"/>
      <c r="I83" s="4"/>
      <c r="J83" s="4"/>
    </row>
    <row r="84" ht="15.0" customHeight="1">
      <c r="A84" s="1">
        <v>98434.0</v>
      </c>
      <c r="B84" s="1" t="s">
        <v>16</v>
      </c>
      <c r="C84" s="1" t="s">
        <v>10</v>
      </c>
      <c r="D84" s="5">
        <v>40640.1729166667</v>
      </c>
      <c r="E84" s="5">
        <v>40824.4916666667</v>
      </c>
      <c r="F84" s="6" t="str">
        <f t="shared" si="1"/>
        <v>#NAME?</v>
      </c>
      <c r="G84" s="4"/>
      <c r="H84" s="4"/>
      <c r="I84" s="4"/>
      <c r="J84" s="4"/>
    </row>
    <row r="85" ht="15.0" customHeight="1">
      <c r="A85" s="1">
        <v>140547.0</v>
      </c>
      <c r="B85" s="1" t="s">
        <v>9</v>
      </c>
      <c r="C85" s="1" t="s">
        <v>10</v>
      </c>
      <c r="D85" s="5">
        <v>40579.525</v>
      </c>
      <c r="E85" s="5">
        <v>40763.71875</v>
      </c>
      <c r="F85" s="6" t="str">
        <f t="shared" si="1"/>
        <v>#NAME?</v>
      </c>
      <c r="G85" s="4"/>
      <c r="H85" s="4"/>
      <c r="I85" s="4"/>
      <c r="J85" s="4"/>
    </row>
    <row r="86" ht="15.0" customHeight="1">
      <c r="A86" s="1">
        <v>139675.0</v>
      </c>
      <c r="B86" s="1" t="s">
        <v>11</v>
      </c>
      <c r="C86" s="1" t="s">
        <v>10</v>
      </c>
      <c r="D86" s="5">
        <v>40484.3555555556</v>
      </c>
      <c r="E86" s="5">
        <v>40668.3923611111</v>
      </c>
      <c r="F86" s="6" t="str">
        <f t="shared" si="1"/>
        <v>#NAME?</v>
      </c>
      <c r="G86" s="4"/>
      <c r="H86" s="4"/>
      <c r="I86" s="4"/>
      <c r="J86" s="4"/>
    </row>
    <row r="87" ht="15.0" customHeight="1">
      <c r="A87" s="1">
        <v>99389.0</v>
      </c>
      <c r="B87" s="1" t="s">
        <v>11</v>
      </c>
      <c r="C87" s="1" t="s">
        <v>10</v>
      </c>
      <c r="D87" s="5">
        <v>40794.4180555556</v>
      </c>
      <c r="E87" s="5">
        <v>40978.3541666667</v>
      </c>
      <c r="F87" s="6" t="str">
        <f t="shared" si="1"/>
        <v>#NAME?</v>
      </c>
      <c r="G87" s="4"/>
      <c r="H87" s="4"/>
      <c r="I87" s="4"/>
      <c r="J87" s="4"/>
    </row>
    <row r="88" ht="15.0" customHeight="1">
      <c r="A88" s="1">
        <v>202289.0</v>
      </c>
      <c r="B88" s="1" t="s">
        <v>11</v>
      </c>
      <c r="C88" s="1" t="s">
        <v>12</v>
      </c>
      <c r="D88" s="5">
        <v>40606.3701388889</v>
      </c>
      <c r="E88" s="5">
        <v>40790.2777777778</v>
      </c>
      <c r="F88" s="6" t="str">
        <f t="shared" si="1"/>
        <v>#NAME?</v>
      </c>
      <c r="G88" s="4"/>
      <c r="H88" s="4"/>
      <c r="I88" s="4"/>
      <c r="J88" s="4"/>
    </row>
    <row r="89" ht="15.0" customHeight="1">
      <c r="A89" s="1">
        <v>202402.0</v>
      </c>
      <c r="B89" s="1" t="s">
        <v>11</v>
      </c>
      <c r="C89" s="1" t="s">
        <v>17</v>
      </c>
      <c r="D89" s="5">
        <v>40606.3784722222</v>
      </c>
      <c r="E89" s="5">
        <v>40790.2840277778</v>
      </c>
      <c r="F89" s="6" t="str">
        <f t="shared" si="1"/>
        <v>#NAME?</v>
      </c>
      <c r="G89" s="4"/>
      <c r="H89" s="4"/>
      <c r="I89" s="4"/>
      <c r="J89" s="4"/>
    </row>
    <row r="90" ht="15.0" customHeight="1">
      <c r="A90" s="1">
        <v>202426.0</v>
      </c>
      <c r="B90" s="1" t="s">
        <v>11</v>
      </c>
      <c r="C90" s="1" t="s">
        <v>10</v>
      </c>
      <c r="D90" s="5">
        <v>40606.3888888889</v>
      </c>
      <c r="E90" s="5">
        <v>40790.2090277778</v>
      </c>
      <c r="F90" s="6" t="str">
        <f t="shared" si="1"/>
        <v>#NAME?</v>
      </c>
      <c r="G90" s="4"/>
      <c r="H90" s="4"/>
      <c r="I90" s="4"/>
      <c r="J90" s="4"/>
    </row>
    <row r="91" ht="15.0" customHeight="1">
      <c r="A91" s="1">
        <v>97852.0</v>
      </c>
      <c r="B91" s="1" t="s">
        <v>15</v>
      </c>
      <c r="C91" s="1" t="s">
        <v>10</v>
      </c>
      <c r="D91" s="5">
        <v>40881.3902777778</v>
      </c>
      <c r="E91" s="5">
        <v>41064.7020833333</v>
      </c>
      <c r="F91" s="6" t="str">
        <f t="shared" si="1"/>
        <v>#NAME?</v>
      </c>
      <c r="G91" s="4"/>
      <c r="H91" s="4"/>
      <c r="I91" s="4"/>
      <c r="J91" s="4"/>
    </row>
    <row r="92" ht="15.0" customHeight="1">
      <c r="A92" s="1">
        <v>111882.0</v>
      </c>
      <c r="B92" s="1" t="s">
        <v>16</v>
      </c>
      <c r="C92" s="1" t="s">
        <v>10</v>
      </c>
      <c r="D92" s="5">
        <v>40637.5805555556</v>
      </c>
      <c r="E92" s="5">
        <v>40820.70625</v>
      </c>
      <c r="F92" s="6" t="str">
        <f t="shared" si="1"/>
        <v>#NAME?</v>
      </c>
      <c r="G92" s="4"/>
      <c r="H92" s="4"/>
      <c r="I92" s="4"/>
      <c r="J92" s="4"/>
    </row>
    <row r="93" ht="15.0" customHeight="1">
      <c r="A93" s="1">
        <v>119949.0</v>
      </c>
      <c r="B93" s="1" t="s">
        <v>11</v>
      </c>
      <c r="C93" s="1" t="s">
        <v>10</v>
      </c>
      <c r="D93" s="5">
        <v>41065.4708333333</v>
      </c>
      <c r="E93" s="5">
        <v>41248.4569444444</v>
      </c>
      <c r="F93" s="6" t="str">
        <f t="shared" si="1"/>
        <v>#NAME?</v>
      </c>
      <c r="G93" s="4"/>
      <c r="H93" s="4"/>
      <c r="I93" s="4"/>
      <c r="J93" s="4"/>
    </row>
    <row r="94" ht="15.0" customHeight="1">
      <c r="A94" s="1">
        <v>98504.0</v>
      </c>
      <c r="B94" s="1" t="s">
        <v>16</v>
      </c>
      <c r="C94" s="1" t="s">
        <v>10</v>
      </c>
      <c r="D94" s="5">
        <v>40605.5944444444</v>
      </c>
      <c r="E94" s="5">
        <v>40788.5159722222</v>
      </c>
      <c r="F94" s="6" t="str">
        <f t="shared" si="1"/>
        <v>#NAME?</v>
      </c>
      <c r="G94" s="4"/>
      <c r="H94" s="4"/>
      <c r="I94" s="4"/>
      <c r="J94" s="4"/>
    </row>
    <row r="95" ht="15.0" customHeight="1">
      <c r="A95" s="1">
        <v>196093.0</v>
      </c>
      <c r="B95" s="1" t="s">
        <v>11</v>
      </c>
      <c r="C95" s="1" t="s">
        <v>10</v>
      </c>
      <c r="D95" s="5">
        <v>40700.4805555556</v>
      </c>
      <c r="E95" s="5">
        <v>40883.3993055556</v>
      </c>
      <c r="F95" s="6" t="str">
        <f t="shared" si="1"/>
        <v>#NAME?</v>
      </c>
      <c r="G95" s="4"/>
      <c r="H95" s="4"/>
      <c r="I95" s="4"/>
      <c r="J95" s="4"/>
    </row>
    <row r="96" ht="15.0" customHeight="1">
      <c r="A96" s="1">
        <v>139727.0</v>
      </c>
      <c r="B96" s="1" t="s">
        <v>11</v>
      </c>
      <c r="C96" s="1" t="s">
        <v>19</v>
      </c>
      <c r="D96" s="5">
        <v>40517.3416666667</v>
      </c>
      <c r="E96" s="5">
        <v>40700.2055555556</v>
      </c>
      <c r="F96" s="6" t="str">
        <f t="shared" si="1"/>
        <v>#NAME?</v>
      </c>
      <c r="G96" s="4"/>
      <c r="H96" s="4"/>
      <c r="I96" s="4"/>
      <c r="J96" s="4"/>
    </row>
    <row r="97" ht="15.0" customHeight="1">
      <c r="A97" s="1">
        <v>140332.0</v>
      </c>
      <c r="B97" s="1" t="s">
        <v>11</v>
      </c>
      <c r="C97" s="1" t="s">
        <v>10</v>
      </c>
      <c r="D97" s="5">
        <v>40459.5805555556</v>
      </c>
      <c r="E97" s="5">
        <v>40642.4194444444</v>
      </c>
      <c r="F97" s="6" t="str">
        <f t="shared" si="1"/>
        <v>#NAME?</v>
      </c>
      <c r="G97" s="4"/>
      <c r="H97" s="4"/>
      <c r="I97" s="4"/>
      <c r="J97" s="4"/>
    </row>
    <row r="98" ht="15.0" customHeight="1">
      <c r="A98" s="1">
        <v>163989.0</v>
      </c>
      <c r="B98" s="1" t="s">
        <v>11</v>
      </c>
      <c r="C98" s="1" t="s">
        <v>10</v>
      </c>
      <c r="D98" s="5">
        <v>41000.9131944444</v>
      </c>
      <c r="E98" s="5">
        <v>41183.4993055556</v>
      </c>
      <c r="F98" s="6" t="str">
        <f t="shared" si="1"/>
        <v>#NAME?</v>
      </c>
      <c r="G98" s="4"/>
      <c r="H98" s="4"/>
      <c r="I98" s="4"/>
      <c r="J98" s="4"/>
    </row>
    <row r="99" ht="15.0" customHeight="1">
      <c r="A99" s="1">
        <v>184934.0</v>
      </c>
      <c r="B99" s="1" t="s">
        <v>9</v>
      </c>
      <c r="C99" s="1" t="s">
        <v>10</v>
      </c>
      <c r="D99" s="5">
        <v>40764.4520833333</v>
      </c>
      <c r="E99" s="5">
        <v>40946.1854166667</v>
      </c>
      <c r="F99" s="6" t="str">
        <f t="shared" si="1"/>
        <v>#NAME?</v>
      </c>
      <c r="G99" s="4"/>
      <c r="H99" s="4"/>
      <c r="I99" s="4"/>
      <c r="J99" s="4"/>
    </row>
    <row r="100" ht="15.0" customHeight="1">
      <c r="A100" s="1">
        <v>103044.0</v>
      </c>
      <c r="B100" s="1" t="s">
        <v>11</v>
      </c>
      <c r="C100" s="1" t="s">
        <v>10</v>
      </c>
      <c r="D100" s="5">
        <v>40576.1673611111</v>
      </c>
      <c r="E100" s="5">
        <v>40757.5055555556</v>
      </c>
      <c r="F100" s="6" t="str">
        <f t="shared" si="1"/>
        <v>#NAME?</v>
      </c>
      <c r="G100" s="4"/>
      <c r="H100" s="4"/>
      <c r="I100" s="4"/>
      <c r="J100" s="4"/>
    </row>
    <row r="101" ht="15.0" customHeight="1">
      <c r="A101" s="1">
        <v>198643.0</v>
      </c>
      <c r="B101" s="1" t="s">
        <v>11</v>
      </c>
      <c r="C101" s="1" t="s">
        <v>10</v>
      </c>
      <c r="D101" s="5">
        <v>40548.2131944444</v>
      </c>
      <c r="E101" s="5">
        <v>40729.4763888889</v>
      </c>
      <c r="F101" s="6" t="str">
        <f t="shared" si="1"/>
        <v>#NAME?</v>
      </c>
      <c r="G101" s="4"/>
      <c r="H101" s="4"/>
      <c r="I101" s="4"/>
      <c r="J101" s="4"/>
    </row>
    <row r="102" ht="15.0" customHeight="1">
      <c r="A102" s="1">
        <v>199064.0</v>
      </c>
      <c r="B102" s="1" t="s">
        <v>11</v>
      </c>
      <c r="C102" s="1" t="s">
        <v>10</v>
      </c>
      <c r="D102" s="5">
        <v>40544.4520833333</v>
      </c>
      <c r="E102" s="5">
        <v>40725.65625</v>
      </c>
      <c r="F102" s="6" t="str">
        <f t="shared" si="1"/>
        <v>#NAME?</v>
      </c>
      <c r="G102" s="4"/>
      <c r="H102" s="4"/>
      <c r="I102" s="4"/>
      <c r="J102" s="4"/>
    </row>
    <row r="103" ht="15.0" customHeight="1">
      <c r="A103" s="1">
        <v>108856.0</v>
      </c>
      <c r="B103" s="1" t="s">
        <v>16</v>
      </c>
      <c r="C103" s="1" t="s">
        <v>10</v>
      </c>
      <c r="D103" s="5">
        <v>40578.2583333333</v>
      </c>
      <c r="E103" s="5">
        <v>40759.2611111111</v>
      </c>
      <c r="F103" s="6" t="str">
        <f t="shared" si="1"/>
        <v>#NAME?</v>
      </c>
      <c r="G103" s="4"/>
      <c r="H103" s="4"/>
      <c r="I103" s="4"/>
      <c r="J103" s="4"/>
    </row>
    <row r="104" ht="15.0" customHeight="1">
      <c r="A104" s="1">
        <v>198483.0</v>
      </c>
      <c r="B104" s="1" t="s">
        <v>16</v>
      </c>
      <c r="C104" s="1" t="s">
        <v>10</v>
      </c>
      <c r="D104" s="5">
        <v>40548.5826388889</v>
      </c>
      <c r="E104" s="5">
        <v>40729.4770833333</v>
      </c>
      <c r="F104" s="6" t="str">
        <f t="shared" si="1"/>
        <v>#NAME?</v>
      </c>
      <c r="G104" s="4"/>
      <c r="H104" s="4"/>
      <c r="I104" s="4"/>
      <c r="J104" s="4"/>
    </row>
    <row r="105" ht="15.0" customHeight="1">
      <c r="A105" s="1">
        <v>191312.0</v>
      </c>
      <c r="B105" s="1" t="s">
        <v>9</v>
      </c>
      <c r="C105" s="1" t="s">
        <v>10</v>
      </c>
      <c r="D105" s="5">
        <v>40545.7972222222</v>
      </c>
      <c r="E105" s="5">
        <v>40726.5993055556</v>
      </c>
      <c r="F105" s="6" t="str">
        <f t="shared" si="1"/>
        <v>#NAME?</v>
      </c>
      <c r="G105" s="4"/>
      <c r="H105" s="4"/>
      <c r="I105" s="4"/>
      <c r="J105" s="4"/>
    </row>
    <row r="106" ht="15.0" customHeight="1">
      <c r="A106" s="1">
        <v>157019.0</v>
      </c>
      <c r="B106" s="1" t="s">
        <v>16</v>
      </c>
      <c r="C106" s="1" t="s">
        <v>10</v>
      </c>
      <c r="D106" s="5">
        <v>40606.2291666667</v>
      </c>
      <c r="E106" s="5">
        <v>40759.4590277778</v>
      </c>
      <c r="F106" s="6" t="str">
        <f t="shared" si="1"/>
        <v>#NAME?</v>
      </c>
      <c r="G106" s="4"/>
      <c r="H106" s="4"/>
      <c r="I106" s="4"/>
      <c r="J106" s="4"/>
    </row>
    <row r="107" ht="15.0" customHeight="1">
      <c r="A107" s="1">
        <v>163836.0</v>
      </c>
      <c r="B107" s="1" t="s">
        <v>9</v>
      </c>
      <c r="C107" s="1" t="s">
        <v>14</v>
      </c>
      <c r="D107" s="5">
        <v>41001.5145833333</v>
      </c>
      <c r="E107" s="5">
        <v>41154.7027777778</v>
      </c>
      <c r="F107" s="6" t="str">
        <f t="shared" si="1"/>
        <v>#NAME?</v>
      </c>
      <c r="G107" s="4"/>
      <c r="H107" s="4"/>
      <c r="I107" s="4"/>
      <c r="J107" s="4"/>
    </row>
    <row r="108" ht="15.0" customHeight="1">
      <c r="A108" s="1">
        <v>97801.0</v>
      </c>
      <c r="B108" s="1" t="s">
        <v>16</v>
      </c>
      <c r="C108" s="1" t="s">
        <v>10</v>
      </c>
      <c r="D108" s="5">
        <v>40671.0486111111</v>
      </c>
      <c r="E108" s="5">
        <v>40824.2145833333</v>
      </c>
      <c r="F108" s="6" t="str">
        <f t="shared" si="1"/>
        <v>#NAME?</v>
      </c>
      <c r="G108" s="4"/>
      <c r="H108" s="4"/>
      <c r="I108" s="4"/>
      <c r="J108" s="4"/>
    </row>
    <row r="109" ht="15.0" customHeight="1">
      <c r="A109" s="1">
        <v>202158.0</v>
      </c>
      <c r="B109" s="1" t="s">
        <v>9</v>
      </c>
      <c r="C109" s="1" t="s">
        <v>10</v>
      </c>
      <c r="D109" s="5">
        <v>40606.5993055556</v>
      </c>
      <c r="E109" s="5">
        <v>40759.7354166667</v>
      </c>
      <c r="F109" s="6" t="str">
        <f t="shared" si="1"/>
        <v>#NAME?</v>
      </c>
      <c r="G109" s="4"/>
      <c r="H109" s="4"/>
      <c r="I109" s="4"/>
      <c r="J109" s="4"/>
    </row>
    <row r="110" ht="15.0" customHeight="1">
      <c r="A110" s="1">
        <v>140291.0</v>
      </c>
      <c r="B110" s="1" t="s">
        <v>11</v>
      </c>
      <c r="C110" s="1" t="s">
        <v>14</v>
      </c>
      <c r="D110" s="5">
        <v>40549.6965277778</v>
      </c>
      <c r="E110" s="5">
        <v>40702.8208333333</v>
      </c>
      <c r="F110" s="6" t="str">
        <f t="shared" si="1"/>
        <v>#NAME?</v>
      </c>
      <c r="G110" s="4"/>
      <c r="H110" s="4"/>
      <c r="I110" s="4"/>
      <c r="J110" s="4"/>
    </row>
    <row r="111" ht="15.0" customHeight="1">
      <c r="A111" s="1">
        <v>140370.0</v>
      </c>
      <c r="B111" s="1" t="s">
        <v>9</v>
      </c>
      <c r="C111" s="1" t="s">
        <v>10</v>
      </c>
      <c r="D111" s="5">
        <v>40519.7277777778</v>
      </c>
      <c r="E111" s="5">
        <v>40672.8409722222</v>
      </c>
      <c r="F111" s="6" t="str">
        <f t="shared" si="1"/>
        <v>#NAME?</v>
      </c>
      <c r="G111" s="4"/>
      <c r="H111" s="4"/>
      <c r="I111" s="4"/>
      <c r="J111" s="4"/>
    </row>
    <row r="112" ht="15.0" customHeight="1">
      <c r="A112" s="1">
        <v>98165.0</v>
      </c>
      <c r="B112" s="1" t="s">
        <v>16</v>
      </c>
      <c r="C112" s="1" t="s">
        <v>10</v>
      </c>
      <c r="D112" s="5">
        <v>40728.3034722222</v>
      </c>
      <c r="E112" s="5">
        <v>40881.3909722222</v>
      </c>
      <c r="F112" s="6" t="str">
        <f t="shared" si="1"/>
        <v>#NAME?</v>
      </c>
      <c r="G112" s="4"/>
      <c r="H112" s="4"/>
      <c r="I112" s="4"/>
      <c r="J112" s="4"/>
    </row>
    <row r="113" ht="15.0" customHeight="1">
      <c r="A113" s="1">
        <v>119390.0</v>
      </c>
      <c r="B113" s="1" t="s">
        <v>9</v>
      </c>
      <c r="C113" s="1" t="s">
        <v>10</v>
      </c>
      <c r="D113" s="5">
        <v>41066.41875</v>
      </c>
      <c r="E113" s="5">
        <v>41219.4958333333</v>
      </c>
      <c r="F113" s="6" t="str">
        <f t="shared" si="1"/>
        <v>#NAME?</v>
      </c>
      <c r="G113" s="4"/>
      <c r="H113" s="4"/>
      <c r="I113" s="4"/>
      <c r="J113" s="4"/>
    </row>
    <row r="114" ht="15.0" customHeight="1">
      <c r="A114" s="1">
        <v>119603.0</v>
      </c>
      <c r="B114" s="1" t="s">
        <v>15</v>
      </c>
      <c r="C114" s="1" t="s">
        <v>10</v>
      </c>
      <c r="D114" s="5">
        <v>41066.4284722222</v>
      </c>
      <c r="E114" s="5">
        <v>41219.5</v>
      </c>
      <c r="F114" s="6" t="str">
        <f t="shared" si="1"/>
        <v>#NAME?</v>
      </c>
      <c r="G114" s="4"/>
      <c r="H114" s="4"/>
      <c r="I114" s="4"/>
      <c r="J114" s="4"/>
    </row>
    <row r="115" ht="15.0" customHeight="1">
      <c r="A115" s="1">
        <v>202792.0</v>
      </c>
      <c r="B115" s="1" t="s">
        <v>11</v>
      </c>
      <c r="C115" s="1" t="s">
        <v>14</v>
      </c>
      <c r="D115" s="5">
        <v>40606.3909722222</v>
      </c>
      <c r="E115" s="5">
        <v>40759.4534722222</v>
      </c>
      <c r="F115" s="6" t="str">
        <f t="shared" si="1"/>
        <v>#NAME?</v>
      </c>
      <c r="G115" s="4"/>
      <c r="H115" s="4"/>
      <c r="I115" s="4"/>
      <c r="J115" s="4"/>
    </row>
    <row r="116" ht="15.0" customHeight="1">
      <c r="A116" s="1">
        <v>140980.0</v>
      </c>
      <c r="B116" s="1" t="s">
        <v>16</v>
      </c>
      <c r="C116" s="1" t="s">
        <v>12</v>
      </c>
      <c r="D116" s="5">
        <v>40671.3076388889</v>
      </c>
      <c r="E116" s="5">
        <v>40824.3513888889</v>
      </c>
      <c r="F116" s="6" t="str">
        <f t="shared" si="1"/>
        <v>#NAME?</v>
      </c>
      <c r="G116" s="4"/>
      <c r="H116" s="4"/>
      <c r="I116" s="4"/>
      <c r="J116" s="4"/>
    </row>
    <row r="117" ht="15.0" customHeight="1">
      <c r="A117" s="1">
        <v>98104.0</v>
      </c>
      <c r="B117" s="1" t="s">
        <v>11</v>
      </c>
      <c r="C117" s="1" t="s">
        <v>10</v>
      </c>
      <c r="D117" s="5">
        <v>40882.4104166667</v>
      </c>
      <c r="E117" s="5">
        <v>41035.275</v>
      </c>
      <c r="F117" s="6" t="str">
        <f t="shared" si="1"/>
        <v>#NAME?</v>
      </c>
      <c r="G117" s="4"/>
      <c r="H117" s="4"/>
      <c r="I117" s="4"/>
      <c r="J117" s="4"/>
    </row>
    <row r="118" ht="15.0" customHeight="1">
      <c r="A118" s="1">
        <v>202767.0</v>
      </c>
      <c r="B118" s="1" t="s">
        <v>15</v>
      </c>
      <c r="C118" s="1" t="s">
        <v>10</v>
      </c>
      <c r="D118" s="5">
        <v>40606.4069444444</v>
      </c>
      <c r="E118" s="5">
        <v>40759.2604166667</v>
      </c>
      <c r="F118" s="6" t="str">
        <f t="shared" si="1"/>
        <v>#NAME?</v>
      </c>
      <c r="G118" s="4"/>
      <c r="H118" s="4"/>
      <c r="I118" s="4"/>
      <c r="J118" s="4"/>
    </row>
    <row r="119" ht="15.0" customHeight="1">
      <c r="A119" s="1">
        <v>203057.0</v>
      </c>
      <c r="B119" s="1" t="s">
        <v>15</v>
      </c>
      <c r="C119" s="1" t="s">
        <v>10</v>
      </c>
      <c r="D119" s="5">
        <v>40606.4111111111</v>
      </c>
      <c r="E119" s="5">
        <v>40759.2597222222</v>
      </c>
      <c r="F119" s="6" t="str">
        <f t="shared" si="1"/>
        <v>#NAME?</v>
      </c>
      <c r="G119" s="4"/>
      <c r="H119" s="4"/>
      <c r="I119" s="4"/>
      <c r="J119" s="4"/>
    </row>
    <row r="120" ht="15.0" customHeight="1">
      <c r="A120" s="1">
        <v>163072.0</v>
      </c>
      <c r="B120" s="1" t="s">
        <v>16</v>
      </c>
      <c r="C120" s="1" t="s">
        <v>10</v>
      </c>
      <c r="D120" s="5">
        <v>41030.6868055556</v>
      </c>
      <c r="E120" s="5">
        <v>41183.5090277778</v>
      </c>
      <c r="F120" s="6" t="str">
        <f t="shared" si="1"/>
        <v>#NAME?</v>
      </c>
      <c r="G120" s="4"/>
      <c r="H120" s="4"/>
      <c r="I120" s="4"/>
      <c r="J120" s="4"/>
    </row>
    <row r="121" ht="15.0" customHeight="1">
      <c r="A121" s="1">
        <v>202239.0</v>
      </c>
      <c r="B121" s="1" t="s">
        <v>15</v>
      </c>
      <c r="C121" s="1" t="s">
        <v>10</v>
      </c>
      <c r="D121" s="5">
        <v>40606.4472222222</v>
      </c>
      <c r="E121" s="5">
        <v>40759.2590277778</v>
      </c>
      <c r="F121" s="6" t="str">
        <f t="shared" si="1"/>
        <v>#NAME?</v>
      </c>
      <c r="G121" s="4"/>
      <c r="H121" s="4"/>
      <c r="I121" s="4"/>
      <c r="J121" s="4"/>
    </row>
    <row r="122" ht="15.0" customHeight="1">
      <c r="A122" s="1">
        <v>119371.0</v>
      </c>
      <c r="B122" s="1" t="s">
        <v>9</v>
      </c>
      <c r="C122" s="1" t="s">
        <v>10</v>
      </c>
      <c r="D122" s="5">
        <v>41095.6201388889</v>
      </c>
      <c r="E122" s="5">
        <v>41248.2027777778</v>
      </c>
      <c r="F122" s="6" t="str">
        <f t="shared" si="1"/>
        <v>#NAME?</v>
      </c>
      <c r="G122" s="4"/>
      <c r="H122" s="4"/>
      <c r="I122" s="4"/>
      <c r="J122" s="4"/>
    </row>
    <row r="123" ht="15.0" customHeight="1">
      <c r="A123" s="1">
        <v>159463.0</v>
      </c>
      <c r="B123" s="1" t="s">
        <v>11</v>
      </c>
      <c r="C123" s="1" t="s">
        <v>10</v>
      </c>
      <c r="D123" s="5">
        <v>40726.8729166667</v>
      </c>
      <c r="E123" s="5">
        <v>40879.1770833333</v>
      </c>
      <c r="F123" s="6" t="str">
        <f t="shared" si="1"/>
        <v>#NAME?</v>
      </c>
      <c r="G123" s="4"/>
      <c r="H123" s="4"/>
      <c r="I123" s="4"/>
      <c r="J123" s="4"/>
    </row>
    <row r="124" ht="15.0" customHeight="1">
      <c r="A124" s="1">
        <v>114732.0</v>
      </c>
      <c r="B124" s="1" t="s">
        <v>11</v>
      </c>
      <c r="C124" s="1" t="s">
        <v>14</v>
      </c>
      <c r="D124" s="5">
        <v>40912.5555555556</v>
      </c>
      <c r="E124" s="5">
        <v>41064.4986111111</v>
      </c>
      <c r="F124" s="6" t="str">
        <f t="shared" si="1"/>
        <v>#NAME?</v>
      </c>
      <c r="G124" s="4"/>
      <c r="H124" s="4"/>
      <c r="I124" s="4"/>
      <c r="J124" s="4"/>
    </row>
    <row r="125" ht="15.0" customHeight="1">
      <c r="A125" s="1">
        <v>184862.0</v>
      </c>
      <c r="B125" s="1" t="s">
        <v>9</v>
      </c>
      <c r="C125" s="1" t="s">
        <v>10</v>
      </c>
      <c r="D125" s="5">
        <v>40765.29375</v>
      </c>
      <c r="E125" s="5">
        <v>40916.4013888889</v>
      </c>
      <c r="F125" s="6" t="str">
        <f t="shared" si="1"/>
        <v>#NAME?</v>
      </c>
      <c r="G125" s="4"/>
      <c r="H125" s="4"/>
      <c r="I125" s="4"/>
      <c r="J125" s="4"/>
    </row>
    <row r="126" ht="15.0" customHeight="1">
      <c r="A126" s="1">
        <v>152961.0</v>
      </c>
      <c r="B126" s="1" t="s">
        <v>16</v>
      </c>
      <c r="C126" s="1" t="s">
        <v>10</v>
      </c>
      <c r="D126" s="5">
        <v>40851.5013888889</v>
      </c>
      <c r="E126" s="5">
        <v>41002.2555555556</v>
      </c>
      <c r="F126" s="6" t="str">
        <f t="shared" si="1"/>
        <v>#NAME?</v>
      </c>
      <c r="G126" s="4"/>
      <c r="H126" s="4"/>
      <c r="I126" s="4"/>
      <c r="J126" s="4"/>
    </row>
    <row r="127" ht="15.0" customHeight="1">
      <c r="A127" s="1">
        <v>93854.0</v>
      </c>
      <c r="B127" s="1" t="s">
        <v>16</v>
      </c>
      <c r="C127" s="1" t="s">
        <v>10</v>
      </c>
      <c r="D127" s="5">
        <v>40366.6569444444</v>
      </c>
      <c r="E127" s="5">
        <v>40517.3256944444</v>
      </c>
      <c r="F127" s="6" t="str">
        <f t="shared" si="1"/>
        <v>#NAME?</v>
      </c>
      <c r="G127" s="4"/>
      <c r="H127" s="4"/>
      <c r="I127" s="4"/>
      <c r="J127" s="4"/>
    </row>
    <row r="128" ht="15.0" customHeight="1">
      <c r="A128" s="1">
        <v>160010.0</v>
      </c>
      <c r="B128" s="1" t="s">
        <v>11</v>
      </c>
      <c r="C128" s="1" t="s">
        <v>10</v>
      </c>
      <c r="D128" s="5">
        <v>40726.4326388889</v>
      </c>
      <c r="E128" s="5">
        <v>40849.7333333333</v>
      </c>
      <c r="F128" s="6" t="str">
        <f t="shared" si="1"/>
        <v>#NAME?</v>
      </c>
      <c r="G128" s="4"/>
      <c r="H128" s="4"/>
      <c r="I128" s="4"/>
      <c r="J128" s="4"/>
    </row>
    <row r="129" ht="15.0" customHeight="1">
      <c r="A129" s="1">
        <v>164092.0</v>
      </c>
      <c r="B129" s="1" t="s">
        <v>16</v>
      </c>
      <c r="C129" s="1" t="s">
        <v>14</v>
      </c>
      <c r="D129" s="5">
        <v>41032.3159722222</v>
      </c>
      <c r="E129" s="5">
        <v>41155.575</v>
      </c>
      <c r="F129" s="6" t="str">
        <f t="shared" si="1"/>
        <v>#NAME?</v>
      </c>
      <c r="G129" s="4"/>
      <c r="H129" s="4"/>
      <c r="I129" s="4"/>
      <c r="J129" s="4"/>
    </row>
    <row r="130" ht="15.0" customHeight="1">
      <c r="A130" s="1">
        <v>163659.0</v>
      </c>
      <c r="B130" s="1" t="s">
        <v>16</v>
      </c>
      <c r="C130" s="1" t="s">
        <v>10</v>
      </c>
      <c r="D130" s="5">
        <v>41031.40625</v>
      </c>
      <c r="E130" s="5">
        <v>41154.5958333333</v>
      </c>
      <c r="F130" s="6" t="str">
        <f t="shared" si="1"/>
        <v>#NAME?</v>
      </c>
      <c r="G130" s="4"/>
      <c r="H130" s="4"/>
      <c r="I130" s="4"/>
      <c r="J130" s="4"/>
    </row>
    <row r="131" ht="15.0" customHeight="1">
      <c r="A131" s="1">
        <v>119611.0</v>
      </c>
      <c r="B131" s="1" t="s">
        <v>9</v>
      </c>
      <c r="C131" s="1" t="s">
        <v>10</v>
      </c>
      <c r="D131" s="5">
        <v>41123.7361111111</v>
      </c>
      <c r="E131" s="5">
        <v>41246.8020833333</v>
      </c>
      <c r="F131" s="6" t="str">
        <f t="shared" si="1"/>
        <v>#NAME?</v>
      </c>
      <c r="G131" s="4"/>
      <c r="H131" s="4"/>
      <c r="I131" s="4"/>
      <c r="J131" s="4"/>
    </row>
    <row r="132" ht="15.0" customHeight="1">
      <c r="A132" s="1">
        <v>195489.0</v>
      </c>
      <c r="B132" s="1" t="s">
        <v>16</v>
      </c>
      <c r="C132" s="1" t="s">
        <v>10</v>
      </c>
      <c r="D132" s="5">
        <v>40726.5201388889</v>
      </c>
      <c r="E132" s="5">
        <v>40849.5236111111</v>
      </c>
      <c r="F132" s="6" t="str">
        <f t="shared" si="1"/>
        <v>#NAME?</v>
      </c>
      <c r="G132" s="4"/>
      <c r="H132" s="4"/>
      <c r="I132" s="4"/>
      <c r="J132" s="4"/>
    </row>
    <row r="133" ht="15.0" customHeight="1">
      <c r="A133" s="1">
        <v>111338.0</v>
      </c>
      <c r="B133" s="1" t="s">
        <v>15</v>
      </c>
      <c r="C133" s="1" t="s">
        <v>10</v>
      </c>
      <c r="D133" s="5">
        <v>40637.0506944444</v>
      </c>
      <c r="E133" s="5">
        <v>40759.5423611111</v>
      </c>
      <c r="F133" s="6" t="str">
        <f t="shared" si="1"/>
        <v>#NAME?</v>
      </c>
      <c r="G133" s="4"/>
      <c r="H133" s="4"/>
      <c r="I133" s="4"/>
      <c r="J133" s="4"/>
    </row>
    <row r="134" ht="15.0" customHeight="1">
      <c r="A134" s="1">
        <v>119857.0</v>
      </c>
      <c r="B134" s="1" t="s">
        <v>16</v>
      </c>
      <c r="C134" s="1" t="s">
        <v>10</v>
      </c>
      <c r="D134" s="5">
        <v>41127.2027777778</v>
      </c>
      <c r="E134" s="5">
        <v>41249.49375</v>
      </c>
      <c r="F134" s="6" t="str">
        <f t="shared" si="1"/>
        <v>#NAME?</v>
      </c>
      <c r="G134" s="4"/>
      <c r="H134" s="4"/>
      <c r="I134" s="4"/>
      <c r="J134" s="4"/>
    </row>
    <row r="135" ht="15.0" customHeight="1">
      <c r="A135" s="1">
        <v>119532.0</v>
      </c>
      <c r="B135" s="1" t="s">
        <v>15</v>
      </c>
      <c r="C135" s="1" t="s">
        <v>10</v>
      </c>
      <c r="D135" s="5">
        <v>41061.4541666667</v>
      </c>
      <c r="E135" s="5">
        <v>41183.6583333333</v>
      </c>
      <c r="F135" s="6" t="str">
        <f t="shared" si="1"/>
        <v>#NAME?</v>
      </c>
      <c r="G135" s="4"/>
      <c r="H135" s="4"/>
      <c r="I135" s="4"/>
      <c r="J135" s="4"/>
    </row>
    <row r="136" ht="15.0" customHeight="1">
      <c r="A136" s="1">
        <v>112197.0</v>
      </c>
      <c r="B136" s="1" t="s">
        <v>11</v>
      </c>
      <c r="C136" s="1" t="s">
        <v>10</v>
      </c>
      <c r="D136" s="5">
        <v>40606.7027777778</v>
      </c>
      <c r="E136" s="5">
        <v>40728.7083333333</v>
      </c>
      <c r="F136" s="6" t="str">
        <f t="shared" si="1"/>
        <v>#NAME?</v>
      </c>
      <c r="G136" s="4"/>
      <c r="H136" s="4"/>
      <c r="I136" s="4"/>
      <c r="J136" s="4"/>
    </row>
    <row r="137" ht="15.0" customHeight="1">
      <c r="A137" s="1">
        <v>159449.0</v>
      </c>
      <c r="B137" s="1" t="s">
        <v>11</v>
      </c>
      <c r="C137" s="1" t="s">
        <v>10</v>
      </c>
      <c r="D137" s="5">
        <v>40756.5465277778</v>
      </c>
      <c r="E137" s="5">
        <v>40878.5</v>
      </c>
      <c r="F137" s="6" t="str">
        <f t="shared" si="1"/>
        <v>#NAME?</v>
      </c>
      <c r="G137" s="4"/>
      <c r="H137" s="4"/>
      <c r="I137" s="4"/>
      <c r="J137" s="4"/>
    </row>
    <row r="138" ht="15.0" customHeight="1">
      <c r="A138" s="1">
        <v>99106.0</v>
      </c>
      <c r="B138" s="1" t="s">
        <v>16</v>
      </c>
      <c r="C138" s="1" t="s">
        <v>10</v>
      </c>
      <c r="D138" s="5">
        <v>40576.5902777778</v>
      </c>
      <c r="E138" s="5">
        <v>40698.4423611111</v>
      </c>
      <c r="F138" s="6" t="str">
        <f t="shared" si="1"/>
        <v>#NAME?</v>
      </c>
      <c r="G138" s="4"/>
      <c r="H138" s="4"/>
      <c r="I138" s="4"/>
      <c r="J138" s="4"/>
    </row>
    <row r="139" ht="15.0" customHeight="1">
      <c r="A139" s="1">
        <v>120081.0</v>
      </c>
      <c r="B139" s="1" t="s">
        <v>11</v>
      </c>
      <c r="C139" s="1" t="s">
        <v>10</v>
      </c>
      <c r="D139" s="5">
        <v>41062.8958333333</v>
      </c>
      <c r="E139" s="5">
        <v>41184.7270833333</v>
      </c>
      <c r="F139" s="6" t="str">
        <f t="shared" si="1"/>
        <v>#NAME?</v>
      </c>
      <c r="G139" s="4"/>
      <c r="H139" s="4"/>
      <c r="I139" s="4"/>
      <c r="J139" s="4"/>
    </row>
    <row r="140" ht="15.0" customHeight="1">
      <c r="A140" s="1">
        <v>105761.0</v>
      </c>
      <c r="B140" s="1" t="s">
        <v>11</v>
      </c>
      <c r="C140" s="1" t="s">
        <v>10</v>
      </c>
      <c r="D140" s="5">
        <v>40759.6472222222</v>
      </c>
      <c r="E140" s="5">
        <v>40881.4166666667</v>
      </c>
      <c r="F140" s="6" t="str">
        <f t="shared" si="1"/>
        <v>#NAME?</v>
      </c>
      <c r="G140" s="4"/>
      <c r="H140" s="4"/>
      <c r="I140" s="4"/>
      <c r="J140" s="4"/>
    </row>
    <row r="141" ht="15.0" customHeight="1">
      <c r="A141" s="1">
        <v>139873.0</v>
      </c>
      <c r="B141" s="1" t="s">
        <v>13</v>
      </c>
      <c r="C141" s="1" t="s">
        <v>10</v>
      </c>
      <c r="D141" s="5">
        <v>40701.8611111111</v>
      </c>
      <c r="E141" s="5">
        <v>40823.6166666667</v>
      </c>
      <c r="F141" s="6" t="str">
        <f t="shared" si="1"/>
        <v>#NAME?</v>
      </c>
      <c r="G141" s="4"/>
      <c r="H141" s="4"/>
      <c r="I141" s="4"/>
      <c r="J141" s="4"/>
    </row>
    <row r="142" ht="15.0" customHeight="1">
      <c r="A142" s="1">
        <v>106451.0</v>
      </c>
      <c r="B142" s="1" t="s">
        <v>16</v>
      </c>
      <c r="C142" s="1" t="s">
        <v>10</v>
      </c>
      <c r="D142" s="5">
        <v>40791.8979166667</v>
      </c>
      <c r="E142" s="5">
        <v>40913.4777777778</v>
      </c>
      <c r="F142" s="6" t="str">
        <f t="shared" si="1"/>
        <v>#NAME?</v>
      </c>
      <c r="G142" s="4"/>
      <c r="H142" s="4"/>
      <c r="I142" s="4"/>
      <c r="J142" s="4"/>
    </row>
    <row r="143" ht="15.0" customHeight="1">
      <c r="A143" s="1">
        <v>111350.0</v>
      </c>
      <c r="B143" s="1" t="s">
        <v>16</v>
      </c>
      <c r="C143" s="1" t="s">
        <v>12</v>
      </c>
      <c r="D143" s="5">
        <v>40637.6854166667</v>
      </c>
      <c r="E143" s="5">
        <v>40759.2152777778</v>
      </c>
      <c r="F143" s="6" t="str">
        <f t="shared" si="1"/>
        <v>#NAME?</v>
      </c>
      <c r="G143" s="4"/>
      <c r="H143" s="4"/>
      <c r="I143" s="4"/>
      <c r="J143" s="4"/>
    </row>
    <row r="144" ht="15.0" customHeight="1">
      <c r="A144" s="1">
        <v>106178.0</v>
      </c>
      <c r="B144" s="1" t="s">
        <v>9</v>
      </c>
      <c r="C144" s="1" t="s">
        <v>12</v>
      </c>
      <c r="D144" s="5">
        <v>40791.8958333333</v>
      </c>
      <c r="E144" s="5">
        <v>40913.2090277778</v>
      </c>
      <c r="F144" s="6" t="str">
        <f t="shared" si="1"/>
        <v>#NAME?</v>
      </c>
      <c r="G144" s="4"/>
      <c r="H144" s="4"/>
      <c r="I144" s="4"/>
      <c r="J144" s="4"/>
    </row>
    <row r="145" ht="15.0" customHeight="1">
      <c r="A145" s="1">
        <v>114647.0</v>
      </c>
      <c r="B145" s="1" t="s">
        <v>9</v>
      </c>
      <c r="C145" s="1" t="s">
        <v>10</v>
      </c>
      <c r="D145" s="5">
        <v>40941.5465277778</v>
      </c>
      <c r="E145" s="5">
        <v>41062.3694444444</v>
      </c>
      <c r="F145" s="6" t="str">
        <f t="shared" si="1"/>
        <v>#NAME?</v>
      </c>
      <c r="G145" s="4"/>
      <c r="H145" s="4"/>
      <c r="I145" s="4"/>
      <c r="J145" s="4"/>
    </row>
    <row r="146" ht="15.0" customHeight="1">
      <c r="A146" s="1">
        <v>103183.0</v>
      </c>
      <c r="B146" s="1" t="s">
        <v>13</v>
      </c>
      <c r="C146" s="1" t="s">
        <v>10</v>
      </c>
      <c r="D146" s="5">
        <v>40580.48125</v>
      </c>
      <c r="E146" s="5">
        <v>40700.3861111111</v>
      </c>
      <c r="F146" s="6" t="str">
        <f t="shared" si="1"/>
        <v>#NAME?</v>
      </c>
      <c r="G146" s="4"/>
      <c r="H146" s="4"/>
      <c r="I146" s="4"/>
      <c r="J146" s="4"/>
    </row>
    <row r="147" ht="15.0" customHeight="1">
      <c r="A147" s="1">
        <v>102492.0</v>
      </c>
      <c r="B147" s="1" t="s">
        <v>11</v>
      </c>
      <c r="C147" s="1" t="s">
        <v>10</v>
      </c>
      <c r="D147" s="5">
        <v>40547.6881944444</v>
      </c>
      <c r="E147" s="5">
        <v>40667.5888888889</v>
      </c>
      <c r="F147" s="6" t="str">
        <f t="shared" si="1"/>
        <v>#NAME?</v>
      </c>
      <c r="G147" s="4"/>
      <c r="H147" s="4"/>
      <c r="I147" s="4"/>
      <c r="J147" s="4"/>
    </row>
    <row r="148" ht="15.0" customHeight="1">
      <c r="A148" s="1">
        <v>102534.0</v>
      </c>
      <c r="B148" s="1" t="s">
        <v>11</v>
      </c>
      <c r="C148" s="1" t="s">
        <v>10</v>
      </c>
      <c r="D148" s="5">
        <v>40549.8208333333</v>
      </c>
      <c r="E148" s="5">
        <v>40669.3895833333</v>
      </c>
      <c r="F148" s="6" t="str">
        <f t="shared" si="1"/>
        <v>#NAME?</v>
      </c>
      <c r="G148" s="4"/>
      <c r="H148" s="4"/>
      <c r="I148" s="4"/>
      <c r="J148" s="4"/>
    </row>
    <row r="149" ht="15.0" customHeight="1">
      <c r="A149" s="1">
        <v>98208.0</v>
      </c>
      <c r="B149" s="1" t="s">
        <v>9</v>
      </c>
      <c r="C149" s="1" t="s">
        <v>10</v>
      </c>
      <c r="D149" s="5">
        <v>41035.3326388889</v>
      </c>
      <c r="E149" s="5">
        <v>41127.8666666667</v>
      </c>
      <c r="F149" s="6" t="str">
        <f t="shared" si="1"/>
        <v>#NAME?</v>
      </c>
      <c r="G149" s="4"/>
      <c r="H149" s="4"/>
      <c r="I149" s="4"/>
      <c r="J149" s="4"/>
    </row>
    <row r="150" ht="15.0" customHeight="1">
      <c r="A150" s="1">
        <v>99072.0</v>
      </c>
      <c r="B150" s="1" t="s">
        <v>15</v>
      </c>
      <c r="C150" s="1" t="s">
        <v>14</v>
      </c>
      <c r="D150" s="5">
        <v>40883.4965277778</v>
      </c>
      <c r="E150" s="5">
        <v>40975.9486111111</v>
      </c>
      <c r="F150" s="6" t="str">
        <f t="shared" si="1"/>
        <v>#NAME?</v>
      </c>
      <c r="G150" s="4"/>
      <c r="H150" s="4"/>
      <c r="I150" s="4"/>
      <c r="J150" s="4"/>
    </row>
    <row r="151" ht="15.0" customHeight="1">
      <c r="A151" s="1">
        <v>152664.0</v>
      </c>
      <c r="B151" s="1" t="s">
        <v>9</v>
      </c>
      <c r="C151" s="1" t="s">
        <v>10</v>
      </c>
      <c r="D151" s="5">
        <v>40822.4215277778</v>
      </c>
      <c r="E151" s="5">
        <v>40914.6104166667</v>
      </c>
      <c r="F151" s="6" t="str">
        <f t="shared" si="1"/>
        <v>#NAME?</v>
      </c>
      <c r="G151" s="4"/>
      <c r="H151" s="4"/>
      <c r="I151" s="4"/>
      <c r="J151" s="4"/>
    </row>
    <row r="152" ht="15.0" customHeight="1">
      <c r="A152" s="1">
        <v>97936.0</v>
      </c>
      <c r="B152" s="1" t="s">
        <v>11</v>
      </c>
      <c r="C152" s="1" t="s">
        <v>10</v>
      </c>
      <c r="D152" s="5">
        <v>40886.2340277778</v>
      </c>
      <c r="E152" s="5">
        <v>40978.3583333333</v>
      </c>
      <c r="F152" s="6" t="str">
        <f t="shared" si="1"/>
        <v>#NAME?</v>
      </c>
      <c r="G152" s="4"/>
      <c r="H152" s="4"/>
      <c r="I152" s="4"/>
      <c r="J152" s="4"/>
    </row>
    <row r="153" ht="15.0" customHeight="1">
      <c r="A153" s="1">
        <v>99339.0</v>
      </c>
      <c r="B153" s="1" t="s">
        <v>11</v>
      </c>
      <c r="C153" s="1" t="s">
        <v>14</v>
      </c>
      <c r="D153" s="5">
        <v>40916.3576388889</v>
      </c>
      <c r="E153" s="5">
        <v>41008.4777777778</v>
      </c>
      <c r="F153" s="6" t="str">
        <f t="shared" si="1"/>
        <v>#NAME?</v>
      </c>
      <c r="G153" s="4"/>
      <c r="H153" s="4"/>
      <c r="I153" s="4"/>
      <c r="J153" s="4"/>
    </row>
    <row r="154" ht="15.0" customHeight="1">
      <c r="A154" s="1">
        <v>99202.0</v>
      </c>
      <c r="B154" s="1" t="s">
        <v>11</v>
      </c>
      <c r="C154" s="1" t="s">
        <v>17</v>
      </c>
      <c r="D154" s="5">
        <v>40945.7145833333</v>
      </c>
      <c r="E154" s="5">
        <v>41037.7486111111</v>
      </c>
      <c r="F154" s="6" t="str">
        <f t="shared" si="1"/>
        <v>#NAME?</v>
      </c>
      <c r="G154" s="4"/>
      <c r="H154" s="4"/>
      <c r="I154" s="4"/>
      <c r="J154" s="4"/>
    </row>
    <row r="155" ht="15.0" customHeight="1">
      <c r="A155" s="1">
        <v>139741.0</v>
      </c>
      <c r="B155" s="1" t="s">
        <v>11</v>
      </c>
      <c r="C155" s="1" t="s">
        <v>10</v>
      </c>
      <c r="D155" s="5">
        <v>40486.5701388889</v>
      </c>
      <c r="E155" s="5">
        <v>40578.6027777778</v>
      </c>
      <c r="F155" s="6" t="str">
        <f t="shared" si="1"/>
        <v>#NAME?</v>
      </c>
      <c r="G155" s="4"/>
      <c r="H155" s="4"/>
      <c r="I155" s="4"/>
      <c r="J155" s="4"/>
    </row>
    <row r="156" ht="15.0" customHeight="1">
      <c r="A156" s="1">
        <v>98542.0</v>
      </c>
      <c r="B156" s="1" t="s">
        <v>15</v>
      </c>
      <c r="C156" s="1" t="s">
        <v>10</v>
      </c>
      <c r="D156" s="5">
        <v>40886.3958333333</v>
      </c>
      <c r="E156" s="5">
        <v>40978.4229166667</v>
      </c>
      <c r="F156" s="6" t="str">
        <f t="shared" si="1"/>
        <v>#NAME?</v>
      </c>
      <c r="G156" s="4"/>
      <c r="H156" s="4"/>
      <c r="I156" s="4"/>
      <c r="J156" s="4"/>
    </row>
    <row r="157" ht="15.0" customHeight="1">
      <c r="A157" s="1">
        <v>99135.0</v>
      </c>
      <c r="B157" s="1" t="s">
        <v>15</v>
      </c>
      <c r="C157" s="1" t="s">
        <v>10</v>
      </c>
      <c r="D157" s="5">
        <v>40916.3201388889</v>
      </c>
      <c r="E157" s="5">
        <v>41008.3444444444</v>
      </c>
      <c r="F157" s="6" t="str">
        <f t="shared" si="1"/>
        <v>#NAME?</v>
      </c>
      <c r="G157" s="4"/>
      <c r="H157" s="4"/>
      <c r="I157" s="4"/>
      <c r="J157" s="4"/>
    </row>
    <row r="158" ht="15.0" customHeight="1">
      <c r="A158" s="1">
        <v>163495.0</v>
      </c>
      <c r="B158" s="1" t="s">
        <v>15</v>
      </c>
      <c r="C158" s="1" t="s">
        <v>10</v>
      </c>
      <c r="D158" s="5">
        <v>40970.5361111111</v>
      </c>
      <c r="E158" s="5">
        <v>41062.5569444444</v>
      </c>
      <c r="F158" s="6" t="str">
        <f t="shared" si="1"/>
        <v>#NAME?</v>
      </c>
      <c r="G158" s="4"/>
      <c r="H158" s="4"/>
      <c r="I158" s="4"/>
      <c r="J158" s="4"/>
    </row>
    <row r="159" ht="15.0" customHeight="1">
      <c r="A159" s="1">
        <v>99140.0</v>
      </c>
      <c r="B159" s="1" t="s">
        <v>15</v>
      </c>
      <c r="C159" s="1" t="s">
        <v>12</v>
      </c>
      <c r="D159" s="5">
        <v>40886.3944444444</v>
      </c>
      <c r="E159" s="5">
        <v>40978.4111111111</v>
      </c>
      <c r="F159" s="6" t="str">
        <f t="shared" si="1"/>
        <v>#NAME?</v>
      </c>
      <c r="G159" s="4"/>
      <c r="H159" s="4"/>
      <c r="I159" s="4"/>
      <c r="J159" s="4"/>
    </row>
    <row r="160" ht="15.0" customHeight="1">
      <c r="A160" s="1">
        <v>106637.0</v>
      </c>
      <c r="B160" s="1" t="s">
        <v>11</v>
      </c>
      <c r="C160" s="1" t="s">
        <v>10</v>
      </c>
      <c r="D160" s="5">
        <v>40730.4694444444</v>
      </c>
      <c r="E160" s="5">
        <v>40822.4604166667</v>
      </c>
      <c r="F160" s="6" t="str">
        <f t="shared" si="1"/>
        <v>#NAME?</v>
      </c>
      <c r="G160" s="4"/>
      <c r="H160" s="4"/>
      <c r="I160" s="4"/>
      <c r="J160" s="4"/>
    </row>
    <row r="161" ht="15.0" customHeight="1">
      <c r="A161" s="1">
        <v>112077.0</v>
      </c>
      <c r="B161" s="1" t="s">
        <v>11</v>
      </c>
      <c r="C161" s="1" t="s">
        <v>10</v>
      </c>
      <c r="D161" s="5">
        <v>40608.71875</v>
      </c>
      <c r="E161" s="5">
        <v>40700.7069444444</v>
      </c>
      <c r="F161" s="6" t="str">
        <f t="shared" si="1"/>
        <v>#NAME?</v>
      </c>
      <c r="G161" s="4"/>
      <c r="H161" s="4"/>
      <c r="I161" s="4"/>
      <c r="J161" s="4"/>
    </row>
    <row r="162" ht="15.0" customHeight="1">
      <c r="A162" s="1">
        <v>112109.0</v>
      </c>
      <c r="B162" s="1" t="s">
        <v>16</v>
      </c>
      <c r="C162" s="1" t="s">
        <v>10</v>
      </c>
      <c r="D162" s="5">
        <v>40667.3013888889</v>
      </c>
      <c r="E162" s="5">
        <v>40759.2590277778</v>
      </c>
      <c r="F162" s="6" t="str">
        <f t="shared" si="1"/>
        <v>#NAME?</v>
      </c>
      <c r="G162" s="4"/>
      <c r="H162" s="4"/>
      <c r="I162" s="4"/>
      <c r="J162" s="4"/>
    </row>
    <row r="163" ht="15.0" customHeight="1">
      <c r="A163" s="1">
        <v>163038.0</v>
      </c>
      <c r="B163" s="1" t="s">
        <v>11</v>
      </c>
      <c r="C163" s="1" t="s">
        <v>10</v>
      </c>
      <c r="D163" s="5">
        <v>40970.59375</v>
      </c>
      <c r="E163" s="5">
        <v>41062.5402777778</v>
      </c>
      <c r="F163" s="6" t="str">
        <f t="shared" si="1"/>
        <v>#NAME?</v>
      </c>
      <c r="G163" s="4"/>
      <c r="H163" s="4"/>
      <c r="I163" s="4"/>
      <c r="J163" s="4"/>
    </row>
    <row r="164" ht="15.0" customHeight="1">
      <c r="A164" s="1">
        <v>141252.0</v>
      </c>
      <c r="B164" s="1" t="s">
        <v>16</v>
      </c>
      <c r="C164" s="1" t="s">
        <v>10</v>
      </c>
      <c r="D164" s="5">
        <v>40579.8958333333</v>
      </c>
      <c r="E164" s="5">
        <v>40671.7993055556</v>
      </c>
      <c r="F164" s="6" t="str">
        <f t="shared" si="1"/>
        <v>#NAME?</v>
      </c>
      <c r="G164" s="4"/>
      <c r="H164" s="4"/>
      <c r="I164" s="4"/>
      <c r="J164" s="4"/>
    </row>
    <row r="165" ht="15.0" customHeight="1">
      <c r="A165" s="1">
        <v>139900.0</v>
      </c>
      <c r="B165" s="1" t="s">
        <v>11</v>
      </c>
      <c r="C165" s="1" t="s">
        <v>14</v>
      </c>
      <c r="D165" s="5">
        <v>40486.5076388889</v>
      </c>
      <c r="E165" s="5">
        <v>40578.4048611111</v>
      </c>
      <c r="F165" s="6" t="str">
        <f t="shared" si="1"/>
        <v>#NAME?</v>
      </c>
      <c r="G165" s="4"/>
      <c r="H165" s="4"/>
      <c r="I165" s="4"/>
      <c r="J165" s="4"/>
    </row>
    <row r="166" ht="15.0" customHeight="1">
      <c r="A166" s="1">
        <v>97998.0</v>
      </c>
      <c r="B166" s="1" t="s">
        <v>16</v>
      </c>
      <c r="C166" s="1" t="s">
        <v>10</v>
      </c>
      <c r="D166" s="5">
        <v>41036.3041666667</v>
      </c>
      <c r="E166" s="5">
        <v>41128.1881944444</v>
      </c>
      <c r="F166" s="6" t="str">
        <f t="shared" si="1"/>
        <v>#NAME?</v>
      </c>
      <c r="G166" s="4"/>
      <c r="H166" s="4"/>
      <c r="I166" s="4"/>
      <c r="J166" s="4"/>
    </row>
    <row r="167" ht="15.0" customHeight="1">
      <c r="A167" s="1">
        <v>159802.0</v>
      </c>
      <c r="B167" s="1" t="s">
        <v>11</v>
      </c>
      <c r="C167" s="1" t="s">
        <v>10</v>
      </c>
      <c r="D167" s="5">
        <v>40757.5340277778</v>
      </c>
      <c r="E167" s="5">
        <v>40849.3409722222</v>
      </c>
      <c r="F167" s="6" t="str">
        <f t="shared" si="1"/>
        <v>#NAME?</v>
      </c>
      <c r="G167" s="4"/>
      <c r="H167" s="4"/>
      <c r="I167" s="4"/>
      <c r="J167" s="4"/>
    </row>
    <row r="168" ht="15.0" customHeight="1">
      <c r="A168" s="1">
        <v>119849.0</v>
      </c>
      <c r="B168" s="1" t="s">
        <v>11</v>
      </c>
      <c r="C168" s="1" t="s">
        <v>23</v>
      </c>
      <c r="D168" s="5">
        <v>41062.4951388889</v>
      </c>
      <c r="E168" s="5">
        <v>41154.2159722222</v>
      </c>
      <c r="F168" s="6" t="str">
        <f t="shared" si="1"/>
        <v>#NAME?</v>
      </c>
      <c r="G168" s="4"/>
      <c r="H168" s="4"/>
      <c r="I168" s="4"/>
      <c r="J168" s="4"/>
    </row>
    <row r="169" ht="15.0" customHeight="1">
      <c r="A169" s="1">
        <v>150149.0</v>
      </c>
      <c r="B169" s="1" t="s">
        <v>11</v>
      </c>
      <c r="C169" s="1" t="s">
        <v>10</v>
      </c>
      <c r="D169" s="5">
        <v>40605.8097222222</v>
      </c>
      <c r="E169" s="5">
        <v>40697.3576388889</v>
      </c>
      <c r="F169" s="6" t="str">
        <f t="shared" si="1"/>
        <v>#NAME?</v>
      </c>
      <c r="G169" s="4"/>
      <c r="H169" s="4"/>
      <c r="I169" s="4"/>
      <c r="J169" s="4"/>
    </row>
    <row r="170" ht="15.0" customHeight="1">
      <c r="A170" s="1">
        <v>120432.0</v>
      </c>
      <c r="B170" s="1" t="s">
        <v>11</v>
      </c>
      <c r="C170" s="1" t="s">
        <v>10</v>
      </c>
      <c r="D170" s="5">
        <v>41062.8201388889</v>
      </c>
      <c r="E170" s="5">
        <v>41154.23125</v>
      </c>
      <c r="F170" s="6" t="str">
        <f t="shared" si="1"/>
        <v>#NAME?</v>
      </c>
      <c r="G170" s="4"/>
      <c r="H170" s="4"/>
      <c r="I170" s="4"/>
      <c r="J170" s="4"/>
    </row>
    <row r="171" ht="15.0" customHeight="1">
      <c r="A171" s="1">
        <v>153407.0</v>
      </c>
      <c r="B171" s="1" t="s">
        <v>11</v>
      </c>
      <c r="C171" s="1" t="s">
        <v>10</v>
      </c>
      <c r="D171" s="5">
        <v>40817.9638888889</v>
      </c>
      <c r="E171" s="5">
        <v>40909.2006944444</v>
      </c>
      <c r="F171" s="6" t="str">
        <f t="shared" si="1"/>
        <v>#NAME?</v>
      </c>
      <c r="G171" s="4"/>
      <c r="H171" s="4"/>
      <c r="I171" s="4"/>
      <c r="J171" s="4"/>
    </row>
    <row r="172" ht="15.0" customHeight="1">
      <c r="A172" s="1">
        <v>160520.0</v>
      </c>
      <c r="B172" s="1" t="s">
        <v>16</v>
      </c>
      <c r="C172" s="1" t="s">
        <v>10</v>
      </c>
      <c r="D172" s="5">
        <v>40787.1534722222</v>
      </c>
      <c r="E172" s="5">
        <v>40878.3756944444</v>
      </c>
      <c r="F172" s="6" t="str">
        <f t="shared" si="1"/>
        <v>#NAME?</v>
      </c>
      <c r="G172" s="4"/>
      <c r="H172" s="4"/>
      <c r="I172" s="4"/>
      <c r="J172" s="4"/>
    </row>
    <row r="173" ht="15.0" customHeight="1">
      <c r="A173" s="1">
        <v>99110.0</v>
      </c>
      <c r="B173" s="1" t="s">
        <v>11</v>
      </c>
      <c r="C173" s="1" t="s">
        <v>10</v>
      </c>
      <c r="D173" s="5">
        <v>40973.5263888889</v>
      </c>
      <c r="E173" s="5">
        <v>41064.6958333333</v>
      </c>
      <c r="F173" s="6" t="str">
        <f t="shared" si="1"/>
        <v>#NAME?</v>
      </c>
      <c r="G173" s="4"/>
      <c r="H173" s="4"/>
      <c r="I173" s="4"/>
      <c r="J173" s="4"/>
    </row>
    <row r="174" ht="15.0" customHeight="1">
      <c r="A174" s="1">
        <v>144866.0</v>
      </c>
      <c r="B174" s="1" t="s">
        <v>16</v>
      </c>
      <c r="C174" s="1" t="s">
        <v>10</v>
      </c>
      <c r="D174" s="5">
        <v>40759.4083333333</v>
      </c>
      <c r="E174" s="5">
        <v>40850.5451388889</v>
      </c>
      <c r="F174" s="6" t="str">
        <f t="shared" si="1"/>
        <v>#NAME?</v>
      </c>
      <c r="G174" s="4"/>
      <c r="H174" s="4"/>
      <c r="I174" s="4"/>
      <c r="J174" s="4"/>
    </row>
    <row r="175" ht="15.0" customHeight="1">
      <c r="A175" s="1">
        <v>159939.0</v>
      </c>
      <c r="B175" s="1" t="s">
        <v>16</v>
      </c>
      <c r="C175" s="1" t="s">
        <v>10</v>
      </c>
      <c r="D175" s="5">
        <v>40790.7736111111</v>
      </c>
      <c r="E175" s="5">
        <v>40881.6868055556</v>
      </c>
      <c r="F175" s="6" t="str">
        <f t="shared" si="1"/>
        <v>#NAME?</v>
      </c>
      <c r="G175" s="4"/>
      <c r="H175" s="4"/>
      <c r="I175" s="4"/>
      <c r="J175" s="4"/>
    </row>
    <row r="176" ht="15.0" customHeight="1">
      <c r="A176" s="1">
        <v>145333.0</v>
      </c>
      <c r="B176" s="1" t="s">
        <v>16</v>
      </c>
      <c r="C176" s="1" t="s">
        <v>14</v>
      </c>
      <c r="D176" s="5">
        <v>40758.325</v>
      </c>
      <c r="E176" s="5">
        <v>40849.20625</v>
      </c>
      <c r="F176" s="6" t="str">
        <f t="shared" si="1"/>
        <v>#NAME?</v>
      </c>
      <c r="G176" s="4"/>
      <c r="H176" s="4"/>
      <c r="I176" s="4"/>
      <c r="J176" s="4"/>
    </row>
    <row r="177" ht="15.0" customHeight="1">
      <c r="A177" s="1">
        <v>160301.0</v>
      </c>
      <c r="B177" s="1" t="s">
        <v>16</v>
      </c>
      <c r="C177" s="1" t="s">
        <v>10</v>
      </c>
      <c r="D177" s="5">
        <v>40790.7090277778</v>
      </c>
      <c r="E177" s="5">
        <v>40881.5416666667</v>
      </c>
      <c r="F177" s="6" t="str">
        <f t="shared" si="1"/>
        <v>#NAME?</v>
      </c>
      <c r="G177" s="4"/>
      <c r="H177" s="4"/>
      <c r="I177" s="4"/>
      <c r="J177" s="4"/>
    </row>
    <row r="178" ht="15.0" customHeight="1">
      <c r="A178" s="1">
        <v>149468.0</v>
      </c>
      <c r="B178" s="1" t="s">
        <v>11</v>
      </c>
      <c r="C178" s="1" t="s">
        <v>12</v>
      </c>
      <c r="D178" s="5">
        <v>40636.6229166667</v>
      </c>
      <c r="E178" s="5">
        <v>40727.44375</v>
      </c>
      <c r="F178" s="6" t="str">
        <f t="shared" si="1"/>
        <v>#NAME?</v>
      </c>
      <c r="G178" s="4"/>
      <c r="H178" s="4"/>
      <c r="I178" s="4"/>
      <c r="J178" s="4"/>
    </row>
    <row r="179" ht="15.0" customHeight="1">
      <c r="A179" s="1">
        <v>114490.0</v>
      </c>
      <c r="B179" s="1" t="s">
        <v>11</v>
      </c>
      <c r="C179" s="1" t="s">
        <v>10</v>
      </c>
      <c r="D179" s="5">
        <v>40911.8243055556</v>
      </c>
      <c r="E179" s="5">
        <v>41002.5166666667</v>
      </c>
      <c r="F179" s="6" t="str">
        <f t="shared" si="1"/>
        <v>#NAME?</v>
      </c>
      <c r="G179" s="4"/>
      <c r="H179" s="4"/>
      <c r="I179" s="4"/>
      <c r="J179" s="4"/>
    </row>
    <row r="180" ht="15.0" customHeight="1">
      <c r="A180" s="1">
        <v>166961.0</v>
      </c>
      <c r="B180" s="1" t="s">
        <v>11</v>
      </c>
      <c r="C180" s="1" t="s">
        <v>10</v>
      </c>
      <c r="D180" s="5">
        <v>41157.5583333333</v>
      </c>
      <c r="E180" s="5">
        <v>41248.2277777778</v>
      </c>
      <c r="F180" s="6" t="str">
        <f t="shared" si="1"/>
        <v>#NAME?</v>
      </c>
      <c r="G180" s="4"/>
      <c r="H180" s="4"/>
      <c r="I180" s="4"/>
      <c r="J180" s="4"/>
    </row>
    <row r="181" ht="15.0" customHeight="1">
      <c r="A181" s="1">
        <v>111703.0</v>
      </c>
      <c r="B181" s="1" t="s">
        <v>16</v>
      </c>
      <c r="C181" s="1" t="s">
        <v>10</v>
      </c>
      <c r="D181" s="5">
        <v>40638.9472222222</v>
      </c>
      <c r="E181" s="5">
        <v>40729.4680555556</v>
      </c>
      <c r="F181" s="6" t="str">
        <f t="shared" si="1"/>
        <v>#NAME?</v>
      </c>
      <c r="G181" s="4"/>
      <c r="H181" s="4"/>
      <c r="I181" s="4"/>
      <c r="J181" s="4"/>
    </row>
    <row r="182" ht="15.0" customHeight="1">
      <c r="A182" s="1">
        <v>198586.0</v>
      </c>
      <c r="B182" s="1" t="s">
        <v>11</v>
      </c>
      <c r="C182" s="1" t="s">
        <v>10</v>
      </c>
      <c r="D182" s="5">
        <v>40881.50625</v>
      </c>
      <c r="E182" s="5">
        <v>40971.4569444444</v>
      </c>
      <c r="F182" s="6" t="str">
        <f t="shared" si="1"/>
        <v>#NAME?</v>
      </c>
      <c r="G182" s="4"/>
      <c r="H182" s="4"/>
      <c r="I182" s="4"/>
      <c r="J182" s="4"/>
    </row>
    <row r="183" ht="15.0" customHeight="1">
      <c r="A183" s="1">
        <v>191297.0</v>
      </c>
      <c r="B183" s="1" t="s">
        <v>11</v>
      </c>
      <c r="C183" s="1" t="s">
        <v>14</v>
      </c>
      <c r="D183" s="5">
        <v>40545.4847222222</v>
      </c>
      <c r="E183" s="5">
        <v>40635.2381944444</v>
      </c>
      <c r="F183" s="6" t="str">
        <f t="shared" si="1"/>
        <v>#NAME?</v>
      </c>
      <c r="G183" s="4"/>
      <c r="H183" s="4"/>
      <c r="I183" s="4"/>
      <c r="J183" s="4"/>
    </row>
    <row r="184" ht="15.0" customHeight="1">
      <c r="A184" s="1">
        <v>199023.0</v>
      </c>
      <c r="B184" s="1" t="s">
        <v>11</v>
      </c>
      <c r="C184" s="1" t="s">
        <v>10</v>
      </c>
      <c r="D184" s="5">
        <v>40882.4979166667</v>
      </c>
      <c r="E184" s="5">
        <v>40972.2326388889</v>
      </c>
      <c r="F184" s="6" t="str">
        <f t="shared" si="1"/>
        <v>#NAME?</v>
      </c>
      <c r="G184" s="4"/>
      <c r="H184" s="4"/>
      <c r="I184" s="4"/>
      <c r="J184" s="4"/>
    </row>
    <row r="185" ht="15.0" customHeight="1">
      <c r="A185" s="1">
        <v>103377.0</v>
      </c>
      <c r="B185" s="1" t="s">
        <v>11</v>
      </c>
      <c r="C185" s="1" t="s">
        <v>14</v>
      </c>
      <c r="D185" s="5">
        <v>40547.8048611111</v>
      </c>
      <c r="E185" s="5">
        <v>40637.4659722222</v>
      </c>
      <c r="F185" s="6" t="str">
        <f t="shared" si="1"/>
        <v>#NAME?</v>
      </c>
      <c r="G185" s="4"/>
      <c r="H185" s="4"/>
      <c r="I185" s="4"/>
      <c r="J185" s="4"/>
    </row>
    <row r="186" ht="15.0" customHeight="1">
      <c r="A186" s="1">
        <v>198935.0</v>
      </c>
      <c r="B186" s="1" t="s">
        <v>11</v>
      </c>
      <c r="C186" s="1" t="s">
        <v>10</v>
      </c>
      <c r="D186" s="5">
        <v>40882.5895833333</v>
      </c>
      <c r="E186" s="5">
        <v>40972.1729166667</v>
      </c>
      <c r="F186" s="6" t="str">
        <f t="shared" si="1"/>
        <v>#NAME?</v>
      </c>
      <c r="G186" s="4"/>
      <c r="H186" s="4"/>
      <c r="I186" s="4"/>
      <c r="J186" s="4"/>
    </row>
    <row r="187" ht="15.0" customHeight="1">
      <c r="A187" s="1">
        <v>103241.0</v>
      </c>
      <c r="B187" s="1" t="s">
        <v>13</v>
      </c>
      <c r="C187" s="1" t="s">
        <v>10</v>
      </c>
      <c r="D187" s="5">
        <v>40580.4770833333</v>
      </c>
      <c r="E187" s="5">
        <v>40669.4222222222</v>
      </c>
      <c r="F187" s="6" t="str">
        <f t="shared" si="1"/>
        <v>#NAME?</v>
      </c>
      <c r="G187" s="4"/>
      <c r="H187" s="4"/>
      <c r="I187" s="4"/>
      <c r="J187" s="4"/>
    </row>
    <row r="188" ht="15.0" customHeight="1">
      <c r="A188" s="1">
        <v>98473.0</v>
      </c>
      <c r="B188" s="1" t="s">
        <v>16</v>
      </c>
      <c r="C188" s="1" t="s">
        <v>10</v>
      </c>
      <c r="D188" s="5">
        <v>40547.8444444444</v>
      </c>
      <c r="E188" s="5">
        <v>40636.4201388889</v>
      </c>
      <c r="F188" s="6" t="str">
        <f t="shared" si="1"/>
        <v>#NAME?</v>
      </c>
      <c r="G188" s="4"/>
      <c r="H188" s="4"/>
      <c r="I188" s="4"/>
      <c r="J188" s="4"/>
    </row>
    <row r="189" ht="15.0" customHeight="1">
      <c r="A189" s="1">
        <v>98488.0</v>
      </c>
      <c r="B189" s="1" t="s">
        <v>16</v>
      </c>
      <c r="C189" s="1" t="s">
        <v>10</v>
      </c>
      <c r="D189" s="5">
        <v>41067.0805555556</v>
      </c>
      <c r="E189" s="5">
        <v>41129.4055555556</v>
      </c>
      <c r="F189" s="6" t="str">
        <f t="shared" si="1"/>
        <v>#NAME?</v>
      </c>
      <c r="G189" s="4"/>
      <c r="H189" s="4"/>
      <c r="I189" s="4"/>
      <c r="J189" s="4"/>
    </row>
    <row r="190" ht="15.0" customHeight="1">
      <c r="A190" s="1">
        <v>119666.0</v>
      </c>
      <c r="B190" s="1" t="s">
        <v>11</v>
      </c>
      <c r="C190" s="1" t="s">
        <v>10</v>
      </c>
      <c r="D190" s="5">
        <v>41095.26875</v>
      </c>
      <c r="E190" s="5">
        <v>41157.5222222222</v>
      </c>
      <c r="F190" s="6" t="str">
        <f t="shared" si="1"/>
        <v>#NAME?</v>
      </c>
      <c r="G190" s="4"/>
      <c r="H190" s="4"/>
      <c r="I190" s="4"/>
      <c r="J190" s="4"/>
    </row>
    <row r="191" ht="15.0" customHeight="1">
      <c r="A191" s="1">
        <v>160218.0</v>
      </c>
      <c r="B191" s="1" t="s">
        <v>11</v>
      </c>
      <c r="C191" s="1" t="s">
        <v>14</v>
      </c>
      <c r="D191" s="5">
        <v>40727.4743055556</v>
      </c>
      <c r="E191" s="5">
        <v>40789.6944444444</v>
      </c>
      <c r="F191" s="6" t="str">
        <f t="shared" si="1"/>
        <v>#NAME?</v>
      </c>
      <c r="G191" s="4"/>
      <c r="H191" s="4"/>
      <c r="I191" s="4"/>
      <c r="J191" s="4"/>
    </row>
    <row r="192" ht="15.0" customHeight="1">
      <c r="A192" s="1">
        <v>98679.0</v>
      </c>
      <c r="B192" s="1" t="s">
        <v>15</v>
      </c>
      <c r="C192" s="1" t="s">
        <v>10</v>
      </c>
      <c r="D192" s="5">
        <v>40915.3666666667</v>
      </c>
      <c r="E192" s="5">
        <v>40977.5555555556</v>
      </c>
      <c r="F192" s="6" t="str">
        <f t="shared" si="1"/>
        <v>#NAME?</v>
      </c>
      <c r="G192" s="4"/>
      <c r="H192" s="4"/>
      <c r="I192" s="4"/>
      <c r="J192" s="4"/>
    </row>
    <row r="193" ht="15.0" customHeight="1">
      <c r="A193" s="1">
        <v>196141.0</v>
      </c>
      <c r="B193" s="1" t="s">
        <v>11</v>
      </c>
      <c r="C193" s="1" t="s">
        <v>10</v>
      </c>
      <c r="D193" s="5">
        <v>40726.3944444444</v>
      </c>
      <c r="E193" s="5">
        <v>40788.4006944444</v>
      </c>
      <c r="F193" s="6" t="str">
        <f t="shared" si="1"/>
        <v>#NAME?</v>
      </c>
      <c r="G193" s="4"/>
      <c r="H193" s="4"/>
      <c r="I193" s="4"/>
      <c r="J193" s="4"/>
    </row>
    <row r="194" ht="15.0" customHeight="1">
      <c r="A194" s="1">
        <v>97921.0</v>
      </c>
      <c r="B194" s="1" t="s">
        <v>15</v>
      </c>
      <c r="C194" s="1" t="s">
        <v>10</v>
      </c>
      <c r="D194" s="5">
        <v>40916.1986111111</v>
      </c>
      <c r="E194" s="5">
        <v>40978.1888888889</v>
      </c>
      <c r="F194" s="6" t="str">
        <f t="shared" si="1"/>
        <v>#NAME?</v>
      </c>
      <c r="G194" s="4"/>
      <c r="H194" s="4"/>
      <c r="I194" s="4"/>
      <c r="J194" s="4"/>
    </row>
    <row r="195" ht="15.0" customHeight="1">
      <c r="A195" s="1">
        <v>98887.0</v>
      </c>
      <c r="B195" s="1" t="s">
        <v>11</v>
      </c>
      <c r="C195" s="1" t="s">
        <v>10</v>
      </c>
      <c r="D195" s="5">
        <v>40916.20625</v>
      </c>
      <c r="E195" s="5">
        <v>40978.19375</v>
      </c>
      <c r="F195" s="6" t="str">
        <f t="shared" si="1"/>
        <v>#NAME?</v>
      </c>
      <c r="G195" s="4"/>
      <c r="H195" s="4"/>
      <c r="I195" s="4"/>
      <c r="J195" s="4"/>
    </row>
    <row r="196" ht="15.0" customHeight="1">
      <c r="A196" s="1">
        <v>98731.0</v>
      </c>
      <c r="B196" s="1" t="s">
        <v>11</v>
      </c>
      <c r="C196" s="1" t="s">
        <v>10</v>
      </c>
      <c r="D196" s="5">
        <v>40916.3743055556</v>
      </c>
      <c r="E196" s="5">
        <v>40978.3604166667</v>
      </c>
      <c r="F196" s="6" t="str">
        <f t="shared" si="1"/>
        <v>#NAME?</v>
      </c>
      <c r="G196" s="4"/>
      <c r="H196" s="4"/>
      <c r="I196" s="4"/>
      <c r="J196" s="4"/>
    </row>
    <row r="197" ht="15.0" customHeight="1">
      <c r="A197" s="1">
        <v>195509.0</v>
      </c>
      <c r="B197" s="1" t="s">
        <v>16</v>
      </c>
      <c r="C197" s="1" t="s">
        <v>10</v>
      </c>
      <c r="D197" s="5">
        <v>40727.3340277778</v>
      </c>
      <c r="E197" s="5">
        <v>40789.3194444444</v>
      </c>
      <c r="F197" s="6" t="str">
        <f t="shared" si="1"/>
        <v>#NAME?</v>
      </c>
      <c r="G197" s="4"/>
      <c r="H197" s="4"/>
      <c r="I197" s="4"/>
      <c r="J197" s="4"/>
    </row>
    <row r="198" ht="15.0" customHeight="1">
      <c r="A198" s="1">
        <v>140551.0</v>
      </c>
      <c r="B198" s="1" t="s">
        <v>11</v>
      </c>
      <c r="C198" s="1" t="s">
        <v>10</v>
      </c>
      <c r="D198" s="5">
        <v>40547.7604166667</v>
      </c>
      <c r="E198" s="5">
        <v>40609.7284722222</v>
      </c>
      <c r="F198" s="6" t="str">
        <f t="shared" si="1"/>
        <v>#NAME?</v>
      </c>
      <c r="G198" s="4"/>
      <c r="H198" s="4"/>
      <c r="I198" s="4"/>
      <c r="J198" s="4"/>
    </row>
    <row r="199" ht="15.0" customHeight="1">
      <c r="A199" s="1">
        <v>98060.0</v>
      </c>
      <c r="B199" s="1" t="s">
        <v>15</v>
      </c>
      <c r="C199" s="1" t="s">
        <v>10</v>
      </c>
      <c r="D199" s="5">
        <v>40916.2715277778</v>
      </c>
      <c r="E199" s="5">
        <v>40978.1923611111</v>
      </c>
      <c r="F199" s="6" t="str">
        <f t="shared" si="1"/>
        <v>#NAME?</v>
      </c>
      <c r="G199" s="4"/>
      <c r="H199" s="4"/>
      <c r="I199" s="4"/>
      <c r="J199" s="4"/>
    </row>
    <row r="200" ht="15.0" customHeight="1">
      <c r="A200" s="1">
        <v>198637.0</v>
      </c>
      <c r="B200" s="1" t="s">
        <v>11</v>
      </c>
      <c r="C200" s="1" t="s">
        <v>14</v>
      </c>
      <c r="D200" s="5">
        <v>40881.5354166667</v>
      </c>
      <c r="E200" s="5">
        <v>40943.4347222222</v>
      </c>
      <c r="F200" s="6" t="str">
        <f t="shared" si="1"/>
        <v>#NAME?</v>
      </c>
      <c r="G200" s="4"/>
      <c r="H200" s="4"/>
      <c r="I200" s="4"/>
      <c r="J200" s="4"/>
    </row>
    <row r="201" ht="15.0" customHeight="1">
      <c r="A201" s="1">
        <v>199055.0</v>
      </c>
      <c r="B201" s="1" t="s">
        <v>11</v>
      </c>
      <c r="C201" s="1" t="s">
        <v>10</v>
      </c>
      <c r="D201" s="5">
        <v>40881.5388888889</v>
      </c>
      <c r="E201" s="5">
        <v>40943.4340277778</v>
      </c>
      <c r="F201" s="6" t="str">
        <f t="shared" si="1"/>
        <v>#NAME?</v>
      </c>
      <c r="G201" s="4"/>
      <c r="H201" s="4"/>
      <c r="I201" s="4"/>
      <c r="J201" s="4"/>
    </row>
    <row r="202" ht="15.0" customHeight="1">
      <c r="A202" s="1">
        <v>97827.0</v>
      </c>
      <c r="B202" s="1" t="s">
        <v>11</v>
      </c>
      <c r="C202" s="1" t="s">
        <v>10</v>
      </c>
      <c r="D202" s="5">
        <v>40916.3520833333</v>
      </c>
      <c r="E202" s="5">
        <v>40978.1979166667</v>
      </c>
      <c r="F202" s="6" t="str">
        <f t="shared" si="1"/>
        <v>#NAME?</v>
      </c>
      <c r="G202" s="8"/>
      <c r="H202" s="4"/>
      <c r="I202" s="8"/>
      <c r="J202" s="8"/>
    </row>
    <row r="203" ht="15.0" customHeight="1">
      <c r="A203" s="1">
        <v>99085.0</v>
      </c>
      <c r="B203" s="1" t="s">
        <v>15</v>
      </c>
      <c r="C203" s="1" t="s">
        <v>19</v>
      </c>
      <c r="D203" s="5">
        <v>40916.3520833333</v>
      </c>
      <c r="E203" s="5">
        <v>40978.1506944444</v>
      </c>
      <c r="F203" s="6" t="str">
        <f t="shared" si="1"/>
        <v>#NAME?</v>
      </c>
      <c r="G203" s="8"/>
      <c r="H203" s="4"/>
      <c r="I203" s="8"/>
      <c r="J203" s="8"/>
    </row>
    <row r="204" ht="15.0" customHeight="1">
      <c r="A204" s="1">
        <v>120078.0</v>
      </c>
      <c r="B204" s="1" t="s">
        <v>11</v>
      </c>
      <c r="C204" s="1" t="s">
        <v>10</v>
      </c>
      <c r="D204" s="5">
        <v>41065.0909722222</v>
      </c>
      <c r="E204" s="5">
        <v>41126.4791666667</v>
      </c>
      <c r="F204" s="6" t="str">
        <f t="shared" si="1"/>
        <v>#NAME?</v>
      </c>
      <c r="G204" s="8"/>
      <c r="H204" s="4"/>
      <c r="I204" s="8"/>
      <c r="J204" s="8"/>
    </row>
    <row r="205" ht="15.0" customHeight="1">
      <c r="A205" s="1">
        <v>146324.0</v>
      </c>
      <c r="B205" s="1" t="s">
        <v>16</v>
      </c>
      <c r="C205" s="1" t="s">
        <v>10</v>
      </c>
      <c r="D205" s="5">
        <v>40793.1631944444</v>
      </c>
      <c r="E205" s="5">
        <v>40854.4236111111</v>
      </c>
      <c r="F205" s="6" t="str">
        <f t="shared" si="1"/>
        <v>#NAME?</v>
      </c>
      <c r="G205" s="8"/>
      <c r="H205" s="4"/>
      <c r="I205" s="8"/>
      <c r="J205" s="8"/>
    </row>
    <row r="206" ht="15.0" customHeight="1">
      <c r="A206" s="1">
        <v>119316.0</v>
      </c>
      <c r="B206" s="1" t="s">
        <v>11</v>
      </c>
      <c r="C206" s="1" t="s">
        <v>10</v>
      </c>
      <c r="D206" s="5">
        <v>41065.2430555556</v>
      </c>
      <c r="E206" s="5">
        <v>41126.4833333333</v>
      </c>
      <c r="F206" s="6" t="str">
        <f t="shared" si="1"/>
        <v>#NAME?</v>
      </c>
      <c r="G206" s="8"/>
      <c r="H206" s="4"/>
      <c r="I206" s="8"/>
      <c r="J206" s="8"/>
    </row>
    <row r="207" ht="15.0" customHeight="1">
      <c r="A207" s="1">
        <v>145028.0</v>
      </c>
      <c r="B207" s="1" t="s">
        <v>11</v>
      </c>
      <c r="C207" s="1" t="s">
        <v>10</v>
      </c>
      <c r="D207" s="5">
        <v>40728.4402777778</v>
      </c>
      <c r="E207" s="5">
        <v>40789.6569444444</v>
      </c>
      <c r="F207" s="6" t="str">
        <f t="shared" si="1"/>
        <v>#NAME?</v>
      </c>
      <c r="G207" s="8"/>
      <c r="H207" s="4"/>
      <c r="I207" s="8"/>
      <c r="J207" s="8"/>
    </row>
    <row r="208" ht="15.0" customHeight="1">
      <c r="A208" s="1">
        <v>97821.0</v>
      </c>
      <c r="B208" s="1" t="s">
        <v>11</v>
      </c>
      <c r="C208" s="1" t="s">
        <v>10</v>
      </c>
      <c r="D208" s="5">
        <v>40886.2270833333</v>
      </c>
      <c r="E208" s="5">
        <v>40947.4118055556</v>
      </c>
      <c r="F208" s="6" t="str">
        <f t="shared" si="1"/>
        <v>#NAME?</v>
      </c>
      <c r="G208" s="8"/>
      <c r="H208" s="4"/>
      <c r="I208" s="8"/>
      <c r="J208" s="8"/>
    </row>
    <row r="209" ht="15.0" customHeight="1">
      <c r="A209" s="1">
        <v>98964.0</v>
      </c>
      <c r="B209" s="1" t="s">
        <v>15</v>
      </c>
      <c r="C209" s="1" t="s">
        <v>23</v>
      </c>
      <c r="D209" s="5">
        <v>40946.2180555556</v>
      </c>
      <c r="E209" s="5">
        <v>41007.3986111111</v>
      </c>
      <c r="F209" s="6" t="str">
        <f t="shared" si="1"/>
        <v>#NAME?</v>
      </c>
      <c r="G209" s="8"/>
      <c r="H209" s="4"/>
      <c r="I209" s="8"/>
      <c r="J209" s="8"/>
    </row>
    <row r="210" ht="15.0" customHeight="1">
      <c r="A210" s="1">
        <v>98733.0</v>
      </c>
      <c r="B210" s="1" t="s">
        <v>15</v>
      </c>
      <c r="C210" s="1" t="s">
        <v>10</v>
      </c>
      <c r="D210" s="5">
        <v>40976.2666666667</v>
      </c>
      <c r="E210" s="5">
        <v>41037.4423611111</v>
      </c>
      <c r="F210" s="6" t="str">
        <f t="shared" si="1"/>
        <v>#NAME?</v>
      </c>
      <c r="G210" s="8"/>
      <c r="H210" s="4"/>
      <c r="I210" s="8"/>
      <c r="J210" s="8"/>
    </row>
    <row r="211" ht="15.0" customHeight="1">
      <c r="A211" s="1">
        <v>153399.0</v>
      </c>
      <c r="B211" s="1" t="s">
        <v>16</v>
      </c>
      <c r="C211" s="1" t="s">
        <v>17</v>
      </c>
      <c r="D211" s="5">
        <v>40852.3756944444</v>
      </c>
      <c r="E211" s="5">
        <v>40913.4465277778</v>
      </c>
      <c r="F211" s="6" t="str">
        <f t="shared" si="1"/>
        <v>#NAME?</v>
      </c>
      <c r="G211" s="8"/>
      <c r="H211" s="4"/>
      <c r="I211" s="8"/>
      <c r="J211" s="8"/>
    </row>
    <row r="212" ht="15.0" customHeight="1">
      <c r="A212" s="1">
        <v>106361.0</v>
      </c>
      <c r="B212" s="1" t="s">
        <v>9</v>
      </c>
      <c r="C212" s="1" t="s">
        <v>10</v>
      </c>
      <c r="D212" s="5">
        <v>40788.4395833333</v>
      </c>
      <c r="E212" s="5">
        <v>40849.5027777778</v>
      </c>
      <c r="F212" s="6" t="str">
        <f t="shared" si="1"/>
        <v>#NAME?</v>
      </c>
      <c r="G212" s="8"/>
      <c r="H212" s="4"/>
      <c r="I212" s="8"/>
      <c r="J212" s="8"/>
    </row>
    <row r="213" ht="15.0" customHeight="1">
      <c r="A213" s="1">
        <v>119108.0</v>
      </c>
      <c r="B213" s="1" t="s">
        <v>16</v>
      </c>
      <c r="C213" s="1" t="s">
        <v>10</v>
      </c>
      <c r="D213" s="5">
        <v>41155.7930555556</v>
      </c>
      <c r="E213" s="5">
        <v>41216.8</v>
      </c>
      <c r="F213" s="6" t="str">
        <f t="shared" si="1"/>
        <v>#NAME?</v>
      </c>
      <c r="G213" s="8"/>
      <c r="H213" s="4"/>
      <c r="I213" s="8"/>
      <c r="J213" s="8"/>
    </row>
    <row r="214" ht="15.0" customHeight="1">
      <c r="A214" s="1">
        <v>119489.0</v>
      </c>
      <c r="B214" s="1" t="s">
        <v>11</v>
      </c>
      <c r="C214" s="1" t="s">
        <v>10</v>
      </c>
      <c r="D214" s="5">
        <v>41066.5361111111</v>
      </c>
      <c r="E214" s="5">
        <v>41127.4944444444</v>
      </c>
      <c r="F214" s="6" t="str">
        <f t="shared" si="1"/>
        <v>#NAME?</v>
      </c>
      <c r="G214" s="8"/>
      <c r="H214" s="4"/>
      <c r="I214" s="8"/>
      <c r="J214" s="8"/>
    </row>
    <row r="215" ht="15.0" customHeight="1">
      <c r="A215" s="1">
        <v>99124.0</v>
      </c>
      <c r="B215" s="1" t="s">
        <v>11</v>
      </c>
      <c r="C215" s="1" t="s">
        <v>10</v>
      </c>
      <c r="D215" s="5">
        <v>40946.2388888889</v>
      </c>
      <c r="E215" s="5">
        <v>41007.1951388889</v>
      </c>
      <c r="F215" s="6" t="str">
        <f t="shared" si="1"/>
        <v>#NAME?</v>
      </c>
      <c r="G215" s="8"/>
      <c r="H215" s="4"/>
      <c r="I215" s="8"/>
      <c r="J215" s="8"/>
    </row>
    <row r="216" ht="15.0" customHeight="1">
      <c r="A216" s="1">
        <v>144875.0</v>
      </c>
      <c r="B216" s="1" t="s">
        <v>13</v>
      </c>
      <c r="C216" s="1" t="s">
        <v>10</v>
      </c>
      <c r="D216" s="5">
        <v>40793.4555555556</v>
      </c>
      <c r="E216" s="5">
        <v>40854.4048611111</v>
      </c>
      <c r="F216" s="6" t="str">
        <f t="shared" si="1"/>
        <v>#NAME?</v>
      </c>
      <c r="G216" s="8"/>
      <c r="H216" s="4"/>
      <c r="I216" s="8"/>
      <c r="J216" s="8"/>
    </row>
    <row r="217" ht="15.0" customHeight="1">
      <c r="A217" s="1">
        <v>139732.0</v>
      </c>
      <c r="B217" s="1" t="s">
        <v>11</v>
      </c>
      <c r="C217" s="1" t="s">
        <v>10</v>
      </c>
      <c r="D217" s="5">
        <v>40427.59375</v>
      </c>
      <c r="E217" s="5">
        <v>40488.5034722222</v>
      </c>
      <c r="F217" s="6" t="str">
        <f t="shared" si="1"/>
        <v>#NAME?</v>
      </c>
      <c r="G217" s="8"/>
      <c r="H217" s="4"/>
      <c r="I217" s="8"/>
      <c r="J217" s="8"/>
    </row>
    <row r="218" ht="15.0" customHeight="1">
      <c r="A218" s="1">
        <v>105781.0</v>
      </c>
      <c r="B218" s="1" t="s">
        <v>11</v>
      </c>
      <c r="C218" s="1" t="s">
        <v>10</v>
      </c>
      <c r="D218" s="5">
        <v>40758.4409722222</v>
      </c>
      <c r="E218" s="5">
        <v>40819.3097222222</v>
      </c>
      <c r="F218" s="6" t="str">
        <f t="shared" si="1"/>
        <v>#NAME?</v>
      </c>
      <c r="G218" s="8"/>
      <c r="H218" s="4"/>
      <c r="I218" s="8"/>
      <c r="J218" s="8"/>
    </row>
    <row r="219" ht="15.0" customHeight="1">
      <c r="A219" s="1">
        <v>98354.0</v>
      </c>
      <c r="B219" s="1" t="s">
        <v>15</v>
      </c>
      <c r="C219" s="1" t="s">
        <v>14</v>
      </c>
      <c r="D219" s="5">
        <v>40946.5090277778</v>
      </c>
      <c r="E219" s="5">
        <v>41007.3715277778</v>
      </c>
      <c r="F219" s="6" t="str">
        <f t="shared" si="1"/>
        <v>#NAME?</v>
      </c>
      <c r="G219" s="8"/>
      <c r="H219" s="4"/>
      <c r="I219" s="8"/>
      <c r="J219" s="8"/>
    </row>
    <row r="220" ht="15.0" customHeight="1">
      <c r="A220" s="1">
        <v>150083.0</v>
      </c>
      <c r="B220" s="1" t="s">
        <v>15</v>
      </c>
      <c r="C220" s="1" t="s">
        <v>10</v>
      </c>
      <c r="D220" s="5">
        <v>40608.6652777778</v>
      </c>
      <c r="E220" s="5">
        <v>40669.5222222222</v>
      </c>
      <c r="F220" s="6" t="str">
        <f t="shared" si="1"/>
        <v>#NAME?</v>
      </c>
      <c r="G220" s="8"/>
      <c r="H220" s="4"/>
      <c r="I220" s="8"/>
      <c r="J220" s="8"/>
    </row>
    <row r="221" ht="15.0" customHeight="1">
      <c r="A221" s="1">
        <v>163590.0</v>
      </c>
      <c r="B221" s="1" t="s">
        <v>16</v>
      </c>
      <c r="C221" s="1" t="s">
        <v>10</v>
      </c>
      <c r="D221" s="5">
        <v>41001.7756944444</v>
      </c>
      <c r="E221" s="5">
        <v>41062.6125</v>
      </c>
      <c r="F221" s="6" t="str">
        <f t="shared" si="1"/>
        <v>#NAME?</v>
      </c>
      <c r="G221" s="8"/>
      <c r="H221" s="4"/>
      <c r="I221" s="8"/>
      <c r="J221" s="8"/>
    </row>
    <row r="222" ht="15.0" customHeight="1">
      <c r="A222" s="1">
        <v>152725.0</v>
      </c>
      <c r="B222" s="1" t="s">
        <v>16</v>
      </c>
      <c r="C222" s="1" t="s">
        <v>10</v>
      </c>
      <c r="D222" s="5">
        <v>40852.4444444444</v>
      </c>
      <c r="E222" s="5">
        <v>40913.2756944444</v>
      </c>
      <c r="F222" s="6" t="str">
        <f t="shared" si="1"/>
        <v>#NAME?</v>
      </c>
      <c r="G222" s="8"/>
      <c r="H222" s="4"/>
      <c r="I222" s="8"/>
      <c r="J222" s="8"/>
    </row>
    <row r="223" ht="15.0" customHeight="1">
      <c r="A223" s="1">
        <v>98644.0</v>
      </c>
      <c r="B223" s="1" t="s">
        <v>11</v>
      </c>
      <c r="C223" s="1" t="s">
        <v>10</v>
      </c>
      <c r="D223" s="5">
        <v>40946.4798611111</v>
      </c>
      <c r="E223" s="5">
        <v>41007.2923611111</v>
      </c>
      <c r="F223" s="6" t="str">
        <f t="shared" si="1"/>
        <v>#NAME?</v>
      </c>
      <c r="G223" s="8"/>
      <c r="H223" s="4"/>
      <c r="I223" s="8"/>
      <c r="J223" s="8"/>
    </row>
    <row r="224" ht="15.0" customHeight="1">
      <c r="A224" s="1">
        <v>98485.0</v>
      </c>
      <c r="B224" s="1" t="s">
        <v>11</v>
      </c>
      <c r="C224" s="1" t="s">
        <v>10</v>
      </c>
      <c r="D224" s="5">
        <v>40946.5173611111</v>
      </c>
      <c r="E224" s="5">
        <v>41007.3111111111</v>
      </c>
      <c r="F224" s="6" t="str">
        <f t="shared" si="1"/>
        <v>#NAME?</v>
      </c>
      <c r="G224" s="8"/>
      <c r="H224" s="4"/>
      <c r="I224" s="8"/>
      <c r="J224" s="8"/>
    </row>
    <row r="225" ht="15.0" customHeight="1">
      <c r="A225" s="1">
        <v>198678.0</v>
      </c>
      <c r="B225" s="1" t="s">
        <v>11</v>
      </c>
      <c r="C225" s="1" t="s">
        <v>10</v>
      </c>
      <c r="D225" s="5">
        <v>40852.5138888889</v>
      </c>
      <c r="E225" s="5">
        <v>40913.2777777778</v>
      </c>
      <c r="F225" s="6" t="str">
        <f t="shared" si="1"/>
        <v>#NAME?</v>
      </c>
      <c r="G225" s="8"/>
      <c r="H225" s="4"/>
      <c r="I225" s="8"/>
      <c r="J225" s="8"/>
    </row>
    <row r="226" ht="15.0" customHeight="1">
      <c r="A226" s="1">
        <v>167651.0</v>
      </c>
      <c r="B226" s="1" t="s">
        <v>9</v>
      </c>
      <c r="C226" s="1" t="s">
        <v>10</v>
      </c>
      <c r="D226" s="5">
        <v>41183.6673611111</v>
      </c>
      <c r="E226" s="5">
        <v>41244.4277777778</v>
      </c>
      <c r="F226" s="6" t="str">
        <f t="shared" si="1"/>
        <v>#NAME?</v>
      </c>
      <c r="G226" s="8"/>
      <c r="H226" s="4"/>
      <c r="I226" s="8"/>
      <c r="J226" s="8"/>
    </row>
    <row r="227" ht="15.0" customHeight="1">
      <c r="A227" s="1">
        <v>98710.0</v>
      </c>
      <c r="B227" s="1" t="s">
        <v>11</v>
      </c>
      <c r="C227" s="1" t="s">
        <v>12</v>
      </c>
      <c r="D227" s="5">
        <v>40792.6534722222</v>
      </c>
      <c r="E227" s="5">
        <v>40853.4027777778</v>
      </c>
      <c r="F227" s="6" t="str">
        <f t="shared" si="1"/>
        <v>#NAME?</v>
      </c>
      <c r="G227" s="8"/>
      <c r="H227" s="4"/>
      <c r="I227" s="8"/>
      <c r="J227" s="8"/>
    </row>
    <row r="228" ht="15.0" customHeight="1">
      <c r="A228" s="1">
        <v>149590.0</v>
      </c>
      <c r="B228" s="1" t="s">
        <v>16</v>
      </c>
      <c r="C228" s="1" t="s">
        <v>10</v>
      </c>
      <c r="D228" s="5">
        <v>40639.6756944444</v>
      </c>
      <c r="E228" s="5">
        <v>40700.3951388889</v>
      </c>
      <c r="F228" s="6" t="str">
        <f t="shared" si="1"/>
        <v>#NAME?</v>
      </c>
      <c r="G228" s="8"/>
      <c r="H228" s="4"/>
      <c r="I228" s="8"/>
      <c r="J228" s="8"/>
    </row>
    <row r="229" ht="15.0" customHeight="1">
      <c r="A229" s="1">
        <v>149573.0</v>
      </c>
      <c r="B229" s="1" t="s">
        <v>16</v>
      </c>
      <c r="C229" s="1" t="s">
        <v>10</v>
      </c>
      <c r="D229" s="5">
        <v>40639.7354166667</v>
      </c>
      <c r="E229" s="5">
        <v>40700.44375</v>
      </c>
      <c r="F229" s="6" t="str">
        <f t="shared" si="1"/>
        <v>#NAME?</v>
      </c>
      <c r="G229" s="8"/>
      <c r="H229" s="4"/>
      <c r="I229" s="8"/>
      <c r="J229" s="8"/>
    </row>
    <row r="230" ht="15.0" customHeight="1">
      <c r="A230" s="1">
        <v>139938.0</v>
      </c>
      <c r="B230" s="1" t="s">
        <v>11</v>
      </c>
      <c r="C230" s="1" t="s">
        <v>10</v>
      </c>
      <c r="D230" s="5">
        <v>40425.8131944444</v>
      </c>
      <c r="E230" s="5">
        <v>40486.4618055556</v>
      </c>
      <c r="F230" s="6" t="str">
        <f t="shared" si="1"/>
        <v>#NAME?</v>
      </c>
      <c r="G230" s="8"/>
      <c r="H230" s="4"/>
      <c r="I230" s="8"/>
      <c r="J230" s="8"/>
    </row>
    <row r="231" ht="15.0" customHeight="1">
      <c r="A231" s="1">
        <v>111378.0</v>
      </c>
      <c r="B231" s="1" t="s">
        <v>15</v>
      </c>
      <c r="C231" s="1" t="s">
        <v>10</v>
      </c>
      <c r="D231" s="5">
        <v>40636.7388888889</v>
      </c>
      <c r="E231" s="5">
        <v>40697.3666666667</v>
      </c>
      <c r="F231" s="6" t="str">
        <f t="shared" si="1"/>
        <v>#NAME?</v>
      </c>
      <c r="G231" s="8"/>
      <c r="H231" s="4"/>
      <c r="I231" s="8"/>
      <c r="J231" s="8"/>
    </row>
    <row r="232" ht="15.0" customHeight="1">
      <c r="A232" s="1">
        <v>98474.0</v>
      </c>
      <c r="B232" s="1" t="s">
        <v>11</v>
      </c>
      <c r="C232" s="1" t="s">
        <v>10</v>
      </c>
      <c r="D232" s="5">
        <v>40946.6097222222</v>
      </c>
      <c r="E232" s="5">
        <v>41007.20625</v>
      </c>
      <c r="F232" s="6" t="str">
        <f t="shared" si="1"/>
        <v>#NAME?</v>
      </c>
      <c r="G232" s="8"/>
      <c r="H232" s="4"/>
      <c r="I232" s="8"/>
      <c r="J232" s="8"/>
    </row>
    <row r="233" ht="15.0" customHeight="1">
      <c r="A233" s="1">
        <v>120389.0</v>
      </c>
      <c r="B233" s="1" t="s">
        <v>11</v>
      </c>
      <c r="C233" s="1" t="s">
        <v>10</v>
      </c>
      <c r="D233" s="5">
        <v>41034.68125</v>
      </c>
      <c r="E233" s="5">
        <v>41095.2527777778</v>
      </c>
      <c r="F233" s="6" t="str">
        <f t="shared" si="1"/>
        <v>#NAME?</v>
      </c>
      <c r="G233" s="8"/>
      <c r="H233" s="4"/>
      <c r="I233" s="8"/>
      <c r="J233" s="8"/>
    </row>
    <row r="234" ht="15.0" customHeight="1">
      <c r="A234" s="1">
        <v>105654.0</v>
      </c>
      <c r="B234" s="1" t="s">
        <v>11</v>
      </c>
      <c r="C234" s="1" t="s">
        <v>10</v>
      </c>
      <c r="D234" s="5">
        <v>40758.7451388889</v>
      </c>
      <c r="E234" s="5">
        <v>40819.3090277778</v>
      </c>
      <c r="F234" s="6" t="str">
        <f t="shared" si="1"/>
        <v>#NAME?</v>
      </c>
      <c r="G234" s="8"/>
      <c r="H234" s="4"/>
      <c r="I234" s="8"/>
      <c r="J234" s="8"/>
    </row>
    <row r="235" ht="15.0" customHeight="1">
      <c r="A235" s="1">
        <v>140873.0</v>
      </c>
      <c r="B235" s="1" t="s">
        <v>16</v>
      </c>
      <c r="C235" s="1" t="s">
        <v>10</v>
      </c>
      <c r="D235" s="5">
        <v>40609.8979166667</v>
      </c>
      <c r="E235" s="5">
        <v>40670.3625</v>
      </c>
      <c r="F235" s="6" t="str">
        <f t="shared" si="1"/>
        <v>#NAME?</v>
      </c>
      <c r="G235" s="8"/>
      <c r="H235" s="4"/>
      <c r="I235" s="8"/>
      <c r="J235" s="8"/>
    </row>
    <row r="236" ht="15.0" customHeight="1">
      <c r="A236" s="1">
        <v>140191.0</v>
      </c>
      <c r="B236" s="1" t="s">
        <v>16</v>
      </c>
      <c r="C236" s="1" t="s">
        <v>10</v>
      </c>
      <c r="D236" s="5">
        <v>40580.9027777778</v>
      </c>
      <c r="E236" s="5">
        <v>40641.2506944444</v>
      </c>
      <c r="F236" s="6" t="str">
        <f t="shared" si="1"/>
        <v>#NAME?</v>
      </c>
      <c r="G236" s="8"/>
      <c r="H236" s="4"/>
      <c r="I236" s="8"/>
      <c r="J236" s="8"/>
    </row>
    <row r="237" ht="15.0" customHeight="1">
      <c r="A237" s="1">
        <v>184829.0</v>
      </c>
      <c r="B237" s="1" t="s">
        <v>11</v>
      </c>
      <c r="C237" s="1" t="s">
        <v>10</v>
      </c>
      <c r="D237" s="5">
        <v>40732.7625</v>
      </c>
      <c r="E237" s="5">
        <v>40792.7798611111</v>
      </c>
      <c r="F237" s="6" t="str">
        <f t="shared" si="1"/>
        <v>#NAME?</v>
      </c>
      <c r="G237" s="8"/>
      <c r="H237" s="4"/>
      <c r="I237" s="8"/>
      <c r="J237" s="8"/>
    </row>
    <row r="238" ht="15.0" customHeight="1">
      <c r="A238" s="1">
        <v>114867.0</v>
      </c>
      <c r="B238" s="1" t="s">
        <v>9</v>
      </c>
      <c r="C238" s="1" t="s">
        <v>10</v>
      </c>
      <c r="D238" s="5">
        <v>40941.38125</v>
      </c>
      <c r="E238" s="5">
        <v>41001.1472222222</v>
      </c>
      <c r="F238" s="6" t="str">
        <f t="shared" si="1"/>
        <v>#NAME?</v>
      </c>
      <c r="G238" s="8"/>
      <c r="H238" s="4"/>
      <c r="I238" s="8"/>
      <c r="J238" s="8"/>
    </row>
    <row r="239" ht="15.0" customHeight="1">
      <c r="A239" s="1">
        <v>115195.0</v>
      </c>
      <c r="B239" s="1" t="s">
        <v>9</v>
      </c>
      <c r="C239" s="1" t="s">
        <v>10</v>
      </c>
      <c r="D239" s="5">
        <v>40941.3833333333</v>
      </c>
      <c r="E239" s="5">
        <v>41001.1479166667</v>
      </c>
      <c r="F239" s="6" t="str">
        <f t="shared" si="1"/>
        <v>#NAME?</v>
      </c>
      <c r="G239" s="8"/>
      <c r="H239" s="4"/>
      <c r="I239" s="8"/>
      <c r="J239" s="8"/>
    </row>
    <row r="240" ht="15.0" customHeight="1">
      <c r="A240" s="1">
        <v>191862.0</v>
      </c>
      <c r="B240" s="1" t="s">
        <v>11</v>
      </c>
      <c r="C240" s="1" t="s">
        <v>23</v>
      </c>
      <c r="D240" s="5">
        <v>40545.4618055556</v>
      </c>
      <c r="E240" s="5">
        <v>40604.7319444444</v>
      </c>
      <c r="F240" s="6" t="str">
        <f t="shared" si="1"/>
        <v>#NAME?</v>
      </c>
      <c r="G240" s="8"/>
      <c r="H240" s="4"/>
      <c r="I240" s="8"/>
      <c r="J240" s="8"/>
    </row>
    <row r="241" ht="15.0" customHeight="1">
      <c r="A241" s="1">
        <v>108664.0</v>
      </c>
      <c r="B241" s="1" t="s">
        <v>11</v>
      </c>
      <c r="C241" s="1" t="s">
        <v>10</v>
      </c>
      <c r="D241" s="5">
        <v>40549.2263888889</v>
      </c>
      <c r="E241" s="5">
        <v>40608.4409722222</v>
      </c>
      <c r="F241" s="6" t="str">
        <f t="shared" si="1"/>
        <v>#NAME?</v>
      </c>
      <c r="G241" s="8"/>
      <c r="H241" s="4"/>
      <c r="I241" s="8"/>
      <c r="J241" s="8"/>
    </row>
    <row r="242" ht="15.0" customHeight="1">
      <c r="A242" s="1">
        <v>103089.0</v>
      </c>
      <c r="B242" s="1" t="s">
        <v>11</v>
      </c>
      <c r="C242" s="1" t="s">
        <v>10</v>
      </c>
      <c r="D242" s="5">
        <v>40576.35</v>
      </c>
      <c r="E242" s="5">
        <v>40635.4958333333</v>
      </c>
      <c r="F242" s="6" t="str">
        <f t="shared" si="1"/>
        <v>#NAME?</v>
      </c>
      <c r="G242" s="8"/>
      <c r="H242" s="4"/>
      <c r="I242" s="8"/>
      <c r="J242" s="8"/>
    </row>
    <row r="243" ht="15.0" customHeight="1">
      <c r="A243" s="1">
        <v>190700.0</v>
      </c>
      <c r="B243" s="1" t="s">
        <v>11</v>
      </c>
      <c r="C243" s="1" t="s">
        <v>10</v>
      </c>
      <c r="D243" s="5">
        <v>40545.36875</v>
      </c>
      <c r="E243" s="5">
        <v>40604.4715277778</v>
      </c>
      <c r="F243" s="6" t="str">
        <f t="shared" si="1"/>
        <v>#NAME?</v>
      </c>
      <c r="G243" s="8"/>
      <c r="H243" s="4"/>
      <c r="I243" s="8"/>
      <c r="J243" s="8"/>
    </row>
    <row r="244" ht="15.0" customHeight="1">
      <c r="A244" s="1">
        <v>199067.0</v>
      </c>
      <c r="B244" s="1" t="s">
        <v>11</v>
      </c>
      <c r="C244" s="1" t="s">
        <v>10</v>
      </c>
      <c r="D244" s="5">
        <v>40548.2194444444</v>
      </c>
      <c r="E244" s="5">
        <v>40607.2041666667</v>
      </c>
      <c r="F244" s="6" t="str">
        <f t="shared" si="1"/>
        <v>#NAME?</v>
      </c>
      <c r="G244" s="8"/>
      <c r="H244" s="4"/>
      <c r="I244" s="8"/>
      <c r="J244" s="8"/>
    </row>
    <row r="245" ht="15.0" customHeight="1">
      <c r="A245" s="1">
        <v>198812.0</v>
      </c>
      <c r="B245" s="1" t="s">
        <v>11</v>
      </c>
      <c r="C245" s="1" t="s">
        <v>10</v>
      </c>
      <c r="D245" s="5">
        <v>40548.2284722222</v>
      </c>
      <c r="E245" s="5">
        <v>40607.1847222222</v>
      </c>
      <c r="F245" s="6" t="str">
        <f t="shared" si="1"/>
        <v>#NAME?</v>
      </c>
      <c r="G245" s="8"/>
      <c r="H245" s="4"/>
      <c r="I245" s="8"/>
      <c r="J245" s="8"/>
    </row>
    <row r="246" ht="15.0" customHeight="1">
      <c r="A246" s="1">
        <v>198792.0</v>
      </c>
      <c r="B246" s="1" t="s">
        <v>11</v>
      </c>
      <c r="C246" s="1" t="s">
        <v>10</v>
      </c>
      <c r="D246" s="5">
        <v>40548.2159722222</v>
      </c>
      <c r="E246" s="5">
        <v>40607.1569444444</v>
      </c>
      <c r="F246" s="6" t="str">
        <f t="shared" si="1"/>
        <v>#NAME?</v>
      </c>
      <c r="G246" s="8"/>
      <c r="H246" s="4"/>
      <c r="I246" s="8"/>
      <c r="J246" s="8"/>
    </row>
    <row r="247" ht="15.0" customHeight="1">
      <c r="A247" s="1">
        <v>199018.0</v>
      </c>
      <c r="B247" s="1" t="s">
        <v>11</v>
      </c>
      <c r="C247" s="1" t="s">
        <v>10</v>
      </c>
      <c r="D247" s="5">
        <v>40548.2305555556</v>
      </c>
      <c r="E247" s="5">
        <v>40607.1631944444</v>
      </c>
      <c r="F247" s="6" t="str">
        <f t="shared" si="1"/>
        <v>#NAME?</v>
      </c>
      <c r="G247" s="8"/>
      <c r="H247" s="4"/>
      <c r="I247" s="8"/>
      <c r="J247" s="8"/>
    </row>
    <row r="248" ht="15.0" customHeight="1">
      <c r="A248" s="1">
        <v>98500.0</v>
      </c>
      <c r="B248" s="1" t="s">
        <v>16</v>
      </c>
      <c r="C248" s="1" t="s">
        <v>10</v>
      </c>
      <c r="D248" s="5">
        <v>40520.3534722222</v>
      </c>
      <c r="E248" s="5">
        <v>40579.2423611111</v>
      </c>
      <c r="F248" s="6" t="str">
        <f t="shared" si="1"/>
        <v>#NAME?</v>
      </c>
      <c r="G248" s="8"/>
      <c r="H248" s="4"/>
      <c r="I248" s="8"/>
      <c r="J248" s="8"/>
    </row>
    <row r="249" ht="15.0" customHeight="1">
      <c r="A249" s="1">
        <v>156822.0</v>
      </c>
      <c r="B249" s="1" t="s">
        <v>15</v>
      </c>
      <c r="C249" s="1" t="s">
        <v>10</v>
      </c>
      <c r="D249" s="5">
        <v>40578.6659722222</v>
      </c>
      <c r="E249" s="5">
        <v>40637.5020833333</v>
      </c>
      <c r="F249" s="6" t="str">
        <f t="shared" si="1"/>
        <v>#NAME?</v>
      </c>
      <c r="G249" s="8"/>
      <c r="H249" s="4"/>
      <c r="I249" s="8"/>
      <c r="J249" s="8"/>
    </row>
    <row r="250" ht="15.0" customHeight="1">
      <c r="A250" s="1">
        <v>198684.0</v>
      </c>
      <c r="B250" s="1" t="s">
        <v>11</v>
      </c>
      <c r="C250" s="1" t="s">
        <v>17</v>
      </c>
      <c r="D250" s="5">
        <v>40548.3798611111</v>
      </c>
      <c r="E250" s="5">
        <v>40607.2090277778</v>
      </c>
      <c r="F250" s="6" t="str">
        <f t="shared" si="1"/>
        <v>#NAME?</v>
      </c>
      <c r="G250" s="8"/>
      <c r="H250" s="4"/>
      <c r="I250" s="8"/>
      <c r="J250" s="8"/>
    </row>
    <row r="251" ht="15.0" customHeight="1">
      <c r="A251" s="1">
        <v>191486.0</v>
      </c>
      <c r="B251" s="1" t="s">
        <v>9</v>
      </c>
      <c r="C251" s="1" t="s">
        <v>10</v>
      </c>
      <c r="D251" s="5">
        <v>40545.6569444444</v>
      </c>
      <c r="E251" s="5">
        <v>40604.4611111111</v>
      </c>
      <c r="F251" s="6" t="str">
        <f t="shared" si="1"/>
        <v>#NAME?</v>
      </c>
      <c r="G251" s="8"/>
      <c r="H251" s="4"/>
      <c r="I251" s="8"/>
      <c r="J251" s="8"/>
    </row>
    <row r="252" ht="15.0" customHeight="1">
      <c r="A252" s="1">
        <v>198932.0</v>
      </c>
      <c r="B252" s="1" t="s">
        <v>11</v>
      </c>
      <c r="C252" s="1" t="s">
        <v>14</v>
      </c>
      <c r="D252" s="5">
        <v>40548.4076388889</v>
      </c>
      <c r="E252" s="5">
        <v>40607.2006944444</v>
      </c>
      <c r="F252" s="6" t="str">
        <f t="shared" si="1"/>
        <v>#NAME?</v>
      </c>
      <c r="G252" s="8"/>
      <c r="H252" s="4"/>
      <c r="I252" s="8"/>
      <c r="J252" s="8"/>
    </row>
    <row r="253" ht="15.0" customHeight="1">
      <c r="A253" s="1">
        <v>198919.0</v>
      </c>
      <c r="B253" s="1" t="s">
        <v>11</v>
      </c>
      <c r="C253" s="1" t="s">
        <v>10</v>
      </c>
      <c r="D253" s="5">
        <v>40548.4416666667</v>
      </c>
      <c r="E253" s="5">
        <v>40607.2</v>
      </c>
      <c r="F253" s="6" t="str">
        <f t="shared" si="1"/>
        <v>#NAME?</v>
      </c>
      <c r="G253" s="8"/>
      <c r="H253" s="4"/>
      <c r="I253" s="8"/>
      <c r="J253" s="8"/>
    </row>
    <row r="254" ht="15.0" customHeight="1">
      <c r="A254" s="1">
        <v>199045.0</v>
      </c>
      <c r="B254" s="1" t="s">
        <v>11</v>
      </c>
      <c r="C254" s="1" t="s">
        <v>10</v>
      </c>
      <c r="D254" s="5">
        <v>40548.4458333333</v>
      </c>
      <c r="E254" s="5">
        <v>40607.1993055556</v>
      </c>
      <c r="F254" s="6" t="str">
        <f t="shared" si="1"/>
        <v>#NAME?</v>
      </c>
      <c r="G254" s="8"/>
      <c r="H254" s="4"/>
      <c r="I254" s="8"/>
      <c r="J254" s="8"/>
    </row>
    <row r="255" ht="15.0" customHeight="1">
      <c r="A255" s="1">
        <v>199072.0</v>
      </c>
      <c r="B255" s="1" t="s">
        <v>11</v>
      </c>
      <c r="C255" s="1" t="s">
        <v>10</v>
      </c>
      <c r="D255" s="5">
        <v>40548.4638888889</v>
      </c>
      <c r="E255" s="5">
        <v>40607.2152777778</v>
      </c>
      <c r="F255" s="6" t="str">
        <f t="shared" si="1"/>
        <v>#NAME?</v>
      </c>
      <c r="G255" s="8"/>
      <c r="H255" s="4"/>
      <c r="I255" s="8"/>
      <c r="J255" s="8"/>
    </row>
    <row r="256" ht="15.0" customHeight="1">
      <c r="A256" s="1">
        <v>198644.0</v>
      </c>
      <c r="B256" s="1" t="s">
        <v>11</v>
      </c>
      <c r="C256" s="1" t="s">
        <v>10</v>
      </c>
      <c r="D256" s="5">
        <v>40548.4743055556</v>
      </c>
      <c r="E256" s="5">
        <v>40607.1770833333</v>
      </c>
      <c r="F256" s="6" t="str">
        <f t="shared" si="1"/>
        <v>#NAME?</v>
      </c>
      <c r="G256" s="8"/>
      <c r="H256" s="4"/>
      <c r="I256" s="8"/>
      <c r="J256" s="8"/>
    </row>
    <row r="257" ht="15.0" customHeight="1">
      <c r="A257" s="1">
        <v>199063.0</v>
      </c>
      <c r="B257" s="1" t="s">
        <v>11</v>
      </c>
      <c r="C257" s="1" t="s">
        <v>10</v>
      </c>
      <c r="D257" s="5">
        <v>40548.5006944444</v>
      </c>
      <c r="E257" s="5">
        <v>40607.1777777778</v>
      </c>
      <c r="F257" s="6" t="str">
        <f t="shared" si="1"/>
        <v>#NAME?</v>
      </c>
      <c r="G257" s="8"/>
      <c r="H257" s="4"/>
      <c r="I257" s="8"/>
      <c r="J257" s="8"/>
    </row>
    <row r="258" ht="15.0" customHeight="1">
      <c r="A258" s="1">
        <v>108917.0</v>
      </c>
      <c r="B258" s="1" t="s">
        <v>13</v>
      </c>
      <c r="C258" s="1" t="s">
        <v>10</v>
      </c>
      <c r="D258" s="5">
        <v>40578.6652777778</v>
      </c>
      <c r="E258" s="5">
        <v>40637.23125</v>
      </c>
      <c r="F258" s="6" t="str">
        <f t="shared" si="1"/>
        <v>#NAME?</v>
      </c>
      <c r="G258" s="8"/>
      <c r="H258" s="4"/>
      <c r="I258" s="8"/>
      <c r="J258" s="8"/>
    </row>
    <row r="259" ht="15.0" customHeight="1">
      <c r="A259" s="1">
        <v>115463.0</v>
      </c>
      <c r="B259" s="1" t="s">
        <v>11</v>
      </c>
      <c r="C259" s="1" t="s">
        <v>10</v>
      </c>
      <c r="D259" s="5">
        <v>40879.5041666667</v>
      </c>
      <c r="E259" s="5">
        <v>40911.8576388889</v>
      </c>
      <c r="F259" s="6" t="str">
        <f t="shared" si="1"/>
        <v>#NAME?</v>
      </c>
      <c r="G259" s="8"/>
      <c r="H259" s="4"/>
      <c r="I259" s="8"/>
      <c r="J259" s="8"/>
    </row>
    <row r="260" ht="15.0" customHeight="1">
      <c r="A260" s="1">
        <v>141213.0</v>
      </c>
      <c r="B260" s="1" t="s">
        <v>11</v>
      </c>
      <c r="C260" s="1" t="s">
        <v>19</v>
      </c>
      <c r="D260" s="5">
        <v>40486.0458333333</v>
      </c>
      <c r="E260" s="5">
        <v>40517.8819444444</v>
      </c>
      <c r="F260" s="6" t="str">
        <f t="shared" si="1"/>
        <v>#NAME?</v>
      </c>
      <c r="G260" s="8"/>
      <c r="H260" s="4"/>
      <c r="I260" s="8"/>
      <c r="J260" s="8"/>
    </row>
    <row r="261" ht="15.0" customHeight="1">
      <c r="A261" s="1">
        <v>150074.0</v>
      </c>
      <c r="B261" s="1" t="s">
        <v>16</v>
      </c>
      <c r="C261" s="1" t="s">
        <v>10</v>
      </c>
      <c r="D261" s="5">
        <v>40666.0361111111</v>
      </c>
      <c r="E261" s="5">
        <v>40697.7486111111</v>
      </c>
      <c r="F261" s="6" t="str">
        <f t="shared" si="1"/>
        <v>#NAME?</v>
      </c>
      <c r="G261" s="8"/>
      <c r="H261" s="4"/>
      <c r="I261" s="8"/>
      <c r="J261" s="8"/>
    </row>
    <row r="262" ht="15.0" customHeight="1">
      <c r="A262" s="1">
        <v>98091.0</v>
      </c>
      <c r="B262" s="1" t="s">
        <v>16</v>
      </c>
      <c r="C262" s="1" t="s">
        <v>10</v>
      </c>
      <c r="D262" s="5">
        <v>40699.2388888889</v>
      </c>
      <c r="E262" s="5">
        <v>40730.8534722222</v>
      </c>
      <c r="F262" s="6" t="str">
        <f t="shared" si="1"/>
        <v>#NAME?</v>
      </c>
      <c r="G262" s="8"/>
      <c r="H262" s="4"/>
      <c r="I262" s="8"/>
      <c r="J262" s="8"/>
    </row>
    <row r="263" ht="15.0" customHeight="1">
      <c r="A263" s="1">
        <v>153050.0</v>
      </c>
      <c r="B263" s="1" t="s">
        <v>11</v>
      </c>
      <c r="C263" s="1" t="s">
        <v>17</v>
      </c>
      <c r="D263" s="5">
        <v>40817.9520833333</v>
      </c>
      <c r="E263" s="5">
        <v>40849.4027777778</v>
      </c>
      <c r="F263" s="6" t="str">
        <f t="shared" si="1"/>
        <v>#NAME?</v>
      </c>
      <c r="G263" s="8"/>
      <c r="H263" s="4"/>
      <c r="I263" s="8"/>
      <c r="J263" s="8"/>
    </row>
    <row r="264" ht="15.0" customHeight="1">
      <c r="A264" s="1">
        <v>98856.0</v>
      </c>
      <c r="B264" s="1" t="s">
        <v>11</v>
      </c>
      <c r="C264" s="1" t="s">
        <v>10</v>
      </c>
      <c r="D264" s="5">
        <v>40946.2881944444</v>
      </c>
      <c r="E264" s="5">
        <v>40977.6472222222</v>
      </c>
      <c r="F264" s="6" t="str">
        <f t="shared" si="1"/>
        <v>#NAME?</v>
      </c>
      <c r="G264" s="8"/>
      <c r="H264" s="4"/>
      <c r="I264" s="8"/>
      <c r="J264" s="8"/>
    </row>
    <row r="265" ht="15.0" customHeight="1">
      <c r="A265" s="1">
        <v>195547.0</v>
      </c>
      <c r="B265" s="1" t="s">
        <v>11</v>
      </c>
      <c r="C265" s="1" t="s">
        <v>10</v>
      </c>
      <c r="D265" s="5">
        <v>40669.1534722222</v>
      </c>
      <c r="E265" s="5">
        <v>40700.5027777778</v>
      </c>
      <c r="F265" s="6" t="str">
        <f t="shared" si="1"/>
        <v>#NAME?</v>
      </c>
      <c r="G265" s="8"/>
      <c r="H265" s="4"/>
      <c r="I265" s="8"/>
      <c r="J265" s="8"/>
    </row>
    <row r="266" ht="15.0" customHeight="1">
      <c r="A266" s="1">
        <v>140156.0</v>
      </c>
      <c r="B266" s="1" t="s">
        <v>16</v>
      </c>
      <c r="C266" s="1" t="s">
        <v>10</v>
      </c>
      <c r="D266" s="5">
        <v>40698.1770833333</v>
      </c>
      <c r="E266" s="5">
        <v>40729.4388888889</v>
      </c>
      <c r="F266" s="6" t="str">
        <f t="shared" si="1"/>
        <v>#NAME?</v>
      </c>
      <c r="G266" s="8"/>
      <c r="H266" s="4"/>
      <c r="I266" s="8"/>
      <c r="J266" s="8"/>
    </row>
    <row r="267" ht="15.0" customHeight="1">
      <c r="A267" s="1">
        <v>105788.0</v>
      </c>
      <c r="B267" s="1" t="s">
        <v>11</v>
      </c>
      <c r="C267" s="1" t="s">
        <v>10</v>
      </c>
      <c r="D267" s="5">
        <v>40758.5465277778</v>
      </c>
      <c r="E267" s="5">
        <v>40789.7673611111</v>
      </c>
      <c r="F267" s="6" t="str">
        <f t="shared" si="1"/>
        <v>#NAME?</v>
      </c>
      <c r="G267" s="8"/>
      <c r="H267" s="4"/>
      <c r="I267" s="8"/>
      <c r="J267" s="8"/>
    </row>
    <row r="268" ht="15.0" customHeight="1">
      <c r="A268" s="1">
        <v>106452.0</v>
      </c>
      <c r="B268" s="1" t="s">
        <v>11</v>
      </c>
      <c r="C268" s="1" t="s">
        <v>10</v>
      </c>
      <c r="D268" s="5">
        <v>40758.55</v>
      </c>
      <c r="E268" s="5">
        <v>40789.7673611111</v>
      </c>
      <c r="F268" s="6" t="str">
        <f t="shared" si="1"/>
        <v>#NAME?</v>
      </c>
      <c r="G268" s="8"/>
      <c r="H268" s="4"/>
      <c r="I268" s="8"/>
      <c r="J268" s="8"/>
    </row>
    <row r="269" ht="15.0" customHeight="1">
      <c r="A269" s="1">
        <v>145500.0</v>
      </c>
      <c r="B269" s="1" t="s">
        <v>16</v>
      </c>
      <c r="C269" s="1" t="s">
        <v>10</v>
      </c>
      <c r="D269" s="5">
        <v>40788.6902777778</v>
      </c>
      <c r="E269" s="5">
        <v>40819.9069444444</v>
      </c>
      <c r="F269" s="6" t="str">
        <f t="shared" si="1"/>
        <v>#NAME?</v>
      </c>
      <c r="G269" s="8"/>
      <c r="H269" s="4"/>
      <c r="I269" s="8"/>
      <c r="J269" s="8"/>
    </row>
    <row r="270" ht="15.0" customHeight="1">
      <c r="A270" s="1">
        <v>167182.0</v>
      </c>
      <c r="B270" s="1" t="s">
        <v>9</v>
      </c>
      <c r="C270" s="1" t="s">
        <v>14</v>
      </c>
      <c r="D270" s="5">
        <v>41186.5152777778</v>
      </c>
      <c r="E270" s="5">
        <v>41217.7173611111</v>
      </c>
      <c r="F270" s="6" t="str">
        <f t="shared" si="1"/>
        <v>#NAME?</v>
      </c>
      <c r="G270" s="8"/>
      <c r="H270" s="4"/>
      <c r="I270" s="8"/>
      <c r="J270" s="8"/>
    </row>
    <row r="271" ht="15.0" customHeight="1">
      <c r="A271" s="1">
        <v>185315.0</v>
      </c>
      <c r="B271" s="1" t="s">
        <v>15</v>
      </c>
      <c r="C271" s="1" t="s">
        <v>10</v>
      </c>
      <c r="D271" s="5">
        <v>40733.2798611111</v>
      </c>
      <c r="E271" s="5">
        <v>40764.4666666667</v>
      </c>
      <c r="F271" s="6" t="str">
        <f t="shared" si="1"/>
        <v>#NAME?</v>
      </c>
      <c r="G271" s="8"/>
      <c r="H271" s="4"/>
      <c r="I271" s="8"/>
      <c r="J271" s="8"/>
    </row>
    <row r="272" ht="15.0" customHeight="1">
      <c r="A272" s="1">
        <v>202266.0</v>
      </c>
      <c r="B272" s="1" t="s">
        <v>11</v>
      </c>
      <c r="C272" s="1" t="s">
        <v>10</v>
      </c>
      <c r="D272" s="5">
        <v>40606.4736111111</v>
      </c>
      <c r="E272" s="5">
        <v>40637.6291666667</v>
      </c>
      <c r="F272" s="6" t="str">
        <f t="shared" si="1"/>
        <v>#NAME?</v>
      </c>
      <c r="G272" s="8"/>
      <c r="H272" s="4"/>
      <c r="I272" s="8"/>
      <c r="J272" s="8"/>
    </row>
    <row r="273" ht="15.0" customHeight="1">
      <c r="A273" s="1">
        <v>190748.0</v>
      </c>
      <c r="B273" s="1" t="s">
        <v>16</v>
      </c>
      <c r="C273" s="1" t="s">
        <v>10</v>
      </c>
      <c r="D273" s="5">
        <v>40546.4840277778</v>
      </c>
      <c r="E273" s="5">
        <v>40577.6145833333</v>
      </c>
      <c r="F273" s="6" t="str">
        <f t="shared" si="1"/>
        <v>#NAME?</v>
      </c>
      <c r="G273" s="8"/>
      <c r="H273" s="4"/>
      <c r="I273" s="8"/>
      <c r="J273" s="8"/>
    </row>
    <row r="274" ht="15.0" customHeight="1">
      <c r="A274" s="1">
        <v>139822.0</v>
      </c>
      <c r="B274" s="1" t="s">
        <v>11</v>
      </c>
      <c r="C274" s="1" t="s">
        <v>10</v>
      </c>
      <c r="D274" s="5">
        <v>40427.2777777778</v>
      </c>
      <c r="E274" s="5">
        <v>40458.4027777778</v>
      </c>
      <c r="F274" s="6" t="str">
        <f t="shared" si="1"/>
        <v>#NAME?</v>
      </c>
      <c r="G274" s="8"/>
      <c r="H274" s="4"/>
      <c r="I274" s="8"/>
      <c r="J274" s="8"/>
    </row>
    <row r="275" ht="15.0" customHeight="1">
      <c r="A275" s="1">
        <v>103590.0</v>
      </c>
      <c r="B275" s="1" t="s">
        <v>13</v>
      </c>
      <c r="C275" s="1" t="s">
        <v>17</v>
      </c>
      <c r="D275" s="5">
        <v>40604.6347222222</v>
      </c>
      <c r="E275" s="5">
        <v>40635.7326388889</v>
      </c>
      <c r="F275" s="6" t="str">
        <f t="shared" si="1"/>
        <v>#NAME?</v>
      </c>
      <c r="G275" s="8"/>
      <c r="H275" s="4"/>
      <c r="I275" s="8"/>
      <c r="J275" s="8"/>
    </row>
    <row r="276" ht="15.0" customHeight="1">
      <c r="A276" s="1">
        <v>139694.0</v>
      </c>
      <c r="B276" s="1" t="s">
        <v>11</v>
      </c>
      <c r="C276" s="1" t="s">
        <v>12</v>
      </c>
      <c r="D276" s="5">
        <v>40546.3673611111</v>
      </c>
      <c r="E276" s="5">
        <v>40577.4576388889</v>
      </c>
      <c r="F276" s="6" t="str">
        <f t="shared" si="1"/>
        <v>#NAME?</v>
      </c>
      <c r="G276" s="8"/>
      <c r="H276" s="4"/>
      <c r="I276" s="8"/>
      <c r="J276" s="8"/>
    </row>
    <row r="277" ht="15.0" customHeight="1">
      <c r="A277" s="1">
        <v>97838.0</v>
      </c>
      <c r="B277" s="1" t="s">
        <v>11</v>
      </c>
      <c r="C277" s="1" t="s">
        <v>10</v>
      </c>
      <c r="D277" s="5">
        <v>40852.45</v>
      </c>
      <c r="E277" s="5">
        <v>40883.5243055556</v>
      </c>
      <c r="F277" s="6" t="str">
        <f t="shared" si="1"/>
        <v>#NAME?</v>
      </c>
      <c r="G277" s="8"/>
      <c r="H277" s="4"/>
      <c r="I277" s="8"/>
      <c r="J277" s="8"/>
    </row>
    <row r="278" ht="15.0" customHeight="1">
      <c r="A278" s="1">
        <v>98115.0</v>
      </c>
      <c r="B278" s="1" t="s">
        <v>16</v>
      </c>
      <c r="C278" s="1" t="s">
        <v>10</v>
      </c>
      <c r="D278" s="5">
        <v>40574.2944444444</v>
      </c>
      <c r="E278" s="5">
        <v>40605.3625</v>
      </c>
      <c r="F278" s="6" t="str">
        <f t="shared" si="1"/>
        <v>#NAME?</v>
      </c>
      <c r="G278" s="8"/>
      <c r="H278" s="4"/>
      <c r="I278" s="8"/>
      <c r="J278" s="8"/>
    </row>
    <row r="279" ht="15.0" customHeight="1">
      <c r="A279" s="1">
        <v>97841.0</v>
      </c>
      <c r="B279" s="1" t="s">
        <v>16</v>
      </c>
      <c r="C279" s="1" t="s">
        <v>10</v>
      </c>
      <c r="D279" s="5">
        <v>40697.8041666667</v>
      </c>
      <c r="E279" s="5">
        <v>40728.8527777778</v>
      </c>
      <c r="F279" s="6" t="str">
        <f t="shared" si="1"/>
        <v>#NAME?</v>
      </c>
      <c r="G279" s="8"/>
      <c r="H279" s="4"/>
      <c r="I279" s="8"/>
      <c r="J279" s="8"/>
    </row>
    <row r="280" ht="15.0" customHeight="1">
      <c r="A280" s="1">
        <v>106329.0</v>
      </c>
      <c r="B280" s="1" t="s">
        <v>11</v>
      </c>
      <c r="C280" s="1" t="s">
        <v>10</v>
      </c>
      <c r="D280" s="5">
        <v>40758.73125</v>
      </c>
      <c r="E280" s="5">
        <v>40789.7673611111</v>
      </c>
      <c r="F280" s="6" t="str">
        <f t="shared" si="1"/>
        <v>#NAME?</v>
      </c>
      <c r="G280" s="8"/>
      <c r="H280" s="4"/>
      <c r="I280" s="8"/>
      <c r="J280" s="8"/>
    </row>
    <row r="281" ht="15.0" customHeight="1">
      <c r="A281" s="1">
        <v>160521.0</v>
      </c>
      <c r="B281" s="1" t="s">
        <v>11</v>
      </c>
      <c r="C281" s="1" t="s">
        <v>10</v>
      </c>
      <c r="D281" s="5">
        <v>40725.5097222222</v>
      </c>
      <c r="E281" s="5">
        <v>40756.54375</v>
      </c>
      <c r="F281" s="6" t="str">
        <f t="shared" si="1"/>
        <v>#NAME?</v>
      </c>
      <c r="G281" s="8"/>
      <c r="H281" s="4"/>
      <c r="I281" s="8"/>
      <c r="J281" s="8"/>
    </row>
    <row r="282" ht="15.0" customHeight="1">
      <c r="A282" s="1">
        <v>97840.0</v>
      </c>
      <c r="B282" s="1" t="s">
        <v>9</v>
      </c>
      <c r="C282" s="1" t="s">
        <v>10</v>
      </c>
      <c r="D282" s="5">
        <v>41006.5472222222</v>
      </c>
      <c r="E282" s="5">
        <v>41037.5736111111</v>
      </c>
      <c r="F282" s="6" t="str">
        <f t="shared" si="1"/>
        <v>#NAME?</v>
      </c>
      <c r="G282" s="8"/>
      <c r="H282" s="4"/>
      <c r="I282" s="8"/>
      <c r="J282" s="8"/>
    </row>
    <row r="283" ht="15.0" customHeight="1">
      <c r="A283" s="1">
        <v>159462.0</v>
      </c>
      <c r="B283" s="1" t="s">
        <v>11</v>
      </c>
      <c r="C283" s="1" t="s">
        <v>10</v>
      </c>
      <c r="D283" s="5">
        <v>40725.5111111111</v>
      </c>
      <c r="E283" s="5">
        <v>40756.5319444444</v>
      </c>
      <c r="F283" s="6" t="str">
        <f t="shared" si="1"/>
        <v>#NAME?</v>
      </c>
      <c r="G283" s="8"/>
      <c r="H283" s="4"/>
      <c r="I283" s="8"/>
      <c r="J283" s="8"/>
    </row>
    <row r="284" ht="15.0" customHeight="1">
      <c r="A284" s="1">
        <v>195091.0</v>
      </c>
      <c r="B284" s="1" t="s">
        <v>16</v>
      </c>
      <c r="C284" s="1" t="s">
        <v>10</v>
      </c>
      <c r="D284" s="5">
        <v>40726.5090277778</v>
      </c>
      <c r="E284" s="5">
        <v>40757.5118055556</v>
      </c>
      <c r="F284" s="6" t="str">
        <f t="shared" si="1"/>
        <v>#NAME?</v>
      </c>
      <c r="G284" s="8"/>
      <c r="H284" s="4"/>
      <c r="I284" s="8"/>
      <c r="J284" s="8"/>
    </row>
    <row r="285" ht="15.0" customHeight="1">
      <c r="A285" s="1">
        <v>166966.0</v>
      </c>
      <c r="B285" s="1" t="s">
        <v>11</v>
      </c>
      <c r="C285" s="1" t="s">
        <v>10</v>
      </c>
      <c r="D285" s="5">
        <v>41183.4944444444</v>
      </c>
      <c r="E285" s="5">
        <v>41214.4763888889</v>
      </c>
      <c r="F285" s="6" t="str">
        <f t="shared" si="1"/>
        <v>#NAME?</v>
      </c>
      <c r="G285" s="8"/>
      <c r="H285" s="4"/>
      <c r="I285" s="8"/>
      <c r="J285" s="8"/>
    </row>
    <row r="286" ht="15.0" customHeight="1">
      <c r="A286" s="1">
        <v>196307.0</v>
      </c>
      <c r="B286" s="1" t="s">
        <v>11</v>
      </c>
      <c r="C286" s="1" t="s">
        <v>10</v>
      </c>
      <c r="D286" s="5">
        <v>40726.4</v>
      </c>
      <c r="E286" s="5">
        <v>40757.3791666667</v>
      </c>
      <c r="F286" s="6" t="str">
        <f t="shared" si="1"/>
        <v>#NAME?</v>
      </c>
      <c r="G286" s="8"/>
      <c r="H286" s="4"/>
      <c r="I286" s="8"/>
      <c r="J286" s="8"/>
    </row>
    <row r="287" ht="15.0" customHeight="1">
      <c r="A287" s="1">
        <v>98259.0</v>
      </c>
      <c r="B287" s="1" t="s">
        <v>16</v>
      </c>
      <c r="C287" s="1" t="s">
        <v>10</v>
      </c>
      <c r="D287" s="5">
        <v>40640.4972222222</v>
      </c>
      <c r="E287" s="5">
        <v>40671.4527777778</v>
      </c>
      <c r="F287" s="6" t="str">
        <f t="shared" si="1"/>
        <v>#NAME?</v>
      </c>
      <c r="G287" s="8"/>
      <c r="H287" s="4"/>
      <c r="I287" s="8"/>
      <c r="J287" s="8"/>
    </row>
    <row r="288" ht="15.0" customHeight="1">
      <c r="A288" s="1">
        <v>156339.0</v>
      </c>
      <c r="B288" s="1" t="s">
        <v>16</v>
      </c>
      <c r="C288" s="1" t="s">
        <v>10</v>
      </c>
      <c r="D288" s="5">
        <v>40606.3125</v>
      </c>
      <c r="E288" s="5">
        <v>40637.2534722222</v>
      </c>
      <c r="F288" s="6" t="str">
        <f t="shared" si="1"/>
        <v>#NAME?</v>
      </c>
      <c r="G288" s="8"/>
      <c r="H288" s="4"/>
      <c r="I288" s="8"/>
      <c r="J288" s="8"/>
    </row>
    <row r="289" ht="15.0" customHeight="1">
      <c r="A289" s="1">
        <v>195228.0</v>
      </c>
      <c r="B289" s="1" t="s">
        <v>16</v>
      </c>
      <c r="C289" s="1" t="s">
        <v>10</v>
      </c>
      <c r="D289" s="5">
        <v>40726.5868055556</v>
      </c>
      <c r="E289" s="5">
        <v>40757.5125</v>
      </c>
      <c r="F289" s="6" t="str">
        <f t="shared" si="1"/>
        <v>#NAME?</v>
      </c>
      <c r="G289" s="8"/>
      <c r="H289" s="4"/>
      <c r="I289" s="8"/>
      <c r="J289" s="8"/>
    </row>
    <row r="290" ht="15.0" customHeight="1">
      <c r="A290" s="1">
        <v>140136.0</v>
      </c>
      <c r="B290" s="1" t="s">
        <v>11</v>
      </c>
      <c r="C290" s="1" t="s">
        <v>10</v>
      </c>
      <c r="D290" s="5">
        <v>40547.8541666667</v>
      </c>
      <c r="E290" s="5">
        <v>40578.7479166667</v>
      </c>
      <c r="F290" s="6" t="str">
        <f t="shared" si="1"/>
        <v>#NAME?</v>
      </c>
      <c r="G290" s="8"/>
      <c r="H290" s="4"/>
      <c r="I290" s="8"/>
      <c r="J290" s="8"/>
    </row>
    <row r="291" ht="15.0" customHeight="1">
      <c r="A291" s="1">
        <v>97857.0</v>
      </c>
      <c r="B291" s="1" t="s">
        <v>9</v>
      </c>
      <c r="C291" s="1" t="s">
        <v>10</v>
      </c>
      <c r="D291" s="5">
        <v>41006.5284722222</v>
      </c>
      <c r="E291" s="5">
        <v>41037.4208333333</v>
      </c>
      <c r="F291" s="6" t="str">
        <f t="shared" si="1"/>
        <v>#NAME?</v>
      </c>
      <c r="G291" s="8"/>
      <c r="H291" s="4"/>
      <c r="I291" s="8"/>
      <c r="J291" s="8"/>
    </row>
    <row r="292" ht="15.0" customHeight="1">
      <c r="A292" s="1">
        <v>191208.0</v>
      </c>
      <c r="B292" s="1" t="s">
        <v>11</v>
      </c>
      <c r="C292" s="1" t="s">
        <v>10</v>
      </c>
      <c r="D292" s="5">
        <v>40545.6527777778</v>
      </c>
      <c r="E292" s="5">
        <v>40576.5166666667</v>
      </c>
      <c r="F292" s="6" t="str">
        <f t="shared" si="1"/>
        <v>#NAME?</v>
      </c>
      <c r="G292" s="8"/>
      <c r="H292" s="4"/>
      <c r="I292" s="8"/>
      <c r="J292" s="8"/>
    </row>
    <row r="293" ht="15.0" customHeight="1">
      <c r="A293" s="1">
        <v>120144.0</v>
      </c>
      <c r="B293" s="1" t="s">
        <v>15</v>
      </c>
      <c r="C293" s="1" t="s">
        <v>10</v>
      </c>
      <c r="D293" s="5">
        <v>41035.6972222222</v>
      </c>
      <c r="E293" s="5">
        <v>41066.4979166667</v>
      </c>
      <c r="F293" s="6" t="str">
        <f t="shared" si="1"/>
        <v>#NAME?</v>
      </c>
      <c r="G293" s="8"/>
      <c r="H293" s="4"/>
      <c r="I293" s="8"/>
      <c r="J293" s="8"/>
    </row>
    <row r="294" ht="15.0" customHeight="1">
      <c r="A294" s="1">
        <v>111453.0</v>
      </c>
      <c r="B294" s="1" t="s">
        <v>11</v>
      </c>
      <c r="C294" s="1" t="s">
        <v>10</v>
      </c>
      <c r="D294" s="5">
        <v>40606.7104166667</v>
      </c>
      <c r="E294" s="5">
        <v>40637.4652777778</v>
      </c>
      <c r="F294" s="6" t="str">
        <f t="shared" si="1"/>
        <v>#NAME?</v>
      </c>
      <c r="G294" s="8"/>
      <c r="H294" s="4"/>
      <c r="I294" s="8"/>
      <c r="J294" s="8"/>
    </row>
    <row r="295" ht="15.0" customHeight="1">
      <c r="A295" s="1">
        <v>119636.0</v>
      </c>
      <c r="B295" s="1" t="s">
        <v>9</v>
      </c>
      <c r="C295" s="1" t="s">
        <v>12</v>
      </c>
      <c r="D295" s="5">
        <v>41096.75625</v>
      </c>
      <c r="E295" s="5">
        <v>41127.5090277778</v>
      </c>
      <c r="F295" s="6" t="str">
        <f t="shared" si="1"/>
        <v>#NAME?</v>
      </c>
      <c r="G295" s="8"/>
      <c r="H295" s="4"/>
      <c r="I295" s="8"/>
      <c r="J295" s="8"/>
    </row>
    <row r="296" ht="15.0" customHeight="1">
      <c r="A296" s="1">
        <v>167244.0</v>
      </c>
      <c r="B296" s="1" t="s">
        <v>9</v>
      </c>
      <c r="C296" s="1" t="s">
        <v>10</v>
      </c>
      <c r="D296" s="5">
        <v>41183.6</v>
      </c>
      <c r="E296" s="5">
        <v>41214.3513888889</v>
      </c>
      <c r="F296" s="6" t="str">
        <f t="shared" si="1"/>
        <v>#NAME?</v>
      </c>
      <c r="G296" s="8"/>
      <c r="H296" s="4"/>
      <c r="I296" s="8"/>
      <c r="J296" s="8"/>
    </row>
    <row r="297" ht="15.0" customHeight="1">
      <c r="A297" s="1">
        <v>166976.0</v>
      </c>
      <c r="B297" s="1" t="s">
        <v>9</v>
      </c>
      <c r="C297" s="1" t="s">
        <v>10</v>
      </c>
      <c r="D297" s="5">
        <v>41183.59375</v>
      </c>
      <c r="E297" s="5">
        <v>41214.2923611111</v>
      </c>
      <c r="F297" s="6" t="str">
        <f t="shared" si="1"/>
        <v>#NAME?</v>
      </c>
      <c r="G297" s="8"/>
      <c r="H297" s="4"/>
      <c r="I297" s="8"/>
      <c r="J297" s="8"/>
    </row>
    <row r="298" ht="15.0" customHeight="1">
      <c r="A298" s="1">
        <v>105683.0</v>
      </c>
      <c r="B298" s="1" t="s">
        <v>13</v>
      </c>
      <c r="C298" s="1" t="s">
        <v>10</v>
      </c>
      <c r="D298" s="5">
        <v>40817.9291666667</v>
      </c>
      <c r="E298" s="5">
        <v>40848.6201388889</v>
      </c>
      <c r="F298" s="6" t="str">
        <f t="shared" si="1"/>
        <v>#NAME?</v>
      </c>
      <c r="G298" s="8"/>
      <c r="H298" s="4"/>
      <c r="I298" s="8"/>
      <c r="J298" s="8"/>
    </row>
    <row r="299" ht="15.0" customHeight="1">
      <c r="A299" s="1">
        <v>159424.0</v>
      </c>
      <c r="B299" s="1" t="s">
        <v>11</v>
      </c>
      <c r="C299" s="1" t="s">
        <v>10</v>
      </c>
      <c r="D299" s="5">
        <v>40756.7229166667</v>
      </c>
      <c r="E299" s="5">
        <v>40787.3659722222</v>
      </c>
      <c r="F299" s="6" t="str">
        <f t="shared" si="1"/>
        <v>#NAME?</v>
      </c>
      <c r="G299" s="8"/>
      <c r="H299" s="4"/>
      <c r="I299" s="8"/>
      <c r="J299" s="8"/>
    </row>
    <row r="300" ht="15.0" customHeight="1">
      <c r="A300" s="1">
        <v>190965.0</v>
      </c>
      <c r="B300" s="1" t="s">
        <v>16</v>
      </c>
      <c r="C300" s="1" t="s">
        <v>10</v>
      </c>
      <c r="D300" s="5">
        <v>40546.5423611111</v>
      </c>
      <c r="E300" s="5">
        <v>40577.1729166667</v>
      </c>
      <c r="F300" s="6" t="str">
        <f t="shared" si="1"/>
        <v>#NAME?</v>
      </c>
      <c r="G300" s="8"/>
      <c r="H300" s="4"/>
      <c r="I300" s="8"/>
      <c r="J300" s="8"/>
    </row>
    <row r="301" ht="15.0" customHeight="1">
      <c r="A301" s="1">
        <v>195802.0</v>
      </c>
      <c r="B301" s="1" t="s">
        <v>16</v>
      </c>
      <c r="C301" s="1" t="s">
        <v>10</v>
      </c>
      <c r="D301" s="5">
        <v>40726.7520833333</v>
      </c>
      <c r="E301" s="5">
        <v>40757.3798611111</v>
      </c>
      <c r="F301" s="6" t="str">
        <f t="shared" si="1"/>
        <v>#NAME?</v>
      </c>
      <c r="G301" s="8"/>
      <c r="H301" s="4"/>
      <c r="I301" s="8"/>
      <c r="J301" s="8"/>
    </row>
    <row r="302" ht="15.0" customHeight="1">
      <c r="A302" s="1">
        <v>195468.0</v>
      </c>
      <c r="B302" s="1" t="s">
        <v>16</v>
      </c>
      <c r="C302" s="1" t="s">
        <v>12</v>
      </c>
      <c r="D302" s="5">
        <v>40728.6506944444</v>
      </c>
      <c r="E302" s="5">
        <v>40759.2659722222</v>
      </c>
      <c r="F302" s="6" t="str">
        <f t="shared" si="1"/>
        <v>#NAME?</v>
      </c>
      <c r="G302" s="8"/>
      <c r="H302" s="4"/>
      <c r="I302" s="8"/>
      <c r="J302" s="8"/>
    </row>
    <row r="303" ht="15.0" customHeight="1">
      <c r="A303" s="1">
        <v>185100.0</v>
      </c>
      <c r="B303" s="1" t="s">
        <v>15</v>
      </c>
      <c r="C303" s="1" t="s">
        <v>12</v>
      </c>
      <c r="D303" s="5">
        <v>40734.6868055556</v>
      </c>
      <c r="E303" s="5">
        <v>40765.2576388889</v>
      </c>
      <c r="F303" s="6" t="str">
        <f t="shared" si="1"/>
        <v>#NAME?</v>
      </c>
      <c r="G303" s="8"/>
      <c r="H303" s="4"/>
      <c r="I303" s="8"/>
      <c r="J303" s="8"/>
    </row>
    <row r="304" ht="15.0" customHeight="1">
      <c r="A304" s="1">
        <v>185010.0</v>
      </c>
      <c r="B304" s="1" t="s">
        <v>13</v>
      </c>
      <c r="C304" s="1" t="s">
        <v>10</v>
      </c>
      <c r="D304" s="5">
        <v>40791.7298611111</v>
      </c>
      <c r="E304" s="5">
        <v>40822.2638888889</v>
      </c>
      <c r="F304" s="6" t="str">
        <f t="shared" si="1"/>
        <v>#NAME?</v>
      </c>
      <c r="G304" s="8"/>
      <c r="H304" s="4"/>
      <c r="I304" s="8"/>
      <c r="J304" s="8"/>
    </row>
    <row r="305" ht="15.0" customHeight="1">
      <c r="A305" s="1">
        <v>149555.0</v>
      </c>
      <c r="B305" s="1" t="s">
        <v>15</v>
      </c>
      <c r="C305" s="1" t="s">
        <v>17</v>
      </c>
      <c r="D305" s="5">
        <v>40607.68125</v>
      </c>
      <c r="E305" s="5">
        <v>40638.2069444444</v>
      </c>
      <c r="F305" s="6" t="str">
        <f t="shared" si="1"/>
        <v>#NAME?</v>
      </c>
      <c r="G305" s="8"/>
      <c r="H305" s="4"/>
      <c r="I305" s="8"/>
      <c r="J305" s="8"/>
    </row>
    <row r="306" ht="15.0" customHeight="1">
      <c r="A306" s="1">
        <v>163799.0</v>
      </c>
      <c r="B306" s="1" t="s">
        <v>11</v>
      </c>
      <c r="C306" s="1" t="s">
        <v>10</v>
      </c>
      <c r="D306" s="5">
        <v>40970.9388888889</v>
      </c>
      <c r="E306" s="5">
        <v>41001.4479166667</v>
      </c>
      <c r="F306" s="6" t="str">
        <f t="shared" si="1"/>
        <v>#NAME?</v>
      </c>
      <c r="G306" s="8"/>
      <c r="H306" s="4"/>
      <c r="I306" s="8"/>
      <c r="J306" s="8"/>
    </row>
    <row r="307" ht="15.0" customHeight="1">
      <c r="A307" s="1">
        <v>144976.0</v>
      </c>
      <c r="B307" s="1" t="s">
        <v>16</v>
      </c>
      <c r="C307" s="1" t="s">
        <v>12</v>
      </c>
      <c r="D307" s="5">
        <v>40792.7881944444</v>
      </c>
      <c r="E307" s="5">
        <v>40823.2888888889</v>
      </c>
      <c r="F307" s="6" t="str">
        <f t="shared" si="1"/>
        <v>#NAME?</v>
      </c>
      <c r="G307" s="8"/>
      <c r="H307" s="4"/>
      <c r="I307" s="8"/>
      <c r="J307" s="8"/>
    </row>
    <row r="308" ht="15.0" customHeight="1">
      <c r="A308" s="1">
        <v>153057.0</v>
      </c>
      <c r="B308" s="1" t="s">
        <v>11</v>
      </c>
      <c r="C308" s="1" t="s">
        <v>17</v>
      </c>
      <c r="D308" s="5">
        <v>40817.9597222222</v>
      </c>
      <c r="E308" s="5">
        <v>40848.4527777778</v>
      </c>
      <c r="F308" s="6" t="str">
        <f t="shared" si="1"/>
        <v>#NAME?</v>
      </c>
      <c r="G308" s="8"/>
      <c r="H308" s="4"/>
      <c r="I308" s="8"/>
      <c r="J308" s="8"/>
    </row>
    <row r="309" ht="15.0" customHeight="1">
      <c r="A309" s="1">
        <v>153113.0</v>
      </c>
      <c r="B309" s="1" t="s">
        <v>11</v>
      </c>
      <c r="C309" s="1" t="s">
        <v>10</v>
      </c>
      <c r="D309" s="5">
        <v>40817.9645833333</v>
      </c>
      <c r="E309" s="5">
        <v>40848.4090277778</v>
      </c>
      <c r="F309" s="6" t="str">
        <f t="shared" si="1"/>
        <v>#NAME?</v>
      </c>
      <c r="G309" s="8"/>
      <c r="H309" s="4"/>
      <c r="I309" s="8"/>
      <c r="J309" s="8"/>
    </row>
    <row r="310" ht="15.0" customHeight="1">
      <c r="A310" s="1">
        <v>159843.0</v>
      </c>
      <c r="B310" s="1" t="s">
        <v>11</v>
      </c>
      <c r="C310" s="1" t="s">
        <v>10</v>
      </c>
      <c r="D310" s="5">
        <v>40669.675</v>
      </c>
      <c r="E310" s="5">
        <v>40700.1104166667</v>
      </c>
      <c r="F310" s="6" t="str">
        <f t="shared" si="1"/>
        <v>#NAME?</v>
      </c>
      <c r="G310" s="8"/>
      <c r="H310" s="4"/>
      <c r="I310" s="8"/>
      <c r="J310" s="8"/>
    </row>
    <row r="311" ht="15.0" customHeight="1">
      <c r="A311" s="1">
        <v>198786.0</v>
      </c>
      <c r="B311" s="1" t="s">
        <v>11</v>
      </c>
      <c r="C311" s="1" t="s">
        <v>10</v>
      </c>
      <c r="D311" s="5">
        <v>40547.8055555556</v>
      </c>
      <c r="E311" s="5">
        <v>40578.2166666667</v>
      </c>
      <c r="F311" s="6" t="str">
        <f t="shared" si="1"/>
        <v>#NAME?</v>
      </c>
      <c r="G311" s="8"/>
      <c r="H311" s="4"/>
      <c r="I311" s="8"/>
      <c r="J311" s="8"/>
    </row>
    <row r="312" ht="15.0" customHeight="1">
      <c r="A312" s="1">
        <v>105829.0</v>
      </c>
      <c r="B312" s="1" t="s">
        <v>11</v>
      </c>
      <c r="C312" s="1" t="s">
        <v>10</v>
      </c>
      <c r="D312" s="5">
        <v>40758.9548611111</v>
      </c>
      <c r="E312" s="5">
        <v>40789.2881944444</v>
      </c>
      <c r="F312" s="6" t="str">
        <f t="shared" si="1"/>
        <v>#NAME?</v>
      </c>
      <c r="G312" s="8"/>
      <c r="H312" s="4"/>
      <c r="I312" s="8"/>
      <c r="J312" s="8"/>
    </row>
    <row r="313" ht="15.0" customHeight="1">
      <c r="A313" s="1">
        <v>140643.0</v>
      </c>
      <c r="B313" s="1" t="s">
        <v>16</v>
      </c>
      <c r="C313" s="1" t="s">
        <v>10</v>
      </c>
      <c r="D313" s="5">
        <v>40638.9340277778</v>
      </c>
      <c r="E313" s="5">
        <v>40669.19375</v>
      </c>
      <c r="F313" s="6" t="str">
        <f t="shared" si="1"/>
        <v>#NAME?</v>
      </c>
      <c r="G313" s="8"/>
      <c r="H313" s="4"/>
      <c r="I313" s="8"/>
      <c r="J313" s="8"/>
    </row>
    <row r="314" ht="15.0" customHeight="1">
      <c r="A314" s="1">
        <v>152862.0</v>
      </c>
      <c r="B314" s="1" t="s">
        <v>9</v>
      </c>
      <c r="C314" s="1" t="s">
        <v>10</v>
      </c>
      <c r="D314" s="5">
        <v>40848.2423611111</v>
      </c>
      <c r="E314" s="5">
        <v>40878.4659722222</v>
      </c>
      <c r="F314" s="6" t="str">
        <f t="shared" si="1"/>
        <v>#NAME?</v>
      </c>
      <c r="G314" s="8"/>
      <c r="H314" s="4"/>
      <c r="I314" s="8"/>
      <c r="J314" s="8"/>
    </row>
    <row r="315" ht="15.0" customHeight="1">
      <c r="A315" s="1">
        <v>99423.0</v>
      </c>
      <c r="B315" s="1" t="s">
        <v>16</v>
      </c>
      <c r="C315" s="1" t="s">
        <v>10</v>
      </c>
      <c r="D315" s="5">
        <v>40610.1888888889</v>
      </c>
      <c r="E315" s="5">
        <v>40640.4083333333</v>
      </c>
      <c r="F315" s="6" t="str">
        <f t="shared" si="1"/>
        <v>#NAME?</v>
      </c>
      <c r="G315" s="8"/>
      <c r="H315" s="4"/>
      <c r="I315" s="8"/>
      <c r="J315" s="8"/>
    </row>
    <row r="316" ht="15.0" customHeight="1">
      <c r="A316" s="1">
        <v>146214.0</v>
      </c>
      <c r="B316" s="1" t="s">
        <v>16</v>
      </c>
      <c r="C316" s="1" t="s">
        <v>10</v>
      </c>
      <c r="D316" s="5">
        <v>40759.2569444444</v>
      </c>
      <c r="E316" s="5">
        <v>40789.4583333333</v>
      </c>
      <c r="F316" s="6" t="str">
        <f t="shared" si="1"/>
        <v>#NAME?</v>
      </c>
      <c r="G316" s="8"/>
      <c r="H316" s="4"/>
      <c r="I316" s="8"/>
      <c r="J316" s="8"/>
    </row>
    <row r="317" ht="15.0" customHeight="1">
      <c r="A317" s="1">
        <v>140168.0</v>
      </c>
      <c r="B317" s="1" t="s">
        <v>16</v>
      </c>
      <c r="C317" s="1" t="s">
        <v>14</v>
      </c>
      <c r="D317" s="5">
        <v>40612.3513888889</v>
      </c>
      <c r="E317" s="5">
        <v>40642.55</v>
      </c>
      <c r="F317" s="6" t="str">
        <f t="shared" si="1"/>
        <v>#NAME?</v>
      </c>
      <c r="G317" s="8"/>
      <c r="H317" s="4"/>
      <c r="I317" s="8"/>
      <c r="J317" s="8"/>
    </row>
    <row r="318" ht="15.0" customHeight="1">
      <c r="A318" s="1">
        <v>146012.0</v>
      </c>
      <c r="B318" s="1" t="s">
        <v>16</v>
      </c>
      <c r="C318" s="1" t="s">
        <v>10</v>
      </c>
      <c r="D318" s="5">
        <v>40758.3458333333</v>
      </c>
      <c r="E318" s="5">
        <v>40788.53125</v>
      </c>
      <c r="F318" s="6" t="str">
        <f t="shared" si="1"/>
        <v>#NAME?</v>
      </c>
      <c r="G318" s="8"/>
      <c r="H318" s="4"/>
      <c r="I318" s="8"/>
      <c r="J318" s="8"/>
    </row>
    <row r="319" ht="15.0" customHeight="1">
      <c r="A319" s="1">
        <v>98893.0</v>
      </c>
      <c r="B319" s="1" t="s">
        <v>11</v>
      </c>
      <c r="C319" s="1" t="s">
        <v>10</v>
      </c>
      <c r="D319" s="5">
        <v>40978.1854166667</v>
      </c>
      <c r="E319" s="5">
        <v>41008.3569444444</v>
      </c>
      <c r="F319" s="6" t="str">
        <f t="shared" si="1"/>
        <v>#NAME?</v>
      </c>
      <c r="G319" s="8"/>
      <c r="H319" s="4"/>
      <c r="I319" s="8"/>
      <c r="J319" s="8"/>
    </row>
    <row r="320" ht="15.0" customHeight="1">
      <c r="A320" s="1">
        <v>152964.0</v>
      </c>
      <c r="B320" s="1" t="s">
        <v>9</v>
      </c>
      <c r="C320" s="1" t="s">
        <v>10</v>
      </c>
      <c r="D320" s="5">
        <v>40848.2631944444</v>
      </c>
      <c r="E320" s="5">
        <v>40878.4034722222</v>
      </c>
      <c r="F320" s="6" t="str">
        <f t="shared" si="1"/>
        <v>#NAME?</v>
      </c>
      <c r="G320" s="8"/>
      <c r="H320" s="4"/>
      <c r="I320" s="8"/>
      <c r="J320" s="8"/>
    </row>
    <row r="321" ht="15.0" customHeight="1">
      <c r="A321" s="1">
        <v>140548.0</v>
      </c>
      <c r="B321" s="1" t="s">
        <v>11</v>
      </c>
      <c r="C321" s="1" t="s">
        <v>14</v>
      </c>
      <c r="D321" s="5">
        <v>40517.4104166667</v>
      </c>
      <c r="E321" s="5">
        <v>40547.5333333333</v>
      </c>
      <c r="F321" s="6" t="str">
        <f t="shared" si="1"/>
        <v>#NAME?</v>
      </c>
      <c r="G321" s="8"/>
      <c r="H321" s="4"/>
      <c r="I321" s="8"/>
      <c r="J321" s="8"/>
    </row>
    <row r="322" ht="15.0" customHeight="1">
      <c r="A322" s="1">
        <v>140750.0</v>
      </c>
      <c r="B322" s="1" t="s">
        <v>16</v>
      </c>
      <c r="C322" s="1" t="s">
        <v>10</v>
      </c>
      <c r="D322" s="5">
        <v>40670.6777777778</v>
      </c>
      <c r="E322" s="5">
        <v>40700.7534722222</v>
      </c>
      <c r="F322" s="6" t="str">
        <f t="shared" si="1"/>
        <v>#NAME?</v>
      </c>
      <c r="G322" s="8"/>
      <c r="H322" s="4"/>
      <c r="I322" s="8"/>
      <c r="J322" s="8"/>
    </row>
    <row r="323" ht="15.0" customHeight="1">
      <c r="A323" s="1">
        <v>98954.0</v>
      </c>
      <c r="B323" s="1" t="s">
        <v>16</v>
      </c>
      <c r="C323" s="1" t="s">
        <v>10</v>
      </c>
      <c r="D323" s="5">
        <v>40610.4423611111</v>
      </c>
      <c r="E323" s="5">
        <v>40640.4569444444</v>
      </c>
      <c r="F323" s="6" t="str">
        <f t="shared" si="1"/>
        <v>#NAME?</v>
      </c>
      <c r="G323" s="8"/>
      <c r="H323" s="4"/>
      <c r="I323" s="8"/>
      <c r="J323" s="8"/>
    </row>
    <row r="324" ht="15.0" customHeight="1">
      <c r="A324" s="1">
        <v>160045.0</v>
      </c>
      <c r="B324" s="1" t="s">
        <v>11</v>
      </c>
      <c r="C324" s="1" t="s">
        <v>10</v>
      </c>
      <c r="D324" s="5">
        <v>40695.625</v>
      </c>
      <c r="E324" s="5">
        <v>40725.6236111111</v>
      </c>
      <c r="F324" s="6" t="str">
        <f t="shared" si="1"/>
        <v>#NAME?</v>
      </c>
      <c r="G324" s="8"/>
      <c r="H324" s="4"/>
      <c r="I324" s="8"/>
      <c r="J324" s="8"/>
    </row>
    <row r="325" ht="15.0" customHeight="1">
      <c r="A325" s="1">
        <v>140301.0</v>
      </c>
      <c r="B325" s="1" t="s">
        <v>16</v>
      </c>
      <c r="C325" s="1" t="s">
        <v>10</v>
      </c>
      <c r="D325" s="5">
        <v>40612.2840277778</v>
      </c>
      <c r="E325" s="5">
        <v>40642.2701388889</v>
      </c>
      <c r="F325" s="6" t="str">
        <f t="shared" si="1"/>
        <v>#NAME?</v>
      </c>
      <c r="G325" s="8"/>
      <c r="H325" s="4"/>
      <c r="I325" s="8"/>
      <c r="J325" s="8"/>
    </row>
    <row r="326" ht="15.0" customHeight="1">
      <c r="A326" s="1">
        <v>163984.0</v>
      </c>
      <c r="B326" s="1" t="s">
        <v>16</v>
      </c>
      <c r="C326" s="1" t="s">
        <v>10</v>
      </c>
      <c r="D326" s="5">
        <v>41005.6645833333</v>
      </c>
      <c r="E326" s="5">
        <v>41035.5916666667</v>
      </c>
      <c r="F326" s="6" t="str">
        <f t="shared" si="1"/>
        <v>#NAME?</v>
      </c>
      <c r="G326" s="8"/>
      <c r="H326" s="4"/>
      <c r="I326" s="8"/>
      <c r="J326" s="8"/>
    </row>
    <row r="327" ht="15.0" customHeight="1">
      <c r="A327" s="1">
        <v>167357.0</v>
      </c>
      <c r="B327" s="1" t="s">
        <v>16</v>
      </c>
      <c r="C327" s="1" t="s">
        <v>10</v>
      </c>
      <c r="D327" s="5">
        <v>41215.4902777778</v>
      </c>
      <c r="E327" s="5">
        <v>41245.4069444444</v>
      </c>
      <c r="F327" s="6" t="str">
        <f t="shared" si="1"/>
        <v>#NAME?</v>
      </c>
      <c r="G327" s="8"/>
      <c r="H327" s="4"/>
      <c r="I327" s="8"/>
      <c r="J327" s="8"/>
    </row>
    <row r="328" ht="15.0" customHeight="1">
      <c r="A328" s="1">
        <v>153124.0</v>
      </c>
      <c r="B328" s="1" t="s">
        <v>9</v>
      </c>
      <c r="C328" s="1" t="s">
        <v>10</v>
      </c>
      <c r="D328" s="5">
        <v>40848.3527777778</v>
      </c>
      <c r="E328" s="5">
        <v>40878.2381944444</v>
      </c>
      <c r="F328" s="6" t="str">
        <f t="shared" si="1"/>
        <v>#NAME?</v>
      </c>
      <c r="G328" s="8"/>
      <c r="H328" s="4"/>
      <c r="I328" s="8"/>
      <c r="J328" s="8"/>
    </row>
    <row r="329" ht="15.0" customHeight="1">
      <c r="A329" s="1">
        <v>198918.0</v>
      </c>
      <c r="B329" s="1" t="s">
        <v>11</v>
      </c>
      <c r="C329" s="1" t="s">
        <v>10</v>
      </c>
      <c r="D329" s="5">
        <v>40853.5631944444</v>
      </c>
      <c r="E329" s="5">
        <v>40883.4208333333</v>
      </c>
      <c r="F329" s="6" t="str">
        <f t="shared" si="1"/>
        <v>#NAME?</v>
      </c>
      <c r="G329" s="8"/>
      <c r="H329" s="4"/>
      <c r="I329" s="8"/>
      <c r="J329" s="8"/>
    </row>
    <row r="330" ht="15.0" customHeight="1">
      <c r="A330" s="1">
        <v>98472.0</v>
      </c>
      <c r="B330" s="1" t="s">
        <v>11</v>
      </c>
      <c r="C330" s="1" t="s">
        <v>10</v>
      </c>
      <c r="D330" s="5">
        <v>40977.3881944444</v>
      </c>
      <c r="E330" s="5">
        <v>41007.2104166667</v>
      </c>
      <c r="F330" s="6" t="str">
        <f t="shared" si="1"/>
        <v>#NAME?</v>
      </c>
      <c r="G330" s="8"/>
      <c r="H330" s="4"/>
      <c r="I330" s="8"/>
      <c r="J330" s="8"/>
    </row>
    <row r="331" ht="15.0" customHeight="1">
      <c r="A331" s="1">
        <v>111496.0</v>
      </c>
      <c r="B331" s="1" t="s">
        <v>11</v>
      </c>
      <c r="C331" s="1" t="s">
        <v>10</v>
      </c>
      <c r="D331" s="5">
        <v>40637.4520833333</v>
      </c>
      <c r="E331" s="5">
        <v>40667.2652777778</v>
      </c>
      <c r="F331" s="6" t="str">
        <f t="shared" si="1"/>
        <v>#NAME?</v>
      </c>
      <c r="G331" s="8"/>
      <c r="H331" s="4"/>
      <c r="I331" s="8"/>
      <c r="J331" s="8"/>
    </row>
    <row r="332" ht="15.0" customHeight="1">
      <c r="A332" s="1">
        <v>98079.0</v>
      </c>
      <c r="B332" s="1" t="s">
        <v>16</v>
      </c>
      <c r="C332" s="1" t="s">
        <v>17</v>
      </c>
      <c r="D332" s="5">
        <v>40670.6611111111</v>
      </c>
      <c r="E332" s="5">
        <v>40700.4645833333</v>
      </c>
      <c r="F332" s="6" t="str">
        <f t="shared" si="1"/>
        <v>#NAME?</v>
      </c>
      <c r="G332" s="8"/>
      <c r="H332" s="4"/>
      <c r="I332" s="8"/>
      <c r="J332" s="8"/>
    </row>
    <row r="333" ht="15.0" customHeight="1">
      <c r="A333" s="1">
        <v>166570.0</v>
      </c>
      <c r="B333" s="1" t="s">
        <v>16</v>
      </c>
      <c r="C333" s="1" t="s">
        <v>23</v>
      </c>
      <c r="D333" s="5">
        <v>41216.7111111111</v>
      </c>
      <c r="E333" s="5">
        <v>41246.5097222222</v>
      </c>
      <c r="F333" s="6" t="str">
        <f t="shared" si="1"/>
        <v>#NAME?</v>
      </c>
      <c r="G333" s="8"/>
      <c r="H333" s="4"/>
      <c r="I333" s="8"/>
      <c r="J333" s="8"/>
    </row>
    <row r="334" ht="15.0" customHeight="1">
      <c r="A334" s="1">
        <v>114544.0</v>
      </c>
      <c r="B334" s="1" t="s">
        <v>11</v>
      </c>
      <c r="C334" s="1" t="s">
        <v>10</v>
      </c>
      <c r="D334" s="5">
        <v>40849.96875</v>
      </c>
      <c r="E334" s="5">
        <v>40879.7493055556</v>
      </c>
      <c r="F334" s="6" t="str">
        <f t="shared" si="1"/>
        <v>#NAME?</v>
      </c>
      <c r="G334" s="8"/>
      <c r="H334" s="4"/>
      <c r="I334" s="8"/>
      <c r="J334" s="8"/>
    </row>
    <row r="335" ht="15.0" customHeight="1">
      <c r="A335" s="1">
        <v>114485.0</v>
      </c>
      <c r="B335" s="1" t="s">
        <v>11</v>
      </c>
      <c r="C335" s="1" t="s">
        <v>10</v>
      </c>
      <c r="D335" s="5">
        <v>40792.5277777778</v>
      </c>
      <c r="E335" s="5">
        <v>40822.3055555556</v>
      </c>
      <c r="F335" s="6" t="str">
        <f t="shared" si="1"/>
        <v>#NAME?</v>
      </c>
      <c r="G335" s="8"/>
      <c r="H335" s="4"/>
      <c r="I335" s="8"/>
      <c r="J335" s="8"/>
    </row>
    <row r="336" ht="15.0" customHeight="1">
      <c r="A336" s="1">
        <v>106492.0</v>
      </c>
      <c r="B336" s="1" t="s">
        <v>9</v>
      </c>
      <c r="C336" s="1" t="s">
        <v>10</v>
      </c>
      <c r="D336" s="5">
        <v>40789.80625</v>
      </c>
      <c r="E336" s="5">
        <v>40819.5354166667</v>
      </c>
      <c r="F336" s="6" t="str">
        <f t="shared" si="1"/>
        <v>#NAME?</v>
      </c>
      <c r="G336" s="8"/>
      <c r="H336" s="4"/>
      <c r="I336" s="8"/>
      <c r="J336" s="8"/>
    </row>
    <row r="337" ht="15.0" customHeight="1">
      <c r="A337" s="1">
        <v>163370.0</v>
      </c>
      <c r="B337" s="1" t="s">
        <v>16</v>
      </c>
      <c r="C337" s="1" t="s">
        <v>10</v>
      </c>
      <c r="D337" s="5">
        <v>41002.7541666667</v>
      </c>
      <c r="E337" s="5">
        <v>41032.48125</v>
      </c>
      <c r="F337" s="6" t="str">
        <f t="shared" si="1"/>
        <v>#NAME?</v>
      </c>
      <c r="G337" s="8"/>
      <c r="H337" s="4"/>
      <c r="I337" s="8"/>
      <c r="J337" s="8"/>
    </row>
    <row r="338" ht="15.0" customHeight="1">
      <c r="A338" s="1">
        <v>160550.0</v>
      </c>
      <c r="B338" s="1" t="s">
        <v>16</v>
      </c>
      <c r="C338" s="1" t="s">
        <v>19</v>
      </c>
      <c r="D338" s="5">
        <v>40790.8236111111</v>
      </c>
      <c r="E338" s="5">
        <v>40820.5451388889</v>
      </c>
      <c r="F338" s="6" t="str">
        <f t="shared" si="1"/>
        <v>#NAME?</v>
      </c>
      <c r="G338" s="8"/>
      <c r="H338" s="4"/>
      <c r="I338" s="8"/>
      <c r="J338" s="8"/>
    </row>
    <row r="339" ht="15.0" customHeight="1">
      <c r="A339" s="1">
        <v>167488.0</v>
      </c>
      <c r="B339" s="1" t="s">
        <v>16</v>
      </c>
      <c r="C339" s="1" t="s">
        <v>19</v>
      </c>
      <c r="D339" s="5">
        <v>41215.4652777778</v>
      </c>
      <c r="E339" s="5">
        <v>41245.1548611111</v>
      </c>
      <c r="F339" s="6" t="str">
        <f t="shared" si="1"/>
        <v>#NAME?</v>
      </c>
      <c r="G339" s="8"/>
      <c r="H339" s="4"/>
      <c r="I339" s="8"/>
      <c r="J339" s="8"/>
    </row>
    <row r="340" ht="15.0" customHeight="1">
      <c r="A340" s="1">
        <v>145007.0</v>
      </c>
      <c r="B340" s="1" t="s">
        <v>16</v>
      </c>
      <c r="C340" s="1" t="s">
        <v>10</v>
      </c>
      <c r="D340" s="5">
        <v>40760.5104166667</v>
      </c>
      <c r="E340" s="5">
        <v>40790.1451388889</v>
      </c>
      <c r="F340" s="6" t="str">
        <f t="shared" si="1"/>
        <v>#NAME?</v>
      </c>
      <c r="G340" s="8"/>
      <c r="H340" s="4"/>
      <c r="I340" s="8"/>
      <c r="J340" s="8"/>
    </row>
    <row r="341" ht="15.0" customHeight="1">
      <c r="A341" s="1">
        <v>112372.0</v>
      </c>
      <c r="B341" s="1" t="s">
        <v>11</v>
      </c>
      <c r="C341" s="1" t="s">
        <v>10</v>
      </c>
      <c r="D341" s="5">
        <v>40636.5194444444</v>
      </c>
      <c r="E341" s="5">
        <v>40666.1520833333</v>
      </c>
      <c r="F341" s="6" t="str">
        <f t="shared" si="1"/>
        <v>#NAME?</v>
      </c>
      <c r="G341" s="8"/>
      <c r="H341" s="4"/>
      <c r="I341" s="8"/>
      <c r="J341" s="8"/>
    </row>
    <row r="342" ht="15.0" customHeight="1">
      <c r="A342" s="1">
        <v>139662.0</v>
      </c>
      <c r="B342" s="1" t="s">
        <v>11</v>
      </c>
      <c r="C342" s="1" t="s">
        <v>10</v>
      </c>
      <c r="D342" s="5">
        <v>40459.6138888889</v>
      </c>
      <c r="E342" s="5">
        <v>40489.2319444444</v>
      </c>
      <c r="F342" s="6" t="str">
        <f t="shared" si="1"/>
        <v>#NAME?</v>
      </c>
      <c r="G342" s="8"/>
      <c r="H342" s="4"/>
      <c r="I342" s="8"/>
      <c r="J342" s="8"/>
    </row>
    <row r="343" ht="15.0" customHeight="1">
      <c r="A343" s="1">
        <v>118888.0</v>
      </c>
      <c r="B343" s="1" t="s">
        <v>16</v>
      </c>
      <c r="C343" s="1" t="s">
        <v>10</v>
      </c>
      <c r="D343" s="5">
        <v>41155.6472222222</v>
      </c>
      <c r="E343" s="5">
        <v>41185.2423611111</v>
      </c>
      <c r="F343" s="6" t="str">
        <f t="shared" si="1"/>
        <v>#NAME?</v>
      </c>
      <c r="G343" s="8"/>
      <c r="H343" s="4"/>
      <c r="I343" s="8"/>
      <c r="J343" s="8"/>
    </row>
    <row r="344" ht="15.0" customHeight="1">
      <c r="A344" s="1">
        <v>99009.0</v>
      </c>
      <c r="B344" s="1" t="s">
        <v>16</v>
      </c>
      <c r="C344" s="1" t="s">
        <v>10</v>
      </c>
      <c r="D344" s="5">
        <v>40605.7590277778</v>
      </c>
      <c r="E344" s="5">
        <v>40635.2166666667</v>
      </c>
      <c r="F344" s="6" t="str">
        <f t="shared" si="1"/>
        <v>#NAME?</v>
      </c>
      <c r="G344" s="8"/>
      <c r="H344" s="4"/>
      <c r="I344" s="8"/>
      <c r="J344" s="8"/>
    </row>
    <row r="345" ht="15.0" customHeight="1">
      <c r="A345" s="1">
        <v>191222.0</v>
      </c>
      <c r="B345" s="1" t="s">
        <v>11</v>
      </c>
      <c r="C345" s="1" t="s">
        <v>10</v>
      </c>
      <c r="D345" s="5">
        <v>40819.6826388889</v>
      </c>
      <c r="E345" s="5">
        <v>40849.1256944444</v>
      </c>
      <c r="F345" s="6" t="str">
        <f t="shared" si="1"/>
        <v>#NAME?</v>
      </c>
      <c r="G345" s="8"/>
      <c r="H345" s="4"/>
      <c r="I345" s="8"/>
      <c r="J345" s="8"/>
    </row>
    <row r="346" ht="15.0" customHeight="1">
      <c r="A346" s="1">
        <v>114935.0</v>
      </c>
      <c r="B346" s="1" t="s">
        <v>16</v>
      </c>
      <c r="C346" s="1" t="s">
        <v>17</v>
      </c>
      <c r="D346" s="5">
        <v>40943.2756944444</v>
      </c>
      <c r="E346" s="5">
        <v>40972.48125</v>
      </c>
      <c r="F346" s="6" t="str">
        <f t="shared" si="1"/>
        <v>#NAME?</v>
      </c>
      <c r="G346" s="8"/>
      <c r="H346" s="4"/>
      <c r="I346" s="8"/>
      <c r="J346" s="8"/>
    </row>
    <row r="347" ht="15.0" customHeight="1">
      <c r="A347" s="1">
        <v>115067.0</v>
      </c>
      <c r="B347" s="1" t="s">
        <v>16</v>
      </c>
      <c r="C347" s="1" t="s">
        <v>10</v>
      </c>
      <c r="D347" s="5">
        <v>40942.4972222222</v>
      </c>
      <c r="E347" s="5">
        <v>40971.6965277778</v>
      </c>
      <c r="F347" s="6" t="str">
        <f t="shared" si="1"/>
        <v>#NAME?</v>
      </c>
      <c r="G347" s="8"/>
      <c r="H347" s="4"/>
      <c r="I347" s="8"/>
      <c r="J347" s="8"/>
    </row>
    <row r="348" ht="15.0" customHeight="1">
      <c r="A348" s="1">
        <v>184917.0</v>
      </c>
      <c r="B348" s="1" t="s">
        <v>9</v>
      </c>
      <c r="C348" s="1" t="s">
        <v>10</v>
      </c>
      <c r="D348" s="5">
        <v>40762.2645833333</v>
      </c>
      <c r="E348" s="5">
        <v>40791.4416666667</v>
      </c>
      <c r="F348" s="6" t="str">
        <f t="shared" si="1"/>
        <v>#NAME?</v>
      </c>
      <c r="G348" s="8"/>
      <c r="H348" s="4"/>
      <c r="I348" s="8"/>
      <c r="J348" s="8"/>
    </row>
    <row r="349" ht="15.0" customHeight="1">
      <c r="A349" s="1">
        <v>186443.0</v>
      </c>
      <c r="B349" s="1" t="s">
        <v>9</v>
      </c>
      <c r="C349" s="1" t="s">
        <v>10</v>
      </c>
      <c r="D349" s="5">
        <v>40765.2701388889</v>
      </c>
      <c r="E349" s="5">
        <v>40794.4034722222</v>
      </c>
      <c r="F349" s="6" t="str">
        <f t="shared" si="1"/>
        <v>#NAME?</v>
      </c>
      <c r="G349" s="8"/>
      <c r="H349" s="4"/>
      <c r="I349" s="8"/>
      <c r="J349" s="8"/>
    </row>
    <row r="350" ht="15.0" customHeight="1">
      <c r="A350" s="1">
        <v>114894.0</v>
      </c>
      <c r="B350" s="1" t="s">
        <v>16</v>
      </c>
      <c r="C350" s="1" t="s">
        <v>10</v>
      </c>
      <c r="D350" s="5">
        <v>40942.2423611111</v>
      </c>
      <c r="E350" s="5">
        <v>40971.3444444444</v>
      </c>
      <c r="F350" s="6" t="str">
        <f t="shared" si="1"/>
        <v>#NAME?</v>
      </c>
      <c r="G350" s="8"/>
      <c r="H350" s="4"/>
      <c r="I350" s="8"/>
      <c r="J350" s="8"/>
    </row>
    <row r="351" ht="15.0" customHeight="1">
      <c r="A351" s="1">
        <v>184923.0</v>
      </c>
      <c r="B351" s="1" t="s">
        <v>13</v>
      </c>
      <c r="C351" s="1" t="s">
        <v>10</v>
      </c>
      <c r="D351" s="5">
        <v>40765.4944444444</v>
      </c>
      <c r="E351" s="5">
        <v>40794.2569444444</v>
      </c>
      <c r="F351" s="6" t="str">
        <f t="shared" si="1"/>
        <v>#NAME?</v>
      </c>
      <c r="G351" s="8"/>
      <c r="H351" s="4"/>
      <c r="I351" s="8"/>
      <c r="J351" s="8"/>
    </row>
    <row r="352" ht="15.0" customHeight="1">
      <c r="A352" s="1">
        <v>114941.0</v>
      </c>
      <c r="B352" s="1" t="s">
        <v>16</v>
      </c>
      <c r="C352" s="1" t="s">
        <v>10</v>
      </c>
      <c r="D352" s="5">
        <v>40942.6722222222</v>
      </c>
      <c r="E352" s="5">
        <v>40971.3604166667</v>
      </c>
      <c r="F352" s="6" t="str">
        <f t="shared" si="1"/>
        <v>#NAME?</v>
      </c>
      <c r="G352" s="8"/>
      <c r="H352" s="4"/>
      <c r="I352" s="8"/>
      <c r="J352" s="8"/>
    </row>
    <row r="353" ht="15.0" customHeight="1">
      <c r="A353" s="1">
        <v>156426.0</v>
      </c>
      <c r="B353" s="1" t="s">
        <v>15</v>
      </c>
      <c r="C353" s="1" t="s">
        <v>12</v>
      </c>
      <c r="D353" s="5">
        <v>40579.2743055556</v>
      </c>
      <c r="E353" s="5">
        <v>40607.1798611111</v>
      </c>
      <c r="F353" s="6" t="str">
        <f t="shared" si="1"/>
        <v>#NAME?</v>
      </c>
      <c r="G353" s="8"/>
      <c r="H353" s="4"/>
      <c r="I353" s="8"/>
      <c r="J353" s="8"/>
    </row>
    <row r="354" ht="15.0" customHeight="1">
      <c r="A354" s="1">
        <v>156134.0</v>
      </c>
      <c r="B354" s="1" t="s">
        <v>9</v>
      </c>
      <c r="C354" s="1" t="s">
        <v>10</v>
      </c>
      <c r="D354" s="5">
        <v>40579.2902777778</v>
      </c>
      <c r="E354" s="5">
        <v>40607.1486111111</v>
      </c>
      <c r="F354" s="6" t="str">
        <f t="shared" si="1"/>
        <v>#NAME?</v>
      </c>
      <c r="G354" s="8"/>
      <c r="H354" s="4"/>
      <c r="I354" s="8"/>
      <c r="J354" s="8"/>
    </row>
    <row r="355" ht="15.0" customHeight="1">
      <c r="A355" s="1">
        <v>98906.0</v>
      </c>
      <c r="B355" s="1" t="s">
        <v>16</v>
      </c>
      <c r="C355" s="1" t="s">
        <v>10</v>
      </c>
      <c r="D355" s="5">
        <v>40546.4465277778</v>
      </c>
      <c r="E355" s="5">
        <v>40574.2083333333</v>
      </c>
      <c r="F355" s="6" t="str">
        <f t="shared" si="1"/>
        <v>#NAME?</v>
      </c>
      <c r="G355" s="8"/>
      <c r="H355" s="4"/>
      <c r="I355" s="8"/>
      <c r="J355" s="8"/>
    </row>
    <row r="356" ht="15.0" customHeight="1">
      <c r="A356" s="1">
        <v>140758.0</v>
      </c>
      <c r="B356" s="1" t="s">
        <v>11</v>
      </c>
      <c r="C356" s="1" t="s">
        <v>10</v>
      </c>
      <c r="D356" s="5">
        <v>40517.2520833333</v>
      </c>
      <c r="E356" s="5">
        <v>40517.8798611111</v>
      </c>
      <c r="F356" s="6" t="str">
        <f t="shared" si="1"/>
        <v>#NAME?</v>
      </c>
      <c r="G356" s="8"/>
      <c r="H356" s="4"/>
      <c r="I356" s="8"/>
      <c r="J356" s="8"/>
    </row>
    <row r="357" ht="15.0" customHeight="1">
      <c r="A357" s="1">
        <v>114522.0</v>
      </c>
      <c r="B357" s="1" t="s">
        <v>11</v>
      </c>
      <c r="C357" s="1" t="s">
        <v>10</v>
      </c>
      <c r="D357" s="5">
        <v>40851.1340277778</v>
      </c>
      <c r="E357" s="5">
        <v>40851.6847222222</v>
      </c>
      <c r="F357" s="6" t="str">
        <f t="shared" si="1"/>
        <v>#NAME?</v>
      </c>
      <c r="G357" s="8"/>
      <c r="H357" s="4"/>
      <c r="I357" s="8"/>
      <c r="J357" s="8"/>
    </row>
    <row r="358" ht="15.0" customHeight="1">
      <c r="A358" s="1">
        <v>106814.0</v>
      </c>
      <c r="B358" s="1" t="s">
        <v>11</v>
      </c>
      <c r="C358" s="1" t="s">
        <v>10</v>
      </c>
      <c r="D358" s="5">
        <v>40788.1881944444</v>
      </c>
      <c r="E358" s="5">
        <v>40788.7284722222</v>
      </c>
      <c r="F358" s="6" t="str">
        <f t="shared" si="1"/>
        <v>#NAME?</v>
      </c>
      <c r="G358" s="8"/>
      <c r="H358" s="4"/>
      <c r="I358" s="8"/>
      <c r="J358" s="8"/>
    </row>
    <row r="359" ht="15.0" customHeight="1">
      <c r="A359" s="1">
        <v>120123.0</v>
      </c>
      <c r="B359" s="1" t="s">
        <v>9</v>
      </c>
      <c r="C359" s="1" t="s">
        <v>10</v>
      </c>
      <c r="D359" s="5">
        <v>41126.0826388889</v>
      </c>
      <c r="E359" s="5">
        <v>41126.4902777778</v>
      </c>
      <c r="F359" s="6" t="str">
        <f t="shared" si="1"/>
        <v>#NAME?</v>
      </c>
      <c r="G359" s="8"/>
      <c r="H359" s="4"/>
      <c r="I359" s="8"/>
      <c r="J359" s="8"/>
    </row>
    <row r="360" ht="15.0" customHeight="1">
      <c r="A360" s="1">
        <v>119926.0</v>
      </c>
      <c r="B360" s="1" t="s">
        <v>9</v>
      </c>
      <c r="C360" s="1" t="s">
        <v>10</v>
      </c>
      <c r="D360" s="5">
        <v>41095.3979166667</v>
      </c>
      <c r="E360" s="5">
        <v>41095.75</v>
      </c>
      <c r="F360" s="6" t="str">
        <f t="shared" si="1"/>
        <v>#NAME?</v>
      </c>
      <c r="G360" s="8"/>
      <c r="H360" s="4"/>
      <c r="I360" s="8"/>
      <c r="J360" s="8"/>
    </row>
    <row r="361" ht="15.0" customHeight="1">
      <c r="A361" s="1">
        <v>139931.0</v>
      </c>
      <c r="B361" s="1" t="s">
        <v>16</v>
      </c>
      <c r="C361" s="1" t="s">
        <v>10</v>
      </c>
      <c r="D361" s="5">
        <v>40609.3923611111</v>
      </c>
      <c r="E361" s="5">
        <v>40609.7340277778</v>
      </c>
      <c r="F361" s="6" t="str">
        <f t="shared" si="1"/>
        <v>#NAME?</v>
      </c>
      <c r="G361" s="8"/>
      <c r="H361" s="4"/>
      <c r="I361" s="8"/>
      <c r="J361" s="8"/>
    </row>
    <row r="362" ht="15.0" customHeight="1">
      <c r="A362" s="1">
        <v>139910.0</v>
      </c>
      <c r="B362" s="1" t="s">
        <v>11</v>
      </c>
      <c r="C362" s="1" t="s">
        <v>10</v>
      </c>
      <c r="D362" s="5">
        <v>40486.4479166667</v>
      </c>
      <c r="E362" s="5">
        <v>40486.7791666667</v>
      </c>
      <c r="F362" s="6" t="str">
        <f t="shared" si="1"/>
        <v>#NAME?</v>
      </c>
      <c r="G362" s="8"/>
      <c r="H362" s="4"/>
      <c r="I362" s="8"/>
      <c r="J362" s="8"/>
    </row>
    <row r="363" ht="15.0" customHeight="1">
      <c r="A363" s="1">
        <v>167190.0</v>
      </c>
      <c r="B363" s="1" t="s">
        <v>16</v>
      </c>
      <c r="C363" s="1" t="s">
        <v>10</v>
      </c>
      <c r="D363" s="5">
        <v>41247.4125</v>
      </c>
      <c r="E363" s="5">
        <v>41247.7409722222</v>
      </c>
      <c r="F363" s="6" t="str">
        <f t="shared" si="1"/>
        <v>#NAME?</v>
      </c>
      <c r="G363" s="8"/>
      <c r="H363" s="4"/>
      <c r="I363" s="8"/>
      <c r="J363" s="8"/>
    </row>
    <row r="364" ht="15.0" customHeight="1">
      <c r="A364" s="1">
        <v>185058.0</v>
      </c>
      <c r="B364" s="1" t="s">
        <v>11</v>
      </c>
      <c r="C364" s="1" t="s">
        <v>19</v>
      </c>
      <c r="D364" s="5">
        <v>40732.5340277778</v>
      </c>
      <c r="E364" s="5">
        <v>40732.8520833333</v>
      </c>
      <c r="F364" s="6" t="str">
        <f t="shared" si="1"/>
        <v>#NAME?</v>
      </c>
      <c r="G364" s="8"/>
      <c r="H364" s="4"/>
      <c r="I364" s="8"/>
      <c r="J364" s="8"/>
    </row>
    <row r="365" ht="15.0" customHeight="1">
      <c r="A365" s="1">
        <v>139639.0</v>
      </c>
      <c r="B365" s="1" t="s">
        <v>11</v>
      </c>
      <c r="C365" s="1" t="s">
        <v>10</v>
      </c>
      <c r="D365" s="5">
        <v>40455.3118055556</v>
      </c>
      <c r="E365" s="5">
        <v>40455.625</v>
      </c>
      <c r="F365" s="6" t="str">
        <f t="shared" si="1"/>
        <v>#NAME?</v>
      </c>
      <c r="G365" s="8"/>
      <c r="H365" s="4"/>
      <c r="I365" s="8"/>
      <c r="J365" s="8"/>
    </row>
    <row r="366" ht="15.0" customHeight="1">
      <c r="A366" s="1">
        <v>190960.0</v>
      </c>
      <c r="B366" s="1" t="s">
        <v>16</v>
      </c>
      <c r="C366" s="1" t="s">
        <v>10</v>
      </c>
      <c r="D366" s="5">
        <v>40546.4055555556</v>
      </c>
      <c r="E366" s="5">
        <v>40546.71875</v>
      </c>
      <c r="F366" s="6" t="str">
        <f t="shared" si="1"/>
        <v>#NAME?</v>
      </c>
      <c r="G366" s="8"/>
      <c r="H366" s="4"/>
      <c r="I366" s="8"/>
      <c r="J366" s="8"/>
    </row>
    <row r="367" ht="15.0" customHeight="1">
      <c r="A367" s="1">
        <v>139621.0</v>
      </c>
      <c r="B367" s="1" t="s">
        <v>16</v>
      </c>
      <c r="C367" s="1" t="s">
        <v>10</v>
      </c>
      <c r="D367" s="5">
        <v>40608.2395833333</v>
      </c>
      <c r="E367" s="5">
        <v>40608.5416666667</v>
      </c>
      <c r="F367" s="6" t="str">
        <f t="shared" si="1"/>
        <v>#NAME?</v>
      </c>
      <c r="G367" s="8"/>
      <c r="H367" s="4"/>
      <c r="I367" s="8"/>
      <c r="J367" s="8"/>
    </row>
    <row r="368" ht="15.0" customHeight="1">
      <c r="A368" s="1">
        <v>109073.0</v>
      </c>
      <c r="B368" s="1" t="s">
        <v>9</v>
      </c>
      <c r="C368" s="1" t="s">
        <v>10</v>
      </c>
      <c r="D368" s="5">
        <v>40575.4826388889</v>
      </c>
      <c r="E368" s="5">
        <v>40575.7819444444</v>
      </c>
      <c r="F368" s="6" t="str">
        <f t="shared" si="1"/>
        <v>#NAME?</v>
      </c>
      <c r="G368" s="8"/>
      <c r="H368" s="4"/>
      <c r="I368" s="8"/>
      <c r="J368" s="8"/>
    </row>
    <row r="369" ht="15.0" customHeight="1">
      <c r="A369" s="1">
        <v>98664.0</v>
      </c>
      <c r="B369" s="1" t="s">
        <v>11</v>
      </c>
      <c r="C369" s="1" t="s">
        <v>10</v>
      </c>
      <c r="D369" s="5">
        <v>40977.24375</v>
      </c>
      <c r="E369" s="5">
        <v>40977.5368055556</v>
      </c>
      <c r="F369" s="6" t="str">
        <f t="shared" si="1"/>
        <v>#NAME?</v>
      </c>
      <c r="G369" s="8"/>
      <c r="H369" s="4"/>
      <c r="I369" s="8"/>
      <c r="J369" s="8"/>
    </row>
    <row r="370" ht="15.0" customHeight="1">
      <c r="A370" s="1">
        <v>163400.0</v>
      </c>
      <c r="B370" s="1" t="s">
        <v>9</v>
      </c>
      <c r="C370" s="1" t="s">
        <v>10</v>
      </c>
      <c r="D370" s="5">
        <v>41001.1458333333</v>
      </c>
      <c r="E370" s="5">
        <v>41001.4388888889</v>
      </c>
      <c r="F370" s="6" t="str">
        <f t="shared" si="1"/>
        <v>#NAME?</v>
      </c>
      <c r="G370" s="8"/>
      <c r="H370" s="4"/>
      <c r="I370" s="8"/>
      <c r="J370" s="8"/>
    </row>
    <row r="371" ht="15.0" customHeight="1">
      <c r="A371" s="1">
        <v>190639.0</v>
      </c>
      <c r="B371" s="1" t="s">
        <v>11</v>
      </c>
      <c r="C371" s="1" t="s">
        <v>10</v>
      </c>
      <c r="D371" s="5">
        <v>40849.2048611111</v>
      </c>
      <c r="E371" s="5">
        <v>40849.4854166667</v>
      </c>
      <c r="F371" s="6" t="str">
        <f t="shared" si="1"/>
        <v>#NAME?</v>
      </c>
      <c r="G371" s="8"/>
      <c r="H371" s="4"/>
      <c r="I371" s="8"/>
      <c r="J371" s="8"/>
    </row>
    <row r="372" ht="15.0" customHeight="1">
      <c r="A372" s="1">
        <v>198668.0</v>
      </c>
      <c r="B372" s="1" t="s">
        <v>11</v>
      </c>
      <c r="C372" s="1" t="s">
        <v>10</v>
      </c>
      <c r="D372" s="5">
        <v>40547.4506944444</v>
      </c>
      <c r="E372" s="5">
        <v>40547.73125</v>
      </c>
      <c r="F372" s="6" t="str">
        <f t="shared" si="1"/>
        <v>#NAME?</v>
      </c>
      <c r="G372" s="8"/>
      <c r="H372" s="4"/>
      <c r="I372" s="8"/>
      <c r="J372" s="8"/>
    </row>
    <row r="373" ht="15.0" customHeight="1">
      <c r="A373" s="1">
        <v>115408.0</v>
      </c>
      <c r="B373" s="1" t="s">
        <v>16</v>
      </c>
      <c r="C373" s="1" t="s">
        <v>17</v>
      </c>
      <c r="D373" s="5">
        <v>40969.5097222222</v>
      </c>
      <c r="E373" s="5">
        <v>40969.7888888889</v>
      </c>
      <c r="F373" s="6" t="str">
        <f t="shared" si="1"/>
        <v>#NAME?</v>
      </c>
      <c r="G373" s="8"/>
      <c r="H373" s="4"/>
      <c r="I373" s="8"/>
      <c r="J373" s="8"/>
    </row>
    <row r="374" ht="15.0" customHeight="1">
      <c r="A374" s="1">
        <v>105791.0</v>
      </c>
      <c r="B374" s="1" t="s">
        <v>11</v>
      </c>
      <c r="C374" s="1" t="s">
        <v>10</v>
      </c>
      <c r="D374" s="5">
        <v>40758.4722222222</v>
      </c>
      <c r="E374" s="5">
        <v>40758.7395833333</v>
      </c>
      <c r="F374" s="6" t="str">
        <f t="shared" si="1"/>
        <v>#NAME?</v>
      </c>
      <c r="G374" s="8"/>
      <c r="H374" s="4"/>
      <c r="I374" s="8"/>
      <c r="J374" s="8"/>
    </row>
    <row r="375" ht="15.0" customHeight="1">
      <c r="A375" s="1">
        <v>98139.0</v>
      </c>
      <c r="B375" s="1" t="s">
        <v>16</v>
      </c>
      <c r="C375" s="1" t="s">
        <v>12</v>
      </c>
      <c r="D375" s="5">
        <v>40671.2083333333</v>
      </c>
      <c r="E375" s="5">
        <v>40671.4618055556</v>
      </c>
      <c r="F375" s="6" t="str">
        <f t="shared" si="1"/>
        <v>#NAME?</v>
      </c>
      <c r="G375" s="8"/>
      <c r="H375" s="4"/>
      <c r="I375" s="8"/>
      <c r="J375" s="8"/>
    </row>
    <row r="376" ht="15.0" customHeight="1">
      <c r="A376" s="1">
        <v>106243.0</v>
      </c>
      <c r="B376" s="1" t="s">
        <v>9</v>
      </c>
      <c r="C376" s="1" t="s">
        <v>10</v>
      </c>
      <c r="D376" s="5">
        <v>40789.5</v>
      </c>
      <c r="E376" s="5">
        <v>40789.7486111111</v>
      </c>
      <c r="F376" s="6" t="str">
        <f t="shared" si="1"/>
        <v>#NAME?</v>
      </c>
      <c r="G376" s="8"/>
      <c r="H376" s="4"/>
      <c r="I376" s="8"/>
      <c r="J376" s="8"/>
    </row>
    <row r="377" ht="15.0" customHeight="1">
      <c r="A377" s="1">
        <v>105965.0</v>
      </c>
      <c r="B377" s="1" t="s">
        <v>9</v>
      </c>
      <c r="C377" s="1" t="s">
        <v>10</v>
      </c>
      <c r="D377" s="5">
        <v>40789.5118055556</v>
      </c>
      <c r="E377" s="5">
        <v>40789.7486111111</v>
      </c>
      <c r="F377" s="6" t="str">
        <f t="shared" si="1"/>
        <v>#NAME?</v>
      </c>
      <c r="G377" s="8"/>
      <c r="H377" s="4"/>
      <c r="I377" s="8"/>
      <c r="J377" s="8"/>
    </row>
    <row r="378" ht="15.0" customHeight="1">
      <c r="A378" s="1">
        <v>103462.0</v>
      </c>
      <c r="B378" s="1" t="s">
        <v>9</v>
      </c>
      <c r="C378" s="1" t="s">
        <v>10</v>
      </c>
      <c r="D378" s="5">
        <v>40576.4638888889</v>
      </c>
      <c r="E378" s="5">
        <v>40576.6979166667</v>
      </c>
      <c r="F378" s="6" t="str">
        <f t="shared" si="1"/>
        <v>#NAME?</v>
      </c>
      <c r="G378" s="8"/>
      <c r="H378" s="4"/>
      <c r="I378" s="8"/>
      <c r="J378" s="8"/>
    </row>
    <row r="379" ht="15.0" customHeight="1">
      <c r="A379" s="1">
        <v>106069.0</v>
      </c>
      <c r="B379" s="1" t="s">
        <v>11</v>
      </c>
      <c r="C379" s="1" t="s">
        <v>10</v>
      </c>
      <c r="D379" s="5">
        <v>40758.2284722222</v>
      </c>
      <c r="E379" s="5">
        <v>40758.4597222222</v>
      </c>
      <c r="F379" s="6" t="str">
        <f t="shared" si="1"/>
        <v>#NAME?</v>
      </c>
      <c r="G379" s="8"/>
      <c r="H379" s="4"/>
      <c r="I379" s="8"/>
      <c r="J379" s="8"/>
    </row>
    <row r="380" ht="15.0" customHeight="1">
      <c r="A380" s="1">
        <v>119814.0</v>
      </c>
      <c r="B380" s="1" t="s">
        <v>9</v>
      </c>
      <c r="C380" s="1" t="s">
        <v>10</v>
      </c>
      <c r="D380" s="5">
        <v>41094.2048611111</v>
      </c>
      <c r="E380" s="5">
        <v>41094.4298611111</v>
      </c>
      <c r="F380" s="6" t="str">
        <f t="shared" si="1"/>
        <v>#NAME?</v>
      </c>
      <c r="G380" s="8"/>
      <c r="H380" s="4"/>
      <c r="I380" s="8"/>
      <c r="J380" s="8"/>
    </row>
    <row r="381" ht="15.0" customHeight="1">
      <c r="A381" s="1">
        <v>166689.0</v>
      </c>
      <c r="B381" s="1" t="s">
        <v>9</v>
      </c>
      <c r="C381" s="1" t="s">
        <v>10</v>
      </c>
      <c r="D381" s="5">
        <v>41185.5965277778</v>
      </c>
      <c r="E381" s="5">
        <v>41185.8215277778</v>
      </c>
      <c r="F381" s="6" t="str">
        <f t="shared" si="1"/>
        <v>#NAME?</v>
      </c>
      <c r="G381" s="8"/>
      <c r="H381" s="4"/>
      <c r="I381" s="8"/>
      <c r="J381" s="8"/>
    </row>
    <row r="382" ht="15.0" customHeight="1">
      <c r="A382" s="1">
        <v>99084.0</v>
      </c>
      <c r="B382" s="1" t="s">
        <v>16</v>
      </c>
      <c r="C382" s="1" t="s">
        <v>10</v>
      </c>
      <c r="D382" s="5">
        <v>40575.7180555556</v>
      </c>
      <c r="E382" s="5">
        <v>40575.9229166667</v>
      </c>
      <c r="F382" s="6" t="str">
        <f t="shared" si="1"/>
        <v>#NAME?</v>
      </c>
      <c r="G382" s="8"/>
      <c r="H382" s="4"/>
      <c r="I382" s="8"/>
      <c r="J382" s="8"/>
    </row>
    <row r="383" ht="15.0" customHeight="1">
      <c r="A383" s="1">
        <v>191293.0</v>
      </c>
      <c r="B383" s="1" t="s">
        <v>11</v>
      </c>
      <c r="C383" s="1" t="s">
        <v>23</v>
      </c>
      <c r="D383" s="5">
        <v>40849.3763888889</v>
      </c>
      <c r="E383" s="5">
        <v>40849.58125</v>
      </c>
      <c r="F383" s="6" t="str">
        <f t="shared" si="1"/>
        <v>#NAME?</v>
      </c>
      <c r="G383" s="8"/>
      <c r="H383" s="4"/>
      <c r="I383" s="8"/>
      <c r="J383" s="8"/>
    </row>
    <row r="384" ht="15.0" customHeight="1">
      <c r="A384" s="1">
        <v>166861.0</v>
      </c>
      <c r="B384" s="1" t="s">
        <v>9</v>
      </c>
      <c r="C384" s="1" t="s">
        <v>10</v>
      </c>
      <c r="D384" s="5">
        <v>41183.4951388889</v>
      </c>
      <c r="E384" s="5">
        <v>41183.6958333333</v>
      </c>
      <c r="F384" s="6" t="str">
        <f t="shared" si="1"/>
        <v>#NAME?</v>
      </c>
      <c r="G384" s="8"/>
      <c r="H384" s="4"/>
      <c r="I384" s="8"/>
      <c r="J384" s="8"/>
    </row>
    <row r="385" ht="15.0" customHeight="1">
      <c r="A385" s="1">
        <v>98037.0</v>
      </c>
      <c r="B385" s="1" t="s">
        <v>16</v>
      </c>
      <c r="C385" s="1" t="s">
        <v>10</v>
      </c>
      <c r="D385" s="5">
        <v>40640.1930555556</v>
      </c>
      <c r="E385" s="5">
        <v>40640.3909722222</v>
      </c>
      <c r="F385" s="6" t="str">
        <f t="shared" si="1"/>
        <v>#NAME?</v>
      </c>
      <c r="G385" s="8"/>
      <c r="H385" s="4"/>
      <c r="I385" s="8"/>
      <c r="J385" s="8"/>
    </row>
    <row r="386" ht="15.0" customHeight="1">
      <c r="A386" s="1">
        <v>119430.0</v>
      </c>
      <c r="B386" s="1" t="s">
        <v>16</v>
      </c>
      <c r="C386" s="1" t="s">
        <v>10</v>
      </c>
      <c r="D386" s="5">
        <v>41154.4805555556</v>
      </c>
      <c r="E386" s="5">
        <v>41154.6777777778</v>
      </c>
      <c r="F386" s="6" t="str">
        <f t="shared" si="1"/>
        <v>#NAME?</v>
      </c>
      <c r="G386" s="8"/>
      <c r="H386" s="4"/>
      <c r="I386" s="8"/>
      <c r="J386" s="8"/>
    </row>
    <row r="387" ht="15.0" customHeight="1">
      <c r="A387" s="1">
        <v>108793.0</v>
      </c>
      <c r="B387" s="1" t="s">
        <v>11</v>
      </c>
      <c r="C387" s="1" t="s">
        <v>12</v>
      </c>
      <c r="D387" s="5">
        <v>40549.2576388889</v>
      </c>
      <c r="E387" s="5">
        <v>40549.4541666667</v>
      </c>
      <c r="F387" s="6" t="str">
        <f t="shared" si="1"/>
        <v>#NAME?</v>
      </c>
      <c r="G387" s="8"/>
      <c r="H387" s="4"/>
      <c r="I387" s="8"/>
      <c r="J387" s="8"/>
    </row>
    <row r="388" ht="15.0" customHeight="1">
      <c r="A388" s="1">
        <v>114855.0</v>
      </c>
      <c r="B388" s="1" t="s">
        <v>16</v>
      </c>
      <c r="C388" s="1" t="s">
        <v>10</v>
      </c>
      <c r="D388" s="5">
        <v>40969.6722222222</v>
      </c>
      <c r="E388" s="5">
        <v>40969.8659722222</v>
      </c>
      <c r="F388" s="6" t="str">
        <f t="shared" si="1"/>
        <v>#NAME?</v>
      </c>
      <c r="G388" s="8"/>
      <c r="H388" s="4"/>
      <c r="I388" s="8"/>
      <c r="J388" s="8"/>
    </row>
    <row r="389" ht="15.0" customHeight="1">
      <c r="A389" s="1">
        <v>119923.0</v>
      </c>
      <c r="B389" s="1" t="s">
        <v>11</v>
      </c>
      <c r="C389" s="1" t="s">
        <v>10</v>
      </c>
      <c r="D389" s="5">
        <v>41064.2465277778</v>
      </c>
      <c r="E389" s="5">
        <v>41064.4375</v>
      </c>
      <c r="F389" s="6" t="str">
        <f t="shared" si="1"/>
        <v>#NAME?</v>
      </c>
      <c r="G389" s="8"/>
      <c r="H389" s="4"/>
      <c r="I389" s="8"/>
      <c r="J389" s="8"/>
    </row>
    <row r="390" ht="15.0" customHeight="1">
      <c r="A390" s="1">
        <v>139579.0</v>
      </c>
      <c r="B390" s="1" t="s">
        <v>9</v>
      </c>
      <c r="C390" s="1" t="s">
        <v>10</v>
      </c>
      <c r="D390" s="5">
        <v>40577.3048611111</v>
      </c>
      <c r="E390" s="5">
        <v>40577.4881944444</v>
      </c>
      <c r="F390" s="6" t="str">
        <f t="shared" si="1"/>
        <v>#NAME?</v>
      </c>
      <c r="G390" s="8"/>
      <c r="H390" s="4"/>
      <c r="I390" s="8"/>
      <c r="J390" s="8"/>
    </row>
    <row r="391" ht="15.0" customHeight="1">
      <c r="A391" s="1">
        <v>163349.0</v>
      </c>
      <c r="B391" s="1" t="s">
        <v>16</v>
      </c>
      <c r="C391" s="1" t="s">
        <v>10</v>
      </c>
      <c r="D391" s="5">
        <v>41030.3034722222</v>
      </c>
      <c r="E391" s="5">
        <v>41030.4798611111</v>
      </c>
      <c r="F391" s="6" t="str">
        <f t="shared" si="1"/>
        <v>#NAME?</v>
      </c>
      <c r="G391" s="8"/>
      <c r="H391" s="4"/>
      <c r="I391" s="8"/>
      <c r="J391" s="8"/>
    </row>
    <row r="392" ht="15.0" customHeight="1">
      <c r="A392" s="1">
        <v>119434.0</v>
      </c>
      <c r="B392" s="1" t="s">
        <v>16</v>
      </c>
      <c r="C392" s="1" t="s">
        <v>10</v>
      </c>
      <c r="D392" s="5">
        <v>41126.5375</v>
      </c>
      <c r="E392" s="5">
        <v>41126.7055555556</v>
      </c>
      <c r="F392" s="6" t="str">
        <f t="shared" si="1"/>
        <v>#NAME?</v>
      </c>
      <c r="G392" s="8"/>
      <c r="H392" s="4"/>
      <c r="I392" s="8"/>
      <c r="J392" s="8"/>
    </row>
    <row r="393" ht="15.0" customHeight="1">
      <c r="A393" s="1">
        <v>195808.0</v>
      </c>
      <c r="B393" s="1" t="s">
        <v>15</v>
      </c>
      <c r="C393" s="1" t="s">
        <v>10</v>
      </c>
      <c r="D393" s="5">
        <v>40698.3631944444</v>
      </c>
      <c r="E393" s="5">
        <v>40698.5291666667</v>
      </c>
      <c r="F393" s="6" t="str">
        <f t="shared" si="1"/>
        <v>#NAME?</v>
      </c>
      <c r="G393" s="8"/>
      <c r="H393" s="4"/>
      <c r="I393" s="8"/>
      <c r="J393" s="8"/>
    </row>
    <row r="394" ht="15.0" customHeight="1">
      <c r="A394" s="1">
        <v>98479.0</v>
      </c>
      <c r="B394" s="1" t="s">
        <v>11</v>
      </c>
      <c r="C394" s="1" t="s">
        <v>10</v>
      </c>
      <c r="D394" s="5">
        <v>40976.4590277778</v>
      </c>
      <c r="E394" s="5">
        <v>40976.6236111111</v>
      </c>
      <c r="F394" s="6" t="str">
        <f t="shared" si="1"/>
        <v>#NAME?</v>
      </c>
      <c r="G394" s="8"/>
      <c r="H394" s="4"/>
      <c r="I394" s="8"/>
      <c r="J394" s="8"/>
    </row>
    <row r="395" ht="15.0" customHeight="1">
      <c r="A395" s="1">
        <v>98994.0</v>
      </c>
      <c r="B395" s="1" t="s">
        <v>15</v>
      </c>
      <c r="C395" s="1" t="s">
        <v>14</v>
      </c>
      <c r="D395" s="5">
        <v>40976.4416666667</v>
      </c>
      <c r="E395" s="5">
        <v>40976.6034722222</v>
      </c>
      <c r="F395" s="6" t="str">
        <f t="shared" si="1"/>
        <v>#NAME?</v>
      </c>
      <c r="G395" s="8"/>
      <c r="H395" s="4"/>
      <c r="I395" s="8"/>
      <c r="J395" s="8"/>
    </row>
    <row r="396" ht="15.0" customHeight="1">
      <c r="A396" s="1">
        <v>153072.0</v>
      </c>
      <c r="B396" s="1" t="s">
        <v>15</v>
      </c>
      <c r="C396" s="1" t="s">
        <v>10</v>
      </c>
      <c r="D396" s="5">
        <v>40822.2652777778</v>
      </c>
      <c r="E396" s="5">
        <v>40822.4256944444</v>
      </c>
      <c r="F396" s="6" t="str">
        <f t="shared" si="1"/>
        <v>#NAME?</v>
      </c>
      <c r="G396" s="8"/>
      <c r="H396" s="4"/>
      <c r="I396" s="8"/>
      <c r="J396" s="8"/>
    </row>
    <row r="397" ht="15.0" customHeight="1">
      <c r="A397" s="1">
        <v>140874.0</v>
      </c>
      <c r="B397" s="1" t="s">
        <v>9</v>
      </c>
      <c r="C397" s="1" t="s">
        <v>10</v>
      </c>
      <c r="D397" s="5">
        <v>40577.2701388889</v>
      </c>
      <c r="E397" s="5">
        <v>40577.4284722222</v>
      </c>
      <c r="F397" s="6" t="str">
        <f t="shared" si="1"/>
        <v>#NAME?</v>
      </c>
      <c r="G397" s="8"/>
      <c r="H397" s="4"/>
      <c r="I397" s="8"/>
      <c r="J397" s="8"/>
    </row>
    <row r="398" ht="15.0" customHeight="1">
      <c r="A398" s="1">
        <v>98711.0</v>
      </c>
      <c r="B398" s="1" t="s">
        <v>16</v>
      </c>
      <c r="C398" s="1" t="s">
        <v>10</v>
      </c>
      <c r="D398" s="5">
        <v>40546.2861111111</v>
      </c>
      <c r="E398" s="5">
        <v>40546.44375</v>
      </c>
      <c r="F398" s="6" t="str">
        <f t="shared" si="1"/>
        <v>#NAME?</v>
      </c>
      <c r="G398" s="8"/>
      <c r="H398" s="4"/>
      <c r="I398" s="8"/>
      <c r="J398" s="8"/>
    </row>
    <row r="399" ht="15.0" customHeight="1">
      <c r="A399" s="1">
        <v>145248.0</v>
      </c>
      <c r="B399" s="1" t="s">
        <v>16</v>
      </c>
      <c r="C399" s="1" t="s">
        <v>14</v>
      </c>
      <c r="D399" s="5">
        <v>40759.3361111111</v>
      </c>
      <c r="E399" s="5">
        <v>40759.4916666667</v>
      </c>
      <c r="F399" s="6" t="str">
        <f t="shared" si="1"/>
        <v>#NAME?</v>
      </c>
      <c r="G399" s="8"/>
      <c r="H399" s="4"/>
      <c r="I399" s="8"/>
      <c r="J399" s="8"/>
    </row>
    <row r="400" ht="15.0" customHeight="1">
      <c r="A400" s="1">
        <v>196305.0</v>
      </c>
      <c r="B400" s="1" t="s">
        <v>11</v>
      </c>
      <c r="C400" s="1" t="s">
        <v>10</v>
      </c>
      <c r="D400" s="5">
        <v>40697.8125</v>
      </c>
      <c r="E400" s="5">
        <v>40697.9680555556</v>
      </c>
      <c r="F400" s="6" t="str">
        <f t="shared" si="1"/>
        <v>#NAME?</v>
      </c>
      <c r="G400" s="8"/>
      <c r="H400" s="4"/>
      <c r="I400" s="8"/>
      <c r="J400" s="8"/>
    </row>
    <row r="401" ht="15.0" customHeight="1">
      <c r="A401" s="1">
        <v>140318.0</v>
      </c>
      <c r="B401" s="1" t="s">
        <v>16</v>
      </c>
      <c r="C401" s="1" t="s">
        <v>10</v>
      </c>
      <c r="D401" s="5">
        <v>40608.2909722222</v>
      </c>
      <c r="E401" s="5">
        <v>40608.4451388889</v>
      </c>
      <c r="F401" s="6" t="str">
        <f t="shared" si="1"/>
        <v>#NAME?</v>
      </c>
      <c r="G401" s="8"/>
      <c r="H401" s="4"/>
      <c r="I401" s="8"/>
      <c r="J401" s="8"/>
    </row>
    <row r="402" ht="15.0" customHeight="1">
      <c r="A402" s="1">
        <v>98394.0</v>
      </c>
      <c r="B402" s="1" t="s">
        <v>11</v>
      </c>
      <c r="C402" s="1" t="s">
        <v>10</v>
      </c>
      <c r="D402" s="5">
        <v>40945.4736111111</v>
      </c>
      <c r="E402" s="5">
        <v>40945.6201388889</v>
      </c>
      <c r="F402" s="6" t="str">
        <f t="shared" si="1"/>
        <v>#NAME?</v>
      </c>
      <c r="G402" s="8"/>
      <c r="H402" s="4"/>
      <c r="I402" s="8"/>
      <c r="J402" s="8"/>
    </row>
    <row r="403" ht="15.0" customHeight="1">
      <c r="A403" s="1">
        <v>164162.0</v>
      </c>
      <c r="B403" s="1" t="s">
        <v>15</v>
      </c>
      <c r="C403" s="1" t="s">
        <v>10</v>
      </c>
      <c r="D403" s="5">
        <v>40969.7361111111</v>
      </c>
      <c r="E403" s="5">
        <v>40969.8777777778</v>
      </c>
      <c r="F403" s="6" t="str">
        <f t="shared" si="1"/>
        <v>#NAME?</v>
      </c>
      <c r="G403" s="8"/>
      <c r="H403" s="4"/>
      <c r="I403" s="8"/>
      <c r="J403" s="8"/>
    </row>
    <row r="404" ht="15.0" customHeight="1">
      <c r="A404" s="1">
        <v>97800.0</v>
      </c>
      <c r="B404" s="1" t="s">
        <v>16</v>
      </c>
      <c r="C404" s="1" t="s">
        <v>10</v>
      </c>
      <c r="D404" s="5">
        <v>40671.3270833333</v>
      </c>
      <c r="E404" s="5">
        <v>40671.4659722222</v>
      </c>
      <c r="F404" s="6" t="str">
        <f t="shared" si="1"/>
        <v>#NAME?</v>
      </c>
      <c r="G404" s="8"/>
      <c r="H404" s="4"/>
      <c r="I404" s="8"/>
      <c r="J404" s="8"/>
    </row>
    <row r="405" ht="15.0" customHeight="1">
      <c r="A405" s="1">
        <v>184911.0</v>
      </c>
      <c r="B405" s="1" t="s">
        <v>9</v>
      </c>
      <c r="C405" s="1" t="s">
        <v>10</v>
      </c>
      <c r="D405" s="5">
        <v>40765.2555555556</v>
      </c>
      <c r="E405" s="5">
        <v>40765.3909722222</v>
      </c>
      <c r="F405" s="6" t="str">
        <f t="shared" si="1"/>
        <v>#NAME?</v>
      </c>
      <c r="G405" s="8"/>
      <c r="H405" s="4"/>
      <c r="I405" s="8"/>
      <c r="J405" s="8"/>
    </row>
    <row r="406" ht="15.0" customHeight="1">
      <c r="A406" s="1">
        <v>160129.0</v>
      </c>
      <c r="B406" s="1" t="s">
        <v>9</v>
      </c>
      <c r="C406" s="1" t="s">
        <v>10</v>
      </c>
      <c r="D406" s="5">
        <v>40761.5479166667</v>
      </c>
      <c r="E406" s="5">
        <v>40761.6826388889</v>
      </c>
      <c r="F406" s="6" t="str">
        <f t="shared" si="1"/>
        <v>#NAME?</v>
      </c>
      <c r="G406" s="8"/>
      <c r="H406" s="4"/>
      <c r="I406" s="8"/>
      <c r="J406" s="8"/>
    </row>
    <row r="407" ht="15.0" customHeight="1">
      <c r="A407" s="1">
        <v>140569.0</v>
      </c>
      <c r="B407" s="1" t="s">
        <v>16</v>
      </c>
      <c r="C407" s="1" t="s">
        <v>10</v>
      </c>
      <c r="D407" s="5">
        <v>40612.4208333333</v>
      </c>
      <c r="E407" s="5">
        <v>40612.5534722222</v>
      </c>
      <c r="F407" s="6" t="str">
        <f t="shared" si="1"/>
        <v>#NAME?</v>
      </c>
      <c r="G407" s="8"/>
      <c r="H407" s="4"/>
      <c r="I407" s="8"/>
      <c r="J407" s="8"/>
    </row>
    <row r="408" ht="15.0" customHeight="1">
      <c r="A408" s="1">
        <v>195526.0</v>
      </c>
      <c r="B408" s="1" t="s">
        <v>16</v>
      </c>
      <c r="C408" s="1" t="s">
        <v>23</v>
      </c>
      <c r="D408" s="5">
        <v>40727.2673611111</v>
      </c>
      <c r="E408" s="5">
        <v>40727.3972222222</v>
      </c>
      <c r="F408" s="6" t="str">
        <f t="shared" si="1"/>
        <v>#NAME?</v>
      </c>
      <c r="G408" s="8"/>
      <c r="H408" s="4"/>
      <c r="I408" s="8"/>
      <c r="J408" s="8"/>
    </row>
    <row r="409" ht="15.0" customHeight="1">
      <c r="A409" s="1">
        <v>97814.0</v>
      </c>
      <c r="B409" s="1" t="s">
        <v>16</v>
      </c>
      <c r="C409" s="1" t="s">
        <v>10</v>
      </c>
      <c r="D409" s="5">
        <v>40698.1076388889</v>
      </c>
      <c r="E409" s="5">
        <v>40698.2298611111</v>
      </c>
      <c r="F409" s="6" t="str">
        <f t="shared" si="1"/>
        <v>#NAME?</v>
      </c>
      <c r="G409" s="8"/>
      <c r="H409" s="4"/>
      <c r="I409" s="8"/>
      <c r="J409" s="8"/>
    </row>
    <row r="410" ht="15.0" customHeight="1">
      <c r="A410" s="1">
        <v>98974.0</v>
      </c>
      <c r="B410" s="1" t="s">
        <v>11</v>
      </c>
      <c r="C410" s="1" t="s">
        <v>17</v>
      </c>
      <c r="D410" s="5">
        <v>40978.4013888889</v>
      </c>
      <c r="E410" s="5">
        <v>40978.5229166667</v>
      </c>
      <c r="F410" s="6" t="str">
        <f t="shared" si="1"/>
        <v>#NAME?</v>
      </c>
      <c r="G410" s="8"/>
      <c r="H410" s="4"/>
      <c r="I410" s="8"/>
      <c r="J410" s="8"/>
    </row>
    <row r="411" ht="15.0" customHeight="1">
      <c r="A411" s="1">
        <v>105926.0</v>
      </c>
      <c r="B411" s="1" t="s">
        <v>11</v>
      </c>
      <c r="C411" s="1" t="s">
        <v>23</v>
      </c>
      <c r="D411" s="5">
        <v>40758.2840277778</v>
      </c>
      <c r="E411" s="5">
        <v>40758.3972222222</v>
      </c>
      <c r="F411" s="6" t="str">
        <f t="shared" si="1"/>
        <v>#NAME?</v>
      </c>
      <c r="G411" s="8"/>
      <c r="H411" s="4"/>
      <c r="I411" s="8"/>
      <c r="J411" s="8"/>
    </row>
    <row r="412" ht="15.0" customHeight="1">
      <c r="A412" s="1">
        <v>163647.0</v>
      </c>
      <c r="B412" s="1" t="s">
        <v>16</v>
      </c>
      <c r="C412" s="1" t="s">
        <v>10</v>
      </c>
      <c r="D412" s="5">
        <v>41030.6090277778</v>
      </c>
      <c r="E412" s="5">
        <v>41030.7166666667</v>
      </c>
      <c r="F412" s="6" t="str">
        <f t="shared" si="1"/>
        <v>#NAME?</v>
      </c>
      <c r="G412" s="8"/>
      <c r="H412" s="4"/>
      <c r="I412" s="8"/>
      <c r="J412" s="8"/>
    </row>
    <row r="413" ht="15.0" customHeight="1">
      <c r="A413" s="1">
        <v>98065.0</v>
      </c>
      <c r="B413" s="1" t="s">
        <v>11</v>
      </c>
      <c r="C413" s="1" t="s">
        <v>10</v>
      </c>
      <c r="D413" s="5">
        <v>40794.2548611111</v>
      </c>
      <c r="E413" s="5">
        <v>40794.3604166667</v>
      </c>
      <c r="F413" s="6" t="str">
        <f t="shared" si="1"/>
        <v>#NAME?</v>
      </c>
      <c r="G413" s="8"/>
      <c r="H413" s="4"/>
      <c r="I413" s="8"/>
      <c r="J413" s="8"/>
    </row>
    <row r="414" ht="15.0" customHeight="1">
      <c r="A414" s="1">
        <v>114604.0</v>
      </c>
      <c r="B414" s="1" t="s">
        <v>9</v>
      </c>
      <c r="C414" s="1" t="s">
        <v>10</v>
      </c>
      <c r="D414" s="5">
        <v>40941.2590277778</v>
      </c>
      <c r="E414" s="5">
        <v>40941.3645833333</v>
      </c>
      <c r="F414" s="6" t="str">
        <f t="shared" si="1"/>
        <v>#NAME?</v>
      </c>
      <c r="G414" s="8"/>
      <c r="H414" s="4"/>
      <c r="I414" s="8"/>
      <c r="J414" s="8"/>
    </row>
    <row r="415" ht="15.0" customHeight="1">
      <c r="A415" s="1">
        <v>167638.0</v>
      </c>
      <c r="B415" s="1" t="s">
        <v>9</v>
      </c>
      <c r="C415" s="1" t="s">
        <v>10</v>
      </c>
      <c r="D415" s="5">
        <v>41183.5493055556</v>
      </c>
      <c r="E415" s="5">
        <v>41183.6548611111</v>
      </c>
      <c r="F415" s="6" t="str">
        <f t="shared" si="1"/>
        <v>#NAME?</v>
      </c>
      <c r="G415" s="8"/>
      <c r="H415" s="4"/>
      <c r="I415" s="8"/>
      <c r="J415" s="8"/>
    </row>
    <row r="416" ht="15.0" customHeight="1">
      <c r="A416" s="1">
        <v>195263.0</v>
      </c>
      <c r="B416" s="1" t="s">
        <v>16</v>
      </c>
      <c r="C416" s="1" t="s">
        <v>10</v>
      </c>
      <c r="D416" s="5">
        <v>40726.5076388889</v>
      </c>
      <c r="E416" s="5">
        <v>40726.6131944444</v>
      </c>
      <c r="F416" s="6" t="str">
        <f t="shared" si="1"/>
        <v>#NAME?</v>
      </c>
      <c r="G416" s="8"/>
      <c r="H416" s="4"/>
      <c r="I416" s="8"/>
      <c r="J416" s="8"/>
    </row>
    <row r="417" ht="15.0" customHeight="1">
      <c r="A417" s="1">
        <v>145746.0</v>
      </c>
      <c r="B417" s="1" t="s">
        <v>16</v>
      </c>
      <c r="C417" s="1" t="s">
        <v>14</v>
      </c>
      <c r="D417" s="5">
        <v>40729.6451388889</v>
      </c>
      <c r="E417" s="5">
        <v>40729.7444444444</v>
      </c>
      <c r="F417" s="6" t="str">
        <f t="shared" si="1"/>
        <v>#NAME?</v>
      </c>
      <c r="G417" s="8"/>
      <c r="H417" s="4"/>
      <c r="I417" s="8"/>
      <c r="J417" s="8"/>
    </row>
    <row r="418" ht="15.0" customHeight="1">
      <c r="A418" s="1">
        <v>195317.0</v>
      </c>
      <c r="B418" s="1" t="s">
        <v>16</v>
      </c>
      <c r="C418" s="1" t="s">
        <v>10</v>
      </c>
      <c r="D418" s="5">
        <v>40728.3576388889</v>
      </c>
      <c r="E418" s="5">
        <v>40728.4555555556</v>
      </c>
      <c r="F418" s="6" t="str">
        <f t="shared" si="1"/>
        <v>#NAME?</v>
      </c>
      <c r="G418" s="8"/>
      <c r="H418" s="4"/>
      <c r="I418" s="8"/>
      <c r="J418" s="8"/>
    </row>
    <row r="419" ht="15.0" customHeight="1">
      <c r="A419" s="1">
        <v>198783.0</v>
      </c>
      <c r="B419" s="1" t="s">
        <v>11</v>
      </c>
      <c r="C419" s="1" t="s">
        <v>10</v>
      </c>
      <c r="D419" s="5">
        <v>40544.4965277778</v>
      </c>
      <c r="E419" s="5">
        <v>40544.5930555556</v>
      </c>
      <c r="F419" s="6" t="str">
        <f t="shared" si="1"/>
        <v>#NAME?</v>
      </c>
      <c r="G419" s="8"/>
      <c r="H419" s="4"/>
      <c r="I419" s="8"/>
      <c r="J419" s="8"/>
    </row>
    <row r="420" ht="15.0" customHeight="1">
      <c r="A420" s="1">
        <v>115008.0</v>
      </c>
      <c r="B420" s="1" t="s">
        <v>11</v>
      </c>
      <c r="C420" s="1" t="s">
        <v>10</v>
      </c>
      <c r="D420" s="5">
        <v>40941.7020833333</v>
      </c>
      <c r="E420" s="5">
        <v>40941.7916666667</v>
      </c>
      <c r="F420" s="6" t="str">
        <f t="shared" si="1"/>
        <v>#NAME?</v>
      </c>
      <c r="G420" s="8"/>
      <c r="H420" s="4"/>
      <c r="I420" s="8"/>
      <c r="J420" s="8"/>
    </row>
    <row r="421" ht="15.0" customHeight="1">
      <c r="A421" s="1">
        <v>141324.0</v>
      </c>
      <c r="B421" s="1" t="s">
        <v>9</v>
      </c>
      <c r="C421" s="1" t="s">
        <v>14</v>
      </c>
      <c r="D421" s="5">
        <v>40578.6208333333</v>
      </c>
      <c r="E421" s="5">
        <v>40578.7048611111</v>
      </c>
      <c r="F421" s="6" t="str">
        <f t="shared" si="1"/>
        <v>#NAME?</v>
      </c>
      <c r="G421" s="8"/>
      <c r="H421" s="4"/>
      <c r="I421" s="8"/>
      <c r="J421" s="8"/>
    </row>
    <row r="422" ht="15.0" customHeight="1">
      <c r="A422" s="1">
        <v>114741.0</v>
      </c>
      <c r="B422" s="1" t="s">
        <v>11</v>
      </c>
      <c r="C422" s="1" t="s">
        <v>10</v>
      </c>
      <c r="D422" s="5">
        <v>40820.4631944444</v>
      </c>
      <c r="E422" s="5">
        <v>40820.5465277778</v>
      </c>
      <c r="F422" s="6" t="str">
        <f t="shared" si="1"/>
        <v>#NAME?</v>
      </c>
      <c r="G422" s="8"/>
      <c r="H422" s="4"/>
      <c r="I422" s="8"/>
      <c r="J422" s="8"/>
    </row>
    <row r="423" ht="15.0" customHeight="1">
      <c r="A423" s="1">
        <v>114539.0</v>
      </c>
      <c r="B423" s="1" t="s">
        <v>16</v>
      </c>
      <c r="C423" s="1" t="s">
        <v>10</v>
      </c>
      <c r="D423" s="5">
        <v>40969.5423611111</v>
      </c>
      <c r="E423" s="5">
        <v>40969.6236111111</v>
      </c>
      <c r="F423" s="6" t="str">
        <f t="shared" si="1"/>
        <v>#NAME?</v>
      </c>
      <c r="G423" s="8"/>
      <c r="H423" s="4"/>
      <c r="I423" s="8"/>
      <c r="J423" s="8"/>
    </row>
    <row r="424" ht="15.0" customHeight="1">
      <c r="A424" s="1">
        <v>199410.0</v>
      </c>
      <c r="B424" s="1" t="s">
        <v>15</v>
      </c>
      <c r="C424" s="1" t="s">
        <v>17</v>
      </c>
      <c r="D424" s="5">
        <v>40881.4909722222</v>
      </c>
      <c r="E424" s="5">
        <v>40881.5708333333</v>
      </c>
      <c r="F424" s="6" t="str">
        <f t="shared" si="1"/>
        <v>#NAME?</v>
      </c>
      <c r="G424" s="8"/>
      <c r="H424" s="4"/>
      <c r="I424" s="8"/>
      <c r="J424" s="8"/>
    </row>
    <row r="425" ht="15.0" customHeight="1">
      <c r="A425" s="1">
        <v>164091.0</v>
      </c>
      <c r="B425" s="1" t="s">
        <v>16</v>
      </c>
      <c r="C425" s="1" t="s">
        <v>14</v>
      </c>
      <c r="D425" s="5">
        <v>41031.1895833333</v>
      </c>
      <c r="E425" s="5">
        <v>41031.2666666667</v>
      </c>
      <c r="F425" s="6" t="str">
        <f t="shared" si="1"/>
        <v>#NAME?</v>
      </c>
      <c r="G425" s="8"/>
      <c r="H425" s="4"/>
      <c r="I425" s="8"/>
      <c r="J425" s="8"/>
    </row>
    <row r="426" ht="15.0" customHeight="1">
      <c r="A426" s="1">
        <v>99032.0</v>
      </c>
      <c r="B426" s="1" t="s">
        <v>15</v>
      </c>
      <c r="C426" s="1" t="s">
        <v>10</v>
      </c>
      <c r="D426" s="5">
        <v>40794.2118055556</v>
      </c>
      <c r="E426" s="5">
        <v>40794.2826388889</v>
      </c>
      <c r="F426" s="6" t="str">
        <f t="shared" si="1"/>
        <v>#NAME?</v>
      </c>
      <c r="G426" s="8"/>
      <c r="H426" s="4"/>
      <c r="I426" s="8"/>
      <c r="J426" s="8"/>
    </row>
    <row r="427" ht="15.0" customHeight="1">
      <c r="A427" s="1">
        <v>196334.0</v>
      </c>
      <c r="B427" s="1" t="s">
        <v>11</v>
      </c>
      <c r="C427" s="1" t="s">
        <v>10</v>
      </c>
      <c r="D427" s="5">
        <v>40700.4055555556</v>
      </c>
      <c r="E427" s="5">
        <v>40700.4743055556</v>
      </c>
      <c r="F427" s="6" t="str">
        <f t="shared" si="1"/>
        <v>#NAME?</v>
      </c>
      <c r="G427" s="8"/>
      <c r="H427" s="4"/>
      <c r="I427" s="8"/>
      <c r="J427" s="8"/>
    </row>
    <row r="428" ht="15.0" customHeight="1">
      <c r="A428" s="1">
        <v>149775.0</v>
      </c>
      <c r="B428" s="1" t="s">
        <v>11</v>
      </c>
      <c r="C428" s="1" t="s">
        <v>10</v>
      </c>
      <c r="D428" s="5">
        <v>40635.5770833333</v>
      </c>
      <c r="E428" s="5">
        <v>40635.6381944444</v>
      </c>
      <c r="F428" s="6" t="str">
        <f t="shared" si="1"/>
        <v>#NAME?</v>
      </c>
      <c r="G428" s="8"/>
      <c r="H428" s="4"/>
      <c r="I428" s="8"/>
      <c r="J428" s="8"/>
    </row>
    <row r="429" ht="15.0" customHeight="1">
      <c r="A429" s="1">
        <v>112356.0</v>
      </c>
      <c r="B429" s="1" t="s">
        <v>15</v>
      </c>
      <c r="C429" s="1" t="s">
        <v>10</v>
      </c>
      <c r="D429" s="5">
        <v>40606.7680555556</v>
      </c>
      <c r="E429" s="5">
        <v>40606.8277777778</v>
      </c>
      <c r="F429" s="6" t="str">
        <f t="shared" si="1"/>
        <v>#NAME?</v>
      </c>
      <c r="G429" s="8"/>
      <c r="H429" s="4"/>
      <c r="I429" s="8"/>
      <c r="J429" s="8"/>
    </row>
    <row r="430" ht="15.0" customHeight="1">
      <c r="A430" s="1">
        <v>184957.0</v>
      </c>
      <c r="B430" s="1" t="s">
        <v>16</v>
      </c>
      <c r="C430" s="1" t="s">
        <v>10</v>
      </c>
      <c r="D430" s="5">
        <v>40765.4576388889</v>
      </c>
      <c r="E430" s="5">
        <v>40765.5166666667</v>
      </c>
      <c r="F430" s="6" t="str">
        <f t="shared" si="1"/>
        <v>#NAME?</v>
      </c>
      <c r="G430" s="8"/>
      <c r="H430" s="4"/>
      <c r="I430" s="8"/>
      <c r="J430" s="8"/>
    </row>
    <row r="431" ht="15.0" customHeight="1">
      <c r="A431" s="1">
        <v>106871.0</v>
      </c>
      <c r="B431" s="1" t="s">
        <v>9</v>
      </c>
      <c r="C431" s="1" t="s">
        <v>10</v>
      </c>
      <c r="D431" s="5">
        <v>40789.4180555556</v>
      </c>
      <c r="E431" s="5">
        <v>40789.4763888889</v>
      </c>
      <c r="F431" s="6" t="str">
        <f t="shared" si="1"/>
        <v>#NAME?</v>
      </c>
      <c r="G431" s="8"/>
      <c r="H431" s="4"/>
      <c r="I431" s="8"/>
      <c r="J431" s="8"/>
    </row>
    <row r="432" ht="15.0" customHeight="1">
      <c r="A432" s="1">
        <v>191349.0</v>
      </c>
      <c r="B432" s="1" t="s">
        <v>11</v>
      </c>
      <c r="C432" s="1" t="s">
        <v>10</v>
      </c>
      <c r="D432" s="5">
        <v>40545.3361111111</v>
      </c>
      <c r="E432" s="5">
        <v>40545.39375</v>
      </c>
      <c r="F432" s="6" t="str">
        <f t="shared" si="1"/>
        <v>#NAME?</v>
      </c>
      <c r="G432" s="8"/>
      <c r="H432" s="4"/>
      <c r="I432" s="8"/>
      <c r="J432" s="8"/>
    </row>
    <row r="433" ht="15.0" customHeight="1">
      <c r="A433" s="1">
        <v>202373.0</v>
      </c>
      <c r="B433" s="1" t="s">
        <v>11</v>
      </c>
      <c r="C433" s="1" t="s">
        <v>17</v>
      </c>
      <c r="D433" s="5">
        <v>40606.3923611111</v>
      </c>
      <c r="E433" s="5">
        <v>40606.4493055556</v>
      </c>
      <c r="F433" s="6" t="str">
        <f t="shared" si="1"/>
        <v>#NAME?</v>
      </c>
      <c r="G433" s="8"/>
      <c r="H433" s="4"/>
      <c r="I433" s="8"/>
      <c r="J433" s="8"/>
    </row>
    <row r="434" ht="15.0" customHeight="1">
      <c r="A434" s="1">
        <v>118876.0</v>
      </c>
      <c r="B434" s="1" t="s">
        <v>16</v>
      </c>
      <c r="C434" s="1" t="s">
        <v>10</v>
      </c>
      <c r="D434" s="5">
        <v>41127.4611111111</v>
      </c>
      <c r="E434" s="5">
        <v>41127.5180555556</v>
      </c>
      <c r="F434" s="6" t="str">
        <f t="shared" si="1"/>
        <v>#NAME?</v>
      </c>
      <c r="G434" s="8"/>
      <c r="H434" s="4"/>
      <c r="I434" s="8"/>
      <c r="J434" s="8"/>
    </row>
    <row r="435" ht="15.0" customHeight="1">
      <c r="A435" s="1">
        <v>140521.0</v>
      </c>
      <c r="B435" s="1" t="s">
        <v>13</v>
      </c>
      <c r="C435" s="1" t="s">
        <v>10</v>
      </c>
      <c r="D435" s="5">
        <v>40703.4756944444</v>
      </c>
      <c r="E435" s="5">
        <v>40703.5291666667</v>
      </c>
      <c r="F435" s="6" t="str">
        <f t="shared" si="1"/>
        <v>#NAME?</v>
      </c>
      <c r="G435" s="8"/>
      <c r="H435" s="4"/>
      <c r="I435" s="8"/>
      <c r="J435" s="8"/>
    </row>
    <row r="436" ht="15.0" customHeight="1">
      <c r="A436" s="1">
        <v>120170.0</v>
      </c>
      <c r="B436" s="1" t="s">
        <v>9</v>
      </c>
      <c r="C436" s="1" t="s">
        <v>17</v>
      </c>
      <c r="D436" s="5">
        <v>41124.7798611111</v>
      </c>
      <c r="E436" s="5">
        <v>41124.8333333333</v>
      </c>
      <c r="F436" s="6" t="str">
        <f t="shared" si="1"/>
        <v>#NAME?</v>
      </c>
      <c r="G436" s="8"/>
      <c r="H436" s="4"/>
      <c r="I436" s="8"/>
      <c r="J436" s="8"/>
    </row>
    <row r="437" ht="15.0" customHeight="1">
      <c r="A437" s="1">
        <v>145553.0</v>
      </c>
      <c r="B437" s="1" t="s">
        <v>9</v>
      </c>
      <c r="C437" s="1" t="s">
        <v>10</v>
      </c>
      <c r="D437" s="5">
        <v>40728.71875</v>
      </c>
      <c r="E437" s="5">
        <v>40728.7715277778</v>
      </c>
      <c r="F437" s="6" t="str">
        <f t="shared" si="1"/>
        <v>#NAME?</v>
      </c>
      <c r="G437" s="8"/>
      <c r="H437" s="4"/>
      <c r="I437" s="8"/>
      <c r="J437" s="8"/>
    </row>
    <row r="438" ht="15.0" customHeight="1">
      <c r="A438" s="1">
        <v>167743.0</v>
      </c>
      <c r="B438" s="1" t="s">
        <v>16</v>
      </c>
      <c r="C438" s="1" t="s">
        <v>10</v>
      </c>
      <c r="D438" s="5">
        <v>41245.1951388889</v>
      </c>
      <c r="E438" s="5">
        <v>41245.2479166667</v>
      </c>
      <c r="F438" s="6" t="str">
        <f t="shared" si="1"/>
        <v>#NAME?</v>
      </c>
      <c r="G438" s="8"/>
      <c r="H438" s="4"/>
      <c r="I438" s="8"/>
      <c r="J438" s="8"/>
    </row>
    <row r="439" ht="15.0" customHeight="1">
      <c r="A439" s="1">
        <v>98344.0</v>
      </c>
      <c r="B439" s="1" t="s">
        <v>11</v>
      </c>
      <c r="C439" s="1" t="s">
        <v>14</v>
      </c>
      <c r="D439" s="5">
        <v>40794.2152777778</v>
      </c>
      <c r="E439" s="5">
        <v>40794.2611111111</v>
      </c>
      <c r="F439" s="6" t="str">
        <f t="shared" si="1"/>
        <v>#NAME?</v>
      </c>
      <c r="G439" s="8"/>
      <c r="H439" s="4"/>
      <c r="I439" s="8"/>
      <c r="J439" s="8"/>
    </row>
    <row r="440" ht="15.0" customHeight="1">
      <c r="A440" s="1">
        <v>195817.0</v>
      </c>
      <c r="B440" s="1" t="s">
        <v>11</v>
      </c>
      <c r="C440" s="1" t="s">
        <v>10</v>
      </c>
      <c r="D440" s="5">
        <v>40700.4034722222</v>
      </c>
      <c r="E440" s="5">
        <v>40700.4486111111</v>
      </c>
      <c r="F440" s="6" t="str">
        <f t="shared" si="1"/>
        <v>#NAME?</v>
      </c>
      <c r="G440" s="8"/>
      <c r="H440" s="4"/>
      <c r="I440" s="8"/>
      <c r="J440" s="8"/>
    </row>
    <row r="441" ht="15.0" customHeight="1">
      <c r="A441" s="1">
        <v>198700.0</v>
      </c>
      <c r="B441" s="1" t="s">
        <v>11</v>
      </c>
      <c r="C441" s="1" t="s">
        <v>10</v>
      </c>
      <c r="D441" s="5">
        <v>40878.3</v>
      </c>
      <c r="E441" s="5">
        <v>40878.3409722222</v>
      </c>
      <c r="F441" s="6" t="str">
        <f t="shared" si="1"/>
        <v>#NAME?</v>
      </c>
      <c r="G441" s="8"/>
      <c r="H441" s="4"/>
      <c r="I441" s="8"/>
      <c r="J441" s="8"/>
    </row>
    <row r="442" ht="15.0" customHeight="1">
      <c r="A442" s="1">
        <v>159815.0</v>
      </c>
      <c r="B442" s="1" t="s">
        <v>9</v>
      </c>
      <c r="C442" s="1" t="s">
        <v>14</v>
      </c>
      <c r="D442" s="5">
        <v>40759.5923611111</v>
      </c>
      <c r="E442" s="5">
        <v>40759.6319444444</v>
      </c>
      <c r="F442" s="6" t="str">
        <f t="shared" si="1"/>
        <v>#NAME?</v>
      </c>
      <c r="G442" s="8"/>
      <c r="H442" s="4"/>
      <c r="I442" s="8"/>
      <c r="J442" s="8"/>
    </row>
    <row r="443" ht="15.0" customHeight="1">
      <c r="A443" s="1">
        <v>97862.0</v>
      </c>
      <c r="B443" s="1" t="s">
        <v>15</v>
      </c>
      <c r="C443" s="1" t="s">
        <v>17</v>
      </c>
      <c r="D443" s="5">
        <v>40853.6854166667</v>
      </c>
      <c r="E443" s="5">
        <v>40853.725</v>
      </c>
      <c r="F443" s="6" t="str">
        <f t="shared" si="1"/>
        <v>#NAME?</v>
      </c>
      <c r="G443" s="8"/>
      <c r="H443" s="4"/>
      <c r="I443" s="8"/>
      <c r="J443" s="8"/>
    </row>
    <row r="444" ht="15.0" customHeight="1">
      <c r="A444" s="1">
        <v>160006.0</v>
      </c>
      <c r="B444" s="1" t="s">
        <v>9</v>
      </c>
      <c r="C444" s="1" t="s">
        <v>10</v>
      </c>
      <c r="D444" s="5">
        <v>40761.3611111111</v>
      </c>
      <c r="E444" s="5">
        <v>40761.4</v>
      </c>
      <c r="F444" s="6" t="str">
        <f t="shared" si="1"/>
        <v>#NAME?</v>
      </c>
      <c r="G444" s="8"/>
      <c r="H444" s="4"/>
      <c r="I444" s="8"/>
      <c r="J444" s="8"/>
    </row>
    <row r="445" ht="15.0" customHeight="1">
      <c r="A445" s="1">
        <v>167215.0</v>
      </c>
      <c r="B445" s="1" t="s">
        <v>15</v>
      </c>
      <c r="C445" s="1" t="s">
        <v>10</v>
      </c>
      <c r="D445" s="5">
        <v>41183.3826388889</v>
      </c>
      <c r="E445" s="5">
        <v>41183.4215277778</v>
      </c>
      <c r="F445" s="6" t="str">
        <f t="shared" si="1"/>
        <v>#NAME?</v>
      </c>
      <c r="G445" s="8"/>
      <c r="H445" s="4"/>
      <c r="I445" s="8"/>
      <c r="J445" s="8"/>
    </row>
    <row r="446" ht="15.0" customHeight="1">
      <c r="A446" s="1">
        <v>152446.0</v>
      </c>
      <c r="B446" s="1" t="s">
        <v>9</v>
      </c>
      <c r="C446" s="1" t="s">
        <v>10</v>
      </c>
      <c r="D446" s="5">
        <v>40848.4208333333</v>
      </c>
      <c r="E446" s="5">
        <v>40848.4590277778</v>
      </c>
      <c r="F446" s="6" t="str">
        <f t="shared" si="1"/>
        <v>#NAME?</v>
      </c>
      <c r="G446" s="8"/>
      <c r="H446" s="4"/>
      <c r="I446" s="8"/>
      <c r="J446" s="8"/>
    </row>
    <row r="447" ht="15.0" customHeight="1">
      <c r="A447" s="1">
        <v>106631.0</v>
      </c>
      <c r="B447" s="1" t="s">
        <v>16</v>
      </c>
      <c r="C447" s="1" t="s">
        <v>12</v>
      </c>
      <c r="D447" s="5">
        <v>40792.4506944444</v>
      </c>
      <c r="E447" s="5">
        <v>40792.4798611111</v>
      </c>
      <c r="F447" s="6" t="str">
        <f t="shared" si="1"/>
        <v>#NAME?</v>
      </c>
      <c r="G447" s="8"/>
      <c r="H447" s="4"/>
      <c r="I447" s="8"/>
      <c r="J447" s="8"/>
    </row>
    <row r="448" ht="15.0" customHeight="1">
      <c r="A448" s="1">
        <v>185318.0</v>
      </c>
      <c r="B448" s="1" t="s">
        <v>16</v>
      </c>
      <c r="C448" s="1" t="s">
        <v>10</v>
      </c>
      <c r="D448" s="5">
        <v>40765.4388888889</v>
      </c>
      <c r="E448" s="5">
        <v>40765.4659722222</v>
      </c>
      <c r="F448" s="6" t="str">
        <f t="shared" si="1"/>
        <v>#NAME?</v>
      </c>
      <c r="G448" s="8"/>
      <c r="H448" s="4"/>
      <c r="I448" s="8"/>
      <c r="J448" s="8"/>
    </row>
    <row r="449" ht="15.0" customHeight="1">
      <c r="A449" s="1">
        <v>106683.0</v>
      </c>
      <c r="B449" s="1" t="s">
        <v>9</v>
      </c>
      <c r="C449" s="1" t="s">
        <v>10</v>
      </c>
      <c r="D449" s="5">
        <v>40788.4069444444</v>
      </c>
      <c r="E449" s="5">
        <v>40788.4333333333</v>
      </c>
      <c r="F449" s="6" t="str">
        <f t="shared" si="1"/>
        <v>#NAME?</v>
      </c>
      <c r="G449" s="8"/>
      <c r="H449" s="4"/>
      <c r="I449" s="8"/>
      <c r="J449" s="8"/>
    </row>
    <row r="450" ht="15.0" customHeight="1">
      <c r="A450" s="1">
        <v>190987.0</v>
      </c>
      <c r="B450" s="1" t="s">
        <v>11</v>
      </c>
      <c r="C450" s="1" t="s">
        <v>10</v>
      </c>
      <c r="D450" s="5">
        <v>40545.4506944444</v>
      </c>
      <c r="E450" s="5">
        <v>40545.4763888889</v>
      </c>
      <c r="F450" s="6" t="str">
        <f t="shared" si="1"/>
        <v>#NAME?</v>
      </c>
      <c r="G450" s="8"/>
      <c r="H450" s="4"/>
      <c r="I450" s="8"/>
      <c r="J450" s="8"/>
    </row>
    <row r="451" ht="15.0" customHeight="1">
      <c r="A451" s="1">
        <v>97902.0</v>
      </c>
      <c r="B451" s="1" t="s">
        <v>16</v>
      </c>
      <c r="C451" s="1" t="s">
        <v>10</v>
      </c>
      <c r="D451" s="5">
        <v>40640.3680555556</v>
      </c>
      <c r="E451" s="5">
        <v>40640.3923611111</v>
      </c>
      <c r="F451" s="6" t="str">
        <f t="shared" si="1"/>
        <v>#NAME?</v>
      </c>
      <c r="G451" s="8"/>
      <c r="H451" s="4"/>
      <c r="I451" s="8"/>
      <c r="J451" s="8"/>
    </row>
    <row r="452" ht="15.0" customHeight="1">
      <c r="A452" s="1">
        <v>185220.0</v>
      </c>
      <c r="B452" s="1" t="s">
        <v>13</v>
      </c>
      <c r="C452" s="1" t="s">
        <v>10</v>
      </c>
      <c r="D452" s="5">
        <v>40765.4986111111</v>
      </c>
      <c r="E452" s="5">
        <v>40765.51875</v>
      </c>
      <c r="F452" s="6" t="str">
        <f t="shared" si="1"/>
        <v>#NAME?</v>
      </c>
      <c r="G452" s="8"/>
      <c r="H452" s="4"/>
      <c r="I452" s="8"/>
      <c r="J452" s="8"/>
    </row>
    <row r="453" ht="15.0" customHeight="1">
      <c r="A453" s="1">
        <v>190781.0</v>
      </c>
      <c r="B453" s="1" t="s">
        <v>11</v>
      </c>
      <c r="C453" s="1" t="s">
        <v>10</v>
      </c>
      <c r="D453" s="5">
        <v>40854.3284722222</v>
      </c>
      <c r="E453" s="5">
        <v>40854.3486111111</v>
      </c>
      <c r="F453" s="6" t="str">
        <f t="shared" si="1"/>
        <v>#NAME?</v>
      </c>
      <c r="G453" s="8"/>
      <c r="H453" s="4"/>
      <c r="I453" s="8"/>
      <c r="J453" s="8"/>
    </row>
    <row r="454" ht="15.0" customHeight="1">
      <c r="A454" s="1">
        <v>202244.0</v>
      </c>
      <c r="B454" s="1" t="s">
        <v>11</v>
      </c>
      <c r="C454" s="1" t="s">
        <v>14</v>
      </c>
      <c r="D454" s="5">
        <v>40606.3944444444</v>
      </c>
      <c r="E454" s="5">
        <v>40606.4138888889</v>
      </c>
      <c r="F454" s="6" t="str">
        <f t="shared" si="1"/>
        <v>#NAME?</v>
      </c>
      <c r="G454" s="8"/>
      <c r="H454" s="4"/>
      <c r="I454" s="8"/>
      <c r="J454" s="8"/>
    </row>
    <row r="455" ht="15.0" customHeight="1">
      <c r="A455" s="1">
        <v>186333.0</v>
      </c>
      <c r="B455" s="1" t="s">
        <v>16</v>
      </c>
      <c r="C455" s="1" t="s">
        <v>10</v>
      </c>
      <c r="D455" s="5">
        <v>40765.4055555556</v>
      </c>
      <c r="E455" s="5">
        <v>40765.425</v>
      </c>
      <c r="F455" s="6" t="str">
        <f t="shared" si="1"/>
        <v>#NAME?</v>
      </c>
      <c r="G455" s="8"/>
      <c r="H455" s="4"/>
      <c r="I455" s="8"/>
      <c r="J455" s="8"/>
    </row>
    <row r="456" ht="15.0" customHeight="1">
      <c r="A456" s="1">
        <v>99137.0</v>
      </c>
      <c r="B456" s="1" t="s">
        <v>11</v>
      </c>
      <c r="C456" s="1" t="s">
        <v>10</v>
      </c>
      <c r="D456" s="5">
        <v>40792.78125</v>
      </c>
      <c r="E456" s="5">
        <v>40792.8006944444</v>
      </c>
      <c r="F456" s="6" t="str">
        <f t="shared" si="1"/>
        <v>#NAME?</v>
      </c>
      <c r="G456" s="8"/>
      <c r="H456" s="4"/>
      <c r="I456" s="8"/>
      <c r="J456" s="8"/>
    </row>
    <row r="457" ht="15.0" customHeight="1">
      <c r="A457" s="1">
        <v>202129.0</v>
      </c>
      <c r="B457" s="1" t="s">
        <v>11</v>
      </c>
      <c r="C457" s="1" t="s">
        <v>10</v>
      </c>
      <c r="D457" s="5">
        <v>40606.3722222222</v>
      </c>
      <c r="E457" s="5">
        <v>40606.3909722222</v>
      </c>
      <c r="F457" s="6" t="str">
        <f t="shared" si="1"/>
        <v>#NAME?</v>
      </c>
      <c r="G457" s="8"/>
      <c r="H457" s="4"/>
      <c r="I457" s="8"/>
      <c r="J457" s="8"/>
    </row>
    <row r="458" ht="15.0" customHeight="1">
      <c r="A458" s="1">
        <v>139899.0</v>
      </c>
      <c r="B458" s="1" t="s">
        <v>11</v>
      </c>
      <c r="C458" s="1" t="s">
        <v>10</v>
      </c>
      <c r="D458" s="5">
        <v>40489.5076388889</v>
      </c>
      <c r="E458" s="5">
        <v>40489.5236111111</v>
      </c>
      <c r="F458" s="6" t="str">
        <f t="shared" si="1"/>
        <v>#NAME?</v>
      </c>
      <c r="G458" s="8"/>
      <c r="H458" s="4"/>
      <c r="I458" s="8"/>
      <c r="J458" s="8"/>
    </row>
    <row r="459" ht="15.0" customHeight="1">
      <c r="A459" s="1">
        <v>184863.0</v>
      </c>
      <c r="B459" s="1" t="s">
        <v>9</v>
      </c>
      <c r="C459" s="1" t="s">
        <v>10</v>
      </c>
      <c r="D459" s="5">
        <v>40765.2236111111</v>
      </c>
      <c r="E459" s="5">
        <v>40765.2375</v>
      </c>
      <c r="F459" s="6" t="str">
        <f t="shared" si="1"/>
        <v>#NAME?</v>
      </c>
      <c r="G459" s="8"/>
      <c r="H459" s="4"/>
      <c r="I459" s="8"/>
      <c r="J459" s="8"/>
    </row>
    <row r="460" ht="15.0" customHeight="1">
      <c r="A460" s="1">
        <v>97858.0</v>
      </c>
      <c r="B460" s="1" t="s">
        <v>15</v>
      </c>
      <c r="C460" s="1" t="s">
        <v>10</v>
      </c>
      <c r="D460" s="5">
        <v>40853.49375</v>
      </c>
      <c r="E460" s="5">
        <v>40853.5076388889</v>
      </c>
      <c r="F460" s="6" t="str">
        <f t="shared" si="1"/>
        <v>#NAME?</v>
      </c>
      <c r="G460" s="8"/>
      <c r="H460" s="4"/>
      <c r="I460" s="8"/>
      <c r="J460" s="8"/>
    </row>
    <row r="461" ht="15.0" customHeight="1">
      <c r="A461" s="1">
        <v>98072.0</v>
      </c>
      <c r="B461" s="1" t="s">
        <v>11</v>
      </c>
      <c r="C461" s="1" t="s">
        <v>10</v>
      </c>
      <c r="D461" s="5">
        <v>41005.2784722222</v>
      </c>
      <c r="E461" s="5">
        <v>41005.2923611111</v>
      </c>
      <c r="F461" s="6" t="str">
        <f t="shared" si="1"/>
        <v>#NAME?</v>
      </c>
      <c r="G461" s="8"/>
      <c r="H461" s="4"/>
      <c r="I461" s="8"/>
      <c r="J461" s="8"/>
    </row>
    <row r="462" ht="15.0" customHeight="1">
      <c r="A462" s="1">
        <v>195828.0</v>
      </c>
      <c r="B462" s="1" t="s">
        <v>11</v>
      </c>
      <c r="C462" s="1" t="s">
        <v>10</v>
      </c>
      <c r="D462" s="5">
        <v>40726.325</v>
      </c>
      <c r="E462" s="5">
        <v>40726.3381944444</v>
      </c>
      <c r="F462" s="6" t="str">
        <f t="shared" si="1"/>
        <v>#NAME?</v>
      </c>
      <c r="G462" s="8"/>
      <c r="H462" s="4"/>
      <c r="I462" s="8"/>
      <c r="J462" s="8"/>
    </row>
    <row r="463" ht="15.0" customHeight="1">
      <c r="A463" s="1">
        <v>119719.0</v>
      </c>
      <c r="B463" s="1" t="s">
        <v>11</v>
      </c>
      <c r="C463" s="1" t="s">
        <v>10</v>
      </c>
      <c r="D463" s="5">
        <v>41065.6354166667</v>
      </c>
      <c r="E463" s="5">
        <v>41065.6458333333</v>
      </c>
      <c r="F463" s="6" t="str">
        <f t="shared" si="1"/>
        <v>#NAME?</v>
      </c>
      <c r="G463" s="8"/>
      <c r="H463" s="4"/>
      <c r="I463" s="8"/>
      <c r="J463" s="8"/>
    </row>
    <row r="464" ht="15.0" customHeight="1">
      <c r="A464" s="1">
        <v>145516.0</v>
      </c>
      <c r="B464" s="1" t="s">
        <v>16</v>
      </c>
      <c r="C464" s="1" t="s">
        <v>10</v>
      </c>
      <c r="D464" s="5">
        <v>40793.4236111111</v>
      </c>
      <c r="E464" s="5">
        <v>40793.4326388889</v>
      </c>
      <c r="F464" s="6" t="str">
        <f t="shared" si="1"/>
        <v>#NAME?</v>
      </c>
      <c r="G464" s="8"/>
      <c r="H464" s="4"/>
      <c r="I464" s="8"/>
      <c r="J464" s="8"/>
    </row>
    <row r="465" ht="15.0" customHeight="1">
      <c r="A465" s="1">
        <v>152572.0</v>
      </c>
      <c r="B465" s="1" t="s">
        <v>9</v>
      </c>
      <c r="C465" s="1" t="s">
        <v>14</v>
      </c>
      <c r="D465" s="5">
        <v>40848.43125</v>
      </c>
      <c r="E465" s="5">
        <v>40848.4402777778</v>
      </c>
      <c r="F465" s="6" t="str">
        <f t="shared" si="1"/>
        <v>#NAME?</v>
      </c>
      <c r="G465" s="8"/>
      <c r="H465" s="4"/>
      <c r="I465" s="8"/>
      <c r="J465" s="8"/>
    </row>
    <row r="466" ht="15.0" customHeight="1">
      <c r="A466" s="1">
        <v>185037.0</v>
      </c>
      <c r="B466" s="1" t="s">
        <v>16</v>
      </c>
      <c r="C466" s="1" t="s">
        <v>10</v>
      </c>
      <c r="D466" s="5">
        <v>40765.4430555556</v>
      </c>
      <c r="E466" s="5">
        <v>40765.4520833333</v>
      </c>
      <c r="F466" s="6" t="str">
        <f t="shared" si="1"/>
        <v>#NAME?</v>
      </c>
      <c r="G466" s="8"/>
      <c r="H466" s="4"/>
      <c r="I466" s="8"/>
      <c r="J466" s="8"/>
    </row>
    <row r="467" ht="15.0" customHeight="1">
      <c r="A467" s="1">
        <v>166519.0</v>
      </c>
      <c r="B467" s="1" t="s">
        <v>11</v>
      </c>
      <c r="C467" s="1" t="s">
        <v>17</v>
      </c>
      <c r="D467" s="5">
        <v>41157.1916666667</v>
      </c>
      <c r="E467" s="5">
        <v>41157.2</v>
      </c>
      <c r="F467" s="6" t="str">
        <f t="shared" si="1"/>
        <v>#NAME?</v>
      </c>
      <c r="G467" s="8"/>
      <c r="H467" s="4"/>
      <c r="I467" s="8"/>
      <c r="J467" s="8"/>
    </row>
    <row r="468" ht="15.0" customHeight="1">
      <c r="A468" s="1">
        <v>114547.0</v>
      </c>
      <c r="B468" s="1" t="s">
        <v>11</v>
      </c>
      <c r="C468" s="1" t="s">
        <v>10</v>
      </c>
      <c r="D468" s="5">
        <v>40848.3652777778</v>
      </c>
      <c r="E468" s="5">
        <v>40848.3729166667</v>
      </c>
      <c r="F468" s="6" t="str">
        <f t="shared" si="1"/>
        <v>#NAME?</v>
      </c>
      <c r="G468" s="8"/>
      <c r="H468" s="4"/>
      <c r="I468" s="8"/>
      <c r="J468" s="8"/>
    </row>
    <row r="469" ht="15.0" customHeight="1">
      <c r="A469" s="1">
        <v>140289.0</v>
      </c>
      <c r="B469" s="1" t="s">
        <v>11</v>
      </c>
      <c r="C469" s="1" t="s">
        <v>10</v>
      </c>
      <c r="D469" s="5">
        <v>40517.2993055556</v>
      </c>
      <c r="E469" s="5">
        <v>40517.30625</v>
      </c>
      <c r="F469" s="6" t="str">
        <f t="shared" si="1"/>
        <v>#NAME?</v>
      </c>
      <c r="G469" s="8"/>
      <c r="H469" s="4"/>
      <c r="I469" s="8"/>
      <c r="J469" s="8"/>
    </row>
    <row r="470" ht="15.0" customHeight="1">
      <c r="A470" s="1">
        <v>108622.0</v>
      </c>
      <c r="B470" s="1" t="s">
        <v>16</v>
      </c>
      <c r="C470" s="1" t="s">
        <v>10</v>
      </c>
      <c r="D470" s="5">
        <v>40578.5722222222</v>
      </c>
      <c r="E470" s="5">
        <v>40578.5763888889</v>
      </c>
      <c r="F470" s="6" t="str">
        <f t="shared" si="1"/>
        <v>#NAME?</v>
      </c>
      <c r="G470" s="8"/>
      <c r="H470" s="4"/>
      <c r="I470" s="8"/>
      <c r="J470" s="8"/>
    </row>
    <row r="471" ht="15.0" customHeight="1">
      <c r="A471" s="1">
        <v>116028.0</v>
      </c>
      <c r="B471" s="1" t="s">
        <v>16</v>
      </c>
      <c r="C471" s="1" t="s">
        <v>10</v>
      </c>
      <c r="D471" s="5">
        <v>40943.2680555556</v>
      </c>
      <c r="E471" s="5">
        <v>40943.2722222222</v>
      </c>
      <c r="F471" s="6" t="str">
        <f t="shared" si="1"/>
        <v>#NAME?</v>
      </c>
      <c r="G471" s="8"/>
      <c r="H471" s="4"/>
      <c r="I471" s="8"/>
      <c r="J471" s="8"/>
    </row>
    <row r="472" ht="15.0" customHeight="1">
      <c r="A472" s="1">
        <v>119860.0</v>
      </c>
      <c r="B472" s="1" t="s">
        <v>9</v>
      </c>
      <c r="C472" s="1" t="s">
        <v>10</v>
      </c>
      <c r="D472" s="5">
        <v>41126.5291666667</v>
      </c>
      <c r="E472" s="5">
        <v>41126.5319444444</v>
      </c>
      <c r="F472" s="6" t="str">
        <f t="shared" si="1"/>
        <v>#NAME?</v>
      </c>
      <c r="G472" s="8"/>
      <c r="H472" s="4"/>
      <c r="I472" s="8"/>
      <c r="J472" s="8"/>
    </row>
    <row r="473" ht="15.0" customHeight="1">
      <c r="A473" s="1">
        <v>97860.0</v>
      </c>
      <c r="B473" s="1" t="s">
        <v>16</v>
      </c>
      <c r="C473" s="1" t="s">
        <v>10</v>
      </c>
      <c r="D473" s="5">
        <v>40698.2041666667</v>
      </c>
      <c r="E473" s="5">
        <v>40698.2069444444</v>
      </c>
      <c r="F473" s="6" t="str">
        <f t="shared" si="1"/>
        <v>#NAME?</v>
      </c>
      <c r="G473" s="8"/>
      <c r="H473" s="4"/>
      <c r="I473" s="8"/>
      <c r="J473" s="8"/>
    </row>
    <row r="474" ht="15.0" customHeight="1">
      <c r="A474" s="1">
        <v>139937.0</v>
      </c>
      <c r="B474" s="1" t="s">
        <v>16</v>
      </c>
      <c r="C474" s="1" t="s">
        <v>10</v>
      </c>
      <c r="D474" s="5">
        <v>40641.4541666667</v>
      </c>
      <c r="E474" s="5">
        <v>40641.45625</v>
      </c>
      <c r="F474" s="6" t="str">
        <f t="shared" si="1"/>
        <v>#NAME?</v>
      </c>
      <c r="G474" s="8"/>
      <c r="H474" s="4"/>
      <c r="I474" s="8"/>
      <c r="J474" s="8"/>
    </row>
    <row r="475" ht="15.0" customHeight="1">
      <c r="A475" s="1">
        <v>99260.0</v>
      </c>
      <c r="B475" s="1" t="s">
        <v>16</v>
      </c>
      <c r="C475" s="1" t="s">
        <v>12</v>
      </c>
      <c r="D475" s="5">
        <v>40636.3069444444</v>
      </c>
      <c r="E475" s="5">
        <v>40636.3083333333</v>
      </c>
      <c r="F475" s="6" t="str">
        <f t="shared" si="1"/>
        <v>#NAME?</v>
      </c>
      <c r="G475" s="8"/>
      <c r="H475" s="4"/>
      <c r="I475" s="8"/>
      <c r="J475" s="8"/>
    </row>
    <row r="476" ht="15.0" customHeight="1">
      <c r="A476" s="1">
        <v>163347.0</v>
      </c>
      <c r="B476" s="1" t="s">
        <v>11</v>
      </c>
      <c r="C476" s="1" t="s">
        <v>10</v>
      </c>
      <c r="D476" s="5">
        <v>40971.5034722222</v>
      </c>
      <c r="E476" s="5">
        <v>40971.5048611111</v>
      </c>
      <c r="F476" s="6" t="str">
        <f t="shared" si="1"/>
        <v>#NAME?</v>
      </c>
      <c r="G476" s="8"/>
      <c r="H476" s="4"/>
      <c r="I476" s="8"/>
      <c r="J476" s="8"/>
    </row>
    <row r="477" ht="15.0" customHeight="1">
      <c r="A477" s="1">
        <v>185666.0</v>
      </c>
      <c r="B477" s="1" t="s">
        <v>9</v>
      </c>
      <c r="C477" s="1" t="s">
        <v>14</v>
      </c>
      <c r="D477" s="5">
        <v>40765.3979166667</v>
      </c>
      <c r="E477" s="5">
        <v>40765.3986111111</v>
      </c>
      <c r="F477" s="6" t="str">
        <f t="shared" si="1"/>
        <v>#NAME?</v>
      </c>
      <c r="G477" s="8"/>
      <c r="H477" s="4"/>
      <c r="I477" s="8"/>
      <c r="J477" s="8"/>
    </row>
    <row r="478" ht="15.0" customHeight="1">
      <c r="A478" s="1">
        <v>118798.0</v>
      </c>
      <c r="B478" s="1" t="s">
        <v>16</v>
      </c>
      <c r="C478" s="1" t="s">
        <v>10</v>
      </c>
      <c r="D478" s="5">
        <v>41157.1770833333</v>
      </c>
      <c r="E478" s="5">
        <v>41157.1777777778</v>
      </c>
      <c r="F478" s="6" t="str">
        <f t="shared" si="1"/>
        <v>#NAME?</v>
      </c>
      <c r="G478" s="8"/>
      <c r="H478" s="4"/>
      <c r="I478" s="8"/>
      <c r="J478" s="8"/>
    </row>
    <row r="479" ht="15.0" customHeight="1">
      <c r="A479" s="4"/>
      <c r="B479" s="4"/>
      <c r="C479" s="4"/>
      <c r="D479" s="8"/>
      <c r="E479" s="8"/>
      <c r="F479" s="4"/>
      <c r="G479" s="8"/>
      <c r="H479" s="4"/>
      <c r="I479" s="8"/>
      <c r="J479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0" width="10.0"/>
  </cols>
  <sheetData>
    <row r="1" ht="15.0" customHeight="1">
      <c r="A1" s="9" t="s">
        <v>24</v>
      </c>
      <c r="B1" s="9" t="s">
        <v>25</v>
      </c>
      <c r="C1" s="4"/>
      <c r="D1" s="4"/>
      <c r="E1" s="4"/>
      <c r="F1" s="4"/>
    </row>
    <row r="2" ht="15.0" customHeight="1">
      <c r="A2" s="10">
        <v>0.0</v>
      </c>
      <c r="B2" s="10">
        <v>123.0</v>
      </c>
      <c r="C2" s="4"/>
      <c r="D2" s="4"/>
      <c r="E2" s="4"/>
      <c r="F2" s="4"/>
    </row>
    <row r="3" ht="15.0" customHeight="1">
      <c r="A3" s="1">
        <v>28.0</v>
      </c>
      <c r="B3" s="1">
        <v>3.0</v>
      </c>
      <c r="C3" s="4"/>
      <c r="D3" s="4"/>
      <c r="E3" s="4"/>
      <c r="F3" s="4"/>
    </row>
    <row r="4" ht="15.0" customHeight="1">
      <c r="A4" s="1">
        <v>29.0</v>
      </c>
      <c r="B4" s="1">
        <v>7.0</v>
      </c>
      <c r="C4" s="4"/>
      <c r="D4" s="4"/>
      <c r="E4" s="4"/>
      <c r="F4" s="4"/>
    </row>
    <row r="5" ht="15.0" customHeight="1">
      <c r="A5" s="1">
        <v>30.0</v>
      </c>
      <c r="B5" s="1">
        <v>32.0</v>
      </c>
      <c r="C5" s="4"/>
      <c r="D5" s="4"/>
      <c r="E5" s="4"/>
      <c r="F5" s="4"/>
    </row>
    <row r="6" ht="15.0" customHeight="1">
      <c r="A6" s="1">
        <v>31.0</v>
      </c>
      <c r="B6" s="1">
        <v>53.0</v>
      </c>
      <c r="C6" s="4"/>
      <c r="D6" s="4"/>
      <c r="E6" s="4"/>
      <c r="F6" s="4"/>
    </row>
    <row r="7" ht="15.0" customHeight="1">
      <c r="A7" s="1">
        <v>32.0</v>
      </c>
      <c r="B7" s="1">
        <v>2.0</v>
      </c>
      <c r="C7" s="4"/>
      <c r="D7" s="4"/>
      <c r="E7" s="4"/>
      <c r="F7" s="4"/>
    </row>
    <row r="8" ht="15.0" customHeight="1">
      <c r="A8" s="1">
        <v>59.0</v>
      </c>
      <c r="B8" s="1">
        <v>19.0</v>
      </c>
      <c r="C8" s="4"/>
      <c r="D8" s="4"/>
      <c r="E8" s="4"/>
      <c r="F8" s="4"/>
    </row>
    <row r="9" ht="15.0" customHeight="1">
      <c r="A9" s="1">
        <v>60.0</v>
      </c>
      <c r="B9" s="1">
        <v>3.0</v>
      </c>
      <c r="C9" s="4"/>
      <c r="D9" s="4"/>
      <c r="E9" s="4"/>
      <c r="F9" s="4"/>
    </row>
    <row r="10" ht="15.0" customHeight="1">
      <c r="A10" s="1">
        <v>61.0</v>
      </c>
      <c r="B10" s="1">
        <v>33.0</v>
      </c>
      <c r="C10" s="4"/>
      <c r="D10" s="4"/>
      <c r="E10" s="4"/>
      <c r="F10" s="4"/>
    </row>
    <row r="11" ht="15.0" customHeight="1">
      <c r="A11" s="1">
        <v>62.0</v>
      </c>
      <c r="B11" s="1">
        <v>15.0</v>
      </c>
      <c r="C11" s="4"/>
      <c r="D11" s="4"/>
      <c r="E11" s="4"/>
      <c r="F11" s="4"/>
    </row>
    <row r="12" ht="15.0" customHeight="1">
      <c r="A12" s="1">
        <v>89.0</v>
      </c>
      <c r="B12" s="1">
        <v>2.0</v>
      </c>
      <c r="C12" s="4"/>
      <c r="D12" s="4"/>
      <c r="E12" s="4"/>
      <c r="F12" s="4"/>
    </row>
    <row r="13" ht="15.0" customHeight="1">
      <c r="A13" s="1">
        <v>90.0</v>
      </c>
      <c r="B13" s="1">
        <v>5.0</v>
      </c>
      <c r="C13" s="4"/>
      <c r="D13" s="4"/>
      <c r="E13" s="4"/>
      <c r="F13" s="4"/>
    </row>
    <row r="14" ht="15.0" customHeight="1">
      <c r="A14" s="1">
        <v>91.0</v>
      </c>
      <c r="B14" s="1">
        <v>10.0</v>
      </c>
      <c r="C14" s="4"/>
      <c r="D14" s="4"/>
      <c r="E14" s="4"/>
      <c r="F14" s="4"/>
    </row>
    <row r="15" ht="15.0" customHeight="1">
      <c r="A15" s="1">
        <v>92.0</v>
      </c>
      <c r="B15" s="1">
        <v>23.0</v>
      </c>
      <c r="C15" s="4"/>
      <c r="D15" s="4"/>
      <c r="E15" s="4"/>
      <c r="F15" s="4"/>
    </row>
    <row r="16" ht="15.0" customHeight="1">
      <c r="A16" s="1">
        <v>120.0</v>
      </c>
      <c r="B16" s="1">
        <v>3.0</v>
      </c>
      <c r="C16" s="4"/>
      <c r="D16" s="4"/>
      <c r="E16" s="4"/>
      <c r="F16" s="4"/>
    </row>
    <row r="17" ht="15.0" customHeight="1">
      <c r="A17" s="1">
        <v>121.0</v>
      </c>
      <c r="B17" s="1">
        <v>1.0</v>
      </c>
      <c r="C17" s="4"/>
      <c r="D17" s="4"/>
      <c r="E17" s="4"/>
      <c r="F17" s="4"/>
    </row>
    <row r="18" ht="15.0" customHeight="1">
      <c r="A18" s="1">
        <v>122.0</v>
      </c>
      <c r="B18" s="1">
        <v>12.0</v>
      </c>
      <c r="C18" s="4"/>
      <c r="D18" s="4"/>
      <c r="E18" s="4"/>
      <c r="F18" s="4"/>
    </row>
    <row r="19" ht="15.0" customHeight="1">
      <c r="A19" s="1">
        <v>123.0</v>
      </c>
      <c r="B19" s="1">
        <v>5.0</v>
      </c>
      <c r="C19" s="4"/>
      <c r="D19" s="4"/>
      <c r="E19" s="4"/>
      <c r="F19" s="4"/>
    </row>
    <row r="20" ht="15.0" customHeight="1">
      <c r="A20" s="1">
        <v>151.0</v>
      </c>
      <c r="B20" s="1">
        <v>3.0</v>
      </c>
      <c r="C20" s="4"/>
      <c r="D20" s="4"/>
      <c r="E20" s="4"/>
      <c r="F20" s="4"/>
    </row>
    <row r="21" ht="15.0" customHeight="1">
      <c r="A21" s="1">
        <v>152.0</v>
      </c>
      <c r="B21" s="1">
        <v>1.0</v>
      </c>
      <c r="C21" s="4"/>
      <c r="D21" s="4"/>
      <c r="E21" s="4"/>
      <c r="F21" s="4"/>
    </row>
    <row r="22" ht="15.0" customHeight="1">
      <c r="A22" s="1">
        <v>153.0</v>
      </c>
      <c r="B22" s="1">
        <v>18.0</v>
      </c>
      <c r="C22" s="4"/>
      <c r="D22" s="4"/>
      <c r="E22" s="4"/>
      <c r="F22" s="4"/>
    </row>
    <row r="23" ht="15.0" customHeight="1">
      <c r="A23" s="1">
        <v>181.0</v>
      </c>
      <c r="B23" s="1">
        <v>6.0</v>
      </c>
      <c r="C23" s="4"/>
      <c r="D23" s="4"/>
      <c r="E23" s="4"/>
      <c r="F23" s="4"/>
    </row>
    <row r="24" ht="15.0" customHeight="1">
      <c r="A24" s="1">
        <v>182.0</v>
      </c>
      <c r="B24" s="1">
        <v>1.0</v>
      </c>
      <c r="C24" s="4"/>
      <c r="D24" s="4"/>
      <c r="E24" s="4"/>
      <c r="F24" s="4"/>
    </row>
    <row r="25" ht="15.0" customHeight="1">
      <c r="A25" s="1">
        <v>183.0</v>
      </c>
      <c r="B25" s="1">
        <v>8.0</v>
      </c>
      <c r="C25" s="4"/>
      <c r="D25" s="4"/>
      <c r="E25" s="4"/>
      <c r="F25" s="4"/>
    </row>
    <row r="26" ht="15.0" customHeight="1">
      <c r="A26" s="1">
        <v>184.0</v>
      </c>
      <c r="B26" s="1">
        <v>7.0</v>
      </c>
      <c r="C26" s="4"/>
      <c r="D26" s="4"/>
      <c r="E26" s="4"/>
      <c r="F26" s="4"/>
    </row>
    <row r="27" ht="15.0" customHeight="1">
      <c r="A27" s="1">
        <v>212.0</v>
      </c>
      <c r="B27" s="1">
        <v>6.0</v>
      </c>
      <c r="C27" s="4"/>
      <c r="D27" s="4"/>
      <c r="E27" s="4"/>
      <c r="F27" s="4"/>
    </row>
    <row r="28" ht="15.0" customHeight="1">
      <c r="A28" s="1">
        <v>213.0</v>
      </c>
      <c r="B28" s="1">
        <v>4.0</v>
      </c>
      <c r="C28" s="4"/>
      <c r="D28" s="4"/>
      <c r="E28" s="4"/>
      <c r="F28" s="4"/>
    </row>
    <row r="29" ht="15.0" customHeight="1">
      <c r="A29" s="1">
        <v>214.0</v>
      </c>
      <c r="B29" s="1">
        <v>8.0</v>
      </c>
      <c r="C29" s="4"/>
      <c r="D29" s="4"/>
      <c r="E29" s="4"/>
      <c r="F29" s="4"/>
    </row>
    <row r="30" ht="15.0" customHeight="1">
      <c r="A30" s="1">
        <v>215.0</v>
      </c>
      <c r="B30" s="1">
        <v>3.0</v>
      </c>
      <c r="C30" s="4"/>
      <c r="D30" s="4"/>
      <c r="E30" s="4"/>
      <c r="F30" s="4"/>
    </row>
    <row r="31" ht="15.0" customHeight="1">
      <c r="A31" s="1">
        <v>242.0</v>
      </c>
      <c r="B31" s="1">
        <v>2.0</v>
      </c>
      <c r="C31" s="4"/>
      <c r="D31" s="4"/>
      <c r="E31" s="4"/>
      <c r="F31" s="4"/>
    </row>
    <row r="32" ht="15.0" customHeight="1">
      <c r="A32" s="1">
        <v>243.0</v>
      </c>
      <c r="B32" s="1">
        <v>3.0</v>
      </c>
      <c r="C32" s="4"/>
      <c r="D32" s="4"/>
      <c r="E32" s="4"/>
      <c r="F32" s="4"/>
    </row>
    <row r="33" ht="15.0" customHeight="1">
      <c r="A33" s="1">
        <v>244.0</v>
      </c>
      <c r="B33" s="1">
        <v>2.0</v>
      </c>
      <c r="C33" s="4"/>
      <c r="D33" s="4"/>
      <c r="E33" s="4"/>
      <c r="F33" s="4"/>
    </row>
    <row r="34" ht="15.0" customHeight="1">
      <c r="A34" s="1">
        <v>245.0</v>
      </c>
      <c r="B34" s="1">
        <v>2.0</v>
      </c>
      <c r="C34" s="4"/>
      <c r="D34" s="4"/>
      <c r="E34" s="4"/>
      <c r="F34" s="4"/>
    </row>
    <row r="35" ht="15.0" customHeight="1">
      <c r="A35" s="1">
        <v>273.0</v>
      </c>
      <c r="B35" s="1">
        <v>2.0</v>
      </c>
      <c r="C35" s="4"/>
      <c r="D35" s="4"/>
      <c r="E35" s="4"/>
      <c r="F35" s="4"/>
    </row>
    <row r="36" ht="15.0" customHeight="1">
      <c r="A36" s="1">
        <v>274.0</v>
      </c>
      <c r="B36" s="1">
        <v>3.0</v>
      </c>
      <c r="C36" s="4"/>
      <c r="D36" s="4"/>
      <c r="E36" s="4"/>
      <c r="F36" s="4"/>
    </row>
    <row r="37" ht="15.0" customHeight="1">
      <c r="A37" s="1">
        <v>275.0</v>
      </c>
      <c r="B37" s="1">
        <v>5.0</v>
      </c>
      <c r="C37" s="4"/>
      <c r="D37" s="4"/>
      <c r="E37" s="4"/>
      <c r="F37" s="4"/>
    </row>
    <row r="38" ht="15.0" customHeight="1">
      <c r="A38" s="1">
        <v>276.0</v>
      </c>
      <c r="B38" s="1">
        <v>3.0</v>
      </c>
      <c r="C38" s="4"/>
      <c r="D38" s="4"/>
      <c r="E38" s="4"/>
      <c r="F38" s="4"/>
    </row>
    <row r="39" ht="15.0" customHeight="1">
      <c r="A39" s="1">
        <v>303.0</v>
      </c>
      <c r="B39" s="1">
        <v>2.0</v>
      </c>
      <c r="C39" s="4"/>
      <c r="D39" s="4"/>
      <c r="E39" s="4"/>
      <c r="F39" s="4"/>
    </row>
    <row r="40" ht="15.0" customHeight="1">
      <c r="A40" s="1">
        <v>304.0</v>
      </c>
      <c r="B40" s="1">
        <v>4.0</v>
      </c>
      <c r="C40" s="4"/>
      <c r="D40" s="4"/>
      <c r="E40" s="4"/>
      <c r="F40" s="4"/>
    </row>
    <row r="41" ht="15.0" customHeight="1">
      <c r="A41" s="1">
        <v>305.0</v>
      </c>
      <c r="B41" s="1">
        <v>2.0</v>
      </c>
      <c r="C41" s="4"/>
      <c r="D41" s="4"/>
      <c r="E41" s="4"/>
      <c r="F41" s="4"/>
    </row>
    <row r="42" ht="15.0" customHeight="1">
      <c r="A42" s="1">
        <v>306.0</v>
      </c>
      <c r="B42" s="1">
        <v>3.0</v>
      </c>
      <c r="C42" s="4"/>
      <c r="D42" s="4"/>
      <c r="E42" s="4"/>
      <c r="F42" s="4"/>
    </row>
    <row r="43" ht="15.0" customHeight="1">
      <c r="A43" s="1">
        <v>334.0</v>
      </c>
      <c r="B43" s="1">
        <v>2.0</v>
      </c>
      <c r="C43" s="4"/>
      <c r="D43" s="4"/>
      <c r="E43" s="4"/>
      <c r="F43" s="4"/>
    </row>
    <row r="44" ht="15.0" customHeight="1">
      <c r="A44" s="1">
        <v>335.0</v>
      </c>
      <c r="B44" s="1">
        <v>8.0</v>
      </c>
      <c r="C44" s="4"/>
      <c r="D44" s="4"/>
      <c r="E44" s="4"/>
      <c r="F44" s="4"/>
    </row>
    <row r="45" ht="15.0" customHeight="1">
      <c r="A45" s="1">
        <v>336.0</v>
      </c>
      <c r="B45" s="1">
        <v>2.0</v>
      </c>
      <c r="C45" s="4"/>
      <c r="D45" s="4"/>
      <c r="E45" s="4"/>
      <c r="F45" s="4"/>
    </row>
    <row r="46" ht="15.0" customHeight="1">
      <c r="A46" s="1">
        <v>365.0</v>
      </c>
      <c r="B46" s="1">
        <v>2.0</v>
      </c>
      <c r="C46" s="4"/>
      <c r="D46" s="4"/>
      <c r="E46" s="4"/>
      <c r="F46" s="4"/>
    </row>
    <row r="47" ht="15.0" customHeight="1">
      <c r="A47" s="1">
        <v>366.0</v>
      </c>
      <c r="B47" s="1">
        <v>8.0</v>
      </c>
      <c r="C47" s="4"/>
      <c r="D47" s="4"/>
      <c r="E47" s="4"/>
      <c r="F47" s="4"/>
    </row>
    <row r="48" ht="15.0" customHeight="1">
      <c r="A48" s="1">
        <v>394.0</v>
      </c>
      <c r="B48" s="1">
        <v>1.0</v>
      </c>
      <c r="C48" s="4"/>
      <c r="D48" s="4"/>
      <c r="E48" s="4"/>
      <c r="F48" s="4"/>
    </row>
    <row r="49" ht="15.0" customHeight="1">
      <c r="A49" s="1">
        <v>396.0</v>
      </c>
      <c r="B49" s="1">
        <v>4.0</v>
      </c>
      <c r="C49" s="4"/>
      <c r="D49" s="4"/>
      <c r="E49" s="4"/>
      <c r="F49" s="4"/>
    </row>
    <row r="50" ht="15.0" customHeight="1">
      <c r="A50" s="1">
        <v>397.0</v>
      </c>
      <c r="B50" s="1">
        <v>1.0</v>
      </c>
      <c r="C50" s="4"/>
      <c r="D50" s="4"/>
      <c r="E50" s="4"/>
      <c r="F50" s="4"/>
    </row>
    <row r="51" ht="15.75" customHeight="1">
      <c r="A51" s="11" t="s">
        <v>26</v>
      </c>
      <c r="B51" s="11">
        <v>0.0</v>
      </c>
      <c r="C51" s="4"/>
      <c r="D51" s="4"/>
      <c r="E51" s="4"/>
      <c r="F51" s="4"/>
    </row>
  </sheetData>
  <drawing r:id="rId1"/>
</worksheet>
</file>