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ropbox\First Year\Quality Management\"/>
    </mc:Choice>
  </mc:AlternateContent>
  <bookViews>
    <workbookView xWindow="0" yWindow="0" windowWidth="21570" windowHeight="8265" activeTab="1"/>
  </bookViews>
  <sheets>
    <sheet name="Sheet3" sheetId="6" r:id="rId1"/>
    <sheet name="UseThisData" sheetId="3" r:id="rId2"/>
  </sheets>
  <definedNames>
    <definedName name="_xlnm._FilterDatabase" localSheetId="1" hidden="1">UseThisData!$A$1:$E$478</definedName>
  </definedNames>
  <calcPr calcId="152511" calcMode="manual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J31" i="3"/>
  <c r="J6" i="3"/>
  <c r="J7" i="3" s="1"/>
  <c r="J5" i="3"/>
  <c r="J4" i="3"/>
  <c r="J3" i="3"/>
  <c r="J2" i="3"/>
  <c r="F2" i="3"/>
  <c r="J22" i="3"/>
  <c r="J21" i="3"/>
  <c r="J23" i="3" s="1"/>
  <c r="J20" i="3"/>
  <c r="J19" i="3"/>
  <c r="J18" i="3"/>
  <c r="J14" i="3"/>
  <c r="J30" i="3" s="1"/>
  <c r="J13" i="3"/>
  <c r="J29" i="3" s="1"/>
  <c r="J12" i="3"/>
  <c r="J28" i="3" s="1"/>
  <c r="J11" i="3"/>
  <c r="J27" i="3" s="1"/>
  <c r="J10" i="3"/>
  <c r="J15" i="3" s="1"/>
  <c r="J26" i="3" l="1"/>
</calcChain>
</file>

<file path=xl/sharedStrings.xml><?xml version="1.0" encoding="utf-8"?>
<sst xmlns="http://schemas.openxmlformats.org/spreadsheetml/2006/main" count="996" uniqueCount="27">
  <si>
    <t>bugID</t>
  </si>
  <si>
    <t>component</t>
  </si>
  <si>
    <t>opened</t>
  </si>
  <si>
    <t>severity</t>
  </si>
  <si>
    <t>Core</t>
  </si>
  <si>
    <t>NORMAL</t>
  </si>
  <si>
    <t>APT</t>
  </si>
  <si>
    <t>MINOR</t>
  </si>
  <si>
    <t>MAJOR</t>
  </si>
  <si>
    <t>CRITICAL</t>
  </si>
  <si>
    <t>UI</t>
  </si>
  <si>
    <t>TRIVIAL</t>
  </si>
  <si>
    <t>Debug</t>
  </si>
  <si>
    <t>BLOCKER</t>
  </si>
  <si>
    <t>Text</t>
  </si>
  <si>
    <t>resolved</t>
  </si>
  <si>
    <t>Total</t>
  </si>
  <si>
    <t>Component</t>
  </si>
  <si>
    <t>No of bugs</t>
  </si>
  <si>
    <t>No of critical defects</t>
  </si>
  <si>
    <t>No of blocker defects</t>
  </si>
  <si>
    <t>No of Severe defects</t>
  </si>
  <si>
    <t>Age (days)</t>
  </si>
  <si>
    <t>Bin</t>
  </si>
  <si>
    <t>More</t>
  </si>
  <si>
    <t>Frequency</t>
  </si>
  <si>
    <t>bin (for histogram)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</si>
</sst>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Sheet3!$A$2:$A$51</c:f>
              <c:strCache>
                <c:ptCount val="50"/>
                <c:pt idx="0">
                  <c:v>0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89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120</c:v>
                </c:pt>
                <c:pt idx="15">
                  <c:v>121</c:v>
                </c:pt>
                <c:pt idx="16">
                  <c:v>122</c:v>
                </c:pt>
                <c:pt idx="17">
                  <c:v>123</c:v>
                </c:pt>
                <c:pt idx="18">
                  <c:v>151</c:v>
                </c:pt>
                <c:pt idx="19">
                  <c:v>152</c:v>
                </c:pt>
                <c:pt idx="20">
                  <c:v>153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212</c:v>
                </c:pt>
                <c:pt idx="26">
                  <c:v>213</c:v>
                </c:pt>
                <c:pt idx="27">
                  <c:v>214</c:v>
                </c:pt>
                <c:pt idx="28">
                  <c:v>215</c:v>
                </c:pt>
                <c:pt idx="29">
                  <c:v>242</c:v>
                </c:pt>
                <c:pt idx="30">
                  <c:v>243</c:v>
                </c:pt>
                <c:pt idx="31">
                  <c:v>244</c:v>
                </c:pt>
                <c:pt idx="32">
                  <c:v>245</c:v>
                </c:pt>
                <c:pt idx="33">
                  <c:v>273</c:v>
                </c:pt>
                <c:pt idx="34">
                  <c:v>274</c:v>
                </c:pt>
                <c:pt idx="35">
                  <c:v>275</c:v>
                </c:pt>
                <c:pt idx="36">
                  <c:v>276</c:v>
                </c:pt>
                <c:pt idx="37">
                  <c:v>303</c:v>
                </c:pt>
                <c:pt idx="38">
                  <c:v>304</c:v>
                </c:pt>
                <c:pt idx="39">
                  <c:v>305</c:v>
                </c:pt>
                <c:pt idx="40">
                  <c:v>306</c:v>
                </c:pt>
                <c:pt idx="41">
                  <c:v>334</c:v>
                </c:pt>
                <c:pt idx="42">
                  <c:v>335</c:v>
                </c:pt>
                <c:pt idx="43">
                  <c:v>336</c:v>
                </c:pt>
                <c:pt idx="44">
                  <c:v>365</c:v>
                </c:pt>
                <c:pt idx="45">
                  <c:v>366</c:v>
                </c:pt>
                <c:pt idx="46">
                  <c:v>394</c:v>
                </c:pt>
                <c:pt idx="47">
                  <c:v>396</c:v>
                </c:pt>
                <c:pt idx="48">
                  <c:v>397</c:v>
                </c:pt>
                <c:pt idx="49">
                  <c:v>More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0">
                  <c:v>123</c:v>
                </c:pt>
                <c:pt idx="1">
                  <c:v>3</c:v>
                </c:pt>
                <c:pt idx="2">
                  <c:v>7</c:v>
                </c:pt>
                <c:pt idx="3">
                  <c:v>32</c:v>
                </c:pt>
                <c:pt idx="4">
                  <c:v>53</c:v>
                </c:pt>
                <c:pt idx="5">
                  <c:v>2</c:v>
                </c:pt>
                <c:pt idx="6">
                  <c:v>19</c:v>
                </c:pt>
                <c:pt idx="7">
                  <c:v>3</c:v>
                </c:pt>
                <c:pt idx="8">
                  <c:v>33</c:v>
                </c:pt>
                <c:pt idx="9">
                  <c:v>15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23</c:v>
                </c:pt>
                <c:pt idx="14">
                  <c:v>3</c:v>
                </c:pt>
                <c:pt idx="15">
                  <c:v>1</c:v>
                </c:pt>
                <c:pt idx="16">
                  <c:v>12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18</c:v>
                </c:pt>
                <c:pt idx="21">
                  <c:v>6</c:v>
                </c:pt>
                <c:pt idx="22">
                  <c:v>1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4</c:v>
                </c:pt>
                <c:pt idx="27">
                  <c:v>8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8</c:v>
                </c:pt>
                <c:pt idx="43">
                  <c:v>2</c:v>
                </c:pt>
                <c:pt idx="44">
                  <c:v>2</c:v>
                </c:pt>
                <c:pt idx="45">
                  <c:v>8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318104"/>
        <c:axId val="441321632"/>
      </c:barChart>
      <c:catAx>
        <c:axId val="44131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321632"/>
        <c:crosses val="autoZero"/>
        <c:auto val="1"/>
        <c:lblAlgn val="ctr"/>
        <c:lblOffset val="100"/>
        <c:noMultiLvlLbl val="0"/>
      </c:catAx>
      <c:valAx>
        <c:axId val="44132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31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UseThisData!$I$2:$I$7</c:f>
              <c:strCache>
                <c:ptCount val="6"/>
                <c:pt idx="0">
                  <c:v>Debug</c:v>
                </c:pt>
                <c:pt idx="1">
                  <c:v>UI</c:v>
                </c:pt>
                <c:pt idx="2">
                  <c:v>APT</c:v>
                </c:pt>
                <c:pt idx="3">
                  <c:v>Text</c:v>
                </c:pt>
                <c:pt idx="4">
                  <c:v>Core</c:v>
                </c:pt>
                <c:pt idx="5">
                  <c:v>Total</c:v>
                </c:pt>
              </c:strCache>
            </c:strRef>
          </c:cat>
          <c:val>
            <c:numRef>
              <c:f>UseThisData!$J$2:$J$7</c:f>
              <c:numCache>
                <c:formatCode>General</c:formatCode>
                <c:ptCount val="6"/>
                <c:pt idx="0">
                  <c:v>70</c:v>
                </c:pt>
                <c:pt idx="1">
                  <c:v>203</c:v>
                </c:pt>
                <c:pt idx="2">
                  <c:v>17</c:v>
                </c:pt>
                <c:pt idx="3">
                  <c:v>43</c:v>
                </c:pt>
                <c:pt idx="4">
                  <c:v>144</c:v>
                </c:pt>
                <c:pt idx="5">
                  <c:v>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Sheet3!$A$2:$A$51</c:f>
              <c:strCache>
                <c:ptCount val="50"/>
                <c:pt idx="0">
                  <c:v>0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89</c:v>
                </c:pt>
                <c:pt idx="11">
                  <c:v>90</c:v>
                </c:pt>
                <c:pt idx="12">
                  <c:v>91</c:v>
                </c:pt>
                <c:pt idx="13">
                  <c:v>92</c:v>
                </c:pt>
                <c:pt idx="14">
                  <c:v>120</c:v>
                </c:pt>
                <c:pt idx="15">
                  <c:v>121</c:v>
                </c:pt>
                <c:pt idx="16">
                  <c:v>122</c:v>
                </c:pt>
                <c:pt idx="17">
                  <c:v>123</c:v>
                </c:pt>
                <c:pt idx="18">
                  <c:v>151</c:v>
                </c:pt>
                <c:pt idx="19">
                  <c:v>152</c:v>
                </c:pt>
                <c:pt idx="20">
                  <c:v>153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212</c:v>
                </c:pt>
                <c:pt idx="26">
                  <c:v>213</c:v>
                </c:pt>
                <c:pt idx="27">
                  <c:v>214</c:v>
                </c:pt>
                <c:pt idx="28">
                  <c:v>215</c:v>
                </c:pt>
                <c:pt idx="29">
                  <c:v>242</c:v>
                </c:pt>
                <c:pt idx="30">
                  <c:v>243</c:v>
                </c:pt>
                <c:pt idx="31">
                  <c:v>244</c:v>
                </c:pt>
                <c:pt idx="32">
                  <c:v>245</c:v>
                </c:pt>
                <c:pt idx="33">
                  <c:v>273</c:v>
                </c:pt>
                <c:pt idx="34">
                  <c:v>274</c:v>
                </c:pt>
                <c:pt idx="35">
                  <c:v>275</c:v>
                </c:pt>
                <c:pt idx="36">
                  <c:v>276</c:v>
                </c:pt>
                <c:pt idx="37">
                  <c:v>303</c:v>
                </c:pt>
                <c:pt idx="38">
                  <c:v>304</c:v>
                </c:pt>
                <c:pt idx="39">
                  <c:v>305</c:v>
                </c:pt>
                <c:pt idx="40">
                  <c:v>306</c:v>
                </c:pt>
                <c:pt idx="41">
                  <c:v>334</c:v>
                </c:pt>
                <c:pt idx="42">
                  <c:v>335</c:v>
                </c:pt>
                <c:pt idx="43">
                  <c:v>336</c:v>
                </c:pt>
                <c:pt idx="44">
                  <c:v>365</c:v>
                </c:pt>
                <c:pt idx="45">
                  <c:v>366</c:v>
                </c:pt>
                <c:pt idx="46">
                  <c:v>394</c:v>
                </c:pt>
                <c:pt idx="47">
                  <c:v>396</c:v>
                </c:pt>
                <c:pt idx="48">
                  <c:v>397</c:v>
                </c:pt>
                <c:pt idx="49">
                  <c:v>More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0">
                  <c:v>123</c:v>
                </c:pt>
                <c:pt idx="1">
                  <c:v>3</c:v>
                </c:pt>
                <c:pt idx="2">
                  <c:v>7</c:v>
                </c:pt>
                <c:pt idx="3">
                  <c:v>32</c:v>
                </c:pt>
                <c:pt idx="4">
                  <c:v>53</c:v>
                </c:pt>
                <c:pt idx="5">
                  <c:v>2</c:v>
                </c:pt>
                <c:pt idx="6">
                  <c:v>19</c:v>
                </c:pt>
                <c:pt idx="7">
                  <c:v>3</c:v>
                </c:pt>
                <c:pt idx="8">
                  <c:v>33</c:v>
                </c:pt>
                <c:pt idx="9">
                  <c:v>15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23</c:v>
                </c:pt>
                <c:pt idx="14">
                  <c:v>3</c:v>
                </c:pt>
                <c:pt idx="15">
                  <c:v>1</c:v>
                </c:pt>
                <c:pt idx="16">
                  <c:v>12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18</c:v>
                </c:pt>
                <c:pt idx="21">
                  <c:v>6</c:v>
                </c:pt>
                <c:pt idx="22">
                  <c:v>1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4</c:v>
                </c:pt>
                <c:pt idx="27">
                  <c:v>8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8</c:v>
                </c:pt>
                <c:pt idx="43">
                  <c:v>2</c:v>
                </c:pt>
                <c:pt idx="44">
                  <c:v>2</c:v>
                </c:pt>
                <c:pt idx="45">
                  <c:v>8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5749096"/>
        <c:axId val="435751056"/>
      </c:barChart>
      <c:catAx>
        <c:axId val="43574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51056"/>
        <c:crosses val="autoZero"/>
        <c:auto val="1"/>
        <c:lblAlgn val="ctr"/>
        <c:lblOffset val="100"/>
        <c:noMultiLvlLbl val="0"/>
      </c:catAx>
      <c:valAx>
        <c:axId val="4357510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3574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4</xdr:row>
      <xdr:rowOff>42862</xdr:rowOff>
    </xdr:from>
    <xdr:to>
      <xdr:col>19</xdr:col>
      <xdr:colOff>295275</xdr:colOff>
      <xdr:row>18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190499</xdr:rowOff>
    </xdr:from>
    <xdr:to>
      <xdr:col>19</xdr:col>
      <xdr:colOff>57150</xdr:colOff>
      <xdr:row>38</xdr:row>
      <xdr:rowOff>85724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G15" sqref="G15"/>
    </sheetView>
  </sheetViews>
  <sheetFormatPr defaultRowHeight="15" x14ac:dyDescent="0.25"/>
  <sheetData>
    <row r="1" spans="1:2" x14ac:dyDescent="0.25">
      <c r="A1" s="6" t="s">
        <v>23</v>
      </c>
      <c r="B1" s="6" t="s">
        <v>25</v>
      </c>
    </row>
    <row r="2" spans="1:2" x14ac:dyDescent="0.25">
      <c r="A2" s="3">
        <v>0</v>
      </c>
      <c r="B2" s="4">
        <v>123</v>
      </c>
    </row>
    <row r="3" spans="1:2" x14ac:dyDescent="0.25">
      <c r="A3" s="3">
        <v>28</v>
      </c>
      <c r="B3" s="4">
        <v>3</v>
      </c>
    </row>
    <row r="4" spans="1:2" x14ac:dyDescent="0.25">
      <c r="A4" s="3">
        <v>29</v>
      </c>
      <c r="B4" s="4">
        <v>7</v>
      </c>
    </row>
    <row r="5" spans="1:2" x14ac:dyDescent="0.25">
      <c r="A5" s="3">
        <v>30</v>
      </c>
      <c r="B5" s="4">
        <v>32</v>
      </c>
    </row>
    <row r="6" spans="1:2" x14ac:dyDescent="0.25">
      <c r="A6" s="3">
        <v>31</v>
      </c>
      <c r="B6" s="4">
        <v>53</v>
      </c>
    </row>
    <row r="7" spans="1:2" x14ac:dyDescent="0.25">
      <c r="A7" s="3">
        <v>32</v>
      </c>
      <c r="B7" s="4">
        <v>2</v>
      </c>
    </row>
    <row r="8" spans="1:2" x14ac:dyDescent="0.25">
      <c r="A8" s="3">
        <v>59</v>
      </c>
      <c r="B8" s="4">
        <v>19</v>
      </c>
    </row>
    <row r="9" spans="1:2" x14ac:dyDescent="0.25">
      <c r="A9" s="3">
        <v>60</v>
      </c>
      <c r="B9" s="4">
        <v>3</v>
      </c>
    </row>
    <row r="10" spans="1:2" x14ac:dyDescent="0.25">
      <c r="A10" s="3">
        <v>61</v>
      </c>
      <c r="B10" s="4">
        <v>33</v>
      </c>
    </row>
    <row r="11" spans="1:2" x14ac:dyDescent="0.25">
      <c r="A11" s="3">
        <v>62</v>
      </c>
      <c r="B11" s="4">
        <v>15</v>
      </c>
    </row>
    <row r="12" spans="1:2" x14ac:dyDescent="0.25">
      <c r="A12" s="3">
        <v>89</v>
      </c>
      <c r="B12" s="4">
        <v>2</v>
      </c>
    </row>
    <row r="13" spans="1:2" x14ac:dyDescent="0.25">
      <c r="A13" s="3">
        <v>90</v>
      </c>
      <c r="B13" s="4">
        <v>5</v>
      </c>
    </row>
    <row r="14" spans="1:2" x14ac:dyDescent="0.25">
      <c r="A14" s="3">
        <v>91</v>
      </c>
      <c r="B14" s="4">
        <v>10</v>
      </c>
    </row>
    <row r="15" spans="1:2" x14ac:dyDescent="0.25">
      <c r="A15" s="3">
        <v>92</v>
      </c>
      <c r="B15" s="4">
        <v>23</v>
      </c>
    </row>
    <row r="16" spans="1:2" x14ac:dyDescent="0.25">
      <c r="A16" s="3">
        <v>120</v>
      </c>
      <c r="B16" s="4">
        <v>3</v>
      </c>
    </row>
    <row r="17" spans="1:2" x14ac:dyDescent="0.25">
      <c r="A17" s="3">
        <v>121</v>
      </c>
      <c r="B17" s="4">
        <v>1</v>
      </c>
    </row>
    <row r="18" spans="1:2" x14ac:dyDescent="0.25">
      <c r="A18" s="3">
        <v>122</v>
      </c>
      <c r="B18" s="4">
        <v>12</v>
      </c>
    </row>
    <row r="19" spans="1:2" x14ac:dyDescent="0.25">
      <c r="A19" s="3">
        <v>123</v>
      </c>
      <c r="B19" s="4">
        <v>5</v>
      </c>
    </row>
    <row r="20" spans="1:2" x14ac:dyDescent="0.25">
      <c r="A20" s="3">
        <v>151</v>
      </c>
      <c r="B20" s="4">
        <v>3</v>
      </c>
    </row>
    <row r="21" spans="1:2" x14ac:dyDescent="0.25">
      <c r="A21" s="3">
        <v>152</v>
      </c>
      <c r="B21" s="4">
        <v>1</v>
      </c>
    </row>
    <row r="22" spans="1:2" x14ac:dyDescent="0.25">
      <c r="A22" s="3">
        <v>153</v>
      </c>
      <c r="B22" s="4">
        <v>18</v>
      </c>
    </row>
    <row r="23" spans="1:2" x14ac:dyDescent="0.25">
      <c r="A23" s="3">
        <v>181</v>
      </c>
      <c r="B23" s="4">
        <v>6</v>
      </c>
    </row>
    <row r="24" spans="1:2" x14ac:dyDescent="0.25">
      <c r="A24" s="3">
        <v>182</v>
      </c>
      <c r="B24" s="4">
        <v>1</v>
      </c>
    </row>
    <row r="25" spans="1:2" x14ac:dyDescent="0.25">
      <c r="A25" s="3">
        <v>183</v>
      </c>
      <c r="B25" s="4">
        <v>8</v>
      </c>
    </row>
    <row r="26" spans="1:2" x14ac:dyDescent="0.25">
      <c r="A26" s="3">
        <v>184</v>
      </c>
      <c r="B26" s="4">
        <v>7</v>
      </c>
    </row>
    <row r="27" spans="1:2" x14ac:dyDescent="0.25">
      <c r="A27" s="3">
        <v>212</v>
      </c>
      <c r="B27" s="4">
        <v>6</v>
      </c>
    </row>
    <row r="28" spans="1:2" x14ac:dyDescent="0.25">
      <c r="A28" s="3">
        <v>213</v>
      </c>
      <c r="B28" s="4">
        <v>4</v>
      </c>
    </row>
    <row r="29" spans="1:2" x14ac:dyDescent="0.25">
      <c r="A29" s="3">
        <v>214</v>
      </c>
      <c r="B29" s="4">
        <v>8</v>
      </c>
    </row>
    <row r="30" spans="1:2" x14ac:dyDescent="0.25">
      <c r="A30" s="3">
        <v>215</v>
      </c>
      <c r="B30" s="4">
        <v>3</v>
      </c>
    </row>
    <row r="31" spans="1:2" x14ac:dyDescent="0.25">
      <c r="A31" s="3">
        <v>242</v>
      </c>
      <c r="B31" s="4">
        <v>2</v>
      </c>
    </row>
    <row r="32" spans="1:2" x14ac:dyDescent="0.25">
      <c r="A32" s="3">
        <v>243</v>
      </c>
      <c r="B32" s="4">
        <v>3</v>
      </c>
    </row>
    <row r="33" spans="1:2" x14ac:dyDescent="0.25">
      <c r="A33" s="3">
        <v>244</v>
      </c>
      <c r="B33" s="4">
        <v>2</v>
      </c>
    </row>
    <row r="34" spans="1:2" x14ac:dyDescent="0.25">
      <c r="A34" s="3">
        <v>245</v>
      </c>
      <c r="B34" s="4">
        <v>2</v>
      </c>
    </row>
    <row r="35" spans="1:2" x14ac:dyDescent="0.25">
      <c r="A35" s="3">
        <v>273</v>
      </c>
      <c r="B35" s="4">
        <v>2</v>
      </c>
    </row>
    <row r="36" spans="1:2" x14ac:dyDescent="0.25">
      <c r="A36" s="3">
        <v>274</v>
      </c>
      <c r="B36" s="4">
        <v>3</v>
      </c>
    </row>
    <row r="37" spans="1:2" x14ac:dyDescent="0.25">
      <c r="A37" s="3">
        <v>275</v>
      </c>
      <c r="B37" s="4">
        <v>5</v>
      </c>
    </row>
    <row r="38" spans="1:2" x14ac:dyDescent="0.25">
      <c r="A38" s="3">
        <v>276</v>
      </c>
      <c r="B38" s="4">
        <v>3</v>
      </c>
    </row>
    <row r="39" spans="1:2" x14ac:dyDescent="0.25">
      <c r="A39" s="3">
        <v>303</v>
      </c>
      <c r="B39" s="4">
        <v>2</v>
      </c>
    </row>
    <row r="40" spans="1:2" x14ac:dyDescent="0.25">
      <c r="A40" s="3">
        <v>304</v>
      </c>
      <c r="B40" s="4">
        <v>4</v>
      </c>
    </row>
    <row r="41" spans="1:2" x14ac:dyDescent="0.25">
      <c r="A41" s="3">
        <v>305</v>
      </c>
      <c r="B41" s="4">
        <v>2</v>
      </c>
    </row>
    <row r="42" spans="1:2" x14ac:dyDescent="0.25">
      <c r="A42" s="3">
        <v>306</v>
      </c>
      <c r="B42" s="4">
        <v>3</v>
      </c>
    </row>
    <row r="43" spans="1:2" x14ac:dyDescent="0.25">
      <c r="A43" s="3">
        <v>334</v>
      </c>
      <c r="B43" s="4">
        <v>2</v>
      </c>
    </row>
    <row r="44" spans="1:2" x14ac:dyDescent="0.25">
      <c r="A44" s="3">
        <v>335</v>
      </c>
      <c r="B44" s="4">
        <v>8</v>
      </c>
    </row>
    <row r="45" spans="1:2" x14ac:dyDescent="0.25">
      <c r="A45" s="3">
        <v>336</v>
      </c>
      <c r="B45" s="4">
        <v>2</v>
      </c>
    </row>
    <row r="46" spans="1:2" x14ac:dyDescent="0.25">
      <c r="A46" s="3">
        <v>365</v>
      </c>
      <c r="B46" s="4">
        <v>2</v>
      </c>
    </row>
    <row r="47" spans="1:2" x14ac:dyDescent="0.25">
      <c r="A47" s="3">
        <v>366</v>
      </c>
      <c r="B47" s="4">
        <v>8</v>
      </c>
    </row>
    <row r="48" spans="1:2" x14ac:dyDescent="0.25">
      <c r="A48" s="3">
        <v>394</v>
      </c>
      <c r="B48" s="4">
        <v>1</v>
      </c>
    </row>
    <row r="49" spans="1:2" x14ac:dyDescent="0.25">
      <c r="A49" s="3">
        <v>396</v>
      </c>
      <c r="B49" s="4">
        <v>4</v>
      </c>
    </row>
    <row r="50" spans="1:2" x14ac:dyDescent="0.25">
      <c r="A50" s="3">
        <v>397</v>
      </c>
      <c r="B50" s="4">
        <v>1</v>
      </c>
    </row>
    <row r="51" spans="1:2" ht="15.75" thickBot="1" x14ac:dyDescent="0.3">
      <c r="A51" s="5" t="s">
        <v>24</v>
      </c>
      <c r="B51" s="5">
        <v>0</v>
      </c>
    </row>
  </sheetData>
  <sortState ref="A2:A50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4"/>
  <sheetViews>
    <sheetView tabSelected="1" topLeftCell="A7" workbookViewId="0">
      <selection activeCell="M25" sqref="M25"/>
    </sheetView>
  </sheetViews>
  <sheetFormatPr defaultRowHeight="15" x14ac:dyDescent="0.25"/>
  <cols>
    <col min="1" max="1" width="7" bestFit="1" customWidth="1"/>
    <col min="2" max="2" width="11.140625" bestFit="1" customWidth="1"/>
    <col min="3" max="3" width="8.85546875" bestFit="1" customWidth="1"/>
    <col min="4" max="5" width="16.28515625" bestFit="1" customWidth="1"/>
    <col min="6" max="6" width="16.28515625" style="2" bestFit="1" customWidth="1"/>
    <col min="7" max="7" width="17.42578125" customWidth="1"/>
    <col min="9" max="9" width="16.28515625" bestFit="1" customWidth="1"/>
    <col min="10" max="10" width="20.140625" customWidth="1"/>
  </cols>
  <sheetData>
    <row r="1" spans="1:10" x14ac:dyDescent="0.25">
      <c r="A1" t="s">
        <v>0</v>
      </c>
      <c r="B1" t="s">
        <v>1</v>
      </c>
      <c r="C1" t="s">
        <v>3</v>
      </c>
      <c r="D1" s="1" t="s">
        <v>2</v>
      </c>
      <c r="E1" s="1" t="s">
        <v>15</v>
      </c>
      <c r="F1" s="2" t="s">
        <v>22</v>
      </c>
      <c r="G1" t="s">
        <v>26</v>
      </c>
      <c r="I1" s="2" t="s">
        <v>17</v>
      </c>
      <c r="J1" t="s">
        <v>18</v>
      </c>
    </row>
    <row r="2" spans="1:10" x14ac:dyDescent="0.25">
      <c r="A2">
        <v>160745</v>
      </c>
      <c r="B2" t="s">
        <v>12</v>
      </c>
      <c r="C2" t="s">
        <v>5</v>
      </c>
      <c r="D2" s="1">
        <v>40757.811805555553</v>
      </c>
      <c r="E2" s="1">
        <v>41154.705555555556</v>
      </c>
      <c r="F2" s="2">
        <f>_xlfn.DAYS(E2,D2)</f>
        <v>397</v>
      </c>
      <c r="G2">
        <v>0</v>
      </c>
      <c r="I2" s="2" t="s">
        <v>12</v>
      </c>
      <c r="J2">
        <f>COUNTIF(B2:B478,"Debug")</f>
        <v>70</v>
      </c>
    </row>
    <row r="3" spans="1:10" x14ac:dyDescent="0.25">
      <c r="A3">
        <v>114509</v>
      </c>
      <c r="B3" t="s">
        <v>10</v>
      </c>
      <c r="C3" t="s">
        <v>9</v>
      </c>
      <c r="D3" s="1">
        <v>40852.461111111108</v>
      </c>
      <c r="E3" s="1">
        <v>41248.469444444447</v>
      </c>
      <c r="F3" s="2">
        <f t="shared" ref="F3:F66" si="0">_xlfn.DAYS(E3,D3)</f>
        <v>396</v>
      </c>
      <c r="G3">
        <v>28</v>
      </c>
      <c r="I3" s="2" t="s">
        <v>10</v>
      </c>
      <c r="J3">
        <f>COUNTIF(B2:B478,"UI")</f>
        <v>203</v>
      </c>
    </row>
    <row r="4" spans="1:10" x14ac:dyDescent="0.25">
      <c r="A4">
        <v>139762</v>
      </c>
      <c r="B4" t="s">
        <v>10</v>
      </c>
      <c r="C4" t="s">
        <v>5</v>
      </c>
      <c r="D4" s="1">
        <v>40454.750694444447</v>
      </c>
      <c r="E4" s="1">
        <v>40850.67291666667</v>
      </c>
      <c r="F4" s="2">
        <f t="shared" si="0"/>
        <v>396</v>
      </c>
      <c r="G4">
        <v>29</v>
      </c>
      <c r="I4" s="2" t="s">
        <v>6</v>
      </c>
      <c r="J4">
        <f>COUNTIF(B2:B478,"APT")</f>
        <v>17</v>
      </c>
    </row>
    <row r="5" spans="1:10" x14ac:dyDescent="0.25">
      <c r="A5">
        <v>191247</v>
      </c>
      <c r="B5" t="s">
        <v>6</v>
      </c>
      <c r="C5" t="s">
        <v>8</v>
      </c>
      <c r="D5" s="1">
        <v>40547.625</v>
      </c>
      <c r="E5" s="1">
        <v>40943.434027777781</v>
      </c>
      <c r="F5" s="2">
        <f t="shared" si="0"/>
        <v>396</v>
      </c>
      <c r="G5">
        <v>30</v>
      </c>
      <c r="I5" s="2" t="s">
        <v>14</v>
      </c>
      <c r="J5">
        <f>COUNTIF(B2:B478,"Text")</f>
        <v>43</v>
      </c>
    </row>
    <row r="6" spans="1:10" x14ac:dyDescent="0.25">
      <c r="A6">
        <v>102494</v>
      </c>
      <c r="B6" t="s">
        <v>14</v>
      </c>
      <c r="C6" t="s">
        <v>5</v>
      </c>
      <c r="D6" s="1">
        <v>40547.62777777778</v>
      </c>
      <c r="E6" s="1">
        <v>40943.432638888888</v>
      </c>
      <c r="F6" s="2">
        <f t="shared" si="0"/>
        <v>396</v>
      </c>
      <c r="G6">
        <v>31</v>
      </c>
      <c r="I6" s="2" t="s">
        <v>4</v>
      </c>
      <c r="J6">
        <f>COUNTIF(B2:B478,"Core")</f>
        <v>144</v>
      </c>
    </row>
    <row r="7" spans="1:10" x14ac:dyDescent="0.25">
      <c r="A7">
        <v>140167</v>
      </c>
      <c r="B7" t="s">
        <v>10</v>
      </c>
      <c r="C7" t="s">
        <v>7</v>
      </c>
      <c r="D7" s="1">
        <v>40400.19027777778</v>
      </c>
      <c r="E7" s="1">
        <v>40794.474305555559</v>
      </c>
      <c r="F7" s="2">
        <f t="shared" si="0"/>
        <v>394</v>
      </c>
      <c r="G7">
        <v>32</v>
      </c>
      <c r="I7" s="2" t="s">
        <v>16</v>
      </c>
      <c r="J7">
        <f>SUM(J2:J6)</f>
        <v>477</v>
      </c>
    </row>
    <row r="8" spans="1:10" x14ac:dyDescent="0.25">
      <c r="A8">
        <v>139565</v>
      </c>
      <c r="B8" t="s">
        <v>14</v>
      </c>
      <c r="C8" t="s">
        <v>5</v>
      </c>
      <c r="D8" s="1">
        <v>40428.18472222222</v>
      </c>
      <c r="E8" s="1">
        <v>40794.413194444445</v>
      </c>
      <c r="F8" s="2">
        <f t="shared" si="0"/>
        <v>366</v>
      </c>
      <c r="G8">
        <v>59</v>
      </c>
    </row>
    <row r="9" spans="1:10" x14ac:dyDescent="0.25">
      <c r="A9">
        <v>139691</v>
      </c>
      <c r="B9" t="s">
        <v>14</v>
      </c>
      <c r="C9" t="s">
        <v>13</v>
      </c>
      <c r="D9" s="1">
        <v>40428.411805555559</v>
      </c>
      <c r="E9" s="1">
        <v>40794.475694444445</v>
      </c>
      <c r="F9" s="2">
        <f t="shared" si="0"/>
        <v>366</v>
      </c>
      <c r="G9">
        <v>60</v>
      </c>
      <c r="I9" t="s">
        <v>17</v>
      </c>
      <c r="J9" t="s">
        <v>19</v>
      </c>
    </row>
    <row r="10" spans="1:10" x14ac:dyDescent="0.25">
      <c r="A10">
        <v>114551</v>
      </c>
      <c r="B10" t="s">
        <v>10</v>
      </c>
      <c r="C10" t="s">
        <v>5</v>
      </c>
      <c r="D10" s="1">
        <v>40878.354861111111</v>
      </c>
      <c r="E10" s="1">
        <v>41244.417361111111</v>
      </c>
      <c r="F10" s="2">
        <f t="shared" si="0"/>
        <v>366</v>
      </c>
      <c r="G10">
        <v>61</v>
      </c>
      <c r="I10" s="2" t="s">
        <v>12</v>
      </c>
      <c r="J10">
        <f>COUNTIFS(B10:B486,"Debug",C10:C486,"Critical")</f>
        <v>2</v>
      </c>
    </row>
    <row r="11" spans="1:10" x14ac:dyDescent="0.25">
      <c r="A11">
        <v>186302</v>
      </c>
      <c r="B11" t="s">
        <v>12</v>
      </c>
      <c r="C11" t="s">
        <v>5</v>
      </c>
      <c r="D11" s="1">
        <v>40763.392361111109</v>
      </c>
      <c r="E11" s="1">
        <v>41129.356249999997</v>
      </c>
      <c r="F11" s="2">
        <f t="shared" si="0"/>
        <v>366</v>
      </c>
      <c r="G11">
        <v>62</v>
      </c>
      <c r="I11" s="2" t="s">
        <v>10</v>
      </c>
      <c r="J11">
        <f>COUNTIFS(B10:B486,"UI",C10:C486,"Critical")</f>
        <v>7</v>
      </c>
    </row>
    <row r="12" spans="1:10" x14ac:dyDescent="0.25">
      <c r="A12">
        <v>185075</v>
      </c>
      <c r="B12" t="s">
        <v>10</v>
      </c>
      <c r="C12" t="s">
        <v>5</v>
      </c>
      <c r="D12" s="1">
        <v>40763.413194444445</v>
      </c>
      <c r="E12" s="1">
        <v>41129.35833333333</v>
      </c>
      <c r="F12" s="2">
        <f t="shared" si="0"/>
        <v>366</v>
      </c>
      <c r="G12">
        <v>89</v>
      </c>
      <c r="I12" s="2" t="s">
        <v>6</v>
      </c>
      <c r="J12">
        <f>COUNTIFS(B10:B486,"APT",C10:C486,"Critical")</f>
        <v>1</v>
      </c>
    </row>
    <row r="13" spans="1:10" x14ac:dyDescent="0.25">
      <c r="A13">
        <v>185755</v>
      </c>
      <c r="B13" t="s">
        <v>12</v>
      </c>
      <c r="C13" t="s">
        <v>7</v>
      </c>
      <c r="D13" s="1">
        <v>40763.421527777777</v>
      </c>
      <c r="E13" s="1">
        <v>41129.362500000003</v>
      </c>
      <c r="F13" s="2">
        <f t="shared" si="0"/>
        <v>366</v>
      </c>
      <c r="G13">
        <v>90</v>
      </c>
      <c r="I13" s="2" t="s">
        <v>14</v>
      </c>
      <c r="J13">
        <f>COUNTIFS(B10:B486,"Text",C10:C486,"Critical")</f>
        <v>4</v>
      </c>
    </row>
    <row r="14" spans="1:10" x14ac:dyDescent="0.25">
      <c r="A14">
        <v>184857</v>
      </c>
      <c r="B14" t="s">
        <v>12</v>
      </c>
      <c r="C14" t="s">
        <v>5</v>
      </c>
      <c r="D14" s="1">
        <v>40763.543749999997</v>
      </c>
      <c r="E14" s="1">
        <v>41129.365972222222</v>
      </c>
      <c r="F14" s="2">
        <f t="shared" si="0"/>
        <v>366</v>
      </c>
      <c r="G14">
        <v>91</v>
      </c>
      <c r="I14" s="2" t="s">
        <v>4</v>
      </c>
      <c r="J14">
        <f>COUNTIFS(B10:B486,"Core",C10:C486,"Critical")</f>
        <v>8</v>
      </c>
    </row>
    <row r="15" spans="1:10" x14ac:dyDescent="0.25">
      <c r="A15">
        <v>185163</v>
      </c>
      <c r="B15" t="s">
        <v>10</v>
      </c>
      <c r="C15" t="s">
        <v>5</v>
      </c>
      <c r="D15" s="1">
        <v>40731.953472222223</v>
      </c>
      <c r="E15" s="1">
        <v>41097.215277777781</v>
      </c>
      <c r="F15" s="2">
        <f t="shared" si="0"/>
        <v>366</v>
      </c>
      <c r="G15">
        <v>92</v>
      </c>
      <c r="I15" s="2" t="s">
        <v>16</v>
      </c>
      <c r="J15">
        <f>SUM(J10:J14)</f>
        <v>22</v>
      </c>
    </row>
    <row r="16" spans="1:10" x14ac:dyDescent="0.25">
      <c r="A16">
        <v>149496</v>
      </c>
      <c r="B16" t="s">
        <v>10</v>
      </c>
      <c r="C16" t="s">
        <v>5</v>
      </c>
      <c r="D16" s="1">
        <v>40637.272222222222</v>
      </c>
      <c r="E16" s="1">
        <v>41002.224999999999</v>
      </c>
      <c r="F16" s="2">
        <f t="shared" si="0"/>
        <v>365</v>
      </c>
      <c r="G16">
        <v>120</v>
      </c>
    </row>
    <row r="17" spans="1:10" x14ac:dyDescent="0.25">
      <c r="A17">
        <v>150121</v>
      </c>
      <c r="B17" t="s">
        <v>14</v>
      </c>
      <c r="C17" t="s">
        <v>5</v>
      </c>
      <c r="D17" s="1">
        <v>40607.44027777778</v>
      </c>
      <c r="E17" s="1">
        <v>40972.279166666667</v>
      </c>
      <c r="F17" s="2">
        <f t="shared" si="0"/>
        <v>365</v>
      </c>
      <c r="G17">
        <v>121</v>
      </c>
      <c r="I17" t="s">
        <v>17</v>
      </c>
      <c r="J17" t="s">
        <v>20</v>
      </c>
    </row>
    <row r="18" spans="1:10" x14ac:dyDescent="0.25">
      <c r="A18">
        <v>140901</v>
      </c>
      <c r="B18" t="s">
        <v>10</v>
      </c>
      <c r="C18" t="s">
        <v>8</v>
      </c>
      <c r="D18" s="1">
        <v>40458.479166666664</v>
      </c>
      <c r="E18" s="1">
        <v>40794.457638888889</v>
      </c>
      <c r="F18" s="2">
        <f t="shared" si="0"/>
        <v>336</v>
      </c>
      <c r="G18">
        <v>122</v>
      </c>
      <c r="I18" s="2" t="s">
        <v>12</v>
      </c>
      <c r="J18">
        <f>COUNTIFS(B18:B494,"Debug",C18:C494,"blocker")</f>
        <v>1</v>
      </c>
    </row>
    <row r="19" spans="1:10" x14ac:dyDescent="0.25">
      <c r="A19">
        <v>102728</v>
      </c>
      <c r="B19" t="s">
        <v>4</v>
      </c>
      <c r="C19" t="s">
        <v>5</v>
      </c>
      <c r="D19" s="1">
        <v>40577.980555555558</v>
      </c>
      <c r="E19" s="1">
        <v>40913.416666666664</v>
      </c>
      <c r="F19" s="2">
        <f t="shared" si="0"/>
        <v>336</v>
      </c>
      <c r="G19">
        <v>123</v>
      </c>
      <c r="I19" s="2" t="s">
        <v>10</v>
      </c>
      <c r="J19">
        <f>COUNTIFS(B18:B494,"UI",C18:C494,"blockerl")</f>
        <v>0</v>
      </c>
    </row>
    <row r="20" spans="1:10" x14ac:dyDescent="0.25">
      <c r="A20">
        <v>114739</v>
      </c>
      <c r="B20" t="s">
        <v>14</v>
      </c>
      <c r="C20" t="s">
        <v>9</v>
      </c>
      <c r="D20" s="1">
        <v>40913.254861111112</v>
      </c>
      <c r="E20" s="1">
        <v>41248.506944444445</v>
      </c>
      <c r="F20" s="2">
        <f t="shared" si="0"/>
        <v>335</v>
      </c>
      <c r="G20">
        <v>151</v>
      </c>
      <c r="I20" s="2" t="s">
        <v>6</v>
      </c>
      <c r="J20">
        <f>COUNTIFS(B18:B494,"APT",C18:C494,"blocker")</f>
        <v>0</v>
      </c>
    </row>
    <row r="21" spans="1:10" x14ac:dyDescent="0.25">
      <c r="A21">
        <v>141491</v>
      </c>
      <c r="B21" t="s">
        <v>10</v>
      </c>
      <c r="C21" t="s">
        <v>5</v>
      </c>
      <c r="D21" s="1">
        <v>40458.290972222225</v>
      </c>
      <c r="E21" s="1">
        <v>40793.325694444444</v>
      </c>
      <c r="F21" s="2">
        <f t="shared" si="0"/>
        <v>335</v>
      </c>
      <c r="G21">
        <v>152</v>
      </c>
      <c r="I21" s="2" t="s">
        <v>14</v>
      </c>
      <c r="J21">
        <f>COUNTIFS(B18:B494,"Text",C18:C494,"blocker")</f>
        <v>1</v>
      </c>
    </row>
    <row r="22" spans="1:10" x14ac:dyDescent="0.25">
      <c r="A22">
        <v>114484</v>
      </c>
      <c r="B22" t="s">
        <v>12</v>
      </c>
      <c r="C22" t="s">
        <v>5</v>
      </c>
      <c r="D22" s="1">
        <v>40913.510416666664</v>
      </c>
      <c r="E22" s="1">
        <v>41248.509027777778</v>
      </c>
      <c r="F22" s="2">
        <f t="shared" si="0"/>
        <v>335</v>
      </c>
      <c r="G22">
        <v>153</v>
      </c>
      <c r="I22" s="2" t="s">
        <v>4</v>
      </c>
      <c r="J22">
        <f>COUNTIFS(B18:B494,"Core",C18:C494,"blocker")</f>
        <v>2</v>
      </c>
    </row>
    <row r="23" spans="1:10" x14ac:dyDescent="0.25">
      <c r="A23">
        <v>114589</v>
      </c>
      <c r="B23" t="s">
        <v>12</v>
      </c>
      <c r="C23" t="s">
        <v>5</v>
      </c>
      <c r="D23" s="1">
        <v>40913.538888888892</v>
      </c>
      <c r="E23" s="1">
        <v>41248.511805555558</v>
      </c>
      <c r="F23" s="2">
        <f t="shared" si="0"/>
        <v>335</v>
      </c>
      <c r="G23">
        <v>181</v>
      </c>
      <c r="I23" s="2" t="s">
        <v>16</v>
      </c>
      <c r="J23">
        <f>SUM(J18:J22)</f>
        <v>4</v>
      </c>
    </row>
    <row r="24" spans="1:10" x14ac:dyDescent="0.25">
      <c r="A24">
        <v>114486</v>
      </c>
      <c r="B24" t="s">
        <v>10</v>
      </c>
      <c r="C24" t="s">
        <v>5</v>
      </c>
      <c r="D24" s="1">
        <v>40911.568749999999</v>
      </c>
      <c r="E24" s="1">
        <v>41246.506944444445</v>
      </c>
      <c r="F24" s="2">
        <f t="shared" si="0"/>
        <v>335</v>
      </c>
      <c r="G24">
        <v>182</v>
      </c>
    </row>
    <row r="25" spans="1:10" x14ac:dyDescent="0.25">
      <c r="A25">
        <v>149893</v>
      </c>
      <c r="B25" t="s">
        <v>4</v>
      </c>
      <c r="C25" t="s">
        <v>5</v>
      </c>
      <c r="D25" s="1">
        <v>40667.442361111112</v>
      </c>
      <c r="E25" s="1">
        <v>41002.257638888892</v>
      </c>
      <c r="F25" s="2">
        <f t="shared" si="0"/>
        <v>335</v>
      </c>
      <c r="G25">
        <v>183</v>
      </c>
      <c r="I25" t="s">
        <v>17</v>
      </c>
      <c r="J25" t="s">
        <v>21</v>
      </c>
    </row>
    <row r="26" spans="1:10" x14ac:dyDescent="0.25">
      <c r="A26">
        <v>150051</v>
      </c>
      <c r="B26" t="s">
        <v>6</v>
      </c>
      <c r="C26" t="s">
        <v>5</v>
      </c>
      <c r="D26" s="1">
        <v>40667.472916666666</v>
      </c>
      <c r="E26" s="1">
        <v>41002.26458333333</v>
      </c>
      <c r="F26" s="2">
        <f t="shared" si="0"/>
        <v>335</v>
      </c>
      <c r="G26">
        <v>184</v>
      </c>
      <c r="I26" s="2" t="s">
        <v>12</v>
      </c>
      <c r="J26">
        <f>SUM(J10,J18)</f>
        <v>3</v>
      </c>
    </row>
    <row r="27" spans="1:10" x14ac:dyDescent="0.25">
      <c r="A27">
        <v>195423</v>
      </c>
      <c r="B27" t="s">
        <v>14</v>
      </c>
      <c r="C27" t="s">
        <v>7</v>
      </c>
      <c r="D27" s="1">
        <v>40667.531944444447</v>
      </c>
      <c r="E27" s="1">
        <v>41002.201388888891</v>
      </c>
      <c r="F27" s="2">
        <f t="shared" si="0"/>
        <v>335</v>
      </c>
      <c r="G27">
        <v>212</v>
      </c>
      <c r="I27" s="2" t="s">
        <v>10</v>
      </c>
      <c r="J27">
        <f>SUM(J11,J19)</f>
        <v>7</v>
      </c>
    </row>
    <row r="28" spans="1:10" x14ac:dyDescent="0.25">
      <c r="A28">
        <v>145544</v>
      </c>
      <c r="B28" t="s">
        <v>4</v>
      </c>
      <c r="C28" t="s">
        <v>5</v>
      </c>
      <c r="D28" s="1">
        <v>40759.299305555556</v>
      </c>
      <c r="E28" s="1">
        <v>41093.258333333331</v>
      </c>
      <c r="F28" s="2">
        <f t="shared" si="0"/>
        <v>334</v>
      </c>
      <c r="G28">
        <v>213</v>
      </c>
      <c r="I28" s="2" t="s">
        <v>6</v>
      </c>
      <c r="J28">
        <f>SUM(J12,J20)</f>
        <v>1</v>
      </c>
    </row>
    <row r="29" spans="1:10" x14ac:dyDescent="0.25">
      <c r="A29">
        <v>146015</v>
      </c>
      <c r="B29" t="s">
        <v>4</v>
      </c>
      <c r="C29" t="s">
        <v>5</v>
      </c>
      <c r="D29" s="1">
        <v>40759.747916666667</v>
      </c>
      <c r="E29" s="1">
        <v>41093.321527777778</v>
      </c>
      <c r="F29" s="2">
        <f t="shared" si="0"/>
        <v>334</v>
      </c>
      <c r="G29">
        <v>214</v>
      </c>
      <c r="I29" s="2" t="s">
        <v>14</v>
      </c>
      <c r="J29">
        <f>SUM(J13,J21)</f>
        <v>5</v>
      </c>
    </row>
    <row r="30" spans="1:10" x14ac:dyDescent="0.25">
      <c r="A30">
        <v>185400</v>
      </c>
      <c r="B30" t="s">
        <v>6</v>
      </c>
      <c r="C30" t="s">
        <v>9</v>
      </c>
      <c r="D30" s="1">
        <v>40791.419444444444</v>
      </c>
      <c r="E30" s="1">
        <v>41097.408333333333</v>
      </c>
      <c r="F30" s="2">
        <f t="shared" si="0"/>
        <v>306</v>
      </c>
      <c r="G30">
        <v>215</v>
      </c>
      <c r="I30" s="2" t="s">
        <v>4</v>
      </c>
      <c r="J30">
        <f>SUM(J14,J22)</f>
        <v>10</v>
      </c>
    </row>
    <row r="31" spans="1:10" x14ac:dyDescent="0.25">
      <c r="A31">
        <v>140761</v>
      </c>
      <c r="B31" t="s">
        <v>10</v>
      </c>
      <c r="C31" t="s">
        <v>5</v>
      </c>
      <c r="D31" s="1">
        <v>40518.488888888889</v>
      </c>
      <c r="E31" s="1">
        <v>40824.428472222222</v>
      </c>
      <c r="F31" s="2">
        <f t="shared" si="0"/>
        <v>306</v>
      </c>
      <c r="G31">
        <v>242</v>
      </c>
      <c r="I31" s="2" t="s">
        <v>16</v>
      </c>
      <c r="J31">
        <f>M26+SUM(J26:J30)</f>
        <v>26</v>
      </c>
    </row>
    <row r="32" spans="1:10" x14ac:dyDescent="0.25">
      <c r="A32">
        <v>97837</v>
      </c>
      <c r="B32" t="s">
        <v>10</v>
      </c>
      <c r="C32" t="s">
        <v>5</v>
      </c>
      <c r="D32" s="1">
        <v>40823.530555555553</v>
      </c>
      <c r="E32" s="1">
        <v>41129.453472222223</v>
      </c>
      <c r="F32" s="2">
        <f t="shared" si="0"/>
        <v>306</v>
      </c>
      <c r="G32">
        <v>243</v>
      </c>
    </row>
    <row r="33" spans="1:9" x14ac:dyDescent="0.25">
      <c r="A33">
        <v>140890</v>
      </c>
      <c r="B33" t="s">
        <v>10</v>
      </c>
      <c r="C33" t="s">
        <v>5</v>
      </c>
      <c r="D33" s="1">
        <v>40489.182638888888</v>
      </c>
      <c r="E33" s="1">
        <v>40794.414583333331</v>
      </c>
      <c r="F33" s="2">
        <f t="shared" si="0"/>
        <v>305</v>
      </c>
      <c r="G33">
        <v>244</v>
      </c>
    </row>
    <row r="34" spans="1:9" x14ac:dyDescent="0.25">
      <c r="A34">
        <v>139689</v>
      </c>
      <c r="B34" t="s">
        <v>4</v>
      </c>
      <c r="C34" t="s">
        <v>8</v>
      </c>
      <c r="D34" s="1">
        <v>40641.277083333334</v>
      </c>
      <c r="E34" s="1">
        <v>40946.181250000001</v>
      </c>
      <c r="F34" s="2">
        <f t="shared" si="0"/>
        <v>305</v>
      </c>
      <c r="G34">
        <v>245</v>
      </c>
      <c r="I34" s="2"/>
    </row>
    <row r="35" spans="1:9" x14ac:dyDescent="0.25">
      <c r="A35">
        <v>146215</v>
      </c>
      <c r="B35" t="s">
        <v>4</v>
      </c>
      <c r="C35" t="s">
        <v>5</v>
      </c>
      <c r="D35" s="1">
        <v>40788.436111111114</v>
      </c>
      <c r="E35" s="1">
        <v>41092.505555555559</v>
      </c>
      <c r="F35" s="2">
        <f t="shared" si="0"/>
        <v>304</v>
      </c>
      <c r="G35">
        <v>273</v>
      </c>
      <c r="I35" s="2"/>
    </row>
    <row r="36" spans="1:9" x14ac:dyDescent="0.25">
      <c r="A36">
        <v>139555</v>
      </c>
      <c r="B36" t="s">
        <v>4</v>
      </c>
      <c r="C36" t="s">
        <v>5</v>
      </c>
      <c r="D36" s="1">
        <v>40612.457638888889</v>
      </c>
      <c r="E36" s="1">
        <v>40916.490972222222</v>
      </c>
      <c r="F36" s="2">
        <f t="shared" si="0"/>
        <v>304</v>
      </c>
      <c r="G36">
        <v>274</v>
      </c>
      <c r="I36" s="2"/>
    </row>
    <row r="37" spans="1:9" x14ac:dyDescent="0.25">
      <c r="A37">
        <v>145835</v>
      </c>
      <c r="B37" t="s">
        <v>4</v>
      </c>
      <c r="C37" t="s">
        <v>5</v>
      </c>
      <c r="D37" s="1">
        <v>40789.300694444442</v>
      </c>
      <c r="E37" s="1">
        <v>41093.323611111111</v>
      </c>
      <c r="F37" s="2">
        <f t="shared" si="0"/>
        <v>304</v>
      </c>
      <c r="G37">
        <v>275</v>
      </c>
      <c r="I37" s="2"/>
    </row>
    <row r="38" spans="1:9" x14ac:dyDescent="0.25">
      <c r="A38">
        <v>115363</v>
      </c>
      <c r="B38" t="s">
        <v>4</v>
      </c>
      <c r="C38" t="s">
        <v>5</v>
      </c>
      <c r="D38" s="1">
        <v>40944.65347222222</v>
      </c>
      <c r="E38" s="1">
        <v>41248.455555555556</v>
      </c>
      <c r="F38" s="2">
        <f t="shared" si="0"/>
        <v>304</v>
      </c>
      <c r="G38">
        <v>276</v>
      </c>
      <c r="I38" s="2"/>
    </row>
    <row r="39" spans="1:9" x14ac:dyDescent="0.25">
      <c r="A39">
        <v>109280</v>
      </c>
      <c r="B39" t="s">
        <v>10</v>
      </c>
      <c r="C39" t="s">
        <v>11</v>
      </c>
      <c r="D39" s="1">
        <v>40575.199999999997</v>
      </c>
      <c r="E39" s="1">
        <v>40878.418055555558</v>
      </c>
      <c r="F39" s="2">
        <f t="shared" si="0"/>
        <v>303</v>
      </c>
      <c r="G39">
        <v>303</v>
      </c>
      <c r="I39" s="2"/>
    </row>
    <row r="40" spans="1:9" x14ac:dyDescent="0.25">
      <c r="A40">
        <v>108780</v>
      </c>
      <c r="B40" t="s">
        <v>4</v>
      </c>
      <c r="C40" t="s">
        <v>5</v>
      </c>
      <c r="D40" s="1">
        <v>40575.609027777777</v>
      </c>
      <c r="E40" s="1">
        <v>40878.556250000001</v>
      </c>
      <c r="F40" s="2">
        <f t="shared" si="0"/>
        <v>303</v>
      </c>
      <c r="G40">
        <v>304</v>
      </c>
    </row>
    <row r="41" spans="1:9" x14ac:dyDescent="0.25">
      <c r="A41">
        <v>98331</v>
      </c>
      <c r="B41" t="s">
        <v>4</v>
      </c>
      <c r="C41" t="s">
        <v>5</v>
      </c>
      <c r="D41" s="1">
        <v>40636.236805555556</v>
      </c>
      <c r="E41" s="1">
        <v>40912.577777777777</v>
      </c>
      <c r="F41" s="2">
        <f t="shared" si="0"/>
        <v>276</v>
      </c>
      <c r="G41">
        <v>305</v>
      </c>
    </row>
    <row r="42" spans="1:9" x14ac:dyDescent="0.25">
      <c r="A42">
        <v>149376</v>
      </c>
      <c r="B42" t="s">
        <v>4</v>
      </c>
      <c r="C42" t="s">
        <v>9</v>
      </c>
      <c r="D42" s="1">
        <v>40667.318055555559</v>
      </c>
      <c r="E42" s="1">
        <v>40943.534722222219</v>
      </c>
      <c r="F42" s="2">
        <f t="shared" si="0"/>
        <v>276</v>
      </c>
      <c r="G42">
        <v>306</v>
      </c>
      <c r="I42" s="2"/>
    </row>
    <row r="43" spans="1:9" x14ac:dyDescent="0.25">
      <c r="A43">
        <v>98750</v>
      </c>
      <c r="B43" t="s">
        <v>4</v>
      </c>
      <c r="C43" t="s">
        <v>5</v>
      </c>
      <c r="D43" s="1">
        <v>40636.776388888888</v>
      </c>
      <c r="E43" s="1">
        <v>40912.624305555553</v>
      </c>
      <c r="F43" s="2">
        <f t="shared" si="0"/>
        <v>276</v>
      </c>
      <c r="G43">
        <v>334</v>
      </c>
      <c r="I43" s="2"/>
    </row>
    <row r="44" spans="1:9" x14ac:dyDescent="0.25">
      <c r="A44">
        <v>163044</v>
      </c>
      <c r="B44" t="s">
        <v>10</v>
      </c>
      <c r="C44" t="s">
        <v>5</v>
      </c>
      <c r="D44" s="1">
        <v>40970.495833333334</v>
      </c>
      <c r="E44" s="1">
        <v>41245.808333333334</v>
      </c>
      <c r="F44" s="2">
        <f t="shared" si="0"/>
        <v>275</v>
      </c>
      <c r="G44">
        <v>335</v>
      </c>
      <c r="I44" s="2"/>
    </row>
    <row r="45" spans="1:9" x14ac:dyDescent="0.25">
      <c r="A45">
        <v>149491</v>
      </c>
      <c r="B45" t="s">
        <v>12</v>
      </c>
      <c r="C45" t="s">
        <v>5</v>
      </c>
      <c r="D45" s="1">
        <v>40638.295138888891</v>
      </c>
      <c r="E45" s="1">
        <v>40913.404861111114</v>
      </c>
      <c r="F45" s="2">
        <f t="shared" si="0"/>
        <v>275</v>
      </c>
      <c r="G45">
        <v>336</v>
      </c>
      <c r="I45" s="2"/>
    </row>
    <row r="46" spans="1:9" x14ac:dyDescent="0.25">
      <c r="A46">
        <v>150404</v>
      </c>
      <c r="B46" t="s">
        <v>10</v>
      </c>
      <c r="C46" t="s">
        <v>5</v>
      </c>
      <c r="D46" s="1">
        <v>40638.201388888891</v>
      </c>
      <c r="E46" s="1">
        <v>40913.259722222225</v>
      </c>
      <c r="F46" s="2">
        <f t="shared" si="0"/>
        <v>275</v>
      </c>
      <c r="G46">
        <v>365</v>
      </c>
      <c r="I46" s="2"/>
    </row>
    <row r="47" spans="1:9" x14ac:dyDescent="0.25">
      <c r="A47">
        <v>149999</v>
      </c>
      <c r="B47" t="s">
        <v>12</v>
      </c>
      <c r="C47" t="s">
        <v>5</v>
      </c>
      <c r="D47" s="1">
        <v>40638.461111111108</v>
      </c>
      <c r="E47" s="1">
        <v>40913.448611111111</v>
      </c>
      <c r="F47" s="2">
        <f t="shared" si="0"/>
        <v>275</v>
      </c>
      <c r="G47">
        <v>366</v>
      </c>
      <c r="I47" s="2"/>
    </row>
    <row r="48" spans="1:9" x14ac:dyDescent="0.25">
      <c r="A48">
        <v>97833</v>
      </c>
      <c r="B48" t="s">
        <v>10</v>
      </c>
      <c r="C48" t="s">
        <v>5</v>
      </c>
      <c r="D48" s="1">
        <v>40822.745833333334</v>
      </c>
      <c r="E48" s="1">
        <v>41097.572222222225</v>
      </c>
      <c r="F48" s="2">
        <f t="shared" si="0"/>
        <v>275</v>
      </c>
      <c r="G48">
        <v>394</v>
      </c>
    </row>
    <row r="49" spans="1:7" x14ac:dyDescent="0.25">
      <c r="A49">
        <v>114909</v>
      </c>
      <c r="B49" t="s">
        <v>4</v>
      </c>
      <c r="C49" t="s">
        <v>5</v>
      </c>
      <c r="D49" s="1">
        <v>40942.243750000001</v>
      </c>
      <c r="E49" s="1">
        <v>41216.515277777777</v>
      </c>
      <c r="F49" s="2">
        <f t="shared" si="0"/>
        <v>274</v>
      </c>
      <c r="G49">
        <v>396</v>
      </c>
    </row>
    <row r="50" spans="1:7" x14ac:dyDescent="0.25">
      <c r="A50">
        <v>140465</v>
      </c>
      <c r="B50" t="s">
        <v>10</v>
      </c>
      <c r="C50" t="s">
        <v>5</v>
      </c>
      <c r="D50" s="1">
        <v>40576.861805555556</v>
      </c>
      <c r="E50" s="1">
        <v>40850.443055555559</v>
      </c>
      <c r="F50" s="2">
        <f t="shared" si="0"/>
        <v>274</v>
      </c>
      <c r="G50">
        <v>397</v>
      </c>
    </row>
    <row r="51" spans="1:7" x14ac:dyDescent="0.25">
      <c r="A51">
        <v>140292</v>
      </c>
      <c r="B51" t="s">
        <v>10</v>
      </c>
      <c r="C51" t="s">
        <v>5</v>
      </c>
      <c r="D51" s="1">
        <v>40576.863888888889</v>
      </c>
      <c r="E51" s="1">
        <v>40850.443749999999</v>
      </c>
      <c r="F51" s="2">
        <f t="shared" si="0"/>
        <v>274</v>
      </c>
    </row>
    <row r="52" spans="1:7" x14ac:dyDescent="0.25">
      <c r="A52">
        <v>94262</v>
      </c>
      <c r="B52" t="s">
        <v>4</v>
      </c>
      <c r="C52" t="s">
        <v>5</v>
      </c>
      <c r="D52" s="1">
        <v>40365.736111111109</v>
      </c>
      <c r="E52" s="1">
        <v>40638.724305555559</v>
      </c>
      <c r="F52" s="2">
        <f t="shared" si="0"/>
        <v>273</v>
      </c>
    </row>
    <row r="53" spans="1:7" x14ac:dyDescent="0.25">
      <c r="A53">
        <v>195396</v>
      </c>
      <c r="B53" t="s">
        <v>10</v>
      </c>
      <c r="C53" t="s">
        <v>5</v>
      </c>
      <c r="D53" s="1">
        <v>40698.561805555553</v>
      </c>
      <c r="E53" s="1">
        <v>40971.513888888891</v>
      </c>
      <c r="F53" s="2">
        <f t="shared" si="0"/>
        <v>273</v>
      </c>
    </row>
    <row r="54" spans="1:7" x14ac:dyDescent="0.25">
      <c r="A54">
        <v>202796</v>
      </c>
      <c r="B54" t="s">
        <v>10</v>
      </c>
      <c r="C54" t="s">
        <v>7</v>
      </c>
      <c r="D54" s="1">
        <v>40606.488194444442</v>
      </c>
      <c r="E54" s="1">
        <v>40851.681944444441</v>
      </c>
      <c r="F54" s="2">
        <f t="shared" si="0"/>
        <v>245</v>
      </c>
    </row>
    <row r="55" spans="1:7" x14ac:dyDescent="0.25">
      <c r="A55">
        <v>111299</v>
      </c>
      <c r="B55" t="s">
        <v>4</v>
      </c>
      <c r="C55" t="s">
        <v>5</v>
      </c>
      <c r="D55" s="1">
        <v>40666.630555555559</v>
      </c>
      <c r="E55" s="1">
        <v>40911.772916666669</v>
      </c>
      <c r="F55" s="2">
        <f t="shared" si="0"/>
        <v>245</v>
      </c>
    </row>
    <row r="56" spans="1:7" x14ac:dyDescent="0.25">
      <c r="A56">
        <v>114489</v>
      </c>
      <c r="B56" t="s">
        <v>10</v>
      </c>
      <c r="C56" t="s">
        <v>5</v>
      </c>
      <c r="D56" s="1">
        <v>40911.506944444445</v>
      </c>
      <c r="E56" s="1">
        <v>41155.579861111109</v>
      </c>
      <c r="F56" s="2">
        <f t="shared" si="0"/>
        <v>244</v>
      </c>
    </row>
    <row r="57" spans="1:7" x14ac:dyDescent="0.25">
      <c r="A57">
        <v>163229</v>
      </c>
      <c r="B57" t="s">
        <v>4</v>
      </c>
      <c r="C57" t="s">
        <v>5</v>
      </c>
      <c r="D57" s="1">
        <v>41001.5625</v>
      </c>
      <c r="E57" s="1">
        <v>41245.458333333336</v>
      </c>
      <c r="F57" s="2">
        <f t="shared" si="0"/>
        <v>244</v>
      </c>
    </row>
    <row r="58" spans="1:7" x14ac:dyDescent="0.25">
      <c r="A58">
        <v>184901</v>
      </c>
      <c r="B58" t="s">
        <v>12</v>
      </c>
      <c r="C58" t="s">
        <v>5</v>
      </c>
      <c r="D58" s="1">
        <v>40764.255555555559</v>
      </c>
      <c r="E58" s="1">
        <v>41007.54791666667</v>
      </c>
      <c r="F58" s="2">
        <f t="shared" si="0"/>
        <v>243</v>
      </c>
    </row>
    <row r="59" spans="1:7" x14ac:dyDescent="0.25">
      <c r="A59">
        <v>198648</v>
      </c>
      <c r="B59" t="s">
        <v>10</v>
      </c>
      <c r="C59" t="s">
        <v>5</v>
      </c>
      <c r="D59" s="1">
        <v>40544.217361111114</v>
      </c>
      <c r="E59" s="1">
        <v>40787.169444444444</v>
      </c>
      <c r="F59" s="2">
        <f t="shared" si="0"/>
        <v>243</v>
      </c>
    </row>
    <row r="60" spans="1:7" x14ac:dyDescent="0.25">
      <c r="A60">
        <v>141522</v>
      </c>
      <c r="B60" t="s">
        <v>4</v>
      </c>
      <c r="C60" t="s">
        <v>8</v>
      </c>
      <c r="D60" s="1">
        <v>40673.81527777778</v>
      </c>
      <c r="E60" s="1">
        <v>40916.29791666667</v>
      </c>
      <c r="F60" s="2">
        <f t="shared" si="0"/>
        <v>243</v>
      </c>
    </row>
    <row r="61" spans="1:7" x14ac:dyDescent="0.25">
      <c r="A61">
        <v>157035</v>
      </c>
      <c r="B61" t="s">
        <v>4</v>
      </c>
      <c r="C61" t="s">
        <v>7</v>
      </c>
      <c r="D61" s="1">
        <v>40580.265277777777</v>
      </c>
      <c r="E61" s="1">
        <v>40822.513194444444</v>
      </c>
      <c r="F61" s="2">
        <f t="shared" si="0"/>
        <v>242</v>
      </c>
    </row>
    <row r="62" spans="1:7" x14ac:dyDescent="0.25">
      <c r="A62">
        <v>102650</v>
      </c>
      <c r="B62" t="s">
        <v>10</v>
      </c>
      <c r="C62" t="s">
        <v>5</v>
      </c>
      <c r="D62" s="1">
        <v>40580.397916666669</v>
      </c>
      <c r="E62" s="1">
        <v>40822.409722222219</v>
      </c>
      <c r="F62" s="2">
        <f t="shared" si="0"/>
        <v>242</v>
      </c>
    </row>
    <row r="63" spans="1:7" x14ac:dyDescent="0.25">
      <c r="A63">
        <v>140248</v>
      </c>
      <c r="B63" t="s">
        <v>10</v>
      </c>
      <c r="C63" t="s">
        <v>5</v>
      </c>
      <c r="D63" s="1">
        <v>40549.479861111111</v>
      </c>
      <c r="E63" s="1">
        <v>40764.61041666667</v>
      </c>
      <c r="F63" s="2">
        <f t="shared" si="0"/>
        <v>215</v>
      </c>
    </row>
    <row r="64" spans="1:7" x14ac:dyDescent="0.25">
      <c r="A64">
        <v>106073</v>
      </c>
      <c r="B64" t="s">
        <v>10</v>
      </c>
      <c r="C64" t="s">
        <v>9</v>
      </c>
      <c r="D64" s="1">
        <v>40728.681250000001</v>
      </c>
      <c r="E64" s="1">
        <v>40943.640972222223</v>
      </c>
      <c r="F64" s="2">
        <f t="shared" si="0"/>
        <v>215</v>
      </c>
    </row>
    <row r="65" spans="1:6" x14ac:dyDescent="0.25">
      <c r="A65">
        <v>119251</v>
      </c>
      <c r="B65" t="s">
        <v>10</v>
      </c>
      <c r="C65" t="s">
        <v>5</v>
      </c>
      <c r="D65" s="1">
        <v>41034.434027777781</v>
      </c>
      <c r="E65" s="1">
        <v>41249.254166666666</v>
      </c>
      <c r="F65" s="2">
        <f t="shared" si="0"/>
        <v>215</v>
      </c>
    </row>
    <row r="66" spans="1:6" x14ac:dyDescent="0.25">
      <c r="A66">
        <v>164121</v>
      </c>
      <c r="B66" t="s">
        <v>4</v>
      </c>
      <c r="C66" t="s">
        <v>8</v>
      </c>
      <c r="D66" s="1">
        <v>41032.318749999999</v>
      </c>
      <c r="E66" s="1">
        <v>41246.822916666664</v>
      </c>
      <c r="F66" s="2">
        <f t="shared" si="0"/>
        <v>214</v>
      </c>
    </row>
    <row r="67" spans="1:6" x14ac:dyDescent="0.25">
      <c r="A67">
        <v>150009</v>
      </c>
      <c r="B67" t="s">
        <v>10</v>
      </c>
      <c r="C67" t="s">
        <v>5</v>
      </c>
      <c r="D67" s="1">
        <v>40635.512499999997</v>
      </c>
      <c r="E67" s="1">
        <v>40849.575694444444</v>
      </c>
      <c r="F67" s="2">
        <f t="shared" ref="F67:F130" si="1">_xlfn.DAYS(E67,D67)</f>
        <v>214</v>
      </c>
    </row>
    <row r="68" spans="1:6" x14ac:dyDescent="0.25">
      <c r="A68">
        <v>149440</v>
      </c>
      <c r="B68" t="s">
        <v>10</v>
      </c>
      <c r="C68" t="s">
        <v>5</v>
      </c>
      <c r="D68" s="1">
        <v>40635.432638888888</v>
      </c>
      <c r="E68" s="1">
        <v>40849.427083333336</v>
      </c>
      <c r="F68" s="2">
        <f t="shared" si="1"/>
        <v>214</v>
      </c>
    </row>
    <row r="69" spans="1:6" x14ac:dyDescent="0.25">
      <c r="A69">
        <v>99545</v>
      </c>
      <c r="B69" t="s">
        <v>10</v>
      </c>
      <c r="C69" t="s">
        <v>5</v>
      </c>
      <c r="D69" s="1">
        <v>40793.418055555558</v>
      </c>
      <c r="E69" s="1">
        <v>41007.401388888888</v>
      </c>
      <c r="F69" s="2">
        <f t="shared" si="1"/>
        <v>214</v>
      </c>
    </row>
    <row r="70" spans="1:6" x14ac:dyDescent="0.25">
      <c r="A70">
        <v>112268</v>
      </c>
      <c r="B70" t="s">
        <v>4</v>
      </c>
      <c r="C70" t="s">
        <v>5</v>
      </c>
      <c r="D70" s="1">
        <v>40665.540972222225</v>
      </c>
      <c r="E70" s="1">
        <v>40879.515277777777</v>
      </c>
      <c r="F70" s="2">
        <f t="shared" si="1"/>
        <v>214</v>
      </c>
    </row>
    <row r="71" spans="1:6" x14ac:dyDescent="0.25">
      <c r="A71">
        <v>149797</v>
      </c>
      <c r="B71" t="s">
        <v>10</v>
      </c>
      <c r="C71" t="s">
        <v>5</v>
      </c>
      <c r="D71" s="1">
        <v>40635.731944444444</v>
      </c>
      <c r="E71" s="1">
        <v>40849.615277777775</v>
      </c>
      <c r="F71" s="2">
        <f t="shared" si="1"/>
        <v>214</v>
      </c>
    </row>
    <row r="72" spans="1:6" x14ac:dyDescent="0.25">
      <c r="A72">
        <v>163192</v>
      </c>
      <c r="B72" t="s">
        <v>10</v>
      </c>
      <c r="C72" t="s">
        <v>5</v>
      </c>
      <c r="D72" s="1">
        <v>40970.364583333336</v>
      </c>
      <c r="E72" s="1">
        <v>41184.227777777778</v>
      </c>
      <c r="F72" s="2">
        <f t="shared" si="1"/>
        <v>214</v>
      </c>
    </row>
    <row r="73" spans="1:6" x14ac:dyDescent="0.25">
      <c r="A73">
        <v>163789</v>
      </c>
      <c r="B73" t="s">
        <v>10</v>
      </c>
      <c r="C73" t="s">
        <v>5</v>
      </c>
      <c r="D73" s="1">
        <v>40970.945138888892</v>
      </c>
      <c r="E73" s="1">
        <v>41184.634722222225</v>
      </c>
      <c r="F73" s="2">
        <f t="shared" si="1"/>
        <v>214</v>
      </c>
    </row>
    <row r="74" spans="1:6" x14ac:dyDescent="0.25">
      <c r="A74">
        <v>139916</v>
      </c>
      <c r="B74" t="s">
        <v>6</v>
      </c>
      <c r="C74" t="s">
        <v>5</v>
      </c>
      <c r="D74" s="1">
        <v>40703.390972222223</v>
      </c>
      <c r="E74" s="1">
        <v>40916.375</v>
      </c>
      <c r="F74" s="2">
        <f t="shared" si="1"/>
        <v>213</v>
      </c>
    </row>
    <row r="75" spans="1:6" x14ac:dyDescent="0.25">
      <c r="A75">
        <v>140870</v>
      </c>
      <c r="B75" t="s">
        <v>6</v>
      </c>
      <c r="C75" t="s">
        <v>5</v>
      </c>
      <c r="D75" s="1">
        <v>40703.387499999997</v>
      </c>
      <c r="E75" s="1">
        <v>40916.363194444442</v>
      </c>
      <c r="F75" s="2">
        <f t="shared" si="1"/>
        <v>213</v>
      </c>
    </row>
    <row r="76" spans="1:6" x14ac:dyDescent="0.25">
      <c r="A76">
        <v>184945</v>
      </c>
      <c r="B76" t="s">
        <v>12</v>
      </c>
      <c r="C76" t="s">
        <v>13</v>
      </c>
      <c r="D76" s="1">
        <v>40764.70416666667</v>
      </c>
      <c r="E76" s="1">
        <v>40977.556944444441</v>
      </c>
      <c r="F76" s="2">
        <f t="shared" si="1"/>
        <v>213</v>
      </c>
    </row>
    <row r="77" spans="1:6" x14ac:dyDescent="0.25">
      <c r="A77">
        <v>139569</v>
      </c>
      <c r="B77" t="s">
        <v>4</v>
      </c>
      <c r="C77" t="s">
        <v>5</v>
      </c>
      <c r="D77" s="1">
        <v>40637.611805555556</v>
      </c>
      <c r="E77" s="1">
        <v>40850.447222222225</v>
      </c>
      <c r="F77" s="2">
        <f t="shared" si="1"/>
        <v>213</v>
      </c>
    </row>
    <row r="78" spans="1:6" x14ac:dyDescent="0.25">
      <c r="A78">
        <v>102875</v>
      </c>
      <c r="B78" t="s">
        <v>4</v>
      </c>
      <c r="C78" t="s">
        <v>8</v>
      </c>
      <c r="D78" s="1">
        <v>40577.23541666667</v>
      </c>
      <c r="E78" s="1">
        <v>40789.290277777778</v>
      </c>
      <c r="F78" s="2">
        <f t="shared" si="1"/>
        <v>212</v>
      </c>
    </row>
    <row r="79" spans="1:6" x14ac:dyDescent="0.25">
      <c r="A79">
        <v>199423</v>
      </c>
      <c r="B79" t="s">
        <v>10</v>
      </c>
      <c r="C79" t="s">
        <v>8</v>
      </c>
      <c r="D79" s="1">
        <v>40878.429861111108</v>
      </c>
      <c r="E79" s="1">
        <v>41090.370138888888</v>
      </c>
      <c r="F79" s="2">
        <f t="shared" si="1"/>
        <v>212</v>
      </c>
    </row>
    <row r="80" spans="1:6" x14ac:dyDescent="0.25">
      <c r="A80">
        <v>103304</v>
      </c>
      <c r="B80" t="s">
        <v>4</v>
      </c>
      <c r="C80" t="s">
        <v>5</v>
      </c>
      <c r="D80" s="1">
        <v>40577.304861111108</v>
      </c>
      <c r="E80" s="1">
        <v>40789.217361111114</v>
      </c>
      <c r="F80" s="2">
        <f t="shared" si="1"/>
        <v>212</v>
      </c>
    </row>
    <row r="81" spans="1:6" x14ac:dyDescent="0.25">
      <c r="A81">
        <v>102720</v>
      </c>
      <c r="B81" t="s">
        <v>4</v>
      </c>
      <c r="C81" t="s">
        <v>5</v>
      </c>
      <c r="D81" s="1">
        <v>40577.522916666669</v>
      </c>
      <c r="E81" s="1">
        <v>40789.288194444445</v>
      </c>
      <c r="F81" s="2">
        <f t="shared" si="1"/>
        <v>212</v>
      </c>
    </row>
    <row r="82" spans="1:6" x14ac:dyDescent="0.25">
      <c r="A82">
        <v>106408</v>
      </c>
      <c r="B82" t="s">
        <v>6</v>
      </c>
      <c r="C82" t="s">
        <v>8</v>
      </c>
      <c r="D82" s="1">
        <v>40817.929166666669</v>
      </c>
      <c r="E82" s="1">
        <v>41029.674305555556</v>
      </c>
      <c r="F82" s="2">
        <f t="shared" si="1"/>
        <v>212</v>
      </c>
    </row>
    <row r="83" spans="1:6" x14ac:dyDescent="0.25">
      <c r="A83">
        <v>198698</v>
      </c>
      <c r="B83" t="s">
        <v>10</v>
      </c>
      <c r="C83" t="s">
        <v>9</v>
      </c>
      <c r="D83" s="1">
        <v>40547.799305555556</v>
      </c>
      <c r="E83" s="1">
        <v>40759.203472222223</v>
      </c>
      <c r="F83" s="2">
        <f t="shared" si="1"/>
        <v>212</v>
      </c>
    </row>
    <row r="84" spans="1:6" x14ac:dyDescent="0.25">
      <c r="A84">
        <v>98434</v>
      </c>
      <c r="B84" t="s">
        <v>4</v>
      </c>
      <c r="C84" t="s">
        <v>5</v>
      </c>
      <c r="D84" s="1">
        <v>40640.17291666667</v>
      </c>
      <c r="E84" s="1">
        <v>40824.491666666669</v>
      </c>
      <c r="F84" s="2">
        <f t="shared" si="1"/>
        <v>184</v>
      </c>
    </row>
    <row r="85" spans="1:6" x14ac:dyDescent="0.25">
      <c r="A85">
        <v>140547</v>
      </c>
      <c r="B85" t="s">
        <v>12</v>
      </c>
      <c r="C85" t="s">
        <v>5</v>
      </c>
      <c r="D85" s="1">
        <v>40579.525000000001</v>
      </c>
      <c r="E85" s="1">
        <v>40763.71875</v>
      </c>
      <c r="F85" s="2">
        <f t="shared" si="1"/>
        <v>184</v>
      </c>
    </row>
    <row r="86" spans="1:6" x14ac:dyDescent="0.25">
      <c r="A86">
        <v>139675</v>
      </c>
      <c r="B86" t="s">
        <v>10</v>
      </c>
      <c r="C86" t="s">
        <v>5</v>
      </c>
      <c r="D86" s="1">
        <v>40484.355555555558</v>
      </c>
      <c r="E86" s="1">
        <v>40668.392361111109</v>
      </c>
      <c r="F86" s="2">
        <f t="shared" si="1"/>
        <v>184</v>
      </c>
    </row>
    <row r="87" spans="1:6" x14ac:dyDescent="0.25">
      <c r="A87">
        <v>99389</v>
      </c>
      <c r="B87" t="s">
        <v>10</v>
      </c>
      <c r="C87" t="s">
        <v>5</v>
      </c>
      <c r="D87" s="1">
        <v>40794.418055555558</v>
      </c>
      <c r="E87" s="1">
        <v>40978.354166666664</v>
      </c>
      <c r="F87" s="2">
        <f t="shared" si="1"/>
        <v>184</v>
      </c>
    </row>
    <row r="88" spans="1:6" x14ac:dyDescent="0.25">
      <c r="A88">
        <v>202289</v>
      </c>
      <c r="B88" t="s">
        <v>10</v>
      </c>
      <c r="C88" t="s">
        <v>9</v>
      </c>
      <c r="D88" s="1">
        <v>40606.370138888888</v>
      </c>
      <c r="E88" s="1">
        <v>40790.277777777781</v>
      </c>
      <c r="F88" s="2">
        <f t="shared" si="1"/>
        <v>184</v>
      </c>
    </row>
    <row r="89" spans="1:6" x14ac:dyDescent="0.25">
      <c r="A89">
        <v>202402</v>
      </c>
      <c r="B89" t="s">
        <v>10</v>
      </c>
      <c r="C89" t="s">
        <v>7</v>
      </c>
      <c r="D89" s="1">
        <v>40606.378472222219</v>
      </c>
      <c r="E89" s="1">
        <v>40790.28402777778</v>
      </c>
      <c r="F89" s="2">
        <f t="shared" si="1"/>
        <v>184</v>
      </c>
    </row>
    <row r="90" spans="1:6" x14ac:dyDescent="0.25">
      <c r="A90">
        <v>202426</v>
      </c>
      <c r="B90" t="s">
        <v>10</v>
      </c>
      <c r="C90" t="s">
        <v>5</v>
      </c>
      <c r="D90" s="1">
        <v>40606.388888888891</v>
      </c>
      <c r="E90" s="1">
        <v>40790.209027777775</v>
      </c>
      <c r="F90" s="2">
        <f t="shared" si="1"/>
        <v>184</v>
      </c>
    </row>
    <row r="91" spans="1:6" x14ac:dyDescent="0.25">
      <c r="A91">
        <v>97852</v>
      </c>
      <c r="B91" t="s">
        <v>14</v>
      </c>
      <c r="C91" t="s">
        <v>5</v>
      </c>
      <c r="D91" s="1">
        <v>40881.390277777777</v>
      </c>
      <c r="E91" s="1">
        <v>41064.70208333333</v>
      </c>
      <c r="F91" s="2">
        <f t="shared" si="1"/>
        <v>183</v>
      </c>
    </row>
    <row r="92" spans="1:6" x14ac:dyDescent="0.25">
      <c r="A92">
        <v>111882</v>
      </c>
      <c r="B92" t="s">
        <v>4</v>
      </c>
      <c r="C92" t="s">
        <v>5</v>
      </c>
      <c r="D92" s="1">
        <v>40637.580555555556</v>
      </c>
      <c r="E92" s="1">
        <v>40820.706250000003</v>
      </c>
      <c r="F92" s="2">
        <f t="shared" si="1"/>
        <v>183</v>
      </c>
    </row>
    <row r="93" spans="1:6" x14ac:dyDescent="0.25">
      <c r="A93">
        <v>119949</v>
      </c>
      <c r="B93" t="s">
        <v>10</v>
      </c>
      <c r="C93" t="s">
        <v>5</v>
      </c>
      <c r="D93" s="1">
        <v>41065.470833333333</v>
      </c>
      <c r="E93" s="1">
        <v>41248.456944444442</v>
      </c>
      <c r="F93" s="2">
        <f t="shared" si="1"/>
        <v>183</v>
      </c>
    </row>
    <row r="94" spans="1:6" x14ac:dyDescent="0.25">
      <c r="A94">
        <v>98504</v>
      </c>
      <c r="B94" t="s">
        <v>4</v>
      </c>
      <c r="C94" t="s">
        <v>5</v>
      </c>
      <c r="D94" s="1">
        <v>40605.594444444447</v>
      </c>
      <c r="E94" s="1">
        <v>40788.515972222223</v>
      </c>
      <c r="F94" s="2">
        <f t="shared" si="1"/>
        <v>183</v>
      </c>
    </row>
    <row r="95" spans="1:6" x14ac:dyDescent="0.25">
      <c r="A95">
        <v>196093</v>
      </c>
      <c r="B95" t="s">
        <v>10</v>
      </c>
      <c r="C95" t="s">
        <v>5</v>
      </c>
      <c r="D95" s="1">
        <v>40700.480555555558</v>
      </c>
      <c r="E95" s="1">
        <v>40883.399305555555</v>
      </c>
      <c r="F95" s="2">
        <f t="shared" si="1"/>
        <v>183</v>
      </c>
    </row>
    <row r="96" spans="1:6" x14ac:dyDescent="0.25">
      <c r="A96">
        <v>139727</v>
      </c>
      <c r="B96" t="s">
        <v>10</v>
      </c>
      <c r="C96" t="s">
        <v>13</v>
      </c>
      <c r="D96" s="1">
        <v>40517.341666666667</v>
      </c>
      <c r="E96" s="1">
        <v>40700.205555555556</v>
      </c>
      <c r="F96" s="2">
        <f t="shared" si="1"/>
        <v>183</v>
      </c>
    </row>
    <row r="97" spans="1:6" x14ac:dyDescent="0.25">
      <c r="A97">
        <v>140332</v>
      </c>
      <c r="B97" t="s">
        <v>10</v>
      </c>
      <c r="C97" t="s">
        <v>5</v>
      </c>
      <c r="D97" s="1">
        <v>40459.580555555556</v>
      </c>
      <c r="E97" s="1">
        <v>40642.419444444444</v>
      </c>
      <c r="F97" s="2">
        <f t="shared" si="1"/>
        <v>183</v>
      </c>
    </row>
    <row r="98" spans="1:6" x14ac:dyDescent="0.25">
      <c r="A98">
        <v>163989</v>
      </c>
      <c r="B98" t="s">
        <v>10</v>
      </c>
      <c r="C98" t="s">
        <v>5</v>
      </c>
      <c r="D98" s="1">
        <v>41000.913194444445</v>
      </c>
      <c r="E98" s="1">
        <v>41183.499305555553</v>
      </c>
      <c r="F98" s="2">
        <f t="shared" si="1"/>
        <v>183</v>
      </c>
    </row>
    <row r="99" spans="1:6" x14ac:dyDescent="0.25">
      <c r="A99">
        <v>184934</v>
      </c>
      <c r="B99" t="s">
        <v>12</v>
      </c>
      <c r="C99" t="s">
        <v>5</v>
      </c>
      <c r="D99" s="1">
        <v>40764.45208333333</v>
      </c>
      <c r="E99" s="1">
        <v>40946.185416666667</v>
      </c>
      <c r="F99" s="2">
        <f t="shared" si="1"/>
        <v>182</v>
      </c>
    </row>
    <row r="100" spans="1:6" x14ac:dyDescent="0.25">
      <c r="A100">
        <v>103044</v>
      </c>
      <c r="B100" t="s">
        <v>10</v>
      </c>
      <c r="C100" t="s">
        <v>5</v>
      </c>
      <c r="D100" s="1">
        <v>40576.167361111111</v>
      </c>
      <c r="E100" s="1">
        <v>40757.505555555559</v>
      </c>
      <c r="F100" s="2">
        <f t="shared" si="1"/>
        <v>181</v>
      </c>
    </row>
    <row r="101" spans="1:6" x14ac:dyDescent="0.25">
      <c r="A101">
        <v>198643</v>
      </c>
      <c r="B101" t="s">
        <v>10</v>
      </c>
      <c r="C101" t="s">
        <v>5</v>
      </c>
      <c r="D101" s="1">
        <v>40548.213194444441</v>
      </c>
      <c r="E101" s="1">
        <v>40729.476388888892</v>
      </c>
      <c r="F101" s="2">
        <f t="shared" si="1"/>
        <v>181</v>
      </c>
    </row>
    <row r="102" spans="1:6" x14ac:dyDescent="0.25">
      <c r="A102">
        <v>199064</v>
      </c>
      <c r="B102" t="s">
        <v>10</v>
      </c>
      <c r="C102" t="s">
        <v>5</v>
      </c>
      <c r="D102" s="1">
        <v>40544.45208333333</v>
      </c>
      <c r="E102" s="1">
        <v>40725.65625</v>
      </c>
      <c r="F102" s="2">
        <f t="shared" si="1"/>
        <v>181</v>
      </c>
    </row>
    <row r="103" spans="1:6" x14ac:dyDescent="0.25">
      <c r="A103">
        <v>108856</v>
      </c>
      <c r="B103" t="s">
        <v>4</v>
      </c>
      <c r="C103" t="s">
        <v>5</v>
      </c>
      <c r="D103" s="1">
        <v>40578.258333333331</v>
      </c>
      <c r="E103" s="1">
        <v>40759.261111111111</v>
      </c>
      <c r="F103" s="2">
        <f t="shared" si="1"/>
        <v>181</v>
      </c>
    </row>
    <row r="104" spans="1:6" x14ac:dyDescent="0.25">
      <c r="A104">
        <v>198483</v>
      </c>
      <c r="B104" t="s">
        <v>4</v>
      </c>
      <c r="C104" t="s">
        <v>5</v>
      </c>
      <c r="D104" s="1">
        <v>40548.582638888889</v>
      </c>
      <c r="E104" s="1">
        <v>40729.477083333331</v>
      </c>
      <c r="F104" s="2">
        <f t="shared" si="1"/>
        <v>181</v>
      </c>
    </row>
    <row r="105" spans="1:6" x14ac:dyDescent="0.25">
      <c r="A105">
        <v>191312</v>
      </c>
      <c r="B105" t="s">
        <v>12</v>
      </c>
      <c r="C105" t="s">
        <v>5</v>
      </c>
      <c r="D105" s="1">
        <v>40545.797222222223</v>
      </c>
      <c r="E105" s="1">
        <v>40726.599305555559</v>
      </c>
      <c r="F105" s="2">
        <f t="shared" si="1"/>
        <v>181</v>
      </c>
    </row>
    <row r="106" spans="1:6" x14ac:dyDescent="0.25">
      <c r="A106">
        <v>157019</v>
      </c>
      <c r="B106" t="s">
        <v>4</v>
      </c>
      <c r="C106" t="s">
        <v>5</v>
      </c>
      <c r="D106" s="1">
        <v>40606.229166666664</v>
      </c>
      <c r="E106" s="1">
        <v>40759.459027777775</v>
      </c>
      <c r="F106" s="2">
        <f t="shared" si="1"/>
        <v>153</v>
      </c>
    </row>
    <row r="107" spans="1:6" x14ac:dyDescent="0.25">
      <c r="A107">
        <v>163836</v>
      </c>
      <c r="B107" t="s">
        <v>12</v>
      </c>
      <c r="C107" t="s">
        <v>8</v>
      </c>
      <c r="D107" s="1">
        <v>41001.51458333333</v>
      </c>
      <c r="E107" s="1">
        <v>41154.702777777777</v>
      </c>
      <c r="F107" s="2">
        <f t="shared" si="1"/>
        <v>153</v>
      </c>
    </row>
    <row r="108" spans="1:6" x14ac:dyDescent="0.25">
      <c r="A108">
        <v>97801</v>
      </c>
      <c r="B108" t="s">
        <v>4</v>
      </c>
      <c r="C108" t="s">
        <v>5</v>
      </c>
      <c r="D108" s="1">
        <v>40671.048611111109</v>
      </c>
      <c r="E108" s="1">
        <v>40824.214583333334</v>
      </c>
      <c r="F108" s="2">
        <f t="shared" si="1"/>
        <v>153</v>
      </c>
    </row>
    <row r="109" spans="1:6" x14ac:dyDescent="0.25">
      <c r="A109">
        <v>202158</v>
      </c>
      <c r="B109" t="s">
        <v>12</v>
      </c>
      <c r="C109" t="s">
        <v>5</v>
      </c>
      <c r="D109" s="1">
        <v>40606.599305555559</v>
      </c>
      <c r="E109" s="1">
        <v>40759.73541666667</v>
      </c>
      <c r="F109" s="2">
        <f t="shared" si="1"/>
        <v>153</v>
      </c>
    </row>
    <row r="110" spans="1:6" x14ac:dyDescent="0.25">
      <c r="A110">
        <v>140291</v>
      </c>
      <c r="B110" t="s">
        <v>10</v>
      </c>
      <c r="C110" t="s">
        <v>8</v>
      </c>
      <c r="D110" s="1">
        <v>40549.696527777778</v>
      </c>
      <c r="E110" s="1">
        <v>40702.820833333331</v>
      </c>
      <c r="F110" s="2">
        <f t="shared" si="1"/>
        <v>153</v>
      </c>
    </row>
    <row r="111" spans="1:6" x14ac:dyDescent="0.25">
      <c r="A111">
        <v>140370</v>
      </c>
      <c r="B111" t="s">
        <v>12</v>
      </c>
      <c r="C111" t="s">
        <v>5</v>
      </c>
      <c r="D111" s="1">
        <v>40519.727777777778</v>
      </c>
      <c r="E111" s="1">
        <v>40672.84097222222</v>
      </c>
      <c r="F111" s="2">
        <f t="shared" si="1"/>
        <v>153</v>
      </c>
    </row>
    <row r="112" spans="1:6" x14ac:dyDescent="0.25">
      <c r="A112">
        <v>98165</v>
      </c>
      <c r="B112" t="s">
        <v>4</v>
      </c>
      <c r="C112" t="s">
        <v>5</v>
      </c>
      <c r="D112" s="1">
        <v>40728.303472222222</v>
      </c>
      <c r="E112" s="1">
        <v>40881.390972222223</v>
      </c>
      <c r="F112" s="2">
        <f t="shared" si="1"/>
        <v>153</v>
      </c>
    </row>
    <row r="113" spans="1:6" x14ac:dyDescent="0.25">
      <c r="A113">
        <v>119390</v>
      </c>
      <c r="B113" t="s">
        <v>12</v>
      </c>
      <c r="C113" t="s">
        <v>5</v>
      </c>
      <c r="D113" s="1">
        <v>41066.418749999997</v>
      </c>
      <c r="E113" s="1">
        <v>41219.495833333334</v>
      </c>
      <c r="F113" s="2">
        <f t="shared" si="1"/>
        <v>153</v>
      </c>
    </row>
    <row r="114" spans="1:6" x14ac:dyDescent="0.25">
      <c r="A114">
        <v>119603</v>
      </c>
      <c r="B114" t="s">
        <v>14</v>
      </c>
      <c r="C114" t="s">
        <v>5</v>
      </c>
      <c r="D114" s="1">
        <v>41066.428472222222</v>
      </c>
      <c r="E114" s="1">
        <v>41219.5</v>
      </c>
      <c r="F114" s="2">
        <f t="shared" si="1"/>
        <v>153</v>
      </c>
    </row>
    <row r="115" spans="1:6" x14ac:dyDescent="0.25">
      <c r="A115">
        <v>202792</v>
      </c>
      <c r="B115" t="s">
        <v>10</v>
      </c>
      <c r="C115" t="s">
        <v>8</v>
      </c>
      <c r="D115" s="1">
        <v>40606.390972222223</v>
      </c>
      <c r="E115" s="1">
        <v>40759.453472222223</v>
      </c>
      <c r="F115" s="2">
        <f t="shared" si="1"/>
        <v>153</v>
      </c>
    </row>
    <row r="116" spans="1:6" x14ac:dyDescent="0.25">
      <c r="A116">
        <v>140980</v>
      </c>
      <c r="B116" t="s">
        <v>4</v>
      </c>
      <c r="C116" t="s">
        <v>9</v>
      </c>
      <c r="D116" s="1">
        <v>40671.307638888888</v>
      </c>
      <c r="E116" s="1">
        <v>40824.351388888892</v>
      </c>
      <c r="F116" s="2">
        <f t="shared" si="1"/>
        <v>153</v>
      </c>
    </row>
    <row r="117" spans="1:6" x14ac:dyDescent="0.25">
      <c r="A117">
        <v>98104</v>
      </c>
      <c r="B117" t="s">
        <v>10</v>
      </c>
      <c r="C117" t="s">
        <v>5</v>
      </c>
      <c r="D117" s="1">
        <v>40882.410416666666</v>
      </c>
      <c r="E117" s="1">
        <v>41035.275000000001</v>
      </c>
      <c r="F117" s="2">
        <f t="shared" si="1"/>
        <v>153</v>
      </c>
    </row>
    <row r="118" spans="1:6" x14ac:dyDescent="0.25">
      <c r="A118">
        <v>202767</v>
      </c>
      <c r="B118" t="s">
        <v>14</v>
      </c>
      <c r="C118" t="s">
        <v>5</v>
      </c>
      <c r="D118" s="1">
        <v>40606.406944444447</v>
      </c>
      <c r="E118" s="1">
        <v>40759.260416666664</v>
      </c>
      <c r="F118" s="2">
        <f t="shared" si="1"/>
        <v>153</v>
      </c>
    </row>
    <row r="119" spans="1:6" x14ac:dyDescent="0.25">
      <c r="A119">
        <v>203057</v>
      </c>
      <c r="B119" t="s">
        <v>14</v>
      </c>
      <c r="C119" t="s">
        <v>5</v>
      </c>
      <c r="D119" s="1">
        <v>40606.411111111112</v>
      </c>
      <c r="E119" s="1">
        <v>40759.259722222225</v>
      </c>
      <c r="F119" s="2">
        <f t="shared" si="1"/>
        <v>153</v>
      </c>
    </row>
    <row r="120" spans="1:6" x14ac:dyDescent="0.25">
      <c r="A120">
        <v>163072</v>
      </c>
      <c r="B120" t="s">
        <v>4</v>
      </c>
      <c r="C120" t="s">
        <v>5</v>
      </c>
      <c r="D120" s="1">
        <v>41030.686805555553</v>
      </c>
      <c r="E120" s="1">
        <v>41183.509027777778</v>
      </c>
      <c r="F120" s="2">
        <f t="shared" si="1"/>
        <v>153</v>
      </c>
    </row>
    <row r="121" spans="1:6" x14ac:dyDescent="0.25">
      <c r="A121">
        <v>202239</v>
      </c>
      <c r="B121" t="s">
        <v>14</v>
      </c>
      <c r="C121" t="s">
        <v>5</v>
      </c>
      <c r="D121" s="1">
        <v>40606.447222222225</v>
      </c>
      <c r="E121" s="1">
        <v>40759.259027777778</v>
      </c>
      <c r="F121" s="2">
        <f t="shared" si="1"/>
        <v>153</v>
      </c>
    </row>
    <row r="122" spans="1:6" x14ac:dyDescent="0.25">
      <c r="A122">
        <v>119371</v>
      </c>
      <c r="B122" t="s">
        <v>12</v>
      </c>
      <c r="C122" t="s">
        <v>5</v>
      </c>
      <c r="D122" s="1">
        <v>41095.620138888888</v>
      </c>
      <c r="E122" s="1">
        <v>41248.202777777777</v>
      </c>
      <c r="F122" s="2">
        <f t="shared" si="1"/>
        <v>153</v>
      </c>
    </row>
    <row r="123" spans="1:6" x14ac:dyDescent="0.25">
      <c r="A123">
        <v>159463</v>
      </c>
      <c r="B123" t="s">
        <v>10</v>
      </c>
      <c r="C123" t="s">
        <v>5</v>
      </c>
      <c r="D123" s="1">
        <v>40726.872916666667</v>
      </c>
      <c r="E123" s="1">
        <v>40879.177083333336</v>
      </c>
      <c r="F123" s="2">
        <f t="shared" si="1"/>
        <v>153</v>
      </c>
    </row>
    <row r="124" spans="1:6" x14ac:dyDescent="0.25">
      <c r="A124">
        <v>114732</v>
      </c>
      <c r="B124" t="s">
        <v>10</v>
      </c>
      <c r="C124" t="s">
        <v>8</v>
      </c>
      <c r="D124" s="1">
        <v>40912.555555555555</v>
      </c>
      <c r="E124" s="1">
        <v>41064.498611111114</v>
      </c>
      <c r="F124" s="2">
        <f t="shared" si="1"/>
        <v>152</v>
      </c>
    </row>
    <row r="125" spans="1:6" x14ac:dyDescent="0.25">
      <c r="A125">
        <v>184862</v>
      </c>
      <c r="B125" t="s">
        <v>12</v>
      </c>
      <c r="C125" t="s">
        <v>5</v>
      </c>
      <c r="D125" s="1">
        <v>40765.293749999997</v>
      </c>
      <c r="E125" s="1">
        <v>40916.401388888888</v>
      </c>
      <c r="F125" s="2">
        <f t="shared" si="1"/>
        <v>151</v>
      </c>
    </row>
    <row r="126" spans="1:6" x14ac:dyDescent="0.25">
      <c r="A126">
        <v>152961</v>
      </c>
      <c r="B126" t="s">
        <v>4</v>
      </c>
      <c r="C126" t="s">
        <v>5</v>
      </c>
      <c r="D126" s="1">
        <v>40851.501388888886</v>
      </c>
      <c r="E126" s="1">
        <v>41002.255555555559</v>
      </c>
      <c r="F126" s="2">
        <f t="shared" si="1"/>
        <v>151</v>
      </c>
    </row>
    <row r="127" spans="1:6" x14ac:dyDescent="0.25">
      <c r="A127">
        <v>93854</v>
      </c>
      <c r="B127" t="s">
        <v>4</v>
      </c>
      <c r="C127" t="s">
        <v>5</v>
      </c>
      <c r="D127" s="1">
        <v>40366.656944444447</v>
      </c>
      <c r="E127" s="1">
        <v>40517.325694444444</v>
      </c>
      <c r="F127" s="2">
        <f t="shared" si="1"/>
        <v>151</v>
      </c>
    </row>
    <row r="128" spans="1:6" x14ac:dyDescent="0.25">
      <c r="A128">
        <v>160010</v>
      </c>
      <c r="B128" t="s">
        <v>10</v>
      </c>
      <c r="C128" t="s">
        <v>5</v>
      </c>
      <c r="D128" s="1">
        <v>40726.432638888888</v>
      </c>
      <c r="E128" s="1">
        <v>40849.73333333333</v>
      </c>
      <c r="F128" s="2">
        <f t="shared" si="1"/>
        <v>123</v>
      </c>
    </row>
    <row r="129" spans="1:6" x14ac:dyDescent="0.25">
      <c r="A129">
        <v>164092</v>
      </c>
      <c r="B129" t="s">
        <v>4</v>
      </c>
      <c r="C129" t="s">
        <v>8</v>
      </c>
      <c r="D129" s="1">
        <v>41032.315972222219</v>
      </c>
      <c r="E129" s="1">
        <v>41155.574999999997</v>
      </c>
      <c r="F129" s="2">
        <f t="shared" si="1"/>
        <v>123</v>
      </c>
    </row>
    <row r="130" spans="1:6" x14ac:dyDescent="0.25">
      <c r="A130">
        <v>163659</v>
      </c>
      <c r="B130" t="s">
        <v>4</v>
      </c>
      <c r="C130" t="s">
        <v>5</v>
      </c>
      <c r="D130" s="1">
        <v>41031.40625</v>
      </c>
      <c r="E130" s="1">
        <v>41154.595833333333</v>
      </c>
      <c r="F130" s="2">
        <f t="shared" si="1"/>
        <v>123</v>
      </c>
    </row>
    <row r="131" spans="1:6" x14ac:dyDescent="0.25">
      <c r="A131">
        <v>119611</v>
      </c>
      <c r="B131" t="s">
        <v>12</v>
      </c>
      <c r="C131" t="s">
        <v>5</v>
      </c>
      <c r="D131" s="1">
        <v>41123.736111111109</v>
      </c>
      <c r="E131" s="1">
        <v>41246.802083333336</v>
      </c>
      <c r="F131" s="2">
        <f t="shared" ref="F131:F194" si="2">_xlfn.DAYS(E131,D131)</f>
        <v>123</v>
      </c>
    </row>
    <row r="132" spans="1:6" x14ac:dyDescent="0.25">
      <c r="A132">
        <v>195489</v>
      </c>
      <c r="B132" t="s">
        <v>4</v>
      </c>
      <c r="C132" t="s">
        <v>5</v>
      </c>
      <c r="D132" s="1">
        <v>40726.520138888889</v>
      </c>
      <c r="E132" s="1">
        <v>40849.523611111108</v>
      </c>
      <c r="F132" s="2">
        <f t="shared" si="2"/>
        <v>123</v>
      </c>
    </row>
    <row r="133" spans="1:6" x14ac:dyDescent="0.25">
      <c r="A133">
        <v>111338</v>
      </c>
      <c r="B133" t="s">
        <v>14</v>
      </c>
      <c r="C133" t="s">
        <v>5</v>
      </c>
      <c r="D133" s="1">
        <v>40637.050694444442</v>
      </c>
      <c r="E133" s="1">
        <v>40759.542361111111</v>
      </c>
      <c r="F133" s="2">
        <f t="shared" si="2"/>
        <v>122</v>
      </c>
    </row>
    <row r="134" spans="1:6" x14ac:dyDescent="0.25">
      <c r="A134">
        <v>119857</v>
      </c>
      <c r="B134" t="s">
        <v>4</v>
      </c>
      <c r="C134" t="s">
        <v>5</v>
      </c>
      <c r="D134" s="1">
        <v>41127.202777777777</v>
      </c>
      <c r="E134" s="1">
        <v>41249.493750000001</v>
      </c>
      <c r="F134" s="2">
        <f t="shared" si="2"/>
        <v>122</v>
      </c>
    </row>
    <row r="135" spans="1:6" x14ac:dyDescent="0.25">
      <c r="A135">
        <v>119532</v>
      </c>
      <c r="B135" t="s">
        <v>14</v>
      </c>
      <c r="C135" t="s">
        <v>5</v>
      </c>
      <c r="D135" s="1">
        <v>41061.45416666667</v>
      </c>
      <c r="E135" s="1">
        <v>41183.658333333333</v>
      </c>
      <c r="F135" s="2">
        <f t="shared" si="2"/>
        <v>122</v>
      </c>
    </row>
    <row r="136" spans="1:6" x14ac:dyDescent="0.25">
      <c r="A136">
        <v>112197</v>
      </c>
      <c r="B136" t="s">
        <v>10</v>
      </c>
      <c r="C136" t="s">
        <v>5</v>
      </c>
      <c r="D136" s="1">
        <v>40606.702777777777</v>
      </c>
      <c r="E136" s="1">
        <v>40728.708333333336</v>
      </c>
      <c r="F136" s="2">
        <f t="shared" si="2"/>
        <v>122</v>
      </c>
    </row>
    <row r="137" spans="1:6" x14ac:dyDescent="0.25">
      <c r="A137">
        <v>159449</v>
      </c>
      <c r="B137" t="s">
        <v>10</v>
      </c>
      <c r="C137" t="s">
        <v>5</v>
      </c>
      <c r="D137" s="1">
        <v>40756.546527777777</v>
      </c>
      <c r="E137" s="1">
        <v>40878.5</v>
      </c>
      <c r="F137" s="2">
        <f t="shared" si="2"/>
        <v>122</v>
      </c>
    </row>
    <row r="138" spans="1:6" x14ac:dyDescent="0.25">
      <c r="A138">
        <v>99106</v>
      </c>
      <c r="B138" t="s">
        <v>4</v>
      </c>
      <c r="C138" t="s">
        <v>5</v>
      </c>
      <c r="D138" s="1">
        <v>40576.590277777781</v>
      </c>
      <c r="E138" s="1">
        <v>40698.442361111112</v>
      </c>
      <c r="F138" s="2">
        <f t="shared" si="2"/>
        <v>122</v>
      </c>
    </row>
    <row r="139" spans="1:6" x14ac:dyDescent="0.25">
      <c r="A139">
        <v>120081</v>
      </c>
      <c r="B139" t="s">
        <v>10</v>
      </c>
      <c r="C139" t="s">
        <v>5</v>
      </c>
      <c r="D139" s="1">
        <v>41062.895833333336</v>
      </c>
      <c r="E139" s="1">
        <v>41184.727083333331</v>
      </c>
      <c r="F139" s="2">
        <f t="shared" si="2"/>
        <v>122</v>
      </c>
    </row>
    <row r="140" spans="1:6" x14ac:dyDescent="0.25">
      <c r="A140">
        <v>105761</v>
      </c>
      <c r="B140" t="s">
        <v>10</v>
      </c>
      <c r="C140" t="s">
        <v>5</v>
      </c>
      <c r="D140" s="1">
        <v>40759.647222222222</v>
      </c>
      <c r="E140" s="1">
        <v>40881.416666666664</v>
      </c>
      <c r="F140" s="2">
        <f t="shared" si="2"/>
        <v>122</v>
      </c>
    </row>
    <row r="141" spans="1:6" x14ac:dyDescent="0.25">
      <c r="A141">
        <v>139873</v>
      </c>
      <c r="B141" t="s">
        <v>6</v>
      </c>
      <c r="C141" t="s">
        <v>5</v>
      </c>
      <c r="D141" s="1">
        <v>40701.861111111109</v>
      </c>
      <c r="E141" s="1">
        <v>40823.616666666669</v>
      </c>
      <c r="F141" s="2">
        <f t="shared" si="2"/>
        <v>122</v>
      </c>
    </row>
    <row r="142" spans="1:6" x14ac:dyDescent="0.25">
      <c r="A142">
        <v>106451</v>
      </c>
      <c r="B142" t="s">
        <v>4</v>
      </c>
      <c r="C142" t="s">
        <v>5</v>
      </c>
      <c r="D142" s="1">
        <v>40791.897916666669</v>
      </c>
      <c r="E142" s="1">
        <v>40913.477777777778</v>
      </c>
      <c r="F142" s="2">
        <f t="shared" si="2"/>
        <v>122</v>
      </c>
    </row>
    <row r="143" spans="1:6" x14ac:dyDescent="0.25">
      <c r="A143">
        <v>111350</v>
      </c>
      <c r="B143" t="s">
        <v>4</v>
      </c>
      <c r="C143" t="s">
        <v>9</v>
      </c>
      <c r="D143" s="1">
        <v>40637.685416666667</v>
      </c>
      <c r="E143" s="1">
        <v>40759.215277777781</v>
      </c>
      <c r="F143" s="2">
        <f t="shared" si="2"/>
        <v>122</v>
      </c>
    </row>
    <row r="144" spans="1:6" x14ac:dyDescent="0.25">
      <c r="A144">
        <v>106178</v>
      </c>
      <c r="B144" t="s">
        <v>12</v>
      </c>
      <c r="C144" t="s">
        <v>9</v>
      </c>
      <c r="D144" s="1">
        <v>40791.895833333336</v>
      </c>
      <c r="E144" s="1">
        <v>40913.209027777775</v>
      </c>
      <c r="F144" s="2">
        <f t="shared" si="2"/>
        <v>122</v>
      </c>
    </row>
    <row r="145" spans="1:6" x14ac:dyDescent="0.25">
      <c r="A145">
        <v>114647</v>
      </c>
      <c r="B145" t="s">
        <v>12</v>
      </c>
      <c r="C145" t="s">
        <v>5</v>
      </c>
      <c r="D145" s="1">
        <v>40941.546527777777</v>
      </c>
      <c r="E145" s="1">
        <v>41062.369444444441</v>
      </c>
      <c r="F145" s="2">
        <f t="shared" si="2"/>
        <v>121</v>
      </c>
    </row>
    <row r="146" spans="1:6" x14ac:dyDescent="0.25">
      <c r="A146">
        <v>103183</v>
      </c>
      <c r="B146" t="s">
        <v>6</v>
      </c>
      <c r="C146" t="s">
        <v>5</v>
      </c>
      <c r="D146" s="1">
        <v>40580.481249999997</v>
      </c>
      <c r="E146" s="1">
        <v>40700.386111111111</v>
      </c>
      <c r="F146" s="2">
        <f t="shared" si="2"/>
        <v>120</v>
      </c>
    </row>
    <row r="147" spans="1:6" x14ac:dyDescent="0.25">
      <c r="A147">
        <v>102492</v>
      </c>
      <c r="B147" t="s">
        <v>10</v>
      </c>
      <c r="C147" t="s">
        <v>5</v>
      </c>
      <c r="D147" s="1">
        <v>40547.688194444447</v>
      </c>
      <c r="E147" s="1">
        <v>40667.588888888888</v>
      </c>
      <c r="F147" s="2">
        <f t="shared" si="2"/>
        <v>120</v>
      </c>
    </row>
    <row r="148" spans="1:6" x14ac:dyDescent="0.25">
      <c r="A148">
        <v>102534</v>
      </c>
      <c r="B148" t="s">
        <v>10</v>
      </c>
      <c r="C148" t="s">
        <v>5</v>
      </c>
      <c r="D148" s="1">
        <v>40549.820833333331</v>
      </c>
      <c r="E148" s="1">
        <v>40669.38958333333</v>
      </c>
      <c r="F148" s="2">
        <f t="shared" si="2"/>
        <v>120</v>
      </c>
    </row>
    <row r="149" spans="1:6" x14ac:dyDescent="0.25">
      <c r="A149">
        <v>98208</v>
      </c>
      <c r="B149" t="s">
        <v>12</v>
      </c>
      <c r="C149" t="s">
        <v>5</v>
      </c>
      <c r="D149" s="1">
        <v>41035.332638888889</v>
      </c>
      <c r="E149" s="1">
        <v>41127.866666666669</v>
      </c>
      <c r="F149" s="2">
        <f t="shared" si="2"/>
        <v>92</v>
      </c>
    </row>
    <row r="150" spans="1:6" x14ac:dyDescent="0.25">
      <c r="A150">
        <v>99072</v>
      </c>
      <c r="B150" t="s">
        <v>14</v>
      </c>
      <c r="C150" t="s">
        <v>8</v>
      </c>
      <c r="D150" s="1">
        <v>40883.496527777781</v>
      </c>
      <c r="E150" s="1">
        <v>40975.948611111111</v>
      </c>
      <c r="F150" s="2">
        <f t="shared" si="2"/>
        <v>92</v>
      </c>
    </row>
    <row r="151" spans="1:6" x14ac:dyDescent="0.25">
      <c r="A151">
        <v>152664</v>
      </c>
      <c r="B151" t="s">
        <v>12</v>
      </c>
      <c r="C151" t="s">
        <v>5</v>
      </c>
      <c r="D151" s="1">
        <v>40822.421527777777</v>
      </c>
      <c r="E151" s="1">
        <v>40914.61041666667</v>
      </c>
      <c r="F151" s="2">
        <f t="shared" si="2"/>
        <v>92</v>
      </c>
    </row>
    <row r="152" spans="1:6" x14ac:dyDescent="0.25">
      <c r="A152">
        <v>97936</v>
      </c>
      <c r="B152" t="s">
        <v>10</v>
      </c>
      <c r="C152" t="s">
        <v>5</v>
      </c>
      <c r="D152" s="1">
        <v>40886.234027777777</v>
      </c>
      <c r="E152" s="1">
        <v>40978.35833333333</v>
      </c>
      <c r="F152" s="2">
        <f t="shared" si="2"/>
        <v>92</v>
      </c>
    </row>
    <row r="153" spans="1:6" x14ac:dyDescent="0.25">
      <c r="A153">
        <v>99339</v>
      </c>
      <c r="B153" t="s">
        <v>10</v>
      </c>
      <c r="C153" t="s">
        <v>8</v>
      </c>
      <c r="D153" s="1">
        <v>40916.357638888891</v>
      </c>
      <c r="E153" s="1">
        <v>41008.477777777778</v>
      </c>
      <c r="F153" s="2">
        <f t="shared" si="2"/>
        <v>92</v>
      </c>
    </row>
    <row r="154" spans="1:6" x14ac:dyDescent="0.25">
      <c r="A154">
        <v>99202</v>
      </c>
      <c r="B154" t="s">
        <v>10</v>
      </c>
      <c r="C154" t="s">
        <v>7</v>
      </c>
      <c r="D154" s="1">
        <v>40945.714583333334</v>
      </c>
      <c r="E154" s="1">
        <v>41037.748611111114</v>
      </c>
      <c r="F154" s="2">
        <f t="shared" si="2"/>
        <v>92</v>
      </c>
    </row>
    <row r="155" spans="1:6" x14ac:dyDescent="0.25">
      <c r="A155">
        <v>139741</v>
      </c>
      <c r="B155" t="s">
        <v>10</v>
      </c>
      <c r="C155" t="s">
        <v>5</v>
      </c>
      <c r="D155" s="1">
        <v>40486.570138888892</v>
      </c>
      <c r="E155" s="1">
        <v>40578.602777777778</v>
      </c>
      <c r="F155" s="2">
        <f t="shared" si="2"/>
        <v>92</v>
      </c>
    </row>
    <row r="156" spans="1:6" x14ac:dyDescent="0.25">
      <c r="A156">
        <v>98542</v>
      </c>
      <c r="B156" t="s">
        <v>14</v>
      </c>
      <c r="C156" t="s">
        <v>5</v>
      </c>
      <c r="D156" s="1">
        <v>40886.395833333336</v>
      </c>
      <c r="E156" s="1">
        <v>40978.42291666667</v>
      </c>
      <c r="F156" s="2">
        <f t="shared" si="2"/>
        <v>92</v>
      </c>
    </row>
    <row r="157" spans="1:6" x14ac:dyDescent="0.25">
      <c r="A157">
        <v>99135</v>
      </c>
      <c r="B157" t="s">
        <v>14</v>
      </c>
      <c r="C157" t="s">
        <v>5</v>
      </c>
      <c r="D157" s="1">
        <v>40916.320138888892</v>
      </c>
      <c r="E157" s="1">
        <v>41008.344444444447</v>
      </c>
      <c r="F157" s="2">
        <f t="shared" si="2"/>
        <v>92</v>
      </c>
    </row>
    <row r="158" spans="1:6" x14ac:dyDescent="0.25">
      <c r="A158">
        <v>163495</v>
      </c>
      <c r="B158" t="s">
        <v>14</v>
      </c>
      <c r="C158" t="s">
        <v>5</v>
      </c>
      <c r="D158" s="1">
        <v>40970.536111111112</v>
      </c>
      <c r="E158" s="1">
        <v>41062.556944444441</v>
      </c>
      <c r="F158" s="2">
        <f t="shared" si="2"/>
        <v>92</v>
      </c>
    </row>
    <row r="159" spans="1:6" x14ac:dyDescent="0.25">
      <c r="A159">
        <v>99140</v>
      </c>
      <c r="B159" t="s">
        <v>14</v>
      </c>
      <c r="C159" t="s">
        <v>9</v>
      </c>
      <c r="D159" s="1">
        <v>40886.394444444442</v>
      </c>
      <c r="E159" s="1">
        <v>40978.411111111112</v>
      </c>
      <c r="F159" s="2">
        <f t="shared" si="2"/>
        <v>92</v>
      </c>
    </row>
    <row r="160" spans="1:6" x14ac:dyDescent="0.25">
      <c r="A160">
        <v>106637</v>
      </c>
      <c r="B160" t="s">
        <v>10</v>
      </c>
      <c r="C160" t="s">
        <v>5</v>
      </c>
      <c r="D160" s="1">
        <v>40730.469444444447</v>
      </c>
      <c r="E160" s="1">
        <v>40822.460416666669</v>
      </c>
      <c r="F160" s="2">
        <f t="shared" si="2"/>
        <v>92</v>
      </c>
    </row>
    <row r="161" spans="1:6" x14ac:dyDescent="0.25">
      <c r="A161">
        <v>112077</v>
      </c>
      <c r="B161" t="s">
        <v>10</v>
      </c>
      <c r="C161" t="s">
        <v>5</v>
      </c>
      <c r="D161" s="1">
        <v>40608.71875</v>
      </c>
      <c r="E161" s="1">
        <v>40700.706944444442</v>
      </c>
      <c r="F161" s="2">
        <f t="shared" si="2"/>
        <v>92</v>
      </c>
    </row>
    <row r="162" spans="1:6" x14ac:dyDescent="0.25">
      <c r="A162">
        <v>112109</v>
      </c>
      <c r="B162" t="s">
        <v>4</v>
      </c>
      <c r="C162" t="s">
        <v>5</v>
      </c>
      <c r="D162" s="1">
        <v>40667.301388888889</v>
      </c>
      <c r="E162" s="1">
        <v>40759.259027777778</v>
      </c>
      <c r="F162" s="2">
        <f t="shared" si="2"/>
        <v>92</v>
      </c>
    </row>
    <row r="163" spans="1:6" x14ac:dyDescent="0.25">
      <c r="A163">
        <v>163038</v>
      </c>
      <c r="B163" t="s">
        <v>10</v>
      </c>
      <c r="C163" t="s">
        <v>5</v>
      </c>
      <c r="D163" s="1">
        <v>40970.59375</v>
      </c>
      <c r="E163" s="1">
        <v>41062.540277777778</v>
      </c>
      <c r="F163" s="2">
        <f t="shared" si="2"/>
        <v>92</v>
      </c>
    </row>
    <row r="164" spans="1:6" x14ac:dyDescent="0.25">
      <c r="A164">
        <v>141252</v>
      </c>
      <c r="B164" t="s">
        <v>4</v>
      </c>
      <c r="C164" t="s">
        <v>5</v>
      </c>
      <c r="D164" s="1">
        <v>40579.895833333336</v>
      </c>
      <c r="E164" s="1">
        <v>40671.799305555556</v>
      </c>
      <c r="F164" s="2">
        <f t="shared" si="2"/>
        <v>92</v>
      </c>
    </row>
    <row r="165" spans="1:6" x14ac:dyDescent="0.25">
      <c r="A165">
        <v>139900</v>
      </c>
      <c r="B165" t="s">
        <v>10</v>
      </c>
      <c r="C165" t="s">
        <v>8</v>
      </c>
      <c r="D165" s="1">
        <v>40486.507638888892</v>
      </c>
      <c r="E165" s="1">
        <v>40578.404861111114</v>
      </c>
      <c r="F165" s="2">
        <f t="shared" si="2"/>
        <v>92</v>
      </c>
    </row>
    <row r="166" spans="1:6" x14ac:dyDescent="0.25">
      <c r="A166">
        <v>97998</v>
      </c>
      <c r="B166" t="s">
        <v>4</v>
      </c>
      <c r="C166" t="s">
        <v>5</v>
      </c>
      <c r="D166" s="1">
        <v>41036.304166666669</v>
      </c>
      <c r="E166" s="1">
        <v>41128.188194444447</v>
      </c>
      <c r="F166" s="2">
        <f t="shared" si="2"/>
        <v>92</v>
      </c>
    </row>
    <row r="167" spans="1:6" x14ac:dyDescent="0.25">
      <c r="A167">
        <v>159802</v>
      </c>
      <c r="B167" t="s">
        <v>10</v>
      </c>
      <c r="C167" t="s">
        <v>5</v>
      </c>
      <c r="D167" s="1">
        <v>40757.53402777778</v>
      </c>
      <c r="E167" s="1">
        <v>40849.34097222222</v>
      </c>
      <c r="F167" s="2">
        <f t="shared" si="2"/>
        <v>92</v>
      </c>
    </row>
    <row r="168" spans="1:6" x14ac:dyDescent="0.25">
      <c r="A168">
        <v>119849</v>
      </c>
      <c r="B168" t="s">
        <v>10</v>
      </c>
      <c r="C168" t="s">
        <v>11</v>
      </c>
      <c r="D168" s="1">
        <v>41062.495138888888</v>
      </c>
      <c r="E168" s="1">
        <v>41154.21597222222</v>
      </c>
      <c r="F168" s="2">
        <f t="shared" si="2"/>
        <v>92</v>
      </c>
    </row>
    <row r="169" spans="1:6" x14ac:dyDescent="0.25">
      <c r="A169">
        <v>150149</v>
      </c>
      <c r="B169" t="s">
        <v>10</v>
      </c>
      <c r="C169" t="s">
        <v>5</v>
      </c>
      <c r="D169" s="1">
        <v>40605.80972222222</v>
      </c>
      <c r="E169" s="1">
        <v>40697.357638888891</v>
      </c>
      <c r="F169" s="2">
        <f t="shared" si="2"/>
        <v>92</v>
      </c>
    </row>
    <row r="170" spans="1:6" x14ac:dyDescent="0.25">
      <c r="A170">
        <v>120432</v>
      </c>
      <c r="B170" t="s">
        <v>10</v>
      </c>
      <c r="C170" t="s">
        <v>5</v>
      </c>
      <c r="D170" s="1">
        <v>41062.820138888892</v>
      </c>
      <c r="E170" s="1">
        <v>41154.231249999997</v>
      </c>
      <c r="F170" s="2">
        <f t="shared" si="2"/>
        <v>92</v>
      </c>
    </row>
    <row r="171" spans="1:6" x14ac:dyDescent="0.25">
      <c r="A171">
        <v>153407</v>
      </c>
      <c r="B171" t="s">
        <v>10</v>
      </c>
      <c r="C171" t="s">
        <v>5</v>
      </c>
      <c r="D171" s="1">
        <v>40817.963888888888</v>
      </c>
      <c r="E171" s="1">
        <v>40909.200694444444</v>
      </c>
      <c r="F171" s="2">
        <f t="shared" si="2"/>
        <v>92</v>
      </c>
    </row>
    <row r="172" spans="1:6" x14ac:dyDescent="0.25">
      <c r="A172">
        <v>160520</v>
      </c>
      <c r="B172" t="s">
        <v>4</v>
      </c>
      <c r="C172" t="s">
        <v>5</v>
      </c>
      <c r="D172" s="1">
        <v>40787.15347222222</v>
      </c>
      <c r="E172" s="1">
        <v>40878.375694444447</v>
      </c>
      <c r="F172" s="2">
        <f t="shared" si="2"/>
        <v>91</v>
      </c>
    </row>
    <row r="173" spans="1:6" x14ac:dyDescent="0.25">
      <c r="A173">
        <v>99110</v>
      </c>
      <c r="B173" t="s">
        <v>10</v>
      </c>
      <c r="C173" t="s">
        <v>5</v>
      </c>
      <c r="D173" s="1">
        <v>40973.526388888888</v>
      </c>
      <c r="E173" s="1">
        <v>41064.695833333331</v>
      </c>
      <c r="F173" s="2">
        <f t="shared" si="2"/>
        <v>91</v>
      </c>
    </row>
    <row r="174" spans="1:6" x14ac:dyDescent="0.25">
      <c r="A174">
        <v>144866</v>
      </c>
      <c r="B174" t="s">
        <v>4</v>
      </c>
      <c r="C174" t="s">
        <v>5</v>
      </c>
      <c r="D174" s="1">
        <v>40759.408333333333</v>
      </c>
      <c r="E174" s="1">
        <v>40850.545138888891</v>
      </c>
      <c r="F174" s="2">
        <f t="shared" si="2"/>
        <v>91</v>
      </c>
    </row>
    <row r="175" spans="1:6" x14ac:dyDescent="0.25">
      <c r="A175">
        <v>159939</v>
      </c>
      <c r="B175" t="s">
        <v>4</v>
      </c>
      <c r="C175" t="s">
        <v>5</v>
      </c>
      <c r="D175" s="1">
        <v>40790.773611111108</v>
      </c>
      <c r="E175" s="1">
        <v>40881.686805555553</v>
      </c>
      <c r="F175" s="2">
        <f t="shared" si="2"/>
        <v>91</v>
      </c>
    </row>
    <row r="176" spans="1:6" x14ac:dyDescent="0.25">
      <c r="A176">
        <v>145333</v>
      </c>
      <c r="B176" t="s">
        <v>4</v>
      </c>
      <c r="C176" t="s">
        <v>8</v>
      </c>
      <c r="D176" s="1">
        <v>40758.324999999997</v>
      </c>
      <c r="E176" s="1">
        <v>40849.206250000003</v>
      </c>
      <c r="F176" s="2">
        <f t="shared" si="2"/>
        <v>91</v>
      </c>
    </row>
    <row r="177" spans="1:6" x14ac:dyDescent="0.25">
      <c r="A177">
        <v>160301</v>
      </c>
      <c r="B177" t="s">
        <v>4</v>
      </c>
      <c r="C177" t="s">
        <v>5</v>
      </c>
      <c r="D177" s="1">
        <v>40790.709027777775</v>
      </c>
      <c r="E177" s="1">
        <v>40881.541666666664</v>
      </c>
      <c r="F177" s="2">
        <f t="shared" si="2"/>
        <v>91</v>
      </c>
    </row>
    <row r="178" spans="1:6" x14ac:dyDescent="0.25">
      <c r="A178">
        <v>149468</v>
      </c>
      <c r="B178" t="s">
        <v>10</v>
      </c>
      <c r="C178" t="s">
        <v>9</v>
      </c>
      <c r="D178" s="1">
        <v>40636.622916666667</v>
      </c>
      <c r="E178" s="1">
        <v>40727.443749999999</v>
      </c>
      <c r="F178" s="2">
        <f t="shared" si="2"/>
        <v>91</v>
      </c>
    </row>
    <row r="179" spans="1:6" x14ac:dyDescent="0.25">
      <c r="A179">
        <v>114490</v>
      </c>
      <c r="B179" t="s">
        <v>10</v>
      </c>
      <c r="C179" t="s">
        <v>5</v>
      </c>
      <c r="D179" s="1">
        <v>40911.824305555558</v>
      </c>
      <c r="E179" s="1">
        <v>41002.51666666667</v>
      </c>
      <c r="F179" s="2">
        <f t="shared" si="2"/>
        <v>91</v>
      </c>
    </row>
    <row r="180" spans="1:6" x14ac:dyDescent="0.25">
      <c r="A180">
        <v>166961</v>
      </c>
      <c r="B180" t="s">
        <v>10</v>
      </c>
      <c r="C180" t="s">
        <v>5</v>
      </c>
      <c r="D180" s="1">
        <v>41157.558333333334</v>
      </c>
      <c r="E180" s="1">
        <v>41248.227777777778</v>
      </c>
      <c r="F180" s="2">
        <f t="shared" si="2"/>
        <v>91</v>
      </c>
    </row>
    <row r="181" spans="1:6" x14ac:dyDescent="0.25">
      <c r="A181">
        <v>111703</v>
      </c>
      <c r="B181" t="s">
        <v>4</v>
      </c>
      <c r="C181" t="s">
        <v>5</v>
      </c>
      <c r="D181" s="1">
        <v>40638.947222222225</v>
      </c>
      <c r="E181" s="1">
        <v>40729.468055555553</v>
      </c>
      <c r="F181" s="2">
        <f t="shared" si="2"/>
        <v>91</v>
      </c>
    </row>
    <row r="182" spans="1:6" x14ac:dyDescent="0.25">
      <c r="A182">
        <v>198586</v>
      </c>
      <c r="B182" t="s">
        <v>10</v>
      </c>
      <c r="C182" t="s">
        <v>5</v>
      </c>
      <c r="D182" s="1">
        <v>40881.506249999999</v>
      </c>
      <c r="E182" s="1">
        <v>40971.456944444442</v>
      </c>
      <c r="F182" s="2">
        <f t="shared" si="2"/>
        <v>90</v>
      </c>
    </row>
    <row r="183" spans="1:6" x14ac:dyDescent="0.25">
      <c r="A183">
        <v>191297</v>
      </c>
      <c r="B183" t="s">
        <v>10</v>
      </c>
      <c r="C183" t="s">
        <v>8</v>
      </c>
      <c r="D183" s="1">
        <v>40545.484722222223</v>
      </c>
      <c r="E183" s="1">
        <v>40635.238194444442</v>
      </c>
      <c r="F183" s="2">
        <f t="shared" si="2"/>
        <v>90</v>
      </c>
    </row>
    <row r="184" spans="1:6" x14ac:dyDescent="0.25">
      <c r="A184">
        <v>199023</v>
      </c>
      <c r="B184" t="s">
        <v>10</v>
      </c>
      <c r="C184" t="s">
        <v>5</v>
      </c>
      <c r="D184" s="1">
        <v>40882.497916666667</v>
      </c>
      <c r="E184" s="1">
        <v>40972.232638888891</v>
      </c>
      <c r="F184" s="2">
        <f t="shared" si="2"/>
        <v>90</v>
      </c>
    </row>
    <row r="185" spans="1:6" x14ac:dyDescent="0.25">
      <c r="A185">
        <v>103377</v>
      </c>
      <c r="B185" t="s">
        <v>10</v>
      </c>
      <c r="C185" t="s">
        <v>8</v>
      </c>
      <c r="D185" s="1">
        <v>40547.804861111108</v>
      </c>
      <c r="E185" s="1">
        <v>40637.46597222222</v>
      </c>
      <c r="F185" s="2">
        <f t="shared" si="2"/>
        <v>90</v>
      </c>
    </row>
    <row r="186" spans="1:6" x14ac:dyDescent="0.25">
      <c r="A186">
        <v>198935</v>
      </c>
      <c r="B186" t="s">
        <v>10</v>
      </c>
      <c r="C186" t="s">
        <v>5</v>
      </c>
      <c r="D186" s="1">
        <v>40882.589583333334</v>
      </c>
      <c r="E186" s="1">
        <v>40972.17291666667</v>
      </c>
      <c r="F186" s="2">
        <f t="shared" si="2"/>
        <v>90</v>
      </c>
    </row>
    <row r="187" spans="1:6" x14ac:dyDescent="0.25">
      <c r="A187">
        <v>103241</v>
      </c>
      <c r="B187" t="s">
        <v>6</v>
      </c>
      <c r="C187" t="s">
        <v>5</v>
      </c>
      <c r="D187" s="1">
        <v>40580.477083333331</v>
      </c>
      <c r="E187" s="1">
        <v>40669.422222222223</v>
      </c>
      <c r="F187" s="2">
        <f t="shared" si="2"/>
        <v>89</v>
      </c>
    </row>
    <row r="188" spans="1:6" x14ac:dyDescent="0.25">
      <c r="A188">
        <v>98473</v>
      </c>
      <c r="B188" t="s">
        <v>4</v>
      </c>
      <c r="C188" t="s">
        <v>5</v>
      </c>
      <c r="D188" s="1">
        <v>40547.844444444447</v>
      </c>
      <c r="E188" s="1">
        <v>40636.420138888891</v>
      </c>
      <c r="F188" s="2">
        <f t="shared" si="2"/>
        <v>89</v>
      </c>
    </row>
    <row r="189" spans="1:6" x14ac:dyDescent="0.25">
      <c r="A189">
        <v>98488</v>
      </c>
      <c r="B189" t="s">
        <v>4</v>
      </c>
      <c r="C189" t="s">
        <v>5</v>
      </c>
      <c r="D189" s="1">
        <v>41067.080555555556</v>
      </c>
      <c r="E189" s="1">
        <v>41129.405555555553</v>
      </c>
      <c r="F189" s="2">
        <f t="shared" si="2"/>
        <v>62</v>
      </c>
    </row>
    <row r="190" spans="1:6" x14ac:dyDescent="0.25">
      <c r="A190">
        <v>119666</v>
      </c>
      <c r="B190" t="s">
        <v>10</v>
      </c>
      <c r="C190" t="s">
        <v>5</v>
      </c>
      <c r="D190" s="1">
        <v>41095.268750000003</v>
      </c>
      <c r="E190" s="1">
        <v>41157.522222222222</v>
      </c>
      <c r="F190" s="2">
        <f t="shared" si="2"/>
        <v>62</v>
      </c>
    </row>
    <row r="191" spans="1:6" x14ac:dyDescent="0.25">
      <c r="A191">
        <v>160218</v>
      </c>
      <c r="B191" t="s">
        <v>10</v>
      </c>
      <c r="C191" t="s">
        <v>8</v>
      </c>
      <c r="D191" s="1">
        <v>40727.474305555559</v>
      </c>
      <c r="E191" s="1">
        <v>40789.694444444445</v>
      </c>
      <c r="F191" s="2">
        <f t="shared" si="2"/>
        <v>62</v>
      </c>
    </row>
    <row r="192" spans="1:6" x14ac:dyDescent="0.25">
      <c r="A192">
        <v>98679</v>
      </c>
      <c r="B192" t="s">
        <v>14</v>
      </c>
      <c r="C192" t="s">
        <v>5</v>
      </c>
      <c r="D192" s="1">
        <v>40915.366666666669</v>
      </c>
      <c r="E192" s="1">
        <v>40977.555555555555</v>
      </c>
      <c r="F192" s="2">
        <f t="shared" si="2"/>
        <v>62</v>
      </c>
    </row>
    <row r="193" spans="1:10" x14ac:dyDescent="0.25">
      <c r="A193">
        <v>196141</v>
      </c>
      <c r="B193" t="s">
        <v>10</v>
      </c>
      <c r="C193" t="s">
        <v>5</v>
      </c>
      <c r="D193" s="1">
        <v>40726.394444444442</v>
      </c>
      <c r="E193" s="1">
        <v>40788.400694444441</v>
      </c>
      <c r="F193" s="2">
        <f t="shared" si="2"/>
        <v>62</v>
      </c>
    </row>
    <row r="194" spans="1:10" x14ac:dyDescent="0.25">
      <c r="A194">
        <v>97921</v>
      </c>
      <c r="B194" t="s">
        <v>14</v>
      </c>
      <c r="C194" t="s">
        <v>5</v>
      </c>
      <c r="D194" s="1">
        <v>40916.198611111111</v>
      </c>
      <c r="E194" s="1">
        <v>40978.188888888886</v>
      </c>
      <c r="F194" s="2">
        <f t="shared" si="2"/>
        <v>62</v>
      </c>
    </row>
    <row r="195" spans="1:10" x14ac:dyDescent="0.25">
      <c r="A195">
        <v>98887</v>
      </c>
      <c r="B195" t="s">
        <v>10</v>
      </c>
      <c r="C195" t="s">
        <v>5</v>
      </c>
      <c r="D195" s="1">
        <v>40916.206250000003</v>
      </c>
      <c r="E195" s="1">
        <v>40978.193749999999</v>
      </c>
      <c r="F195" s="2">
        <f t="shared" ref="F195:F258" si="3">_xlfn.DAYS(E195,D195)</f>
        <v>62</v>
      </c>
    </row>
    <row r="196" spans="1:10" x14ac:dyDescent="0.25">
      <c r="A196">
        <v>98731</v>
      </c>
      <c r="B196" t="s">
        <v>10</v>
      </c>
      <c r="C196" t="s">
        <v>5</v>
      </c>
      <c r="D196" s="1">
        <v>40916.374305555553</v>
      </c>
      <c r="E196" s="1">
        <v>40978.36041666667</v>
      </c>
      <c r="F196" s="2">
        <f t="shared" si="3"/>
        <v>62</v>
      </c>
    </row>
    <row r="197" spans="1:10" x14ac:dyDescent="0.25">
      <c r="A197">
        <v>195509</v>
      </c>
      <c r="B197" t="s">
        <v>4</v>
      </c>
      <c r="C197" t="s">
        <v>5</v>
      </c>
      <c r="D197" s="1">
        <v>40727.334027777775</v>
      </c>
      <c r="E197" s="1">
        <v>40789.319444444445</v>
      </c>
      <c r="F197" s="2">
        <f t="shared" si="3"/>
        <v>62</v>
      </c>
    </row>
    <row r="198" spans="1:10" x14ac:dyDescent="0.25">
      <c r="A198">
        <v>140551</v>
      </c>
      <c r="B198" t="s">
        <v>10</v>
      </c>
      <c r="C198" t="s">
        <v>5</v>
      </c>
      <c r="D198" s="1">
        <v>40547.760416666664</v>
      </c>
      <c r="E198" s="1">
        <v>40609.728472222225</v>
      </c>
      <c r="F198" s="2">
        <f t="shared" si="3"/>
        <v>62</v>
      </c>
    </row>
    <row r="199" spans="1:10" x14ac:dyDescent="0.25">
      <c r="A199">
        <v>98060</v>
      </c>
      <c r="B199" t="s">
        <v>14</v>
      </c>
      <c r="C199" t="s">
        <v>5</v>
      </c>
      <c r="D199" s="1">
        <v>40916.271527777775</v>
      </c>
      <c r="E199" s="1">
        <v>40978.192361111112</v>
      </c>
      <c r="F199" s="2">
        <f t="shared" si="3"/>
        <v>62</v>
      </c>
    </row>
    <row r="200" spans="1:10" x14ac:dyDescent="0.25">
      <c r="A200">
        <v>198637</v>
      </c>
      <c r="B200" t="s">
        <v>10</v>
      </c>
      <c r="C200" t="s">
        <v>8</v>
      </c>
      <c r="D200" s="1">
        <v>40881.535416666666</v>
      </c>
      <c r="E200" s="1">
        <v>40943.43472222222</v>
      </c>
      <c r="F200" s="2">
        <f t="shared" si="3"/>
        <v>62</v>
      </c>
    </row>
    <row r="201" spans="1:10" x14ac:dyDescent="0.25">
      <c r="A201">
        <v>199055</v>
      </c>
      <c r="B201" t="s">
        <v>10</v>
      </c>
      <c r="C201" t="s">
        <v>5</v>
      </c>
      <c r="D201" s="1">
        <v>40881.538888888892</v>
      </c>
      <c r="E201" s="1">
        <v>40943.434027777781</v>
      </c>
      <c r="F201" s="2">
        <f t="shared" si="3"/>
        <v>62</v>
      </c>
    </row>
    <row r="202" spans="1:10" x14ac:dyDescent="0.25">
      <c r="A202">
        <v>97827</v>
      </c>
      <c r="B202" t="s">
        <v>10</v>
      </c>
      <c r="C202" t="s">
        <v>5</v>
      </c>
      <c r="D202" s="1">
        <v>40916.352083333331</v>
      </c>
      <c r="E202" s="1">
        <v>40978.197916666664</v>
      </c>
      <c r="F202" s="2">
        <f t="shared" si="3"/>
        <v>62</v>
      </c>
      <c r="G202" s="1"/>
      <c r="I202" s="1"/>
      <c r="J202" s="1"/>
    </row>
    <row r="203" spans="1:10" x14ac:dyDescent="0.25">
      <c r="A203">
        <v>99085</v>
      </c>
      <c r="B203" t="s">
        <v>14</v>
      </c>
      <c r="C203" t="s">
        <v>13</v>
      </c>
      <c r="D203" s="1">
        <v>40916.352083333331</v>
      </c>
      <c r="E203" s="1">
        <v>40978.150694444441</v>
      </c>
      <c r="F203" s="2">
        <f t="shared" si="3"/>
        <v>62</v>
      </c>
      <c r="G203" s="1"/>
      <c r="I203" s="1"/>
      <c r="J203" s="1"/>
    </row>
    <row r="204" spans="1:10" x14ac:dyDescent="0.25">
      <c r="A204">
        <v>120078</v>
      </c>
      <c r="B204" t="s">
        <v>10</v>
      </c>
      <c r="C204" t="s">
        <v>5</v>
      </c>
      <c r="D204" s="1">
        <v>41065.09097222222</v>
      </c>
      <c r="E204" s="1">
        <v>41126.479166666664</v>
      </c>
      <c r="F204" s="2">
        <f t="shared" si="3"/>
        <v>61</v>
      </c>
      <c r="G204" s="1"/>
      <c r="I204" s="1"/>
      <c r="J204" s="1"/>
    </row>
    <row r="205" spans="1:10" x14ac:dyDescent="0.25">
      <c r="A205">
        <v>146324</v>
      </c>
      <c r="B205" t="s">
        <v>4</v>
      </c>
      <c r="C205" t="s">
        <v>5</v>
      </c>
      <c r="D205" s="1">
        <v>40793.163194444445</v>
      </c>
      <c r="E205" s="1">
        <v>40854.423611111109</v>
      </c>
      <c r="F205" s="2">
        <f t="shared" si="3"/>
        <v>61</v>
      </c>
      <c r="G205" s="1"/>
      <c r="I205" s="1"/>
      <c r="J205" s="1"/>
    </row>
    <row r="206" spans="1:10" x14ac:dyDescent="0.25">
      <c r="A206">
        <v>119316</v>
      </c>
      <c r="B206" t="s">
        <v>10</v>
      </c>
      <c r="C206" t="s">
        <v>5</v>
      </c>
      <c r="D206" s="1">
        <v>41065.243055555555</v>
      </c>
      <c r="E206" s="1">
        <v>41126.48333333333</v>
      </c>
      <c r="F206" s="2">
        <f t="shared" si="3"/>
        <v>61</v>
      </c>
      <c r="G206" s="1"/>
      <c r="I206" s="1"/>
      <c r="J206" s="1"/>
    </row>
    <row r="207" spans="1:10" x14ac:dyDescent="0.25">
      <c r="A207">
        <v>145028</v>
      </c>
      <c r="B207" t="s">
        <v>10</v>
      </c>
      <c r="C207" t="s">
        <v>5</v>
      </c>
      <c r="D207" s="1">
        <v>40728.44027777778</v>
      </c>
      <c r="E207" s="1">
        <v>40789.656944444447</v>
      </c>
      <c r="F207" s="2">
        <f t="shared" si="3"/>
        <v>61</v>
      </c>
      <c r="G207" s="1"/>
      <c r="I207" s="1"/>
      <c r="J207" s="1"/>
    </row>
    <row r="208" spans="1:10" x14ac:dyDescent="0.25">
      <c r="A208">
        <v>97821</v>
      </c>
      <c r="B208" t="s">
        <v>10</v>
      </c>
      <c r="C208" t="s">
        <v>5</v>
      </c>
      <c r="D208" s="1">
        <v>40886.227083333331</v>
      </c>
      <c r="E208" s="1">
        <v>40947.411805555559</v>
      </c>
      <c r="F208" s="2">
        <f t="shared" si="3"/>
        <v>61</v>
      </c>
      <c r="G208" s="1"/>
      <c r="I208" s="1"/>
      <c r="J208" s="1"/>
    </row>
    <row r="209" spans="1:10" x14ac:dyDescent="0.25">
      <c r="A209">
        <v>98964</v>
      </c>
      <c r="B209" t="s">
        <v>14</v>
      </c>
      <c r="C209" t="s">
        <v>11</v>
      </c>
      <c r="D209" s="1">
        <v>40946.218055555553</v>
      </c>
      <c r="E209" s="1">
        <v>41007.398611111108</v>
      </c>
      <c r="F209" s="2">
        <f t="shared" si="3"/>
        <v>61</v>
      </c>
      <c r="G209" s="1"/>
      <c r="I209" s="1"/>
      <c r="J209" s="1"/>
    </row>
    <row r="210" spans="1:10" x14ac:dyDescent="0.25">
      <c r="A210">
        <v>98733</v>
      </c>
      <c r="B210" t="s">
        <v>14</v>
      </c>
      <c r="C210" t="s">
        <v>5</v>
      </c>
      <c r="D210" s="1">
        <v>40976.26666666667</v>
      </c>
      <c r="E210" s="1">
        <v>41037.442361111112</v>
      </c>
      <c r="F210" s="2">
        <f t="shared" si="3"/>
        <v>61</v>
      </c>
      <c r="G210" s="1"/>
      <c r="I210" s="1"/>
      <c r="J210" s="1"/>
    </row>
    <row r="211" spans="1:10" x14ac:dyDescent="0.25">
      <c r="A211">
        <v>153399</v>
      </c>
      <c r="B211" t="s">
        <v>4</v>
      </c>
      <c r="C211" t="s">
        <v>7</v>
      </c>
      <c r="D211" s="1">
        <v>40852.375694444447</v>
      </c>
      <c r="E211" s="1">
        <v>40913.446527777778</v>
      </c>
      <c r="F211" s="2">
        <f t="shared" si="3"/>
        <v>61</v>
      </c>
      <c r="G211" s="1"/>
      <c r="I211" s="1"/>
      <c r="J211" s="1"/>
    </row>
    <row r="212" spans="1:10" x14ac:dyDescent="0.25">
      <c r="A212">
        <v>106361</v>
      </c>
      <c r="B212" t="s">
        <v>12</v>
      </c>
      <c r="C212" t="s">
        <v>5</v>
      </c>
      <c r="D212" s="1">
        <v>40788.439583333333</v>
      </c>
      <c r="E212" s="1">
        <v>40849.50277777778</v>
      </c>
      <c r="F212" s="2">
        <f t="shared" si="3"/>
        <v>61</v>
      </c>
      <c r="G212" s="1"/>
      <c r="I212" s="1"/>
      <c r="J212" s="1"/>
    </row>
    <row r="213" spans="1:10" x14ac:dyDescent="0.25">
      <c r="A213">
        <v>119108</v>
      </c>
      <c r="B213" t="s">
        <v>4</v>
      </c>
      <c r="C213" t="s">
        <v>5</v>
      </c>
      <c r="D213" s="1">
        <v>41155.793055555558</v>
      </c>
      <c r="E213" s="1">
        <v>41216.800000000003</v>
      </c>
      <c r="F213" s="2">
        <f t="shared" si="3"/>
        <v>61</v>
      </c>
      <c r="G213" s="1"/>
      <c r="I213" s="1"/>
      <c r="J213" s="1"/>
    </row>
    <row r="214" spans="1:10" x14ac:dyDescent="0.25">
      <c r="A214">
        <v>119489</v>
      </c>
      <c r="B214" t="s">
        <v>10</v>
      </c>
      <c r="C214" t="s">
        <v>5</v>
      </c>
      <c r="D214" s="1">
        <v>41066.536111111112</v>
      </c>
      <c r="E214" s="1">
        <v>41127.494444444441</v>
      </c>
      <c r="F214" s="2">
        <f t="shared" si="3"/>
        <v>61</v>
      </c>
      <c r="G214" s="1"/>
      <c r="I214" s="1"/>
      <c r="J214" s="1"/>
    </row>
    <row r="215" spans="1:10" x14ac:dyDescent="0.25">
      <c r="A215">
        <v>99124</v>
      </c>
      <c r="B215" t="s">
        <v>10</v>
      </c>
      <c r="C215" t="s">
        <v>5</v>
      </c>
      <c r="D215" s="1">
        <v>40946.238888888889</v>
      </c>
      <c r="E215" s="1">
        <v>41007.195138888892</v>
      </c>
      <c r="F215" s="2">
        <f t="shared" si="3"/>
        <v>61</v>
      </c>
      <c r="G215" s="1"/>
      <c r="I215" s="1"/>
      <c r="J215" s="1"/>
    </row>
    <row r="216" spans="1:10" x14ac:dyDescent="0.25">
      <c r="A216">
        <v>144875</v>
      </c>
      <c r="B216" t="s">
        <v>6</v>
      </c>
      <c r="C216" t="s">
        <v>5</v>
      </c>
      <c r="D216" s="1">
        <v>40793.455555555556</v>
      </c>
      <c r="E216" s="1">
        <v>40854.404861111114</v>
      </c>
      <c r="F216" s="2">
        <f t="shared" si="3"/>
        <v>61</v>
      </c>
      <c r="G216" s="1"/>
      <c r="I216" s="1"/>
      <c r="J216" s="1"/>
    </row>
    <row r="217" spans="1:10" x14ac:dyDescent="0.25">
      <c r="A217">
        <v>139732</v>
      </c>
      <c r="B217" t="s">
        <v>10</v>
      </c>
      <c r="C217" t="s">
        <v>5</v>
      </c>
      <c r="D217" s="1">
        <v>40427.59375</v>
      </c>
      <c r="E217" s="1">
        <v>40488.503472222219</v>
      </c>
      <c r="F217" s="2">
        <f t="shared" si="3"/>
        <v>61</v>
      </c>
      <c r="G217" s="1"/>
      <c r="I217" s="1"/>
      <c r="J217" s="1"/>
    </row>
    <row r="218" spans="1:10" x14ac:dyDescent="0.25">
      <c r="A218">
        <v>105781</v>
      </c>
      <c r="B218" t="s">
        <v>10</v>
      </c>
      <c r="C218" t="s">
        <v>5</v>
      </c>
      <c r="D218" s="1">
        <v>40758.440972222219</v>
      </c>
      <c r="E218" s="1">
        <v>40819.30972222222</v>
      </c>
      <c r="F218" s="2">
        <f t="shared" si="3"/>
        <v>61</v>
      </c>
      <c r="G218" s="1"/>
      <c r="I218" s="1"/>
      <c r="J218" s="1"/>
    </row>
    <row r="219" spans="1:10" x14ac:dyDescent="0.25">
      <c r="A219">
        <v>98354</v>
      </c>
      <c r="B219" t="s">
        <v>14</v>
      </c>
      <c r="C219" t="s">
        <v>8</v>
      </c>
      <c r="D219" s="1">
        <v>40946.509027777778</v>
      </c>
      <c r="E219" s="1">
        <v>41007.371527777781</v>
      </c>
      <c r="F219" s="2">
        <f t="shared" si="3"/>
        <v>61</v>
      </c>
      <c r="G219" s="1"/>
      <c r="I219" s="1"/>
      <c r="J219" s="1"/>
    </row>
    <row r="220" spans="1:10" x14ac:dyDescent="0.25">
      <c r="A220">
        <v>150083</v>
      </c>
      <c r="B220" t="s">
        <v>14</v>
      </c>
      <c r="C220" t="s">
        <v>5</v>
      </c>
      <c r="D220" s="1">
        <v>40608.665277777778</v>
      </c>
      <c r="E220" s="1">
        <v>40669.522222222222</v>
      </c>
      <c r="F220" s="2">
        <f t="shared" si="3"/>
        <v>61</v>
      </c>
      <c r="G220" s="1"/>
      <c r="I220" s="1"/>
      <c r="J220" s="1"/>
    </row>
    <row r="221" spans="1:10" x14ac:dyDescent="0.25">
      <c r="A221">
        <v>163590</v>
      </c>
      <c r="B221" t="s">
        <v>4</v>
      </c>
      <c r="C221" t="s">
        <v>5</v>
      </c>
      <c r="D221" s="1">
        <v>41001.775694444441</v>
      </c>
      <c r="E221" s="1">
        <v>41062.612500000003</v>
      </c>
      <c r="F221" s="2">
        <f t="shared" si="3"/>
        <v>61</v>
      </c>
      <c r="G221" s="1"/>
      <c r="I221" s="1"/>
      <c r="J221" s="1"/>
    </row>
    <row r="222" spans="1:10" x14ac:dyDescent="0.25">
      <c r="A222">
        <v>152725</v>
      </c>
      <c r="B222" t="s">
        <v>4</v>
      </c>
      <c r="C222" t="s">
        <v>5</v>
      </c>
      <c r="D222" s="1">
        <v>40852.444444444445</v>
      </c>
      <c r="E222" s="1">
        <v>40913.275694444441</v>
      </c>
      <c r="F222" s="2">
        <f t="shared" si="3"/>
        <v>61</v>
      </c>
      <c r="G222" s="1"/>
      <c r="I222" s="1"/>
      <c r="J222" s="1"/>
    </row>
    <row r="223" spans="1:10" x14ac:dyDescent="0.25">
      <c r="A223">
        <v>98644</v>
      </c>
      <c r="B223" t="s">
        <v>10</v>
      </c>
      <c r="C223" t="s">
        <v>5</v>
      </c>
      <c r="D223" s="1">
        <v>40946.479861111111</v>
      </c>
      <c r="E223" s="1">
        <v>41007.292361111111</v>
      </c>
      <c r="F223" s="2">
        <f t="shared" si="3"/>
        <v>61</v>
      </c>
      <c r="G223" s="1"/>
      <c r="I223" s="1"/>
      <c r="J223" s="1"/>
    </row>
    <row r="224" spans="1:10" x14ac:dyDescent="0.25">
      <c r="A224">
        <v>98485</v>
      </c>
      <c r="B224" t="s">
        <v>10</v>
      </c>
      <c r="C224" t="s">
        <v>5</v>
      </c>
      <c r="D224" s="1">
        <v>40946.517361111109</v>
      </c>
      <c r="E224" s="1">
        <v>41007.311111111114</v>
      </c>
      <c r="F224" s="2">
        <f t="shared" si="3"/>
        <v>61</v>
      </c>
      <c r="G224" s="1"/>
      <c r="I224" s="1"/>
      <c r="J224" s="1"/>
    </row>
    <row r="225" spans="1:10" x14ac:dyDescent="0.25">
      <c r="A225">
        <v>198678</v>
      </c>
      <c r="B225" t="s">
        <v>10</v>
      </c>
      <c r="C225" t="s">
        <v>5</v>
      </c>
      <c r="D225" s="1">
        <v>40852.513888888891</v>
      </c>
      <c r="E225" s="1">
        <v>40913.277777777781</v>
      </c>
      <c r="F225" s="2">
        <f t="shared" si="3"/>
        <v>61</v>
      </c>
      <c r="G225" s="1"/>
      <c r="I225" s="1"/>
      <c r="J225" s="1"/>
    </row>
    <row r="226" spans="1:10" x14ac:dyDescent="0.25">
      <c r="A226">
        <v>167651</v>
      </c>
      <c r="B226" t="s">
        <v>12</v>
      </c>
      <c r="C226" t="s">
        <v>5</v>
      </c>
      <c r="D226" s="1">
        <v>41183.667361111111</v>
      </c>
      <c r="E226" s="1">
        <v>41244.427777777775</v>
      </c>
      <c r="F226" s="2">
        <f t="shared" si="3"/>
        <v>61</v>
      </c>
      <c r="G226" s="1"/>
      <c r="I226" s="1"/>
      <c r="J226" s="1"/>
    </row>
    <row r="227" spans="1:10" x14ac:dyDescent="0.25">
      <c r="A227">
        <v>98710</v>
      </c>
      <c r="B227" t="s">
        <v>10</v>
      </c>
      <c r="C227" t="s">
        <v>9</v>
      </c>
      <c r="D227" s="1">
        <v>40792.65347222222</v>
      </c>
      <c r="E227" s="1">
        <v>40853.402777777781</v>
      </c>
      <c r="F227" s="2">
        <f t="shared" si="3"/>
        <v>61</v>
      </c>
      <c r="G227" s="1"/>
      <c r="I227" s="1"/>
      <c r="J227" s="1"/>
    </row>
    <row r="228" spans="1:10" x14ac:dyDescent="0.25">
      <c r="A228">
        <v>149590</v>
      </c>
      <c r="B228" t="s">
        <v>4</v>
      </c>
      <c r="C228" t="s">
        <v>5</v>
      </c>
      <c r="D228" s="1">
        <v>40639.675694444442</v>
      </c>
      <c r="E228" s="1">
        <v>40700.395138888889</v>
      </c>
      <c r="F228" s="2">
        <f t="shared" si="3"/>
        <v>61</v>
      </c>
      <c r="G228" s="1"/>
      <c r="I228" s="1"/>
      <c r="J228" s="1"/>
    </row>
    <row r="229" spans="1:10" x14ac:dyDescent="0.25">
      <c r="A229">
        <v>149573</v>
      </c>
      <c r="B229" t="s">
        <v>4</v>
      </c>
      <c r="C229" t="s">
        <v>5</v>
      </c>
      <c r="D229" s="1">
        <v>40639.73541666667</v>
      </c>
      <c r="E229" s="1">
        <v>40700.443749999999</v>
      </c>
      <c r="F229" s="2">
        <f t="shared" si="3"/>
        <v>61</v>
      </c>
      <c r="G229" s="1"/>
      <c r="I229" s="1"/>
      <c r="J229" s="1"/>
    </row>
    <row r="230" spans="1:10" x14ac:dyDescent="0.25">
      <c r="A230">
        <v>139938</v>
      </c>
      <c r="B230" t="s">
        <v>10</v>
      </c>
      <c r="C230" t="s">
        <v>5</v>
      </c>
      <c r="D230" s="1">
        <v>40425.813194444447</v>
      </c>
      <c r="E230" s="1">
        <v>40486.461805555555</v>
      </c>
      <c r="F230" s="2">
        <f t="shared" si="3"/>
        <v>61</v>
      </c>
      <c r="G230" s="1"/>
      <c r="I230" s="1"/>
      <c r="J230" s="1"/>
    </row>
    <row r="231" spans="1:10" x14ac:dyDescent="0.25">
      <c r="A231">
        <v>111378</v>
      </c>
      <c r="B231" t="s">
        <v>14</v>
      </c>
      <c r="C231" t="s">
        <v>5</v>
      </c>
      <c r="D231" s="1">
        <v>40636.738888888889</v>
      </c>
      <c r="E231" s="1">
        <v>40697.366666666669</v>
      </c>
      <c r="F231" s="2">
        <f t="shared" si="3"/>
        <v>61</v>
      </c>
      <c r="G231" s="1"/>
      <c r="I231" s="1"/>
      <c r="J231" s="1"/>
    </row>
    <row r="232" spans="1:10" x14ac:dyDescent="0.25">
      <c r="A232">
        <v>98474</v>
      </c>
      <c r="B232" t="s">
        <v>10</v>
      </c>
      <c r="C232" t="s">
        <v>5</v>
      </c>
      <c r="D232" s="1">
        <v>40946.609722222223</v>
      </c>
      <c r="E232" s="1">
        <v>41007.206250000003</v>
      </c>
      <c r="F232" s="2">
        <f t="shared" si="3"/>
        <v>61</v>
      </c>
      <c r="G232" s="1"/>
      <c r="I232" s="1"/>
      <c r="J232" s="1"/>
    </row>
    <row r="233" spans="1:10" x14ac:dyDescent="0.25">
      <c r="A233">
        <v>120389</v>
      </c>
      <c r="B233" t="s">
        <v>10</v>
      </c>
      <c r="C233" t="s">
        <v>5</v>
      </c>
      <c r="D233" s="1">
        <v>41034.681250000001</v>
      </c>
      <c r="E233" s="1">
        <v>41095.25277777778</v>
      </c>
      <c r="F233" s="2">
        <f t="shared" si="3"/>
        <v>61</v>
      </c>
      <c r="G233" s="1"/>
      <c r="I233" s="1"/>
      <c r="J233" s="1"/>
    </row>
    <row r="234" spans="1:10" x14ac:dyDescent="0.25">
      <c r="A234">
        <v>105654</v>
      </c>
      <c r="B234" t="s">
        <v>10</v>
      </c>
      <c r="C234" t="s">
        <v>5</v>
      </c>
      <c r="D234" s="1">
        <v>40758.745138888888</v>
      </c>
      <c r="E234" s="1">
        <v>40819.309027777781</v>
      </c>
      <c r="F234" s="2">
        <f t="shared" si="3"/>
        <v>61</v>
      </c>
      <c r="G234" s="1"/>
      <c r="I234" s="1"/>
      <c r="J234" s="1"/>
    </row>
    <row r="235" spans="1:10" x14ac:dyDescent="0.25">
      <c r="A235">
        <v>140873</v>
      </c>
      <c r="B235" t="s">
        <v>4</v>
      </c>
      <c r="C235" t="s">
        <v>5</v>
      </c>
      <c r="D235" s="1">
        <v>40609.897916666669</v>
      </c>
      <c r="E235" s="1">
        <v>40670.362500000003</v>
      </c>
      <c r="F235" s="2">
        <f t="shared" si="3"/>
        <v>61</v>
      </c>
      <c r="G235" s="1"/>
      <c r="I235" s="1"/>
      <c r="J235" s="1"/>
    </row>
    <row r="236" spans="1:10" x14ac:dyDescent="0.25">
      <c r="A236">
        <v>140191</v>
      </c>
      <c r="B236" t="s">
        <v>4</v>
      </c>
      <c r="C236" t="s">
        <v>5</v>
      </c>
      <c r="D236" s="1">
        <v>40580.902777777781</v>
      </c>
      <c r="E236" s="1">
        <v>40641.250694444447</v>
      </c>
      <c r="F236" s="2">
        <f t="shared" si="3"/>
        <v>61</v>
      </c>
      <c r="G236" s="1"/>
      <c r="I236" s="1"/>
      <c r="J236" s="1"/>
    </row>
    <row r="237" spans="1:10" x14ac:dyDescent="0.25">
      <c r="A237">
        <v>184829</v>
      </c>
      <c r="B237" t="s">
        <v>10</v>
      </c>
      <c r="C237" t="s">
        <v>5</v>
      </c>
      <c r="D237" s="1">
        <v>40732.762499999997</v>
      </c>
      <c r="E237" s="1">
        <v>40792.779861111114</v>
      </c>
      <c r="F237" s="2">
        <f t="shared" si="3"/>
        <v>60</v>
      </c>
      <c r="G237" s="1"/>
      <c r="I237" s="1"/>
      <c r="J237" s="1"/>
    </row>
    <row r="238" spans="1:10" x14ac:dyDescent="0.25">
      <c r="A238">
        <v>114867</v>
      </c>
      <c r="B238" t="s">
        <v>12</v>
      </c>
      <c r="C238" t="s">
        <v>5</v>
      </c>
      <c r="D238" s="1">
        <v>40941.381249999999</v>
      </c>
      <c r="E238" s="1">
        <v>41001.147222222222</v>
      </c>
      <c r="F238" s="2">
        <f t="shared" si="3"/>
        <v>60</v>
      </c>
      <c r="G238" s="1"/>
      <c r="I238" s="1"/>
      <c r="J238" s="1"/>
    </row>
    <row r="239" spans="1:10" x14ac:dyDescent="0.25">
      <c r="A239">
        <v>115195</v>
      </c>
      <c r="B239" t="s">
        <v>12</v>
      </c>
      <c r="C239" t="s">
        <v>5</v>
      </c>
      <c r="D239" s="1">
        <v>40941.383333333331</v>
      </c>
      <c r="E239" s="1">
        <v>41001.147916666669</v>
      </c>
      <c r="F239" s="2">
        <f t="shared" si="3"/>
        <v>60</v>
      </c>
      <c r="G239" s="1"/>
      <c r="I239" s="1"/>
      <c r="J239" s="1"/>
    </row>
    <row r="240" spans="1:10" x14ac:dyDescent="0.25">
      <c r="A240">
        <v>191862</v>
      </c>
      <c r="B240" t="s">
        <v>10</v>
      </c>
      <c r="C240" t="s">
        <v>11</v>
      </c>
      <c r="D240" s="1">
        <v>40545.461805555555</v>
      </c>
      <c r="E240" s="1">
        <v>40604.731944444444</v>
      </c>
      <c r="F240" s="2">
        <f t="shared" si="3"/>
        <v>59</v>
      </c>
      <c r="G240" s="1"/>
      <c r="I240" s="1"/>
      <c r="J240" s="1"/>
    </row>
    <row r="241" spans="1:10" x14ac:dyDescent="0.25">
      <c r="A241">
        <v>108664</v>
      </c>
      <c r="B241" t="s">
        <v>10</v>
      </c>
      <c r="C241" t="s">
        <v>5</v>
      </c>
      <c r="D241" s="1">
        <v>40549.226388888892</v>
      </c>
      <c r="E241" s="1">
        <v>40608.440972222219</v>
      </c>
      <c r="F241" s="2">
        <f t="shared" si="3"/>
        <v>59</v>
      </c>
      <c r="G241" s="1"/>
      <c r="I241" s="1"/>
      <c r="J241" s="1"/>
    </row>
    <row r="242" spans="1:10" x14ac:dyDescent="0.25">
      <c r="A242">
        <v>103089</v>
      </c>
      <c r="B242" t="s">
        <v>10</v>
      </c>
      <c r="C242" t="s">
        <v>5</v>
      </c>
      <c r="D242" s="1">
        <v>40576.35</v>
      </c>
      <c r="E242" s="1">
        <v>40635.495833333334</v>
      </c>
      <c r="F242" s="2">
        <f t="shared" si="3"/>
        <v>59</v>
      </c>
      <c r="G242" s="1"/>
      <c r="I242" s="1"/>
      <c r="J242" s="1"/>
    </row>
    <row r="243" spans="1:10" x14ac:dyDescent="0.25">
      <c r="A243">
        <v>190700</v>
      </c>
      <c r="B243" t="s">
        <v>10</v>
      </c>
      <c r="C243" t="s">
        <v>5</v>
      </c>
      <c r="D243" s="1">
        <v>40545.368750000001</v>
      </c>
      <c r="E243" s="1">
        <v>40604.47152777778</v>
      </c>
      <c r="F243" s="2">
        <f t="shared" si="3"/>
        <v>59</v>
      </c>
      <c r="G243" s="1"/>
      <c r="I243" s="1"/>
      <c r="J243" s="1"/>
    </row>
    <row r="244" spans="1:10" x14ac:dyDescent="0.25">
      <c r="A244">
        <v>199067</v>
      </c>
      <c r="B244" t="s">
        <v>10</v>
      </c>
      <c r="C244" t="s">
        <v>5</v>
      </c>
      <c r="D244" s="1">
        <v>40548.219444444447</v>
      </c>
      <c r="E244" s="1">
        <v>40607.20416666667</v>
      </c>
      <c r="F244" s="2">
        <f t="shared" si="3"/>
        <v>59</v>
      </c>
      <c r="G244" s="1"/>
      <c r="I244" s="1"/>
      <c r="J244" s="1"/>
    </row>
    <row r="245" spans="1:10" x14ac:dyDescent="0.25">
      <c r="A245">
        <v>198812</v>
      </c>
      <c r="B245" t="s">
        <v>10</v>
      </c>
      <c r="C245" t="s">
        <v>5</v>
      </c>
      <c r="D245" s="1">
        <v>40548.228472222225</v>
      </c>
      <c r="E245" s="1">
        <v>40607.18472222222</v>
      </c>
      <c r="F245" s="2">
        <f t="shared" si="3"/>
        <v>59</v>
      </c>
      <c r="G245" s="1"/>
      <c r="I245" s="1"/>
      <c r="J245" s="1"/>
    </row>
    <row r="246" spans="1:10" x14ac:dyDescent="0.25">
      <c r="A246">
        <v>198792</v>
      </c>
      <c r="B246" t="s">
        <v>10</v>
      </c>
      <c r="C246" t="s">
        <v>5</v>
      </c>
      <c r="D246" s="1">
        <v>40548.21597222222</v>
      </c>
      <c r="E246" s="1">
        <v>40607.156944444447</v>
      </c>
      <c r="F246" s="2">
        <f t="shared" si="3"/>
        <v>59</v>
      </c>
      <c r="G246" s="1"/>
      <c r="I246" s="1"/>
      <c r="J246" s="1"/>
    </row>
    <row r="247" spans="1:10" x14ac:dyDescent="0.25">
      <c r="A247">
        <v>199018</v>
      </c>
      <c r="B247" t="s">
        <v>10</v>
      </c>
      <c r="C247" t="s">
        <v>5</v>
      </c>
      <c r="D247" s="1">
        <v>40548.230555555558</v>
      </c>
      <c r="E247" s="1">
        <v>40607.163194444445</v>
      </c>
      <c r="F247" s="2">
        <f t="shared" si="3"/>
        <v>59</v>
      </c>
      <c r="G247" s="1"/>
      <c r="I247" s="1"/>
      <c r="J247" s="1"/>
    </row>
    <row r="248" spans="1:10" x14ac:dyDescent="0.25">
      <c r="A248">
        <v>98500</v>
      </c>
      <c r="B248" t="s">
        <v>4</v>
      </c>
      <c r="C248" t="s">
        <v>5</v>
      </c>
      <c r="D248" s="1">
        <v>40520.353472222225</v>
      </c>
      <c r="E248" s="1">
        <v>40579.242361111108</v>
      </c>
      <c r="F248" s="2">
        <f t="shared" si="3"/>
        <v>59</v>
      </c>
      <c r="G248" s="1"/>
      <c r="I248" s="1"/>
      <c r="J248" s="1"/>
    </row>
    <row r="249" spans="1:10" x14ac:dyDescent="0.25">
      <c r="A249">
        <v>156822</v>
      </c>
      <c r="B249" t="s">
        <v>14</v>
      </c>
      <c r="C249" t="s">
        <v>5</v>
      </c>
      <c r="D249" s="1">
        <v>40578.665972222225</v>
      </c>
      <c r="E249" s="1">
        <v>40637.502083333333</v>
      </c>
      <c r="F249" s="2">
        <f t="shared" si="3"/>
        <v>59</v>
      </c>
      <c r="G249" s="1"/>
      <c r="I249" s="1"/>
      <c r="J249" s="1"/>
    </row>
    <row r="250" spans="1:10" x14ac:dyDescent="0.25">
      <c r="A250">
        <v>198684</v>
      </c>
      <c r="B250" t="s">
        <v>10</v>
      </c>
      <c r="C250" t="s">
        <v>7</v>
      </c>
      <c r="D250" s="1">
        <v>40548.379861111112</v>
      </c>
      <c r="E250" s="1">
        <v>40607.209027777775</v>
      </c>
      <c r="F250" s="2">
        <f t="shared" si="3"/>
        <v>59</v>
      </c>
      <c r="G250" s="1"/>
      <c r="I250" s="1"/>
      <c r="J250" s="1"/>
    </row>
    <row r="251" spans="1:10" x14ac:dyDescent="0.25">
      <c r="A251">
        <v>191486</v>
      </c>
      <c r="B251" t="s">
        <v>12</v>
      </c>
      <c r="C251" t="s">
        <v>5</v>
      </c>
      <c r="D251" s="1">
        <v>40545.656944444447</v>
      </c>
      <c r="E251" s="1">
        <v>40604.461111111108</v>
      </c>
      <c r="F251" s="2">
        <f t="shared" si="3"/>
        <v>59</v>
      </c>
      <c r="G251" s="1"/>
      <c r="I251" s="1"/>
      <c r="J251" s="1"/>
    </row>
    <row r="252" spans="1:10" x14ac:dyDescent="0.25">
      <c r="A252">
        <v>198932</v>
      </c>
      <c r="B252" t="s">
        <v>10</v>
      </c>
      <c r="C252" t="s">
        <v>8</v>
      </c>
      <c r="D252" s="1">
        <v>40548.407638888886</v>
      </c>
      <c r="E252" s="1">
        <v>40607.200694444444</v>
      </c>
      <c r="F252" s="2">
        <f t="shared" si="3"/>
        <v>59</v>
      </c>
      <c r="G252" s="1"/>
      <c r="I252" s="1"/>
      <c r="J252" s="1"/>
    </row>
    <row r="253" spans="1:10" x14ac:dyDescent="0.25">
      <c r="A253">
        <v>198919</v>
      </c>
      <c r="B253" t="s">
        <v>10</v>
      </c>
      <c r="C253" t="s">
        <v>5</v>
      </c>
      <c r="D253" s="1">
        <v>40548.441666666666</v>
      </c>
      <c r="E253" s="1">
        <v>40607.199999999997</v>
      </c>
      <c r="F253" s="2">
        <f t="shared" si="3"/>
        <v>59</v>
      </c>
      <c r="G253" s="1"/>
      <c r="I253" s="1"/>
      <c r="J253" s="1"/>
    </row>
    <row r="254" spans="1:10" x14ac:dyDescent="0.25">
      <c r="A254">
        <v>199045</v>
      </c>
      <c r="B254" t="s">
        <v>10</v>
      </c>
      <c r="C254" t="s">
        <v>5</v>
      </c>
      <c r="D254" s="1">
        <v>40548.445833333331</v>
      </c>
      <c r="E254" s="1">
        <v>40607.199305555558</v>
      </c>
      <c r="F254" s="2">
        <f t="shared" si="3"/>
        <v>59</v>
      </c>
      <c r="G254" s="1"/>
      <c r="I254" s="1"/>
      <c r="J254" s="1"/>
    </row>
    <row r="255" spans="1:10" x14ac:dyDescent="0.25">
      <c r="A255">
        <v>199072</v>
      </c>
      <c r="B255" t="s">
        <v>10</v>
      </c>
      <c r="C255" t="s">
        <v>5</v>
      </c>
      <c r="D255" s="1">
        <v>40548.463888888888</v>
      </c>
      <c r="E255" s="1">
        <v>40607.215277777781</v>
      </c>
      <c r="F255" s="2">
        <f t="shared" si="3"/>
        <v>59</v>
      </c>
      <c r="G255" s="1"/>
      <c r="I255" s="1"/>
      <c r="J255" s="1"/>
    </row>
    <row r="256" spans="1:10" x14ac:dyDescent="0.25">
      <c r="A256">
        <v>198644</v>
      </c>
      <c r="B256" t="s">
        <v>10</v>
      </c>
      <c r="C256" t="s">
        <v>5</v>
      </c>
      <c r="D256" s="1">
        <v>40548.474305555559</v>
      </c>
      <c r="E256" s="1">
        <v>40607.177083333336</v>
      </c>
      <c r="F256" s="2">
        <f t="shared" si="3"/>
        <v>59</v>
      </c>
      <c r="G256" s="1"/>
      <c r="I256" s="1"/>
      <c r="J256" s="1"/>
    </row>
    <row r="257" spans="1:10" x14ac:dyDescent="0.25">
      <c r="A257">
        <v>199063</v>
      </c>
      <c r="B257" t="s">
        <v>10</v>
      </c>
      <c r="C257" t="s">
        <v>5</v>
      </c>
      <c r="D257" s="1">
        <v>40548.500694444447</v>
      </c>
      <c r="E257" s="1">
        <v>40607.177777777775</v>
      </c>
      <c r="F257" s="2">
        <f t="shared" si="3"/>
        <v>59</v>
      </c>
      <c r="G257" s="1"/>
      <c r="I257" s="1"/>
      <c r="J257" s="1"/>
    </row>
    <row r="258" spans="1:10" x14ac:dyDescent="0.25">
      <c r="A258">
        <v>108917</v>
      </c>
      <c r="B258" t="s">
        <v>6</v>
      </c>
      <c r="C258" t="s">
        <v>5</v>
      </c>
      <c r="D258" s="1">
        <v>40578.665277777778</v>
      </c>
      <c r="E258" s="1">
        <v>40637.231249999997</v>
      </c>
      <c r="F258" s="2">
        <f t="shared" si="3"/>
        <v>59</v>
      </c>
      <c r="G258" s="1"/>
      <c r="I258" s="1"/>
      <c r="J258" s="1"/>
    </row>
    <row r="259" spans="1:10" x14ac:dyDescent="0.25">
      <c r="A259">
        <v>115463</v>
      </c>
      <c r="B259" t="s">
        <v>10</v>
      </c>
      <c r="C259" t="s">
        <v>5</v>
      </c>
      <c r="D259" s="1">
        <v>40879.504166666666</v>
      </c>
      <c r="E259" s="1">
        <v>40911.857638888891</v>
      </c>
      <c r="F259" s="2">
        <f t="shared" ref="F259:F322" si="4">_xlfn.DAYS(E259,D259)</f>
        <v>32</v>
      </c>
      <c r="G259" s="1"/>
      <c r="I259" s="1"/>
      <c r="J259" s="1"/>
    </row>
    <row r="260" spans="1:10" x14ac:dyDescent="0.25">
      <c r="A260">
        <v>141213</v>
      </c>
      <c r="B260" t="s">
        <v>10</v>
      </c>
      <c r="C260" t="s">
        <v>13</v>
      </c>
      <c r="D260" s="1">
        <v>40486.04583333333</v>
      </c>
      <c r="E260" s="1">
        <v>40517.881944444445</v>
      </c>
      <c r="F260" s="2">
        <f t="shared" si="4"/>
        <v>31</v>
      </c>
      <c r="G260" s="1"/>
      <c r="I260" s="1"/>
      <c r="J260" s="1"/>
    </row>
    <row r="261" spans="1:10" x14ac:dyDescent="0.25">
      <c r="A261">
        <v>150074</v>
      </c>
      <c r="B261" t="s">
        <v>4</v>
      </c>
      <c r="C261" t="s">
        <v>5</v>
      </c>
      <c r="D261" s="1">
        <v>40666.036111111112</v>
      </c>
      <c r="E261" s="1">
        <v>40697.748611111114</v>
      </c>
      <c r="F261" s="2">
        <f t="shared" si="4"/>
        <v>31</v>
      </c>
      <c r="G261" s="1"/>
      <c r="I261" s="1"/>
      <c r="J261" s="1"/>
    </row>
    <row r="262" spans="1:10" x14ac:dyDescent="0.25">
      <c r="A262">
        <v>98091</v>
      </c>
      <c r="B262" t="s">
        <v>4</v>
      </c>
      <c r="C262" t="s">
        <v>5</v>
      </c>
      <c r="D262" s="1">
        <v>40699.238888888889</v>
      </c>
      <c r="E262" s="1">
        <v>40730.853472222225</v>
      </c>
      <c r="F262" s="2">
        <f t="shared" si="4"/>
        <v>31</v>
      </c>
      <c r="G262" s="1"/>
      <c r="I262" s="1"/>
      <c r="J262" s="1"/>
    </row>
    <row r="263" spans="1:10" x14ac:dyDescent="0.25">
      <c r="A263">
        <v>153050</v>
      </c>
      <c r="B263" t="s">
        <v>10</v>
      </c>
      <c r="C263" t="s">
        <v>7</v>
      </c>
      <c r="D263" s="1">
        <v>40817.95208333333</v>
      </c>
      <c r="E263" s="1">
        <v>40849.402777777781</v>
      </c>
      <c r="F263" s="2">
        <f t="shared" si="4"/>
        <v>32</v>
      </c>
      <c r="G263" s="1"/>
      <c r="I263" s="1"/>
      <c r="J263" s="1"/>
    </row>
    <row r="264" spans="1:10" x14ac:dyDescent="0.25">
      <c r="A264">
        <v>98856</v>
      </c>
      <c r="B264" t="s">
        <v>10</v>
      </c>
      <c r="C264" t="s">
        <v>5</v>
      </c>
      <c r="D264" s="1">
        <v>40946.288194444445</v>
      </c>
      <c r="E264" s="1">
        <v>40977.647222222222</v>
      </c>
      <c r="F264" s="2">
        <f t="shared" si="4"/>
        <v>31</v>
      </c>
      <c r="G264" s="1"/>
      <c r="I264" s="1"/>
      <c r="J264" s="1"/>
    </row>
    <row r="265" spans="1:10" x14ac:dyDescent="0.25">
      <c r="A265">
        <v>195547</v>
      </c>
      <c r="B265" t="s">
        <v>10</v>
      </c>
      <c r="C265" t="s">
        <v>5</v>
      </c>
      <c r="D265" s="1">
        <v>40669.15347222222</v>
      </c>
      <c r="E265" s="1">
        <v>40700.50277777778</v>
      </c>
      <c r="F265" s="2">
        <f t="shared" si="4"/>
        <v>31</v>
      </c>
      <c r="G265" s="1"/>
      <c r="I265" s="1"/>
      <c r="J265" s="1"/>
    </row>
    <row r="266" spans="1:10" x14ac:dyDescent="0.25">
      <c r="A266">
        <v>140156</v>
      </c>
      <c r="B266" t="s">
        <v>4</v>
      </c>
      <c r="C266" t="s">
        <v>5</v>
      </c>
      <c r="D266" s="1">
        <v>40698.177083333336</v>
      </c>
      <c r="E266" s="1">
        <v>40729.438888888886</v>
      </c>
      <c r="F266" s="2">
        <f t="shared" si="4"/>
        <v>31</v>
      </c>
      <c r="G266" s="1"/>
      <c r="I266" s="1"/>
      <c r="J266" s="1"/>
    </row>
    <row r="267" spans="1:10" x14ac:dyDescent="0.25">
      <c r="A267">
        <v>105788</v>
      </c>
      <c r="B267" t="s">
        <v>10</v>
      </c>
      <c r="C267" t="s">
        <v>5</v>
      </c>
      <c r="D267" s="1">
        <v>40758.546527777777</v>
      </c>
      <c r="E267" s="1">
        <v>40789.767361111109</v>
      </c>
      <c r="F267" s="2">
        <f t="shared" si="4"/>
        <v>31</v>
      </c>
      <c r="G267" s="1"/>
      <c r="I267" s="1"/>
      <c r="J267" s="1"/>
    </row>
    <row r="268" spans="1:10" x14ac:dyDescent="0.25">
      <c r="A268">
        <v>106452</v>
      </c>
      <c r="B268" t="s">
        <v>10</v>
      </c>
      <c r="C268" t="s">
        <v>5</v>
      </c>
      <c r="D268" s="1">
        <v>40758.550000000003</v>
      </c>
      <c r="E268" s="1">
        <v>40789.767361111109</v>
      </c>
      <c r="F268" s="2">
        <f t="shared" si="4"/>
        <v>31</v>
      </c>
      <c r="G268" s="1"/>
      <c r="I268" s="1"/>
      <c r="J268" s="1"/>
    </row>
    <row r="269" spans="1:10" x14ac:dyDescent="0.25">
      <c r="A269">
        <v>145500</v>
      </c>
      <c r="B269" t="s">
        <v>4</v>
      </c>
      <c r="C269" t="s">
        <v>5</v>
      </c>
      <c r="D269" s="1">
        <v>40788.69027777778</v>
      </c>
      <c r="E269" s="1">
        <v>40819.906944444447</v>
      </c>
      <c r="F269" s="2">
        <f t="shared" si="4"/>
        <v>31</v>
      </c>
      <c r="G269" s="1"/>
      <c r="I269" s="1"/>
      <c r="J269" s="1"/>
    </row>
    <row r="270" spans="1:10" x14ac:dyDescent="0.25">
      <c r="A270">
        <v>167182</v>
      </c>
      <c r="B270" t="s">
        <v>12</v>
      </c>
      <c r="C270" t="s">
        <v>8</v>
      </c>
      <c r="D270" s="1">
        <v>41186.515277777777</v>
      </c>
      <c r="E270" s="1">
        <v>41217.717361111114</v>
      </c>
      <c r="F270" s="2">
        <f t="shared" si="4"/>
        <v>31</v>
      </c>
      <c r="G270" s="1"/>
      <c r="I270" s="1"/>
      <c r="J270" s="1"/>
    </row>
    <row r="271" spans="1:10" x14ac:dyDescent="0.25">
      <c r="A271">
        <v>185315</v>
      </c>
      <c r="B271" t="s">
        <v>14</v>
      </c>
      <c r="C271" t="s">
        <v>5</v>
      </c>
      <c r="D271" s="1">
        <v>40733.279861111114</v>
      </c>
      <c r="E271" s="1">
        <v>40764.466666666667</v>
      </c>
      <c r="F271" s="2">
        <f t="shared" si="4"/>
        <v>31</v>
      </c>
      <c r="G271" s="1"/>
      <c r="I271" s="1"/>
      <c r="J271" s="1"/>
    </row>
    <row r="272" spans="1:10" x14ac:dyDescent="0.25">
      <c r="A272">
        <v>202266</v>
      </c>
      <c r="B272" t="s">
        <v>10</v>
      </c>
      <c r="C272" t="s">
        <v>5</v>
      </c>
      <c r="D272" s="1">
        <v>40606.473611111112</v>
      </c>
      <c r="E272" s="1">
        <v>40637.629166666666</v>
      </c>
      <c r="F272" s="2">
        <f t="shared" si="4"/>
        <v>31</v>
      </c>
      <c r="G272" s="1"/>
      <c r="I272" s="1"/>
      <c r="J272" s="1"/>
    </row>
    <row r="273" spans="1:10" x14ac:dyDescent="0.25">
      <c r="A273">
        <v>190748</v>
      </c>
      <c r="B273" t="s">
        <v>4</v>
      </c>
      <c r="C273" t="s">
        <v>5</v>
      </c>
      <c r="D273" s="1">
        <v>40546.484027777777</v>
      </c>
      <c r="E273" s="1">
        <v>40577.614583333336</v>
      </c>
      <c r="F273" s="2">
        <f t="shared" si="4"/>
        <v>31</v>
      </c>
      <c r="G273" s="1"/>
      <c r="I273" s="1"/>
      <c r="J273" s="1"/>
    </row>
    <row r="274" spans="1:10" x14ac:dyDescent="0.25">
      <c r="A274">
        <v>139822</v>
      </c>
      <c r="B274" t="s">
        <v>10</v>
      </c>
      <c r="C274" t="s">
        <v>5</v>
      </c>
      <c r="D274" s="1">
        <v>40427.277777777781</v>
      </c>
      <c r="E274" s="1">
        <v>40458.402777777781</v>
      </c>
      <c r="F274" s="2">
        <f t="shared" si="4"/>
        <v>31</v>
      </c>
      <c r="G274" s="1"/>
      <c r="I274" s="1"/>
      <c r="J274" s="1"/>
    </row>
    <row r="275" spans="1:10" x14ac:dyDescent="0.25">
      <c r="A275">
        <v>103590</v>
      </c>
      <c r="B275" t="s">
        <v>6</v>
      </c>
      <c r="C275" t="s">
        <v>7</v>
      </c>
      <c r="D275" s="1">
        <v>40604.634722222225</v>
      </c>
      <c r="E275" s="1">
        <v>40635.732638888891</v>
      </c>
      <c r="F275" s="2">
        <f t="shared" si="4"/>
        <v>31</v>
      </c>
      <c r="G275" s="1"/>
      <c r="I275" s="1"/>
      <c r="J275" s="1"/>
    </row>
    <row r="276" spans="1:10" x14ac:dyDescent="0.25">
      <c r="A276">
        <v>139694</v>
      </c>
      <c r="B276" t="s">
        <v>10</v>
      </c>
      <c r="C276" t="s">
        <v>9</v>
      </c>
      <c r="D276" s="1">
        <v>40546.367361111108</v>
      </c>
      <c r="E276" s="1">
        <v>40577.457638888889</v>
      </c>
      <c r="F276" s="2">
        <f t="shared" si="4"/>
        <v>31</v>
      </c>
      <c r="G276" s="1"/>
      <c r="I276" s="1"/>
      <c r="J276" s="1"/>
    </row>
    <row r="277" spans="1:10" x14ac:dyDescent="0.25">
      <c r="A277">
        <v>97838</v>
      </c>
      <c r="B277" t="s">
        <v>10</v>
      </c>
      <c r="C277" t="s">
        <v>5</v>
      </c>
      <c r="D277" s="1">
        <v>40852.449999999997</v>
      </c>
      <c r="E277" s="1">
        <v>40883.524305555555</v>
      </c>
      <c r="F277" s="2">
        <f t="shared" si="4"/>
        <v>31</v>
      </c>
      <c r="G277" s="1"/>
      <c r="I277" s="1"/>
      <c r="J277" s="1"/>
    </row>
    <row r="278" spans="1:10" x14ac:dyDescent="0.25">
      <c r="A278">
        <v>98115</v>
      </c>
      <c r="B278" t="s">
        <v>4</v>
      </c>
      <c r="C278" t="s">
        <v>5</v>
      </c>
      <c r="D278" s="1">
        <v>40574.294444444444</v>
      </c>
      <c r="E278" s="1">
        <v>40605.362500000003</v>
      </c>
      <c r="F278" s="2">
        <f t="shared" si="4"/>
        <v>31</v>
      </c>
      <c r="G278" s="1"/>
      <c r="I278" s="1"/>
      <c r="J278" s="1"/>
    </row>
    <row r="279" spans="1:10" x14ac:dyDescent="0.25">
      <c r="A279">
        <v>97841</v>
      </c>
      <c r="B279" t="s">
        <v>4</v>
      </c>
      <c r="C279" t="s">
        <v>5</v>
      </c>
      <c r="D279" s="1">
        <v>40697.804166666669</v>
      </c>
      <c r="E279" s="1">
        <v>40728.852777777778</v>
      </c>
      <c r="F279" s="2">
        <f t="shared" si="4"/>
        <v>31</v>
      </c>
      <c r="G279" s="1"/>
      <c r="I279" s="1"/>
      <c r="J279" s="1"/>
    </row>
    <row r="280" spans="1:10" x14ac:dyDescent="0.25">
      <c r="A280">
        <v>106329</v>
      </c>
      <c r="B280" t="s">
        <v>10</v>
      </c>
      <c r="C280" t="s">
        <v>5</v>
      </c>
      <c r="D280" s="1">
        <v>40758.731249999997</v>
      </c>
      <c r="E280" s="1">
        <v>40789.767361111109</v>
      </c>
      <c r="F280" s="2">
        <f t="shared" si="4"/>
        <v>31</v>
      </c>
      <c r="G280" s="1"/>
      <c r="I280" s="1"/>
      <c r="J280" s="1"/>
    </row>
    <row r="281" spans="1:10" x14ac:dyDescent="0.25">
      <c r="A281">
        <v>160521</v>
      </c>
      <c r="B281" t="s">
        <v>10</v>
      </c>
      <c r="C281" t="s">
        <v>5</v>
      </c>
      <c r="D281" s="1">
        <v>40725.509722222225</v>
      </c>
      <c r="E281" s="1">
        <v>40756.543749999997</v>
      </c>
      <c r="F281" s="2">
        <f t="shared" si="4"/>
        <v>31</v>
      </c>
      <c r="G281" s="1"/>
      <c r="I281" s="1"/>
      <c r="J281" s="1"/>
    </row>
    <row r="282" spans="1:10" x14ac:dyDescent="0.25">
      <c r="A282">
        <v>97840</v>
      </c>
      <c r="B282" t="s">
        <v>12</v>
      </c>
      <c r="C282" t="s">
        <v>5</v>
      </c>
      <c r="D282" s="1">
        <v>41006.547222222223</v>
      </c>
      <c r="E282" s="1">
        <v>41037.573611111111</v>
      </c>
      <c r="F282" s="2">
        <f t="shared" si="4"/>
        <v>31</v>
      </c>
      <c r="G282" s="1"/>
      <c r="I282" s="1"/>
      <c r="J282" s="1"/>
    </row>
    <row r="283" spans="1:10" x14ac:dyDescent="0.25">
      <c r="A283">
        <v>159462</v>
      </c>
      <c r="B283" t="s">
        <v>10</v>
      </c>
      <c r="C283" t="s">
        <v>5</v>
      </c>
      <c r="D283" s="1">
        <v>40725.511111111111</v>
      </c>
      <c r="E283" s="1">
        <v>40756.531944444447</v>
      </c>
      <c r="F283" s="2">
        <f t="shared" si="4"/>
        <v>31</v>
      </c>
      <c r="G283" s="1"/>
      <c r="I283" s="1"/>
      <c r="J283" s="1"/>
    </row>
    <row r="284" spans="1:10" x14ac:dyDescent="0.25">
      <c r="A284">
        <v>195091</v>
      </c>
      <c r="B284" t="s">
        <v>4</v>
      </c>
      <c r="C284" t="s">
        <v>5</v>
      </c>
      <c r="D284" s="1">
        <v>40726.509027777778</v>
      </c>
      <c r="E284" s="1">
        <v>40757.511805555558</v>
      </c>
      <c r="F284" s="2">
        <f t="shared" si="4"/>
        <v>31</v>
      </c>
      <c r="G284" s="1"/>
      <c r="I284" s="1"/>
      <c r="J284" s="1"/>
    </row>
    <row r="285" spans="1:10" x14ac:dyDescent="0.25">
      <c r="A285">
        <v>166966</v>
      </c>
      <c r="B285" t="s">
        <v>10</v>
      </c>
      <c r="C285" t="s">
        <v>5</v>
      </c>
      <c r="D285" s="1">
        <v>41183.494444444441</v>
      </c>
      <c r="E285" s="1">
        <v>41214.476388888892</v>
      </c>
      <c r="F285" s="2">
        <f t="shared" si="4"/>
        <v>31</v>
      </c>
      <c r="G285" s="1"/>
      <c r="I285" s="1"/>
      <c r="J285" s="1"/>
    </row>
    <row r="286" spans="1:10" x14ac:dyDescent="0.25">
      <c r="A286">
        <v>196307</v>
      </c>
      <c r="B286" t="s">
        <v>10</v>
      </c>
      <c r="C286" t="s">
        <v>5</v>
      </c>
      <c r="D286" s="1">
        <v>40726.400000000001</v>
      </c>
      <c r="E286" s="1">
        <v>40757.379166666666</v>
      </c>
      <c r="F286" s="2">
        <f t="shared" si="4"/>
        <v>31</v>
      </c>
      <c r="G286" s="1"/>
      <c r="I286" s="1"/>
      <c r="J286" s="1"/>
    </row>
    <row r="287" spans="1:10" x14ac:dyDescent="0.25">
      <c r="A287">
        <v>98259</v>
      </c>
      <c r="B287" t="s">
        <v>4</v>
      </c>
      <c r="C287" t="s">
        <v>5</v>
      </c>
      <c r="D287" s="1">
        <v>40640.49722222222</v>
      </c>
      <c r="E287" s="1">
        <v>40671.452777777777</v>
      </c>
      <c r="F287" s="2">
        <f t="shared" si="4"/>
        <v>31</v>
      </c>
      <c r="G287" s="1"/>
      <c r="I287" s="1"/>
      <c r="J287" s="1"/>
    </row>
    <row r="288" spans="1:10" x14ac:dyDescent="0.25">
      <c r="A288">
        <v>156339</v>
      </c>
      <c r="B288" t="s">
        <v>4</v>
      </c>
      <c r="C288" t="s">
        <v>5</v>
      </c>
      <c r="D288" s="1">
        <v>40606.3125</v>
      </c>
      <c r="E288" s="1">
        <v>40637.253472222219</v>
      </c>
      <c r="F288" s="2">
        <f t="shared" si="4"/>
        <v>31</v>
      </c>
      <c r="G288" s="1"/>
      <c r="I288" s="1"/>
      <c r="J288" s="1"/>
    </row>
    <row r="289" spans="1:10" x14ac:dyDescent="0.25">
      <c r="A289">
        <v>195228</v>
      </c>
      <c r="B289" t="s">
        <v>4</v>
      </c>
      <c r="C289" t="s">
        <v>5</v>
      </c>
      <c r="D289" s="1">
        <v>40726.586805555555</v>
      </c>
      <c r="E289" s="1">
        <v>40757.512499999997</v>
      </c>
      <c r="F289" s="2">
        <f t="shared" si="4"/>
        <v>31</v>
      </c>
      <c r="G289" s="1"/>
      <c r="I289" s="1"/>
      <c r="J289" s="1"/>
    </row>
    <row r="290" spans="1:10" x14ac:dyDescent="0.25">
      <c r="A290">
        <v>140136</v>
      </c>
      <c r="B290" t="s">
        <v>10</v>
      </c>
      <c r="C290" t="s">
        <v>5</v>
      </c>
      <c r="D290" s="1">
        <v>40547.854166666664</v>
      </c>
      <c r="E290" s="1">
        <v>40578.747916666667</v>
      </c>
      <c r="F290" s="2">
        <f t="shared" si="4"/>
        <v>31</v>
      </c>
      <c r="G290" s="1"/>
      <c r="I290" s="1"/>
      <c r="J290" s="1"/>
    </row>
    <row r="291" spans="1:10" x14ac:dyDescent="0.25">
      <c r="A291">
        <v>97857</v>
      </c>
      <c r="B291" t="s">
        <v>12</v>
      </c>
      <c r="C291" t="s">
        <v>5</v>
      </c>
      <c r="D291" s="1">
        <v>41006.52847222222</v>
      </c>
      <c r="E291" s="1">
        <v>41037.42083333333</v>
      </c>
      <c r="F291" s="2">
        <f t="shared" si="4"/>
        <v>31</v>
      </c>
      <c r="G291" s="1"/>
      <c r="I291" s="1"/>
      <c r="J291" s="1"/>
    </row>
    <row r="292" spans="1:10" x14ac:dyDescent="0.25">
      <c r="A292">
        <v>191208</v>
      </c>
      <c r="B292" t="s">
        <v>10</v>
      </c>
      <c r="C292" t="s">
        <v>5</v>
      </c>
      <c r="D292" s="1">
        <v>40545.652777777781</v>
      </c>
      <c r="E292" s="1">
        <v>40576.51666666667</v>
      </c>
      <c r="F292" s="2">
        <f t="shared" si="4"/>
        <v>31</v>
      </c>
      <c r="G292" s="1"/>
      <c r="I292" s="1"/>
      <c r="J292" s="1"/>
    </row>
    <row r="293" spans="1:10" x14ac:dyDescent="0.25">
      <c r="A293">
        <v>120144</v>
      </c>
      <c r="B293" t="s">
        <v>14</v>
      </c>
      <c r="C293" t="s">
        <v>5</v>
      </c>
      <c r="D293" s="1">
        <v>41035.697222222225</v>
      </c>
      <c r="E293" s="1">
        <v>41066.497916666667</v>
      </c>
      <c r="F293" s="2">
        <f t="shared" si="4"/>
        <v>31</v>
      </c>
      <c r="G293" s="1"/>
      <c r="I293" s="1"/>
      <c r="J293" s="1"/>
    </row>
    <row r="294" spans="1:10" x14ac:dyDescent="0.25">
      <c r="A294">
        <v>111453</v>
      </c>
      <c r="B294" t="s">
        <v>10</v>
      </c>
      <c r="C294" t="s">
        <v>5</v>
      </c>
      <c r="D294" s="1">
        <v>40606.710416666669</v>
      </c>
      <c r="E294" s="1">
        <v>40637.465277777781</v>
      </c>
      <c r="F294" s="2">
        <f t="shared" si="4"/>
        <v>31</v>
      </c>
      <c r="G294" s="1"/>
      <c r="I294" s="1"/>
      <c r="J294" s="1"/>
    </row>
    <row r="295" spans="1:10" x14ac:dyDescent="0.25">
      <c r="A295">
        <v>119636</v>
      </c>
      <c r="B295" t="s">
        <v>12</v>
      </c>
      <c r="C295" t="s">
        <v>9</v>
      </c>
      <c r="D295" s="1">
        <v>41096.756249999999</v>
      </c>
      <c r="E295" s="1">
        <v>41127.509027777778</v>
      </c>
      <c r="F295" s="2">
        <f t="shared" si="4"/>
        <v>31</v>
      </c>
      <c r="G295" s="1"/>
      <c r="I295" s="1"/>
      <c r="J295" s="1"/>
    </row>
    <row r="296" spans="1:10" x14ac:dyDescent="0.25">
      <c r="A296">
        <v>167244</v>
      </c>
      <c r="B296" t="s">
        <v>12</v>
      </c>
      <c r="C296" t="s">
        <v>5</v>
      </c>
      <c r="D296" s="1">
        <v>41183.599999999999</v>
      </c>
      <c r="E296" s="1">
        <v>41214.351388888892</v>
      </c>
      <c r="F296" s="2">
        <f t="shared" si="4"/>
        <v>31</v>
      </c>
      <c r="G296" s="1"/>
      <c r="I296" s="1"/>
      <c r="J296" s="1"/>
    </row>
    <row r="297" spans="1:10" x14ac:dyDescent="0.25">
      <c r="A297">
        <v>166976</v>
      </c>
      <c r="B297" t="s">
        <v>12</v>
      </c>
      <c r="C297" t="s">
        <v>5</v>
      </c>
      <c r="D297" s="1">
        <v>41183.59375</v>
      </c>
      <c r="E297" s="1">
        <v>41214.292361111111</v>
      </c>
      <c r="F297" s="2">
        <f t="shared" si="4"/>
        <v>31</v>
      </c>
      <c r="G297" s="1"/>
      <c r="I297" s="1"/>
      <c r="J297" s="1"/>
    </row>
    <row r="298" spans="1:10" x14ac:dyDescent="0.25">
      <c r="A298">
        <v>105683</v>
      </c>
      <c r="B298" t="s">
        <v>6</v>
      </c>
      <c r="C298" t="s">
        <v>5</v>
      </c>
      <c r="D298" s="1">
        <v>40817.929166666669</v>
      </c>
      <c r="E298" s="1">
        <v>40848.620138888888</v>
      </c>
      <c r="F298" s="2">
        <f t="shared" si="4"/>
        <v>31</v>
      </c>
      <c r="G298" s="1"/>
      <c r="I298" s="1"/>
      <c r="J298" s="1"/>
    </row>
    <row r="299" spans="1:10" x14ac:dyDescent="0.25">
      <c r="A299">
        <v>159424</v>
      </c>
      <c r="B299" t="s">
        <v>10</v>
      </c>
      <c r="C299" t="s">
        <v>5</v>
      </c>
      <c r="D299" s="1">
        <v>40756.722916666666</v>
      </c>
      <c r="E299" s="1">
        <v>40787.365972222222</v>
      </c>
      <c r="F299" s="2">
        <f t="shared" si="4"/>
        <v>31</v>
      </c>
      <c r="G299" s="1"/>
      <c r="I299" s="1"/>
      <c r="J299" s="1"/>
    </row>
    <row r="300" spans="1:10" x14ac:dyDescent="0.25">
      <c r="A300">
        <v>190965</v>
      </c>
      <c r="B300" t="s">
        <v>4</v>
      </c>
      <c r="C300" t="s">
        <v>5</v>
      </c>
      <c r="D300" s="1">
        <v>40546.542361111111</v>
      </c>
      <c r="E300" s="1">
        <v>40577.17291666667</v>
      </c>
      <c r="F300" s="2">
        <f t="shared" si="4"/>
        <v>31</v>
      </c>
      <c r="G300" s="1"/>
      <c r="I300" s="1"/>
      <c r="J300" s="1"/>
    </row>
    <row r="301" spans="1:10" x14ac:dyDescent="0.25">
      <c r="A301">
        <v>195802</v>
      </c>
      <c r="B301" t="s">
        <v>4</v>
      </c>
      <c r="C301" t="s">
        <v>5</v>
      </c>
      <c r="D301" s="1">
        <v>40726.752083333333</v>
      </c>
      <c r="E301" s="1">
        <v>40757.379861111112</v>
      </c>
      <c r="F301" s="2">
        <f t="shared" si="4"/>
        <v>31</v>
      </c>
      <c r="G301" s="1"/>
      <c r="I301" s="1"/>
      <c r="J301" s="1"/>
    </row>
    <row r="302" spans="1:10" x14ac:dyDescent="0.25">
      <c r="A302">
        <v>195468</v>
      </c>
      <c r="B302" t="s">
        <v>4</v>
      </c>
      <c r="C302" t="s">
        <v>9</v>
      </c>
      <c r="D302" s="1">
        <v>40728.650694444441</v>
      </c>
      <c r="E302" s="1">
        <v>40759.265972222223</v>
      </c>
      <c r="F302" s="2">
        <f t="shared" si="4"/>
        <v>31</v>
      </c>
      <c r="G302" s="1"/>
      <c r="I302" s="1"/>
      <c r="J302" s="1"/>
    </row>
    <row r="303" spans="1:10" x14ac:dyDescent="0.25">
      <c r="A303">
        <v>185100</v>
      </c>
      <c r="B303" t="s">
        <v>14</v>
      </c>
      <c r="C303" t="s">
        <v>9</v>
      </c>
      <c r="D303" s="1">
        <v>40734.686805555553</v>
      </c>
      <c r="E303" s="1">
        <v>40765.257638888892</v>
      </c>
      <c r="F303" s="2">
        <f t="shared" si="4"/>
        <v>31</v>
      </c>
      <c r="G303" s="1"/>
      <c r="I303" s="1"/>
      <c r="J303" s="1"/>
    </row>
    <row r="304" spans="1:10" x14ac:dyDescent="0.25">
      <c r="A304">
        <v>185010</v>
      </c>
      <c r="B304" t="s">
        <v>6</v>
      </c>
      <c r="C304" t="s">
        <v>5</v>
      </c>
      <c r="D304" s="1">
        <v>40791.729861111111</v>
      </c>
      <c r="E304" s="1">
        <v>40822.263888888891</v>
      </c>
      <c r="F304" s="2">
        <f t="shared" si="4"/>
        <v>31</v>
      </c>
      <c r="G304" s="1"/>
      <c r="I304" s="1"/>
      <c r="J304" s="1"/>
    </row>
    <row r="305" spans="1:10" x14ac:dyDescent="0.25">
      <c r="A305">
        <v>149555</v>
      </c>
      <c r="B305" t="s">
        <v>14</v>
      </c>
      <c r="C305" t="s">
        <v>7</v>
      </c>
      <c r="D305" s="1">
        <v>40607.681250000001</v>
      </c>
      <c r="E305" s="1">
        <v>40638.206944444442</v>
      </c>
      <c r="F305" s="2">
        <f t="shared" si="4"/>
        <v>31</v>
      </c>
      <c r="G305" s="1"/>
      <c r="I305" s="1"/>
      <c r="J305" s="1"/>
    </row>
    <row r="306" spans="1:10" x14ac:dyDescent="0.25">
      <c r="A306">
        <v>163799</v>
      </c>
      <c r="B306" t="s">
        <v>10</v>
      </c>
      <c r="C306" t="s">
        <v>5</v>
      </c>
      <c r="D306" s="1">
        <v>40970.938888888886</v>
      </c>
      <c r="E306" s="1">
        <v>41001.447916666664</v>
      </c>
      <c r="F306" s="2">
        <f t="shared" si="4"/>
        <v>31</v>
      </c>
      <c r="G306" s="1"/>
      <c r="I306" s="1"/>
      <c r="J306" s="1"/>
    </row>
    <row r="307" spans="1:10" x14ac:dyDescent="0.25">
      <c r="A307">
        <v>144976</v>
      </c>
      <c r="B307" t="s">
        <v>4</v>
      </c>
      <c r="C307" t="s">
        <v>9</v>
      </c>
      <c r="D307" s="1">
        <v>40792.788194444445</v>
      </c>
      <c r="E307" s="1">
        <v>40823.288888888892</v>
      </c>
      <c r="F307" s="2">
        <f t="shared" si="4"/>
        <v>31</v>
      </c>
      <c r="G307" s="1"/>
      <c r="I307" s="1"/>
      <c r="J307" s="1"/>
    </row>
    <row r="308" spans="1:10" x14ac:dyDescent="0.25">
      <c r="A308">
        <v>153057</v>
      </c>
      <c r="B308" t="s">
        <v>10</v>
      </c>
      <c r="C308" t="s">
        <v>7</v>
      </c>
      <c r="D308" s="1">
        <v>40817.959722222222</v>
      </c>
      <c r="E308" s="1">
        <v>40848.452777777777</v>
      </c>
      <c r="F308" s="2">
        <f t="shared" si="4"/>
        <v>31</v>
      </c>
      <c r="G308" s="1"/>
      <c r="I308" s="1"/>
      <c r="J308" s="1"/>
    </row>
    <row r="309" spans="1:10" x14ac:dyDescent="0.25">
      <c r="A309">
        <v>153113</v>
      </c>
      <c r="B309" t="s">
        <v>10</v>
      </c>
      <c r="C309" t="s">
        <v>5</v>
      </c>
      <c r="D309" s="1">
        <v>40817.964583333334</v>
      </c>
      <c r="E309" s="1">
        <v>40848.40902777778</v>
      </c>
      <c r="F309" s="2">
        <f t="shared" si="4"/>
        <v>31</v>
      </c>
      <c r="G309" s="1"/>
      <c r="I309" s="1"/>
      <c r="J309" s="1"/>
    </row>
    <row r="310" spans="1:10" x14ac:dyDescent="0.25">
      <c r="A310">
        <v>159843</v>
      </c>
      <c r="B310" t="s">
        <v>10</v>
      </c>
      <c r="C310" t="s">
        <v>5</v>
      </c>
      <c r="D310" s="1">
        <v>40669.675000000003</v>
      </c>
      <c r="E310" s="1">
        <v>40700.11041666667</v>
      </c>
      <c r="F310" s="2">
        <f t="shared" si="4"/>
        <v>31</v>
      </c>
      <c r="G310" s="1"/>
      <c r="I310" s="1"/>
      <c r="J310" s="1"/>
    </row>
    <row r="311" spans="1:10" x14ac:dyDescent="0.25">
      <c r="A311">
        <v>198786</v>
      </c>
      <c r="B311" t="s">
        <v>10</v>
      </c>
      <c r="C311" t="s">
        <v>5</v>
      </c>
      <c r="D311" s="1">
        <v>40547.805555555555</v>
      </c>
      <c r="E311" s="1">
        <v>40578.216666666667</v>
      </c>
      <c r="F311" s="2">
        <f t="shared" si="4"/>
        <v>31</v>
      </c>
      <c r="G311" s="1"/>
      <c r="I311" s="1"/>
      <c r="J311" s="1"/>
    </row>
    <row r="312" spans="1:10" x14ac:dyDescent="0.25">
      <c r="A312">
        <v>105829</v>
      </c>
      <c r="B312" t="s">
        <v>10</v>
      </c>
      <c r="C312" t="s">
        <v>5</v>
      </c>
      <c r="D312" s="1">
        <v>40758.954861111109</v>
      </c>
      <c r="E312" s="1">
        <v>40789.288194444445</v>
      </c>
      <c r="F312" s="2">
        <f t="shared" si="4"/>
        <v>31</v>
      </c>
      <c r="G312" s="1"/>
      <c r="I312" s="1"/>
      <c r="J312" s="1"/>
    </row>
    <row r="313" spans="1:10" x14ac:dyDescent="0.25">
      <c r="A313">
        <v>140643</v>
      </c>
      <c r="B313" t="s">
        <v>4</v>
      </c>
      <c r="C313" t="s">
        <v>5</v>
      </c>
      <c r="D313" s="1">
        <v>40638.934027777781</v>
      </c>
      <c r="E313" s="1">
        <v>40669.193749999999</v>
      </c>
      <c r="F313" s="2">
        <f t="shared" si="4"/>
        <v>31</v>
      </c>
      <c r="G313" s="1"/>
      <c r="I313" s="1"/>
      <c r="J313" s="1"/>
    </row>
    <row r="314" spans="1:10" x14ac:dyDescent="0.25">
      <c r="A314">
        <v>152862</v>
      </c>
      <c r="B314" t="s">
        <v>12</v>
      </c>
      <c r="C314" t="s">
        <v>5</v>
      </c>
      <c r="D314" s="1">
        <v>40848.242361111108</v>
      </c>
      <c r="E314" s="1">
        <v>40878.46597222222</v>
      </c>
      <c r="F314" s="2">
        <f t="shared" si="4"/>
        <v>30</v>
      </c>
      <c r="G314" s="1"/>
      <c r="I314" s="1"/>
      <c r="J314" s="1"/>
    </row>
    <row r="315" spans="1:10" x14ac:dyDescent="0.25">
      <c r="A315">
        <v>99423</v>
      </c>
      <c r="B315" t="s">
        <v>4</v>
      </c>
      <c r="C315" t="s">
        <v>5</v>
      </c>
      <c r="D315" s="1">
        <v>40610.188888888886</v>
      </c>
      <c r="E315" s="1">
        <v>40640.408333333333</v>
      </c>
      <c r="F315" s="2">
        <f t="shared" si="4"/>
        <v>30</v>
      </c>
      <c r="G315" s="1"/>
      <c r="I315" s="1"/>
      <c r="J315" s="1"/>
    </row>
    <row r="316" spans="1:10" x14ac:dyDescent="0.25">
      <c r="A316">
        <v>146214</v>
      </c>
      <c r="B316" t="s">
        <v>4</v>
      </c>
      <c r="C316" t="s">
        <v>5</v>
      </c>
      <c r="D316" s="1">
        <v>40759.256944444445</v>
      </c>
      <c r="E316" s="1">
        <v>40789.458333333336</v>
      </c>
      <c r="F316" s="2">
        <f t="shared" si="4"/>
        <v>30</v>
      </c>
      <c r="G316" s="1"/>
      <c r="I316" s="1"/>
      <c r="J316" s="1"/>
    </row>
    <row r="317" spans="1:10" x14ac:dyDescent="0.25">
      <c r="A317">
        <v>140168</v>
      </c>
      <c r="B317" t="s">
        <v>4</v>
      </c>
      <c r="C317" t="s">
        <v>8</v>
      </c>
      <c r="D317" s="1">
        <v>40612.351388888892</v>
      </c>
      <c r="E317" s="1">
        <v>40642.550000000003</v>
      </c>
      <c r="F317" s="2">
        <f t="shared" si="4"/>
        <v>30</v>
      </c>
      <c r="G317" s="1"/>
      <c r="I317" s="1"/>
      <c r="J317" s="1"/>
    </row>
    <row r="318" spans="1:10" x14ac:dyDescent="0.25">
      <c r="A318">
        <v>146012</v>
      </c>
      <c r="B318" t="s">
        <v>4</v>
      </c>
      <c r="C318" t="s">
        <v>5</v>
      </c>
      <c r="D318" s="1">
        <v>40758.345833333333</v>
      </c>
      <c r="E318" s="1">
        <v>40788.53125</v>
      </c>
      <c r="F318" s="2">
        <f t="shared" si="4"/>
        <v>30</v>
      </c>
      <c r="G318" s="1"/>
      <c r="I318" s="1"/>
      <c r="J318" s="1"/>
    </row>
    <row r="319" spans="1:10" x14ac:dyDescent="0.25">
      <c r="A319">
        <v>98893</v>
      </c>
      <c r="B319" t="s">
        <v>10</v>
      </c>
      <c r="C319" t="s">
        <v>5</v>
      </c>
      <c r="D319" s="1">
        <v>40978.185416666667</v>
      </c>
      <c r="E319" s="1">
        <v>41008.356944444444</v>
      </c>
      <c r="F319" s="2">
        <f t="shared" si="4"/>
        <v>30</v>
      </c>
      <c r="G319" s="1"/>
      <c r="I319" s="1"/>
      <c r="J319" s="1"/>
    </row>
    <row r="320" spans="1:10" x14ac:dyDescent="0.25">
      <c r="A320">
        <v>152964</v>
      </c>
      <c r="B320" t="s">
        <v>12</v>
      </c>
      <c r="C320" t="s">
        <v>5</v>
      </c>
      <c r="D320" s="1">
        <v>40848.263194444444</v>
      </c>
      <c r="E320" s="1">
        <v>40878.40347222222</v>
      </c>
      <c r="F320" s="2">
        <f t="shared" si="4"/>
        <v>30</v>
      </c>
      <c r="G320" s="1"/>
      <c r="I320" s="1"/>
      <c r="J320" s="1"/>
    </row>
    <row r="321" spans="1:10" x14ac:dyDescent="0.25">
      <c r="A321">
        <v>140548</v>
      </c>
      <c r="B321" t="s">
        <v>10</v>
      </c>
      <c r="C321" t="s">
        <v>8</v>
      </c>
      <c r="D321" s="1">
        <v>40517.410416666666</v>
      </c>
      <c r="E321" s="1">
        <v>40547.533333333333</v>
      </c>
      <c r="F321" s="2">
        <f t="shared" si="4"/>
        <v>30</v>
      </c>
      <c r="G321" s="1"/>
      <c r="I321" s="1"/>
      <c r="J321" s="1"/>
    </row>
    <row r="322" spans="1:10" x14ac:dyDescent="0.25">
      <c r="A322">
        <v>140750</v>
      </c>
      <c r="B322" t="s">
        <v>4</v>
      </c>
      <c r="C322" t="s">
        <v>5</v>
      </c>
      <c r="D322" s="1">
        <v>40670.677777777775</v>
      </c>
      <c r="E322" s="1">
        <v>40700.753472222219</v>
      </c>
      <c r="F322" s="2">
        <f t="shared" si="4"/>
        <v>30</v>
      </c>
      <c r="G322" s="1"/>
      <c r="I322" s="1"/>
      <c r="J322" s="1"/>
    </row>
    <row r="323" spans="1:10" x14ac:dyDescent="0.25">
      <c r="A323">
        <v>98954</v>
      </c>
      <c r="B323" t="s">
        <v>4</v>
      </c>
      <c r="C323" t="s">
        <v>5</v>
      </c>
      <c r="D323" s="1">
        <v>40610.442361111112</v>
      </c>
      <c r="E323" s="1">
        <v>40640.456944444442</v>
      </c>
      <c r="F323" s="2">
        <f t="shared" ref="F323:F386" si="5">_xlfn.DAYS(E323,D323)</f>
        <v>30</v>
      </c>
      <c r="G323" s="1"/>
      <c r="I323" s="1"/>
      <c r="J323" s="1"/>
    </row>
    <row r="324" spans="1:10" x14ac:dyDescent="0.25">
      <c r="A324">
        <v>160045</v>
      </c>
      <c r="B324" t="s">
        <v>10</v>
      </c>
      <c r="C324" t="s">
        <v>5</v>
      </c>
      <c r="D324" s="1">
        <v>40695.625</v>
      </c>
      <c r="E324" s="1">
        <v>40725.623611111114</v>
      </c>
      <c r="F324" s="2">
        <f t="shared" si="5"/>
        <v>30</v>
      </c>
      <c r="G324" s="1"/>
      <c r="I324" s="1"/>
      <c r="J324" s="1"/>
    </row>
    <row r="325" spans="1:10" x14ac:dyDescent="0.25">
      <c r="A325">
        <v>140301</v>
      </c>
      <c r="B325" t="s">
        <v>4</v>
      </c>
      <c r="C325" t="s">
        <v>5</v>
      </c>
      <c r="D325" s="1">
        <v>40612.28402777778</v>
      </c>
      <c r="E325" s="1">
        <v>40642.270138888889</v>
      </c>
      <c r="F325" s="2">
        <f t="shared" si="5"/>
        <v>30</v>
      </c>
      <c r="G325" s="1"/>
      <c r="I325" s="1"/>
      <c r="J325" s="1"/>
    </row>
    <row r="326" spans="1:10" x14ac:dyDescent="0.25">
      <c r="A326">
        <v>163984</v>
      </c>
      <c r="B326" t="s">
        <v>4</v>
      </c>
      <c r="C326" t="s">
        <v>5</v>
      </c>
      <c r="D326" s="1">
        <v>41005.664583333331</v>
      </c>
      <c r="E326" s="1">
        <v>41035.591666666667</v>
      </c>
      <c r="F326" s="2">
        <f t="shared" si="5"/>
        <v>30</v>
      </c>
      <c r="G326" s="1"/>
      <c r="I326" s="1"/>
      <c r="J326" s="1"/>
    </row>
    <row r="327" spans="1:10" x14ac:dyDescent="0.25">
      <c r="A327">
        <v>167357</v>
      </c>
      <c r="B327" t="s">
        <v>4</v>
      </c>
      <c r="C327" t="s">
        <v>5</v>
      </c>
      <c r="D327" s="1">
        <v>41215.490277777775</v>
      </c>
      <c r="E327" s="1">
        <v>41245.406944444447</v>
      </c>
      <c r="F327" s="2">
        <f t="shared" si="5"/>
        <v>30</v>
      </c>
      <c r="G327" s="1"/>
      <c r="I327" s="1"/>
      <c r="J327" s="1"/>
    </row>
    <row r="328" spans="1:10" x14ac:dyDescent="0.25">
      <c r="A328">
        <v>153124</v>
      </c>
      <c r="B328" t="s">
        <v>12</v>
      </c>
      <c r="C328" t="s">
        <v>5</v>
      </c>
      <c r="D328" s="1">
        <v>40848.352777777778</v>
      </c>
      <c r="E328" s="1">
        <v>40878.238194444442</v>
      </c>
      <c r="F328" s="2">
        <f t="shared" si="5"/>
        <v>30</v>
      </c>
      <c r="G328" s="1"/>
      <c r="I328" s="1"/>
      <c r="J328" s="1"/>
    </row>
    <row r="329" spans="1:10" x14ac:dyDescent="0.25">
      <c r="A329">
        <v>198918</v>
      </c>
      <c r="B329" t="s">
        <v>10</v>
      </c>
      <c r="C329" t="s">
        <v>5</v>
      </c>
      <c r="D329" s="1">
        <v>40853.563194444447</v>
      </c>
      <c r="E329" s="1">
        <v>40883.42083333333</v>
      </c>
      <c r="F329" s="2">
        <f t="shared" si="5"/>
        <v>30</v>
      </c>
      <c r="G329" s="1"/>
      <c r="I329" s="1"/>
      <c r="J329" s="1"/>
    </row>
    <row r="330" spans="1:10" x14ac:dyDescent="0.25">
      <c r="A330">
        <v>98472</v>
      </c>
      <c r="B330" t="s">
        <v>10</v>
      </c>
      <c r="C330" t="s">
        <v>5</v>
      </c>
      <c r="D330" s="1">
        <v>40977.388194444444</v>
      </c>
      <c r="E330" s="1">
        <v>41007.210416666669</v>
      </c>
      <c r="F330" s="2">
        <f t="shared" si="5"/>
        <v>30</v>
      </c>
      <c r="G330" s="1"/>
      <c r="I330" s="1"/>
      <c r="J330" s="1"/>
    </row>
    <row r="331" spans="1:10" x14ac:dyDescent="0.25">
      <c r="A331">
        <v>111496</v>
      </c>
      <c r="B331" t="s">
        <v>10</v>
      </c>
      <c r="C331" t="s">
        <v>5</v>
      </c>
      <c r="D331" s="1">
        <v>40637.45208333333</v>
      </c>
      <c r="E331" s="1">
        <v>40667.265277777777</v>
      </c>
      <c r="F331" s="2">
        <f t="shared" si="5"/>
        <v>30</v>
      </c>
      <c r="G331" s="1"/>
      <c r="I331" s="1"/>
      <c r="J331" s="1"/>
    </row>
    <row r="332" spans="1:10" x14ac:dyDescent="0.25">
      <c r="A332">
        <v>98079</v>
      </c>
      <c r="B332" t="s">
        <v>4</v>
      </c>
      <c r="C332" t="s">
        <v>7</v>
      </c>
      <c r="D332" s="1">
        <v>40670.661111111112</v>
      </c>
      <c r="E332" s="1">
        <v>40700.464583333334</v>
      </c>
      <c r="F332" s="2">
        <f t="shared" si="5"/>
        <v>30</v>
      </c>
      <c r="G332" s="1"/>
      <c r="I332" s="1"/>
      <c r="J332" s="1"/>
    </row>
    <row r="333" spans="1:10" x14ac:dyDescent="0.25">
      <c r="A333">
        <v>166570</v>
      </c>
      <c r="B333" t="s">
        <v>4</v>
      </c>
      <c r="C333" t="s">
        <v>11</v>
      </c>
      <c r="D333" s="1">
        <v>41216.711111111108</v>
      </c>
      <c r="E333" s="1">
        <v>41246.509722222225</v>
      </c>
      <c r="F333" s="2">
        <f t="shared" si="5"/>
        <v>30</v>
      </c>
      <c r="G333" s="1"/>
      <c r="I333" s="1"/>
      <c r="J333" s="1"/>
    </row>
    <row r="334" spans="1:10" x14ac:dyDescent="0.25">
      <c r="A334">
        <v>114544</v>
      </c>
      <c r="B334" t="s">
        <v>10</v>
      </c>
      <c r="C334" t="s">
        <v>5</v>
      </c>
      <c r="D334" s="1">
        <v>40849.96875</v>
      </c>
      <c r="E334" s="1">
        <v>40879.749305555553</v>
      </c>
      <c r="F334" s="2">
        <f t="shared" si="5"/>
        <v>30</v>
      </c>
      <c r="G334" s="1"/>
      <c r="I334" s="1"/>
      <c r="J334" s="1"/>
    </row>
    <row r="335" spans="1:10" x14ac:dyDescent="0.25">
      <c r="A335">
        <v>114485</v>
      </c>
      <c r="B335" t="s">
        <v>10</v>
      </c>
      <c r="C335" t="s">
        <v>5</v>
      </c>
      <c r="D335" s="1">
        <v>40792.527777777781</v>
      </c>
      <c r="E335" s="1">
        <v>40822.305555555555</v>
      </c>
      <c r="F335" s="2">
        <f t="shared" si="5"/>
        <v>30</v>
      </c>
      <c r="G335" s="1"/>
      <c r="I335" s="1"/>
      <c r="J335" s="1"/>
    </row>
    <row r="336" spans="1:10" x14ac:dyDescent="0.25">
      <c r="A336">
        <v>106492</v>
      </c>
      <c r="B336" t="s">
        <v>12</v>
      </c>
      <c r="C336" t="s">
        <v>5</v>
      </c>
      <c r="D336" s="1">
        <v>40789.806250000001</v>
      </c>
      <c r="E336" s="1">
        <v>40819.535416666666</v>
      </c>
      <c r="F336" s="2">
        <f t="shared" si="5"/>
        <v>30</v>
      </c>
      <c r="G336" s="1"/>
      <c r="I336" s="1"/>
      <c r="J336" s="1"/>
    </row>
    <row r="337" spans="1:10" x14ac:dyDescent="0.25">
      <c r="A337">
        <v>163370</v>
      </c>
      <c r="B337" t="s">
        <v>4</v>
      </c>
      <c r="C337" t="s">
        <v>5</v>
      </c>
      <c r="D337" s="1">
        <v>41002.754166666666</v>
      </c>
      <c r="E337" s="1">
        <v>41032.481249999997</v>
      </c>
      <c r="F337" s="2">
        <f t="shared" si="5"/>
        <v>30</v>
      </c>
      <c r="G337" s="1"/>
      <c r="I337" s="1"/>
      <c r="J337" s="1"/>
    </row>
    <row r="338" spans="1:10" x14ac:dyDescent="0.25">
      <c r="A338">
        <v>160550</v>
      </c>
      <c r="B338" t="s">
        <v>4</v>
      </c>
      <c r="C338" t="s">
        <v>13</v>
      </c>
      <c r="D338" s="1">
        <v>40790.823611111111</v>
      </c>
      <c r="E338" s="1">
        <v>40820.545138888891</v>
      </c>
      <c r="F338" s="2">
        <f t="shared" si="5"/>
        <v>30</v>
      </c>
      <c r="G338" s="1"/>
      <c r="I338" s="1"/>
      <c r="J338" s="1"/>
    </row>
    <row r="339" spans="1:10" x14ac:dyDescent="0.25">
      <c r="A339">
        <v>167488</v>
      </c>
      <c r="B339" t="s">
        <v>4</v>
      </c>
      <c r="C339" t="s">
        <v>13</v>
      </c>
      <c r="D339" s="1">
        <v>41215.465277777781</v>
      </c>
      <c r="E339" s="1">
        <v>41245.154861111114</v>
      </c>
      <c r="F339" s="2">
        <f t="shared" si="5"/>
        <v>30</v>
      </c>
      <c r="G339" s="1"/>
      <c r="I339" s="1"/>
      <c r="J339" s="1"/>
    </row>
    <row r="340" spans="1:10" x14ac:dyDescent="0.25">
      <c r="A340">
        <v>145007</v>
      </c>
      <c r="B340" t="s">
        <v>4</v>
      </c>
      <c r="C340" t="s">
        <v>5</v>
      </c>
      <c r="D340" s="1">
        <v>40760.510416666664</v>
      </c>
      <c r="E340" s="1">
        <v>40790.145138888889</v>
      </c>
      <c r="F340" s="2">
        <f t="shared" si="5"/>
        <v>30</v>
      </c>
      <c r="G340" s="1"/>
      <c r="I340" s="1"/>
      <c r="J340" s="1"/>
    </row>
    <row r="341" spans="1:10" x14ac:dyDescent="0.25">
      <c r="A341">
        <v>112372</v>
      </c>
      <c r="B341" t="s">
        <v>10</v>
      </c>
      <c r="C341" t="s">
        <v>5</v>
      </c>
      <c r="D341" s="1">
        <v>40636.519444444442</v>
      </c>
      <c r="E341" s="1">
        <v>40666.152083333334</v>
      </c>
      <c r="F341" s="2">
        <f t="shared" si="5"/>
        <v>30</v>
      </c>
      <c r="G341" s="1"/>
      <c r="I341" s="1"/>
      <c r="J341" s="1"/>
    </row>
    <row r="342" spans="1:10" x14ac:dyDescent="0.25">
      <c r="A342">
        <v>139662</v>
      </c>
      <c r="B342" t="s">
        <v>10</v>
      </c>
      <c r="C342" t="s">
        <v>5</v>
      </c>
      <c r="D342" s="1">
        <v>40459.613888888889</v>
      </c>
      <c r="E342" s="1">
        <v>40489.231944444444</v>
      </c>
      <c r="F342" s="2">
        <f t="shared" si="5"/>
        <v>30</v>
      </c>
      <c r="G342" s="1"/>
      <c r="I342" s="1"/>
      <c r="J342" s="1"/>
    </row>
    <row r="343" spans="1:10" x14ac:dyDescent="0.25">
      <c r="A343">
        <v>118888</v>
      </c>
      <c r="B343" t="s">
        <v>4</v>
      </c>
      <c r="C343" t="s">
        <v>5</v>
      </c>
      <c r="D343" s="1">
        <v>41155.647222222222</v>
      </c>
      <c r="E343" s="1">
        <v>41185.242361111108</v>
      </c>
      <c r="F343" s="2">
        <f t="shared" si="5"/>
        <v>30</v>
      </c>
      <c r="G343" s="1"/>
      <c r="I343" s="1"/>
      <c r="J343" s="1"/>
    </row>
    <row r="344" spans="1:10" x14ac:dyDescent="0.25">
      <c r="A344">
        <v>99009</v>
      </c>
      <c r="B344" t="s">
        <v>4</v>
      </c>
      <c r="C344" t="s">
        <v>5</v>
      </c>
      <c r="D344" s="1">
        <v>40605.759027777778</v>
      </c>
      <c r="E344" s="1">
        <v>40635.216666666667</v>
      </c>
      <c r="F344" s="2">
        <f t="shared" si="5"/>
        <v>30</v>
      </c>
      <c r="G344" s="1"/>
      <c r="I344" s="1"/>
      <c r="J344" s="1"/>
    </row>
    <row r="345" spans="1:10" x14ac:dyDescent="0.25">
      <c r="A345">
        <v>191222</v>
      </c>
      <c r="B345" t="s">
        <v>10</v>
      </c>
      <c r="C345" t="s">
        <v>5</v>
      </c>
      <c r="D345" s="1">
        <v>40819.682638888888</v>
      </c>
      <c r="E345" s="1">
        <v>40849.125694444447</v>
      </c>
      <c r="F345" s="2">
        <f t="shared" si="5"/>
        <v>30</v>
      </c>
      <c r="G345" s="1"/>
      <c r="I345" s="1"/>
      <c r="J345" s="1"/>
    </row>
    <row r="346" spans="1:10" x14ac:dyDescent="0.25">
      <c r="A346">
        <v>114935</v>
      </c>
      <c r="B346" t="s">
        <v>4</v>
      </c>
      <c r="C346" t="s">
        <v>7</v>
      </c>
      <c r="D346" s="1">
        <v>40943.275694444441</v>
      </c>
      <c r="E346" s="1">
        <v>40972.481249999997</v>
      </c>
      <c r="F346" s="2">
        <f t="shared" si="5"/>
        <v>29</v>
      </c>
      <c r="G346" s="1"/>
      <c r="I346" s="1"/>
      <c r="J346" s="1"/>
    </row>
    <row r="347" spans="1:10" x14ac:dyDescent="0.25">
      <c r="A347">
        <v>115067</v>
      </c>
      <c r="B347" t="s">
        <v>4</v>
      </c>
      <c r="C347" t="s">
        <v>5</v>
      </c>
      <c r="D347" s="1">
        <v>40942.49722222222</v>
      </c>
      <c r="E347" s="1">
        <v>40971.696527777778</v>
      </c>
      <c r="F347" s="2">
        <f t="shared" si="5"/>
        <v>29</v>
      </c>
      <c r="G347" s="1"/>
      <c r="I347" s="1"/>
      <c r="J347" s="1"/>
    </row>
    <row r="348" spans="1:10" x14ac:dyDescent="0.25">
      <c r="A348">
        <v>184917</v>
      </c>
      <c r="B348" t="s">
        <v>12</v>
      </c>
      <c r="C348" t="s">
        <v>5</v>
      </c>
      <c r="D348" s="1">
        <v>40762.26458333333</v>
      </c>
      <c r="E348" s="1">
        <v>40791.441666666666</v>
      </c>
      <c r="F348" s="2">
        <f t="shared" si="5"/>
        <v>29</v>
      </c>
      <c r="G348" s="1"/>
      <c r="I348" s="1"/>
      <c r="J348" s="1"/>
    </row>
    <row r="349" spans="1:10" x14ac:dyDescent="0.25">
      <c r="A349">
        <v>186443</v>
      </c>
      <c r="B349" t="s">
        <v>12</v>
      </c>
      <c r="C349" t="s">
        <v>5</v>
      </c>
      <c r="D349" s="1">
        <v>40765.270138888889</v>
      </c>
      <c r="E349" s="1">
        <v>40794.40347222222</v>
      </c>
      <c r="F349" s="2">
        <f t="shared" si="5"/>
        <v>29</v>
      </c>
      <c r="G349" s="1"/>
      <c r="I349" s="1"/>
      <c r="J349" s="1"/>
    </row>
    <row r="350" spans="1:10" x14ac:dyDescent="0.25">
      <c r="A350">
        <v>114894</v>
      </c>
      <c r="B350" t="s">
        <v>4</v>
      </c>
      <c r="C350" t="s">
        <v>5</v>
      </c>
      <c r="D350" s="1">
        <v>40942.242361111108</v>
      </c>
      <c r="E350" s="1">
        <v>40971.344444444447</v>
      </c>
      <c r="F350" s="2">
        <f t="shared" si="5"/>
        <v>29</v>
      </c>
      <c r="G350" s="1"/>
      <c r="I350" s="1"/>
      <c r="J350" s="1"/>
    </row>
    <row r="351" spans="1:10" x14ac:dyDescent="0.25">
      <c r="A351">
        <v>184923</v>
      </c>
      <c r="B351" t="s">
        <v>6</v>
      </c>
      <c r="C351" t="s">
        <v>5</v>
      </c>
      <c r="D351" s="1">
        <v>40765.494444444441</v>
      </c>
      <c r="E351" s="1">
        <v>40794.256944444445</v>
      </c>
      <c r="F351" s="2">
        <f t="shared" si="5"/>
        <v>29</v>
      </c>
      <c r="G351" s="1"/>
      <c r="I351" s="1"/>
      <c r="J351" s="1"/>
    </row>
    <row r="352" spans="1:10" x14ac:dyDescent="0.25">
      <c r="A352">
        <v>114941</v>
      </c>
      <c r="B352" t="s">
        <v>4</v>
      </c>
      <c r="C352" t="s">
        <v>5</v>
      </c>
      <c r="D352" s="1">
        <v>40942.672222222223</v>
      </c>
      <c r="E352" s="1">
        <v>40971.36041666667</v>
      </c>
      <c r="F352" s="2">
        <f t="shared" si="5"/>
        <v>29</v>
      </c>
      <c r="G352" s="1"/>
      <c r="I352" s="1"/>
      <c r="J352" s="1"/>
    </row>
    <row r="353" spans="1:10" x14ac:dyDescent="0.25">
      <c r="A353">
        <v>156426</v>
      </c>
      <c r="B353" t="s">
        <v>14</v>
      </c>
      <c r="C353" t="s">
        <v>9</v>
      </c>
      <c r="D353" s="1">
        <v>40579.274305555555</v>
      </c>
      <c r="E353" s="1">
        <v>40607.179861111108</v>
      </c>
      <c r="F353" s="2">
        <f t="shared" si="5"/>
        <v>28</v>
      </c>
      <c r="G353" s="1"/>
      <c r="I353" s="1"/>
      <c r="J353" s="1"/>
    </row>
    <row r="354" spans="1:10" x14ac:dyDescent="0.25">
      <c r="A354">
        <v>156134</v>
      </c>
      <c r="B354" t="s">
        <v>12</v>
      </c>
      <c r="C354" t="s">
        <v>5</v>
      </c>
      <c r="D354" s="1">
        <v>40579.290277777778</v>
      </c>
      <c r="E354" s="1">
        <v>40607.148611111108</v>
      </c>
      <c r="F354" s="2">
        <f t="shared" si="5"/>
        <v>28</v>
      </c>
      <c r="G354" s="1"/>
      <c r="I354" s="1"/>
      <c r="J354" s="1"/>
    </row>
    <row r="355" spans="1:10" x14ac:dyDescent="0.25">
      <c r="A355">
        <v>98906</v>
      </c>
      <c r="B355" t="s">
        <v>4</v>
      </c>
      <c r="C355" t="s">
        <v>5</v>
      </c>
      <c r="D355" s="1">
        <v>40546.446527777778</v>
      </c>
      <c r="E355" s="1">
        <v>40574.208333333336</v>
      </c>
      <c r="F355" s="2">
        <f t="shared" si="5"/>
        <v>28</v>
      </c>
      <c r="G355" s="1"/>
      <c r="I355" s="1"/>
      <c r="J355" s="1"/>
    </row>
    <row r="356" spans="1:10" x14ac:dyDescent="0.25">
      <c r="A356">
        <v>140758</v>
      </c>
      <c r="B356" t="s">
        <v>10</v>
      </c>
      <c r="C356" t="s">
        <v>5</v>
      </c>
      <c r="D356" s="1">
        <v>40517.252083333333</v>
      </c>
      <c r="E356" s="1">
        <v>40517.879861111112</v>
      </c>
      <c r="F356" s="2">
        <f t="shared" si="5"/>
        <v>0</v>
      </c>
      <c r="G356" s="1"/>
      <c r="I356" s="1"/>
      <c r="J356" s="1"/>
    </row>
    <row r="357" spans="1:10" x14ac:dyDescent="0.25">
      <c r="A357">
        <v>114522</v>
      </c>
      <c r="B357" t="s">
        <v>10</v>
      </c>
      <c r="C357" t="s">
        <v>5</v>
      </c>
      <c r="D357" s="1">
        <v>40851.134027777778</v>
      </c>
      <c r="E357" s="1">
        <v>40851.68472222222</v>
      </c>
      <c r="F357" s="2">
        <f t="shared" si="5"/>
        <v>0</v>
      </c>
      <c r="G357" s="1"/>
      <c r="I357" s="1"/>
      <c r="J357" s="1"/>
    </row>
    <row r="358" spans="1:10" x14ac:dyDescent="0.25">
      <c r="A358">
        <v>106814</v>
      </c>
      <c r="B358" t="s">
        <v>10</v>
      </c>
      <c r="C358" t="s">
        <v>5</v>
      </c>
      <c r="D358" s="1">
        <v>40788.188194444447</v>
      </c>
      <c r="E358" s="1">
        <v>40788.728472222225</v>
      </c>
      <c r="F358" s="2">
        <f t="shared" si="5"/>
        <v>0</v>
      </c>
      <c r="G358" s="1"/>
      <c r="I358" s="1"/>
      <c r="J358" s="1"/>
    </row>
    <row r="359" spans="1:10" x14ac:dyDescent="0.25">
      <c r="A359">
        <v>120123</v>
      </c>
      <c r="B359" t="s">
        <v>12</v>
      </c>
      <c r="C359" t="s">
        <v>5</v>
      </c>
      <c r="D359" s="1">
        <v>41126.082638888889</v>
      </c>
      <c r="E359" s="1">
        <v>41126.490277777775</v>
      </c>
      <c r="F359" s="2">
        <f t="shared" si="5"/>
        <v>0</v>
      </c>
      <c r="G359" s="1"/>
      <c r="I359" s="1"/>
      <c r="J359" s="1"/>
    </row>
    <row r="360" spans="1:10" x14ac:dyDescent="0.25">
      <c r="A360">
        <v>119926</v>
      </c>
      <c r="B360" t="s">
        <v>12</v>
      </c>
      <c r="C360" t="s">
        <v>5</v>
      </c>
      <c r="D360" s="1">
        <v>41095.397916666669</v>
      </c>
      <c r="E360" s="1">
        <v>41095.75</v>
      </c>
      <c r="F360" s="2">
        <f t="shared" si="5"/>
        <v>0</v>
      </c>
      <c r="G360" s="1"/>
      <c r="I360" s="1"/>
      <c r="J360" s="1"/>
    </row>
    <row r="361" spans="1:10" x14ac:dyDescent="0.25">
      <c r="A361">
        <v>139931</v>
      </c>
      <c r="B361" t="s">
        <v>4</v>
      </c>
      <c r="C361" t="s">
        <v>5</v>
      </c>
      <c r="D361" s="1">
        <v>40609.392361111109</v>
      </c>
      <c r="E361" s="1">
        <v>40609.734027777777</v>
      </c>
      <c r="F361" s="2">
        <f t="shared" si="5"/>
        <v>0</v>
      </c>
      <c r="G361" s="1"/>
      <c r="I361" s="1"/>
      <c r="J361" s="1"/>
    </row>
    <row r="362" spans="1:10" x14ac:dyDescent="0.25">
      <c r="A362">
        <v>139910</v>
      </c>
      <c r="B362" t="s">
        <v>10</v>
      </c>
      <c r="C362" t="s">
        <v>5</v>
      </c>
      <c r="D362" s="1">
        <v>40486.447916666664</v>
      </c>
      <c r="E362" s="1">
        <v>40486.779166666667</v>
      </c>
      <c r="F362" s="2">
        <f t="shared" si="5"/>
        <v>0</v>
      </c>
      <c r="G362" s="1"/>
      <c r="I362" s="1"/>
      <c r="J362" s="1"/>
    </row>
    <row r="363" spans="1:10" x14ac:dyDescent="0.25">
      <c r="A363">
        <v>167190</v>
      </c>
      <c r="B363" t="s">
        <v>4</v>
      </c>
      <c r="C363" t="s">
        <v>5</v>
      </c>
      <c r="D363" s="1">
        <v>41247.412499999999</v>
      </c>
      <c r="E363" s="1">
        <v>41247.740972222222</v>
      </c>
      <c r="F363" s="2">
        <f t="shared" si="5"/>
        <v>0</v>
      </c>
      <c r="G363" s="1"/>
      <c r="I363" s="1"/>
      <c r="J363" s="1"/>
    </row>
    <row r="364" spans="1:10" x14ac:dyDescent="0.25">
      <c r="A364">
        <v>185058</v>
      </c>
      <c r="B364" t="s">
        <v>10</v>
      </c>
      <c r="C364" t="s">
        <v>13</v>
      </c>
      <c r="D364" s="1">
        <v>40732.53402777778</v>
      </c>
      <c r="E364" s="1">
        <v>40732.852083333331</v>
      </c>
      <c r="F364" s="2">
        <f t="shared" si="5"/>
        <v>0</v>
      </c>
      <c r="G364" s="1"/>
      <c r="I364" s="1"/>
      <c r="J364" s="1"/>
    </row>
    <row r="365" spans="1:10" x14ac:dyDescent="0.25">
      <c r="A365">
        <v>139639</v>
      </c>
      <c r="B365" t="s">
        <v>10</v>
      </c>
      <c r="C365" t="s">
        <v>5</v>
      </c>
      <c r="D365" s="1">
        <v>40455.311805555553</v>
      </c>
      <c r="E365" s="1">
        <v>40455.625</v>
      </c>
      <c r="F365" s="2">
        <f t="shared" si="5"/>
        <v>0</v>
      </c>
      <c r="G365" s="1"/>
      <c r="I365" s="1"/>
      <c r="J365" s="1"/>
    </row>
    <row r="366" spans="1:10" x14ac:dyDescent="0.25">
      <c r="A366">
        <v>190960</v>
      </c>
      <c r="B366" t="s">
        <v>4</v>
      </c>
      <c r="C366" t="s">
        <v>5</v>
      </c>
      <c r="D366" s="1">
        <v>40546.405555555553</v>
      </c>
      <c r="E366" s="1">
        <v>40546.71875</v>
      </c>
      <c r="F366" s="2">
        <f t="shared" si="5"/>
        <v>0</v>
      </c>
      <c r="G366" s="1"/>
      <c r="I366" s="1"/>
      <c r="J366" s="1"/>
    </row>
    <row r="367" spans="1:10" x14ac:dyDescent="0.25">
      <c r="A367">
        <v>139621</v>
      </c>
      <c r="B367" t="s">
        <v>4</v>
      </c>
      <c r="C367" t="s">
        <v>5</v>
      </c>
      <c r="D367" s="1">
        <v>40608.239583333336</v>
      </c>
      <c r="E367" s="1">
        <v>40608.541666666664</v>
      </c>
      <c r="F367" s="2">
        <f t="shared" si="5"/>
        <v>0</v>
      </c>
      <c r="G367" s="1"/>
      <c r="I367" s="1"/>
      <c r="J367" s="1"/>
    </row>
    <row r="368" spans="1:10" x14ac:dyDescent="0.25">
      <c r="A368">
        <v>109073</v>
      </c>
      <c r="B368" t="s">
        <v>12</v>
      </c>
      <c r="C368" t="s">
        <v>5</v>
      </c>
      <c r="D368" s="1">
        <v>40575.482638888891</v>
      </c>
      <c r="E368" s="1">
        <v>40575.781944444447</v>
      </c>
      <c r="F368" s="2">
        <f t="shared" si="5"/>
        <v>0</v>
      </c>
      <c r="G368" s="1"/>
      <c r="I368" s="1"/>
      <c r="J368" s="1"/>
    </row>
    <row r="369" spans="1:10" x14ac:dyDescent="0.25">
      <c r="A369">
        <v>98664</v>
      </c>
      <c r="B369" t="s">
        <v>10</v>
      </c>
      <c r="C369" t="s">
        <v>5</v>
      </c>
      <c r="D369" s="1">
        <v>40977.243750000001</v>
      </c>
      <c r="E369" s="1">
        <v>40977.536805555559</v>
      </c>
      <c r="F369" s="2">
        <f t="shared" si="5"/>
        <v>0</v>
      </c>
      <c r="G369" s="1"/>
      <c r="I369" s="1"/>
      <c r="J369" s="1"/>
    </row>
    <row r="370" spans="1:10" x14ac:dyDescent="0.25">
      <c r="A370">
        <v>163400</v>
      </c>
      <c r="B370" t="s">
        <v>12</v>
      </c>
      <c r="C370" t="s">
        <v>5</v>
      </c>
      <c r="D370" s="1">
        <v>41001.145833333336</v>
      </c>
      <c r="E370" s="1">
        <v>41001.438888888886</v>
      </c>
      <c r="F370" s="2">
        <f t="shared" si="5"/>
        <v>0</v>
      </c>
      <c r="G370" s="1"/>
      <c r="I370" s="1"/>
      <c r="J370" s="1"/>
    </row>
    <row r="371" spans="1:10" x14ac:dyDescent="0.25">
      <c r="A371">
        <v>190639</v>
      </c>
      <c r="B371" t="s">
        <v>10</v>
      </c>
      <c r="C371" t="s">
        <v>5</v>
      </c>
      <c r="D371" s="1">
        <v>40849.204861111109</v>
      </c>
      <c r="E371" s="1">
        <v>40849.48541666667</v>
      </c>
      <c r="F371" s="2">
        <f t="shared" si="5"/>
        <v>0</v>
      </c>
      <c r="G371" s="1"/>
      <c r="I371" s="1"/>
      <c r="J371" s="1"/>
    </row>
    <row r="372" spans="1:10" x14ac:dyDescent="0.25">
      <c r="A372">
        <v>198668</v>
      </c>
      <c r="B372" t="s">
        <v>10</v>
      </c>
      <c r="C372" t="s">
        <v>5</v>
      </c>
      <c r="D372" s="1">
        <v>40547.450694444444</v>
      </c>
      <c r="E372" s="1">
        <v>40547.731249999997</v>
      </c>
      <c r="F372" s="2">
        <f t="shared" si="5"/>
        <v>0</v>
      </c>
      <c r="G372" s="1"/>
      <c r="I372" s="1"/>
      <c r="J372" s="1"/>
    </row>
    <row r="373" spans="1:10" x14ac:dyDescent="0.25">
      <c r="A373">
        <v>115408</v>
      </c>
      <c r="B373" t="s">
        <v>4</v>
      </c>
      <c r="C373" t="s">
        <v>7</v>
      </c>
      <c r="D373" s="1">
        <v>40969.509722222225</v>
      </c>
      <c r="E373" s="1">
        <v>40969.788888888892</v>
      </c>
      <c r="F373" s="2">
        <f t="shared" si="5"/>
        <v>0</v>
      </c>
      <c r="G373" s="1"/>
      <c r="I373" s="1"/>
      <c r="J373" s="1"/>
    </row>
    <row r="374" spans="1:10" x14ac:dyDescent="0.25">
      <c r="A374">
        <v>105791</v>
      </c>
      <c r="B374" t="s">
        <v>10</v>
      </c>
      <c r="C374" t="s">
        <v>5</v>
      </c>
      <c r="D374" s="1">
        <v>40758.472222222219</v>
      </c>
      <c r="E374" s="1">
        <v>40758.739583333336</v>
      </c>
      <c r="F374" s="2">
        <f t="shared" si="5"/>
        <v>0</v>
      </c>
      <c r="G374" s="1"/>
      <c r="I374" s="1"/>
      <c r="J374" s="1"/>
    </row>
    <row r="375" spans="1:10" x14ac:dyDescent="0.25">
      <c r="A375">
        <v>98139</v>
      </c>
      <c r="B375" t="s">
        <v>4</v>
      </c>
      <c r="C375" t="s">
        <v>9</v>
      </c>
      <c r="D375" s="1">
        <v>40671.208333333336</v>
      </c>
      <c r="E375" s="1">
        <v>40671.461805555555</v>
      </c>
      <c r="F375" s="2">
        <f t="shared" si="5"/>
        <v>0</v>
      </c>
      <c r="G375" s="1"/>
      <c r="I375" s="1"/>
      <c r="J375" s="1"/>
    </row>
    <row r="376" spans="1:10" x14ac:dyDescent="0.25">
      <c r="A376">
        <v>106243</v>
      </c>
      <c r="B376" t="s">
        <v>12</v>
      </c>
      <c r="C376" t="s">
        <v>5</v>
      </c>
      <c r="D376" s="1">
        <v>40789.5</v>
      </c>
      <c r="E376" s="1">
        <v>40789.748611111114</v>
      </c>
      <c r="F376" s="2">
        <f t="shared" si="5"/>
        <v>0</v>
      </c>
      <c r="G376" s="1"/>
      <c r="I376" s="1"/>
      <c r="J376" s="1"/>
    </row>
    <row r="377" spans="1:10" x14ac:dyDescent="0.25">
      <c r="A377">
        <v>105965</v>
      </c>
      <c r="B377" t="s">
        <v>12</v>
      </c>
      <c r="C377" t="s">
        <v>5</v>
      </c>
      <c r="D377" s="1">
        <v>40789.511805555558</v>
      </c>
      <c r="E377" s="1">
        <v>40789.748611111114</v>
      </c>
      <c r="F377" s="2">
        <f t="shared" si="5"/>
        <v>0</v>
      </c>
      <c r="G377" s="1"/>
      <c r="I377" s="1"/>
      <c r="J377" s="1"/>
    </row>
    <row r="378" spans="1:10" x14ac:dyDescent="0.25">
      <c r="A378">
        <v>103462</v>
      </c>
      <c r="B378" t="s">
        <v>12</v>
      </c>
      <c r="C378" t="s">
        <v>5</v>
      </c>
      <c r="D378" s="1">
        <v>40576.463888888888</v>
      </c>
      <c r="E378" s="1">
        <v>40576.697916666664</v>
      </c>
      <c r="F378" s="2">
        <f t="shared" si="5"/>
        <v>0</v>
      </c>
      <c r="G378" s="1"/>
      <c r="I378" s="1"/>
      <c r="J378" s="1"/>
    </row>
    <row r="379" spans="1:10" x14ac:dyDescent="0.25">
      <c r="A379">
        <v>106069</v>
      </c>
      <c r="B379" t="s">
        <v>10</v>
      </c>
      <c r="C379" t="s">
        <v>5</v>
      </c>
      <c r="D379" s="1">
        <v>40758.228472222225</v>
      </c>
      <c r="E379" s="1">
        <v>40758.459722222222</v>
      </c>
      <c r="F379" s="2">
        <f t="shared" si="5"/>
        <v>0</v>
      </c>
      <c r="G379" s="1"/>
      <c r="I379" s="1"/>
      <c r="J379" s="1"/>
    </row>
    <row r="380" spans="1:10" x14ac:dyDescent="0.25">
      <c r="A380">
        <v>119814</v>
      </c>
      <c r="B380" t="s">
        <v>12</v>
      </c>
      <c r="C380" t="s">
        <v>5</v>
      </c>
      <c r="D380" s="1">
        <v>41094.204861111109</v>
      </c>
      <c r="E380" s="1">
        <v>41094.429861111108</v>
      </c>
      <c r="F380" s="2">
        <f t="shared" si="5"/>
        <v>0</v>
      </c>
      <c r="G380" s="1"/>
      <c r="I380" s="1"/>
      <c r="J380" s="1"/>
    </row>
    <row r="381" spans="1:10" x14ac:dyDescent="0.25">
      <c r="A381">
        <v>166689</v>
      </c>
      <c r="B381" t="s">
        <v>12</v>
      </c>
      <c r="C381" t="s">
        <v>5</v>
      </c>
      <c r="D381" s="1">
        <v>41185.59652777778</v>
      </c>
      <c r="E381" s="1">
        <v>41185.821527777778</v>
      </c>
      <c r="F381" s="2">
        <f t="shared" si="5"/>
        <v>0</v>
      </c>
      <c r="G381" s="1"/>
      <c r="I381" s="1"/>
      <c r="J381" s="1"/>
    </row>
    <row r="382" spans="1:10" x14ac:dyDescent="0.25">
      <c r="A382">
        <v>99084</v>
      </c>
      <c r="B382" t="s">
        <v>4</v>
      </c>
      <c r="C382" t="s">
        <v>5</v>
      </c>
      <c r="D382" s="1">
        <v>40575.718055555553</v>
      </c>
      <c r="E382" s="1">
        <v>40575.92291666667</v>
      </c>
      <c r="F382" s="2">
        <f t="shared" si="5"/>
        <v>0</v>
      </c>
      <c r="G382" s="1"/>
      <c r="I382" s="1"/>
      <c r="J382" s="1"/>
    </row>
    <row r="383" spans="1:10" x14ac:dyDescent="0.25">
      <c r="A383">
        <v>191293</v>
      </c>
      <c r="B383" t="s">
        <v>10</v>
      </c>
      <c r="C383" t="s">
        <v>11</v>
      </c>
      <c r="D383" s="1">
        <v>40849.376388888886</v>
      </c>
      <c r="E383" s="1">
        <v>40849.581250000003</v>
      </c>
      <c r="F383" s="2">
        <f t="shared" si="5"/>
        <v>0</v>
      </c>
      <c r="G383" s="1"/>
      <c r="I383" s="1"/>
      <c r="J383" s="1"/>
    </row>
    <row r="384" spans="1:10" x14ac:dyDescent="0.25">
      <c r="A384">
        <v>166861</v>
      </c>
      <c r="B384" t="s">
        <v>12</v>
      </c>
      <c r="C384" t="s">
        <v>5</v>
      </c>
      <c r="D384" s="1">
        <v>41183.495138888888</v>
      </c>
      <c r="E384" s="1">
        <v>41183.695833333331</v>
      </c>
      <c r="F384" s="2">
        <f t="shared" si="5"/>
        <v>0</v>
      </c>
      <c r="G384" s="1"/>
      <c r="I384" s="1"/>
      <c r="J384" s="1"/>
    </row>
    <row r="385" spans="1:10" x14ac:dyDescent="0.25">
      <c r="A385">
        <v>98037</v>
      </c>
      <c r="B385" t="s">
        <v>4</v>
      </c>
      <c r="C385" t="s">
        <v>5</v>
      </c>
      <c r="D385" s="1">
        <v>40640.193055555559</v>
      </c>
      <c r="E385" s="1">
        <v>40640.390972222223</v>
      </c>
      <c r="F385" s="2">
        <f t="shared" si="5"/>
        <v>0</v>
      </c>
      <c r="G385" s="1"/>
      <c r="I385" s="1"/>
      <c r="J385" s="1"/>
    </row>
    <row r="386" spans="1:10" x14ac:dyDescent="0.25">
      <c r="A386">
        <v>119430</v>
      </c>
      <c r="B386" t="s">
        <v>4</v>
      </c>
      <c r="C386" t="s">
        <v>5</v>
      </c>
      <c r="D386" s="1">
        <v>41154.480555555558</v>
      </c>
      <c r="E386" s="1">
        <v>41154.677777777775</v>
      </c>
      <c r="F386" s="2">
        <f t="shared" si="5"/>
        <v>0</v>
      </c>
      <c r="G386" s="1"/>
      <c r="I386" s="1"/>
      <c r="J386" s="1"/>
    </row>
    <row r="387" spans="1:10" x14ac:dyDescent="0.25">
      <c r="A387">
        <v>108793</v>
      </c>
      <c r="B387" t="s">
        <v>10</v>
      </c>
      <c r="C387" t="s">
        <v>9</v>
      </c>
      <c r="D387" s="1">
        <v>40549.257638888892</v>
      </c>
      <c r="E387" s="1">
        <v>40549.45416666667</v>
      </c>
      <c r="F387" s="2">
        <f t="shared" ref="F387:F450" si="6">_xlfn.DAYS(E387,D387)</f>
        <v>0</v>
      </c>
      <c r="G387" s="1"/>
      <c r="I387" s="1"/>
      <c r="J387" s="1"/>
    </row>
    <row r="388" spans="1:10" x14ac:dyDescent="0.25">
      <c r="A388">
        <v>114855</v>
      </c>
      <c r="B388" t="s">
        <v>4</v>
      </c>
      <c r="C388" t="s">
        <v>5</v>
      </c>
      <c r="D388" s="1">
        <v>40969.672222222223</v>
      </c>
      <c r="E388" s="1">
        <v>40969.865972222222</v>
      </c>
      <c r="F388" s="2">
        <f t="shared" si="6"/>
        <v>0</v>
      </c>
      <c r="G388" s="1"/>
      <c r="I388" s="1"/>
      <c r="J388" s="1"/>
    </row>
    <row r="389" spans="1:10" x14ac:dyDescent="0.25">
      <c r="A389">
        <v>119923</v>
      </c>
      <c r="B389" t="s">
        <v>10</v>
      </c>
      <c r="C389" t="s">
        <v>5</v>
      </c>
      <c r="D389" s="1">
        <v>41064.246527777781</v>
      </c>
      <c r="E389" s="1">
        <v>41064.4375</v>
      </c>
      <c r="F389" s="2">
        <f t="shared" si="6"/>
        <v>0</v>
      </c>
      <c r="G389" s="1"/>
      <c r="I389" s="1"/>
      <c r="J389" s="1"/>
    </row>
    <row r="390" spans="1:10" x14ac:dyDescent="0.25">
      <c r="A390">
        <v>139579</v>
      </c>
      <c r="B390" t="s">
        <v>12</v>
      </c>
      <c r="C390" t="s">
        <v>5</v>
      </c>
      <c r="D390" s="1">
        <v>40577.304861111108</v>
      </c>
      <c r="E390" s="1">
        <v>40577.488194444442</v>
      </c>
      <c r="F390" s="2">
        <f t="shared" si="6"/>
        <v>0</v>
      </c>
      <c r="G390" s="1"/>
      <c r="I390" s="1"/>
      <c r="J390" s="1"/>
    </row>
    <row r="391" spans="1:10" x14ac:dyDescent="0.25">
      <c r="A391">
        <v>163349</v>
      </c>
      <c r="B391" t="s">
        <v>4</v>
      </c>
      <c r="C391" t="s">
        <v>5</v>
      </c>
      <c r="D391" s="1">
        <v>41030.303472222222</v>
      </c>
      <c r="E391" s="1">
        <v>41030.479861111111</v>
      </c>
      <c r="F391" s="2">
        <f t="shared" si="6"/>
        <v>0</v>
      </c>
      <c r="G391" s="1"/>
      <c r="I391" s="1"/>
      <c r="J391" s="1"/>
    </row>
    <row r="392" spans="1:10" x14ac:dyDescent="0.25">
      <c r="A392">
        <v>119434</v>
      </c>
      <c r="B392" t="s">
        <v>4</v>
      </c>
      <c r="C392" t="s">
        <v>5</v>
      </c>
      <c r="D392" s="1">
        <v>41126.537499999999</v>
      </c>
      <c r="E392" s="1">
        <v>41126.705555555556</v>
      </c>
      <c r="F392" s="2">
        <f t="shared" si="6"/>
        <v>0</v>
      </c>
      <c r="G392" s="1"/>
      <c r="I392" s="1"/>
      <c r="J392" s="1"/>
    </row>
    <row r="393" spans="1:10" x14ac:dyDescent="0.25">
      <c r="A393">
        <v>195808</v>
      </c>
      <c r="B393" t="s">
        <v>14</v>
      </c>
      <c r="C393" t="s">
        <v>5</v>
      </c>
      <c r="D393" s="1">
        <v>40698.363194444442</v>
      </c>
      <c r="E393" s="1">
        <v>40698.529166666667</v>
      </c>
      <c r="F393" s="2">
        <f t="shared" si="6"/>
        <v>0</v>
      </c>
      <c r="G393" s="1"/>
      <c r="I393" s="1"/>
      <c r="J393" s="1"/>
    </row>
    <row r="394" spans="1:10" x14ac:dyDescent="0.25">
      <c r="A394">
        <v>98479</v>
      </c>
      <c r="B394" t="s">
        <v>10</v>
      </c>
      <c r="C394" t="s">
        <v>5</v>
      </c>
      <c r="D394" s="1">
        <v>40976.459027777775</v>
      </c>
      <c r="E394" s="1">
        <v>40976.623611111114</v>
      </c>
      <c r="F394" s="2">
        <f t="shared" si="6"/>
        <v>0</v>
      </c>
      <c r="G394" s="1"/>
      <c r="I394" s="1"/>
      <c r="J394" s="1"/>
    </row>
    <row r="395" spans="1:10" x14ac:dyDescent="0.25">
      <c r="A395">
        <v>98994</v>
      </c>
      <c r="B395" t="s">
        <v>14</v>
      </c>
      <c r="C395" t="s">
        <v>8</v>
      </c>
      <c r="D395" s="1">
        <v>40976.441666666666</v>
      </c>
      <c r="E395" s="1">
        <v>40976.603472222225</v>
      </c>
      <c r="F395" s="2">
        <f t="shared" si="6"/>
        <v>0</v>
      </c>
      <c r="G395" s="1"/>
      <c r="I395" s="1"/>
      <c r="J395" s="1"/>
    </row>
    <row r="396" spans="1:10" x14ac:dyDescent="0.25">
      <c r="A396">
        <v>153072</v>
      </c>
      <c r="B396" t="s">
        <v>14</v>
      </c>
      <c r="C396" t="s">
        <v>5</v>
      </c>
      <c r="D396" s="1">
        <v>40822.265277777777</v>
      </c>
      <c r="E396" s="1">
        <v>40822.425694444442</v>
      </c>
      <c r="F396" s="2">
        <f t="shared" si="6"/>
        <v>0</v>
      </c>
      <c r="G396" s="1"/>
      <c r="I396" s="1"/>
      <c r="J396" s="1"/>
    </row>
    <row r="397" spans="1:10" x14ac:dyDescent="0.25">
      <c r="A397">
        <v>140874</v>
      </c>
      <c r="B397" t="s">
        <v>12</v>
      </c>
      <c r="C397" t="s">
        <v>5</v>
      </c>
      <c r="D397" s="1">
        <v>40577.270138888889</v>
      </c>
      <c r="E397" s="1">
        <v>40577.428472222222</v>
      </c>
      <c r="F397" s="2">
        <f t="shared" si="6"/>
        <v>0</v>
      </c>
      <c r="G397" s="1"/>
      <c r="I397" s="1"/>
      <c r="J397" s="1"/>
    </row>
    <row r="398" spans="1:10" x14ac:dyDescent="0.25">
      <c r="A398">
        <v>98711</v>
      </c>
      <c r="B398" t="s">
        <v>4</v>
      </c>
      <c r="C398" t="s">
        <v>5</v>
      </c>
      <c r="D398" s="1">
        <v>40546.286111111112</v>
      </c>
      <c r="E398" s="1">
        <v>40546.443749999999</v>
      </c>
      <c r="F398" s="2">
        <f t="shared" si="6"/>
        <v>0</v>
      </c>
      <c r="G398" s="1"/>
      <c r="I398" s="1"/>
      <c r="J398" s="1"/>
    </row>
    <row r="399" spans="1:10" x14ac:dyDescent="0.25">
      <c r="A399">
        <v>145248</v>
      </c>
      <c r="B399" t="s">
        <v>4</v>
      </c>
      <c r="C399" t="s">
        <v>8</v>
      </c>
      <c r="D399" s="1">
        <v>40759.336111111108</v>
      </c>
      <c r="E399" s="1">
        <v>40759.491666666669</v>
      </c>
      <c r="F399" s="2">
        <f t="shared" si="6"/>
        <v>0</v>
      </c>
      <c r="G399" s="1"/>
      <c r="I399" s="1"/>
      <c r="J399" s="1"/>
    </row>
    <row r="400" spans="1:10" x14ac:dyDescent="0.25">
      <c r="A400">
        <v>196305</v>
      </c>
      <c r="B400" t="s">
        <v>10</v>
      </c>
      <c r="C400" t="s">
        <v>5</v>
      </c>
      <c r="D400" s="1">
        <v>40697.8125</v>
      </c>
      <c r="E400" s="1">
        <v>40697.968055555553</v>
      </c>
      <c r="F400" s="2">
        <f t="shared" si="6"/>
        <v>0</v>
      </c>
      <c r="G400" s="1"/>
      <c r="I400" s="1"/>
      <c r="J400" s="1"/>
    </row>
    <row r="401" spans="1:10" x14ac:dyDescent="0.25">
      <c r="A401">
        <v>140318</v>
      </c>
      <c r="B401" t="s">
        <v>4</v>
      </c>
      <c r="C401" t="s">
        <v>5</v>
      </c>
      <c r="D401" s="1">
        <v>40608.290972222225</v>
      </c>
      <c r="E401" s="1">
        <v>40608.445138888892</v>
      </c>
      <c r="F401" s="2">
        <f t="shared" si="6"/>
        <v>0</v>
      </c>
      <c r="G401" s="1"/>
      <c r="I401" s="1"/>
      <c r="J401" s="1"/>
    </row>
    <row r="402" spans="1:10" x14ac:dyDescent="0.25">
      <c r="A402">
        <v>98394</v>
      </c>
      <c r="B402" t="s">
        <v>10</v>
      </c>
      <c r="C402" t="s">
        <v>5</v>
      </c>
      <c r="D402" s="1">
        <v>40945.473611111112</v>
      </c>
      <c r="E402" s="1">
        <v>40945.620138888888</v>
      </c>
      <c r="F402" s="2">
        <f t="shared" si="6"/>
        <v>0</v>
      </c>
      <c r="G402" s="1"/>
      <c r="I402" s="1"/>
      <c r="J402" s="1"/>
    </row>
    <row r="403" spans="1:10" x14ac:dyDescent="0.25">
      <c r="A403">
        <v>164162</v>
      </c>
      <c r="B403" t="s">
        <v>14</v>
      </c>
      <c r="C403" t="s">
        <v>5</v>
      </c>
      <c r="D403" s="1">
        <v>40969.736111111109</v>
      </c>
      <c r="E403" s="1">
        <v>40969.87777777778</v>
      </c>
      <c r="F403" s="2">
        <f t="shared" si="6"/>
        <v>0</v>
      </c>
      <c r="G403" s="1"/>
      <c r="I403" s="1"/>
      <c r="J403" s="1"/>
    </row>
    <row r="404" spans="1:10" x14ac:dyDescent="0.25">
      <c r="A404">
        <v>97800</v>
      </c>
      <c r="B404" t="s">
        <v>4</v>
      </c>
      <c r="C404" t="s">
        <v>5</v>
      </c>
      <c r="D404" s="1">
        <v>40671.32708333333</v>
      </c>
      <c r="E404" s="1">
        <v>40671.46597222222</v>
      </c>
      <c r="F404" s="2">
        <f t="shared" si="6"/>
        <v>0</v>
      </c>
      <c r="G404" s="1"/>
      <c r="I404" s="1"/>
      <c r="J404" s="1"/>
    </row>
    <row r="405" spans="1:10" x14ac:dyDescent="0.25">
      <c r="A405">
        <v>184911</v>
      </c>
      <c r="B405" t="s">
        <v>12</v>
      </c>
      <c r="C405" t="s">
        <v>5</v>
      </c>
      <c r="D405" s="1">
        <v>40765.255555555559</v>
      </c>
      <c r="E405" s="1">
        <v>40765.390972222223</v>
      </c>
      <c r="F405" s="2">
        <f t="shared" si="6"/>
        <v>0</v>
      </c>
      <c r="G405" s="1"/>
      <c r="I405" s="1"/>
      <c r="J405" s="1"/>
    </row>
    <row r="406" spans="1:10" x14ac:dyDescent="0.25">
      <c r="A406">
        <v>160129</v>
      </c>
      <c r="B406" t="s">
        <v>12</v>
      </c>
      <c r="C406" t="s">
        <v>5</v>
      </c>
      <c r="D406" s="1">
        <v>40761.54791666667</v>
      </c>
      <c r="E406" s="1">
        <v>40761.682638888888</v>
      </c>
      <c r="F406" s="2">
        <f t="shared" si="6"/>
        <v>0</v>
      </c>
      <c r="G406" s="1"/>
      <c r="I406" s="1"/>
      <c r="J406" s="1"/>
    </row>
    <row r="407" spans="1:10" x14ac:dyDescent="0.25">
      <c r="A407">
        <v>140569</v>
      </c>
      <c r="B407" t="s">
        <v>4</v>
      </c>
      <c r="C407" t="s">
        <v>5</v>
      </c>
      <c r="D407" s="1">
        <v>40612.42083333333</v>
      </c>
      <c r="E407" s="1">
        <v>40612.553472222222</v>
      </c>
      <c r="F407" s="2">
        <f t="shared" si="6"/>
        <v>0</v>
      </c>
      <c r="G407" s="1"/>
      <c r="I407" s="1"/>
      <c r="J407" s="1"/>
    </row>
    <row r="408" spans="1:10" x14ac:dyDescent="0.25">
      <c r="A408">
        <v>195526</v>
      </c>
      <c r="B408" t="s">
        <v>4</v>
      </c>
      <c r="C408" t="s">
        <v>11</v>
      </c>
      <c r="D408" s="1">
        <v>40727.267361111109</v>
      </c>
      <c r="E408" s="1">
        <v>40727.397222222222</v>
      </c>
      <c r="F408" s="2">
        <f t="shared" si="6"/>
        <v>0</v>
      </c>
      <c r="G408" s="1"/>
      <c r="I408" s="1"/>
      <c r="J408" s="1"/>
    </row>
    <row r="409" spans="1:10" x14ac:dyDescent="0.25">
      <c r="A409">
        <v>97814</v>
      </c>
      <c r="B409" t="s">
        <v>4</v>
      </c>
      <c r="C409" t="s">
        <v>5</v>
      </c>
      <c r="D409" s="1">
        <v>40698.107638888891</v>
      </c>
      <c r="E409" s="1">
        <v>40698.229861111111</v>
      </c>
      <c r="F409" s="2">
        <f t="shared" si="6"/>
        <v>0</v>
      </c>
      <c r="G409" s="1"/>
      <c r="I409" s="1"/>
      <c r="J409" s="1"/>
    </row>
    <row r="410" spans="1:10" x14ac:dyDescent="0.25">
      <c r="A410">
        <v>98974</v>
      </c>
      <c r="B410" t="s">
        <v>10</v>
      </c>
      <c r="C410" t="s">
        <v>7</v>
      </c>
      <c r="D410" s="1">
        <v>40978.401388888888</v>
      </c>
      <c r="E410" s="1">
        <v>40978.522916666669</v>
      </c>
      <c r="F410" s="2">
        <f t="shared" si="6"/>
        <v>0</v>
      </c>
      <c r="G410" s="1"/>
      <c r="I410" s="1"/>
      <c r="J410" s="1"/>
    </row>
    <row r="411" spans="1:10" x14ac:dyDescent="0.25">
      <c r="A411">
        <v>105926</v>
      </c>
      <c r="B411" t="s">
        <v>10</v>
      </c>
      <c r="C411" t="s">
        <v>11</v>
      </c>
      <c r="D411" s="1">
        <v>40758.28402777778</v>
      </c>
      <c r="E411" s="1">
        <v>40758.397222222222</v>
      </c>
      <c r="F411" s="2">
        <f t="shared" si="6"/>
        <v>0</v>
      </c>
      <c r="G411" s="1"/>
      <c r="I411" s="1"/>
      <c r="J411" s="1"/>
    </row>
    <row r="412" spans="1:10" x14ac:dyDescent="0.25">
      <c r="A412">
        <v>163647</v>
      </c>
      <c r="B412" t="s">
        <v>4</v>
      </c>
      <c r="C412" t="s">
        <v>5</v>
      </c>
      <c r="D412" s="1">
        <v>41030.609027777777</v>
      </c>
      <c r="E412" s="1">
        <v>41030.716666666667</v>
      </c>
      <c r="F412" s="2">
        <f t="shared" si="6"/>
        <v>0</v>
      </c>
      <c r="G412" s="1"/>
      <c r="I412" s="1"/>
      <c r="J412" s="1"/>
    </row>
    <row r="413" spans="1:10" x14ac:dyDescent="0.25">
      <c r="A413">
        <v>98065</v>
      </c>
      <c r="B413" t="s">
        <v>10</v>
      </c>
      <c r="C413" t="s">
        <v>5</v>
      </c>
      <c r="D413" s="1">
        <v>40794.254861111112</v>
      </c>
      <c r="E413" s="1">
        <v>40794.36041666667</v>
      </c>
      <c r="F413" s="2">
        <f t="shared" si="6"/>
        <v>0</v>
      </c>
      <c r="G413" s="1"/>
      <c r="I413" s="1"/>
      <c r="J413" s="1"/>
    </row>
    <row r="414" spans="1:10" x14ac:dyDescent="0.25">
      <c r="A414">
        <v>114604</v>
      </c>
      <c r="B414" t="s">
        <v>12</v>
      </c>
      <c r="C414" t="s">
        <v>5</v>
      </c>
      <c r="D414" s="1">
        <v>40941.259027777778</v>
      </c>
      <c r="E414" s="1">
        <v>40941.364583333336</v>
      </c>
      <c r="F414" s="2">
        <f t="shared" si="6"/>
        <v>0</v>
      </c>
      <c r="G414" s="1"/>
      <c r="I414" s="1"/>
      <c r="J414" s="1"/>
    </row>
    <row r="415" spans="1:10" x14ac:dyDescent="0.25">
      <c r="A415">
        <v>167638</v>
      </c>
      <c r="B415" t="s">
        <v>12</v>
      </c>
      <c r="C415" t="s">
        <v>5</v>
      </c>
      <c r="D415" s="1">
        <v>41183.549305555556</v>
      </c>
      <c r="E415" s="1">
        <v>41183.654861111114</v>
      </c>
      <c r="F415" s="2">
        <f t="shared" si="6"/>
        <v>0</v>
      </c>
      <c r="G415" s="1"/>
      <c r="I415" s="1"/>
      <c r="J415" s="1"/>
    </row>
    <row r="416" spans="1:10" x14ac:dyDescent="0.25">
      <c r="A416">
        <v>195263</v>
      </c>
      <c r="B416" t="s">
        <v>4</v>
      </c>
      <c r="C416" t="s">
        <v>5</v>
      </c>
      <c r="D416" s="1">
        <v>40726.507638888892</v>
      </c>
      <c r="E416" s="1">
        <v>40726.613194444442</v>
      </c>
      <c r="F416" s="2">
        <f t="shared" si="6"/>
        <v>0</v>
      </c>
      <c r="G416" s="1"/>
      <c r="I416" s="1"/>
      <c r="J416" s="1"/>
    </row>
    <row r="417" spans="1:10" x14ac:dyDescent="0.25">
      <c r="A417">
        <v>145746</v>
      </c>
      <c r="B417" t="s">
        <v>4</v>
      </c>
      <c r="C417" t="s">
        <v>8</v>
      </c>
      <c r="D417" s="1">
        <v>40729.645138888889</v>
      </c>
      <c r="E417" s="1">
        <v>40729.744444444441</v>
      </c>
      <c r="F417" s="2">
        <f t="shared" si="6"/>
        <v>0</v>
      </c>
      <c r="G417" s="1"/>
      <c r="I417" s="1"/>
      <c r="J417" s="1"/>
    </row>
    <row r="418" spans="1:10" x14ac:dyDescent="0.25">
      <c r="A418">
        <v>195317</v>
      </c>
      <c r="B418" t="s">
        <v>4</v>
      </c>
      <c r="C418" t="s">
        <v>5</v>
      </c>
      <c r="D418" s="1">
        <v>40728.357638888891</v>
      </c>
      <c r="E418" s="1">
        <v>40728.455555555556</v>
      </c>
      <c r="F418" s="2">
        <f t="shared" si="6"/>
        <v>0</v>
      </c>
      <c r="G418" s="1"/>
      <c r="I418" s="1"/>
      <c r="J418" s="1"/>
    </row>
    <row r="419" spans="1:10" x14ac:dyDescent="0.25">
      <c r="A419">
        <v>198783</v>
      </c>
      <c r="B419" t="s">
        <v>10</v>
      </c>
      <c r="C419" t="s">
        <v>5</v>
      </c>
      <c r="D419" s="1">
        <v>40544.496527777781</v>
      </c>
      <c r="E419" s="1">
        <v>40544.593055555553</v>
      </c>
      <c r="F419" s="2">
        <f t="shared" si="6"/>
        <v>0</v>
      </c>
      <c r="G419" s="1"/>
      <c r="I419" s="1"/>
      <c r="J419" s="1"/>
    </row>
    <row r="420" spans="1:10" x14ac:dyDescent="0.25">
      <c r="A420">
        <v>115008</v>
      </c>
      <c r="B420" t="s">
        <v>10</v>
      </c>
      <c r="C420" t="s">
        <v>5</v>
      </c>
      <c r="D420" s="1">
        <v>40941.70208333333</v>
      </c>
      <c r="E420" s="1">
        <v>40941.791666666664</v>
      </c>
      <c r="F420" s="2">
        <f t="shared" si="6"/>
        <v>0</v>
      </c>
      <c r="G420" s="1"/>
      <c r="I420" s="1"/>
      <c r="J420" s="1"/>
    </row>
    <row r="421" spans="1:10" x14ac:dyDescent="0.25">
      <c r="A421">
        <v>141324</v>
      </c>
      <c r="B421" t="s">
        <v>12</v>
      </c>
      <c r="C421" t="s">
        <v>8</v>
      </c>
      <c r="D421" s="1">
        <v>40578.620833333334</v>
      </c>
      <c r="E421" s="1">
        <v>40578.704861111109</v>
      </c>
      <c r="F421" s="2">
        <f t="shared" si="6"/>
        <v>0</v>
      </c>
      <c r="G421" s="1"/>
      <c r="I421" s="1"/>
      <c r="J421" s="1"/>
    </row>
    <row r="422" spans="1:10" x14ac:dyDescent="0.25">
      <c r="A422">
        <v>114741</v>
      </c>
      <c r="B422" t="s">
        <v>10</v>
      </c>
      <c r="C422" t="s">
        <v>5</v>
      </c>
      <c r="D422" s="1">
        <v>40820.463194444441</v>
      </c>
      <c r="E422" s="1">
        <v>40820.546527777777</v>
      </c>
      <c r="F422" s="2">
        <f t="shared" si="6"/>
        <v>0</v>
      </c>
      <c r="G422" s="1"/>
      <c r="I422" s="1"/>
      <c r="J422" s="1"/>
    </row>
    <row r="423" spans="1:10" x14ac:dyDescent="0.25">
      <c r="A423">
        <v>114539</v>
      </c>
      <c r="B423" t="s">
        <v>4</v>
      </c>
      <c r="C423" t="s">
        <v>5</v>
      </c>
      <c r="D423" s="1">
        <v>40969.542361111111</v>
      </c>
      <c r="E423" s="1">
        <v>40969.623611111114</v>
      </c>
      <c r="F423" s="2">
        <f t="shared" si="6"/>
        <v>0</v>
      </c>
      <c r="G423" s="1"/>
      <c r="I423" s="1"/>
      <c r="J423" s="1"/>
    </row>
    <row r="424" spans="1:10" x14ac:dyDescent="0.25">
      <c r="A424">
        <v>199410</v>
      </c>
      <c r="B424" t="s">
        <v>14</v>
      </c>
      <c r="C424" t="s">
        <v>7</v>
      </c>
      <c r="D424" s="1">
        <v>40881.490972222222</v>
      </c>
      <c r="E424" s="1">
        <v>40881.570833333331</v>
      </c>
      <c r="F424" s="2">
        <f t="shared" si="6"/>
        <v>0</v>
      </c>
      <c r="G424" s="1"/>
      <c r="I424" s="1"/>
      <c r="J424" s="1"/>
    </row>
    <row r="425" spans="1:10" x14ac:dyDescent="0.25">
      <c r="A425">
        <v>164091</v>
      </c>
      <c r="B425" t="s">
        <v>4</v>
      </c>
      <c r="C425" t="s">
        <v>8</v>
      </c>
      <c r="D425" s="1">
        <v>41031.189583333333</v>
      </c>
      <c r="E425" s="1">
        <v>41031.26666666667</v>
      </c>
      <c r="F425" s="2">
        <f t="shared" si="6"/>
        <v>0</v>
      </c>
      <c r="G425" s="1"/>
      <c r="I425" s="1"/>
      <c r="J425" s="1"/>
    </row>
    <row r="426" spans="1:10" x14ac:dyDescent="0.25">
      <c r="A426">
        <v>99032</v>
      </c>
      <c r="B426" t="s">
        <v>14</v>
      </c>
      <c r="C426" t="s">
        <v>5</v>
      </c>
      <c r="D426" s="1">
        <v>40794.211805555555</v>
      </c>
      <c r="E426" s="1">
        <v>40794.282638888886</v>
      </c>
      <c r="F426" s="2">
        <f t="shared" si="6"/>
        <v>0</v>
      </c>
      <c r="G426" s="1"/>
      <c r="I426" s="1"/>
      <c r="J426" s="1"/>
    </row>
    <row r="427" spans="1:10" x14ac:dyDescent="0.25">
      <c r="A427">
        <v>196334</v>
      </c>
      <c r="B427" t="s">
        <v>10</v>
      </c>
      <c r="C427" t="s">
        <v>5</v>
      </c>
      <c r="D427" s="1">
        <v>40700.405555555553</v>
      </c>
      <c r="E427" s="1">
        <v>40700.474305555559</v>
      </c>
      <c r="F427" s="2">
        <f t="shared" si="6"/>
        <v>0</v>
      </c>
      <c r="G427" s="1"/>
      <c r="I427" s="1"/>
      <c r="J427" s="1"/>
    </row>
    <row r="428" spans="1:10" x14ac:dyDescent="0.25">
      <c r="A428">
        <v>149775</v>
      </c>
      <c r="B428" t="s">
        <v>10</v>
      </c>
      <c r="C428" t="s">
        <v>5</v>
      </c>
      <c r="D428" s="1">
        <v>40635.57708333333</v>
      </c>
      <c r="E428" s="1">
        <v>40635.638194444444</v>
      </c>
      <c r="F428" s="2">
        <f t="shared" si="6"/>
        <v>0</v>
      </c>
      <c r="G428" s="1"/>
      <c r="I428" s="1"/>
      <c r="J428" s="1"/>
    </row>
    <row r="429" spans="1:10" x14ac:dyDescent="0.25">
      <c r="A429">
        <v>112356</v>
      </c>
      <c r="B429" t="s">
        <v>14</v>
      </c>
      <c r="C429" t="s">
        <v>5</v>
      </c>
      <c r="D429" s="1">
        <v>40606.768055555556</v>
      </c>
      <c r="E429" s="1">
        <v>40606.827777777777</v>
      </c>
      <c r="F429" s="2">
        <f t="shared" si="6"/>
        <v>0</v>
      </c>
      <c r="G429" s="1"/>
      <c r="I429" s="1"/>
      <c r="J429" s="1"/>
    </row>
    <row r="430" spans="1:10" x14ac:dyDescent="0.25">
      <c r="A430">
        <v>184957</v>
      </c>
      <c r="B430" t="s">
        <v>4</v>
      </c>
      <c r="C430" t="s">
        <v>5</v>
      </c>
      <c r="D430" s="1">
        <v>40765.457638888889</v>
      </c>
      <c r="E430" s="1">
        <v>40765.51666666667</v>
      </c>
      <c r="F430" s="2">
        <f t="shared" si="6"/>
        <v>0</v>
      </c>
      <c r="G430" s="1"/>
      <c r="I430" s="1"/>
      <c r="J430" s="1"/>
    </row>
    <row r="431" spans="1:10" x14ac:dyDescent="0.25">
      <c r="A431">
        <v>106871</v>
      </c>
      <c r="B431" t="s">
        <v>12</v>
      </c>
      <c r="C431" t="s">
        <v>5</v>
      </c>
      <c r="D431" s="1">
        <v>40789.418055555558</v>
      </c>
      <c r="E431" s="1">
        <v>40789.476388888892</v>
      </c>
      <c r="F431" s="2">
        <f t="shared" si="6"/>
        <v>0</v>
      </c>
      <c r="G431" s="1"/>
      <c r="I431" s="1"/>
      <c r="J431" s="1"/>
    </row>
    <row r="432" spans="1:10" x14ac:dyDescent="0.25">
      <c r="A432">
        <v>191349</v>
      </c>
      <c r="B432" t="s">
        <v>10</v>
      </c>
      <c r="C432" t="s">
        <v>5</v>
      </c>
      <c r="D432" s="1">
        <v>40545.336111111108</v>
      </c>
      <c r="E432" s="1">
        <v>40545.393750000003</v>
      </c>
      <c r="F432" s="2">
        <f t="shared" si="6"/>
        <v>0</v>
      </c>
      <c r="G432" s="1"/>
      <c r="I432" s="1"/>
      <c r="J432" s="1"/>
    </row>
    <row r="433" spans="1:10" x14ac:dyDescent="0.25">
      <c r="A433">
        <v>202373</v>
      </c>
      <c r="B433" t="s">
        <v>10</v>
      </c>
      <c r="C433" t="s">
        <v>7</v>
      </c>
      <c r="D433" s="1">
        <v>40606.392361111109</v>
      </c>
      <c r="E433" s="1">
        <v>40606.449305555558</v>
      </c>
      <c r="F433" s="2">
        <f t="shared" si="6"/>
        <v>0</v>
      </c>
      <c r="G433" s="1"/>
      <c r="I433" s="1"/>
      <c r="J433" s="1"/>
    </row>
    <row r="434" spans="1:10" x14ac:dyDescent="0.25">
      <c r="A434">
        <v>118876</v>
      </c>
      <c r="B434" t="s">
        <v>4</v>
      </c>
      <c r="C434" t="s">
        <v>5</v>
      </c>
      <c r="D434" s="1">
        <v>41127.461111111108</v>
      </c>
      <c r="E434" s="1">
        <v>41127.518055555556</v>
      </c>
      <c r="F434" s="2">
        <f t="shared" si="6"/>
        <v>0</v>
      </c>
      <c r="G434" s="1"/>
      <c r="I434" s="1"/>
      <c r="J434" s="1"/>
    </row>
    <row r="435" spans="1:10" x14ac:dyDescent="0.25">
      <c r="A435">
        <v>140521</v>
      </c>
      <c r="B435" t="s">
        <v>6</v>
      </c>
      <c r="C435" t="s">
        <v>5</v>
      </c>
      <c r="D435" s="1">
        <v>40703.475694444445</v>
      </c>
      <c r="E435" s="1">
        <v>40703.529166666667</v>
      </c>
      <c r="F435" s="2">
        <f t="shared" si="6"/>
        <v>0</v>
      </c>
      <c r="G435" s="1"/>
      <c r="I435" s="1"/>
      <c r="J435" s="1"/>
    </row>
    <row r="436" spans="1:10" x14ac:dyDescent="0.25">
      <c r="A436">
        <v>120170</v>
      </c>
      <c r="B436" t="s">
        <v>12</v>
      </c>
      <c r="C436" t="s">
        <v>7</v>
      </c>
      <c r="D436" s="1">
        <v>41124.779861111114</v>
      </c>
      <c r="E436" s="1">
        <v>41124.833333333336</v>
      </c>
      <c r="F436" s="2">
        <f t="shared" si="6"/>
        <v>0</v>
      </c>
      <c r="G436" s="1"/>
      <c r="I436" s="1"/>
      <c r="J436" s="1"/>
    </row>
    <row r="437" spans="1:10" x14ac:dyDescent="0.25">
      <c r="A437">
        <v>145553</v>
      </c>
      <c r="B437" t="s">
        <v>12</v>
      </c>
      <c r="C437" t="s">
        <v>5</v>
      </c>
      <c r="D437" s="1">
        <v>40728.71875</v>
      </c>
      <c r="E437" s="1">
        <v>40728.771527777775</v>
      </c>
      <c r="F437" s="2">
        <f t="shared" si="6"/>
        <v>0</v>
      </c>
      <c r="G437" s="1"/>
      <c r="I437" s="1"/>
      <c r="J437" s="1"/>
    </row>
    <row r="438" spans="1:10" x14ac:dyDescent="0.25">
      <c r="A438">
        <v>167743</v>
      </c>
      <c r="B438" t="s">
        <v>4</v>
      </c>
      <c r="C438" t="s">
        <v>5</v>
      </c>
      <c r="D438" s="1">
        <v>41245.195138888892</v>
      </c>
      <c r="E438" s="1">
        <v>41245.247916666667</v>
      </c>
      <c r="F438" s="2">
        <f t="shared" si="6"/>
        <v>0</v>
      </c>
      <c r="G438" s="1"/>
      <c r="I438" s="1"/>
      <c r="J438" s="1"/>
    </row>
    <row r="439" spans="1:10" x14ac:dyDescent="0.25">
      <c r="A439">
        <v>98344</v>
      </c>
      <c r="B439" t="s">
        <v>10</v>
      </c>
      <c r="C439" t="s">
        <v>8</v>
      </c>
      <c r="D439" s="1">
        <v>40794.215277777781</v>
      </c>
      <c r="E439" s="1">
        <v>40794.261111111111</v>
      </c>
      <c r="F439" s="2">
        <f t="shared" si="6"/>
        <v>0</v>
      </c>
      <c r="G439" s="1"/>
      <c r="I439" s="1"/>
      <c r="J439" s="1"/>
    </row>
    <row r="440" spans="1:10" x14ac:dyDescent="0.25">
      <c r="A440">
        <v>195817</v>
      </c>
      <c r="B440" t="s">
        <v>10</v>
      </c>
      <c r="C440" t="s">
        <v>5</v>
      </c>
      <c r="D440" s="1">
        <v>40700.40347222222</v>
      </c>
      <c r="E440" s="1">
        <v>40700.448611111111</v>
      </c>
      <c r="F440" s="2">
        <f t="shared" si="6"/>
        <v>0</v>
      </c>
      <c r="G440" s="1"/>
      <c r="I440" s="1"/>
      <c r="J440" s="1"/>
    </row>
    <row r="441" spans="1:10" x14ac:dyDescent="0.25">
      <c r="A441">
        <v>198700</v>
      </c>
      <c r="B441" t="s">
        <v>10</v>
      </c>
      <c r="C441" t="s">
        <v>5</v>
      </c>
      <c r="D441" s="1">
        <v>40878.300000000003</v>
      </c>
      <c r="E441" s="1">
        <v>40878.34097222222</v>
      </c>
      <c r="F441" s="2">
        <f t="shared" si="6"/>
        <v>0</v>
      </c>
      <c r="G441" s="1"/>
      <c r="I441" s="1"/>
      <c r="J441" s="1"/>
    </row>
    <row r="442" spans="1:10" x14ac:dyDescent="0.25">
      <c r="A442">
        <v>159815</v>
      </c>
      <c r="B442" t="s">
        <v>12</v>
      </c>
      <c r="C442" t="s">
        <v>8</v>
      </c>
      <c r="D442" s="1">
        <v>40759.592361111114</v>
      </c>
      <c r="E442" s="1">
        <v>40759.631944444445</v>
      </c>
      <c r="F442" s="2">
        <f t="shared" si="6"/>
        <v>0</v>
      </c>
      <c r="G442" s="1"/>
      <c r="I442" s="1"/>
      <c r="J442" s="1"/>
    </row>
    <row r="443" spans="1:10" x14ac:dyDescent="0.25">
      <c r="A443">
        <v>97862</v>
      </c>
      <c r="B443" t="s">
        <v>14</v>
      </c>
      <c r="C443" t="s">
        <v>7</v>
      </c>
      <c r="D443" s="1">
        <v>40853.685416666667</v>
      </c>
      <c r="E443" s="1">
        <v>40853.724999999999</v>
      </c>
      <c r="F443" s="2">
        <f t="shared" si="6"/>
        <v>0</v>
      </c>
      <c r="G443" s="1"/>
      <c r="I443" s="1"/>
      <c r="J443" s="1"/>
    </row>
    <row r="444" spans="1:10" x14ac:dyDescent="0.25">
      <c r="A444">
        <v>160006</v>
      </c>
      <c r="B444" t="s">
        <v>12</v>
      </c>
      <c r="C444" t="s">
        <v>5</v>
      </c>
      <c r="D444" s="1">
        <v>40761.361111111109</v>
      </c>
      <c r="E444" s="1">
        <v>40761.4</v>
      </c>
      <c r="F444" s="2">
        <f t="shared" si="6"/>
        <v>0</v>
      </c>
      <c r="G444" s="1"/>
      <c r="I444" s="1"/>
      <c r="J444" s="1"/>
    </row>
    <row r="445" spans="1:10" x14ac:dyDescent="0.25">
      <c r="A445">
        <v>167215</v>
      </c>
      <c r="B445" t="s">
        <v>14</v>
      </c>
      <c r="C445" t="s">
        <v>5</v>
      </c>
      <c r="D445" s="1">
        <v>41183.382638888892</v>
      </c>
      <c r="E445" s="1">
        <v>41183.421527777777</v>
      </c>
      <c r="F445" s="2">
        <f t="shared" si="6"/>
        <v>0</v>
      </c>
      <c r="G445" s="1"/>
      <c r="I445" s="1"/>
      <c r="J445" s="1"/>
    </row>
    <row r="446" spans="1:10" x14ac:dyDescent="0.25">
      <c r="A446">
        <v>152446</v>
      </c>
      <c r="B446" t="s">
        <v>12</v>
      </c>
      <c r="C446" t="s">
        <v>5</v>
      </c>
      <c r="D446" s="1">
        <v>40848.42083333333</v>
      </c>
      <c r="E446" s="1">
        <v>40848.459027777775</v>
      </c>
      <c r="F446" s="2">
        <f t="shared" si="6"/>
        <v>0</v>
      </c>
      <c r="G446" s="1"/>
      <c r="I446" s="1"/>
      <c r="J446" s="1"/>
    </row>
    <row r="447" spans="1:10" x14ac:dyDescent="0.25">
      <c r="A447">
        <v>106631</v>
      </c>
      <c r="B447" t="s">
        <v>4</v>
      </c>
      <c r="C447" t="s">
        <v>9</v>
      </c>
      <c r="D447" s="1">
        <v>40792.450694444444</v>
      </c>
      <c r="E447" s="1">
        <v>40792.479861111111</v>
      </c>
      <c r="F447" s="2">
        <f t="shared" si="6"/>
        <v>0</v>
      </c>
      <c r="G447" s="1"/>
      <c r="I447" s="1"/>
      <c r="J447" s="1"/>
    </row>
    <row r="448" spans="1:10" x14ac:dyDescent="0.25">
      <c r="A448">
        <v>185318</v>
      </c>
      <c r="B448" t="s">
        <v>4</v>
      </c>
      <c r="C448" t="s">
        <v>5</v>
      </c>
      <c r="D448" s="1">
        <v>40765.438888888886</v>
      </c>
      <c r="E448" s="1">
        <v>40765.46597222222</v>
      </c>
      <c r="F448" s="2">
        <f t="shared" si="6"/>
        <v>0</v>
      </c>
      <c r="G448" s="1"/>
      <c r="I448" s="1"/>
      <c r="J448" s="1"/>
    </row>
    <row r="449" spans="1:10" x14ac:dyDescent="0.25">
      <c r="A449">
        <v>106683</v>
      </c>
      <c r="B449" t="s">
        <v>12</v>
      </c>
      <c r="C449" t="s">
        <v>5</v>
      </c>
      <c r="D449" s="1">
        <v>40788.406944444447</v>
      </c>
      <c r="E449" s="1">
        <v>40788.433333333334</v>
      </c>
      <c r="F449" s="2">
        <f t="shared" si="6"/>
        <v>0</v>
      </c>
      <c r="G449" s="1"/>
      <c r="I449" s="1"/>
      <c r="J449" s="1"/>
    </row>
    <row r="450" spans="1:10" x14ac:dyDescent="0.25">
      <c r="A450">
        <v>190987</v>
      </c>
      <c r="B450" t="s">
        <v>10</v>
      </c>
      <c r="C450" t="s">
        <v>5</v>
      </c>
      <c r="D450" s="1">
        <v>40545.450694444444</v>
      </c>
      <c r="E450" s="1">
        <v>40545.476388888892</v>
      </c>
      <c r="F450" s="2">
        <f t="shared" si="6"/>
        <v>0</v>
      </c>
      <c r="G450" s="1"/>
      <c r="I450" s="1"/>
      <c r="J450" s="1"/>
    </row>
    <row r="451" spans="1:10" x14ac:dyDescent="0.25">
      <c r="A451">
        <v>97902</v>
      </c>
      <c r="B451" t="s">
        <v>4</v>
      </c>
      <c r="C451" t="s">
        <v>5</v>
      </c>
      <c r="D451" s="1">
        <v>40640.368055555555</v>
      </c>
      <c r="E451" s="1">
        <v>40640.392361111109</v>
      </c>
      <c r="F451" s="2">
        <f t="shared" ref="F451:F478" si="7">_xlfn.DAYS(E451,D451)</f>
        <v>0</v>
      </c>
      <c r="G451" s="1"/>
      <c r="I451" s="1"/>
      <c r="J451" s="1"/>
    </row>
    <row r="452" spans="1:10" x14ac:dyDescent="0.25">
      <c r="A452">
        <v>185220</v>
      </c>
      <c r="B452" t="s">
        <v>6</v>
      </c>
      <c r="C452" t="s">
        <v>5</v>
      </c>
      <c r="D452" s="1">
        <v>40765.498611111114</v>
      </c>
      <c r="E452" s="1">
        <v>40765.518750000003</v>
      </c>
      <c r="F452" s="2">
        <f t="shared" si="7"/>
        <v>0</v>
      </c>
      <c r="G452" s="1"/>
      <c r="I452" s="1"/>
      <c r="J452" s="1"/>
    </row>
    <row r="453" spans="1:10" x14ac:dyDescent="0.25">
      <c r="A453">
        <v>190781</v>
      </c>
      <c r="B453" t="s">
        <v>10</v>
      </c>
      <c r="C453" t="s">
        <v>5</v>
      </c>
      <c r="D453" s="1">
        <v>40854.328472222223</v>
      </c>
      <c r="E453" s="1">
        <v>40854.348611111112</v>
      </c>
      <c r="F453" s="2">
        <f t="shared" si="7"/>
        <v>0</v>
      </c>
      <c r="G453" s="1"/>
      <c r="I453" s="1"/>
      <c r="J453" s="1"/>
    </row>
    <row r="454" spans="1:10" x14ac:dyDescent="0.25">
      <c r="A454">
        <v>202244</v>
      </c>
      <c r="B454" t="s">
        <v>10</v>
      </c>
      <c r="C454" t="s">
        <v>8</v>
      </c>
      <c r="D454" s="1">
        <v>40606.394444444442</v>
      </c>
      <c r="E454" s="1">
        <v>40606.413888888892</v>
      </c>
      <c r="F454" s="2">
        <f t="shared" si="7"/>
        <v>0</v>
      </c>
      <c r="G454" s="1"/>
      <c r="I454" s="1"/>
      <c r="J454" s="1"/>
    </row>
    <row r="455" spans="1:10" x14ac:dyDescent="0.25">
      <c r="A455">
        <v>186333</v>
      </c>
      <c r="B455" t="s">
        <v>4</v>
      </c>
      <c r="C455" t="s">
        <v>5</v>
      </c>
      <c r="D455" s="1">
        <v>40765.405555555553</v>
      </c>
      <c r="E455" s="1">
        <v>40765.425000000003</v>
      </c>
      <c r="F455" s="2">
        <f t="shared" si="7"/>
        <v>0</v>
      </c>
      <c r="G455" s="1"/>
      <c r="I455" s="1"/>
      <c r="J455" s="1"/>
    </row>
    <row r="456" spans="1:10" x14ac:dyDescent="0.25">
      <c r="A456">
        <v>99137</v>
      </c>
      <c r="B456" t="s">
        <v>10</v>
      </c>
      <c r="C456" t="s">
        <v>5</v>
      </c>
      <c r="D456" s="1">
        <v>40792.78125</v>
      </c>
      <c r="E456" s="1">
        <v>40792.800694444442</v>
      </c>
      <c r="F456" s="2">
        <f t="shared" si="7"/>
        <v>0</v>
      </c>
      <c r="G456" s="1"/>
      <c r="I456" s="1"/>
      <c r="J456" s="1"/>
    </row>
    <row r="457" spans="1:10" x14ac:dyDescent="0.25">
      <c r="A457">
        <v>202129</v>
      </c>
      <c r="B457" t="s">
        <v>10</v>
      </c>
      <c r="C457" t="s">
        <v>5</v>
      </c>
      <c r="D457" s="1">
        <v>40606.37222222222</v>
      </c>
      <c r="E457" s="1">
        <v>40606.390972222223</v>
      </c>
      <c r="F457" s="2">
        <f t="shared" si="7"/>
        <v>0</v>
      </c>
      <c r="G457" s="1"/>
      <c r="I457" s="1"/>
      <c r="J457" s="1"/>
    </row>
    <row r="458" spans="1:10" x14ac:dyDescent="0.25">
      <c r="A458">
        <v>139899</v>
      </c>
      <c r="B458" t="s">
        <v>10</v>
      </c>
      <c r="C458" t="s">
        <v>5</v>
      </c>
      <c r="D458" s="1">
        <v>40489.507638888892</v>
      </c>
      <c r="E458" s="1">
        <v>40489.523611111108</v>
      </c>
      <c r="F458" s="2">
        <f t="shared" si="7"/>
        <v>0</v>
      </c>
      <c r="G458" s="1"/>
      <c r="I458" s="1"/>
      <c r="J458" s="1"/>
    </row>
    <row r="459" spans="1:10" x14ac:dyDescent="0.25">
      <c r="A459">
        <v>184863</v>
      </c>
      <c r="B459" t="s">
        <v>12</v>
      </c>
      <c r="C459" t="s">
        <v>5</v>
      </c>
      <c r="D459" s="1">
        <v>40765.223611111112</v>
      </c>
      <c r="E459" s="1">
        <v>40765.237500000003</v>
      </c>
      <c r="F459" s="2">
        <f t="shared" si="7"/>
        <v>0</v>
      </c>
      <c r="G459" s="1"/>
      <c r="I459" s="1"/>
      <c r="J459" s="1"/>
    </row>
    <row r="460" spans="1:10" x14ac:dyDescent="0.25">
      <c r="A460">
        <v>97858</v>
      </c>
      <c r="B460" t="s">
        <v>14</v>
      </c>
      <c r="C460" t="s">
        <v>5</v>
      </c>
      <c r="D460" s="1">
        <v>40853.493750000001</v>
      </c>
      <c r="E460" s="1">
        <v>40853.507638888892</v>
      </c>
      <c r="F460" s="2">
        <f t="shared" si="7"/>
        <v>0</v>
      </c>
      <c r="G460" s="1"/>
      <c r="I460" s="1"/>
      <c r="J460" s="1"/>
    </row>
    <row r="461" spans="1:10" x14ac:dyDescent="0.25">
      <c r="A461">
        <v>98072</v>
      </c>
      <c r="B461" t="s">
        <v>10</v>
      </c>
      <c r="C461" t="s">
        <v>5</v>
      </c>
      <c r="D461" s="1">
        <v>41005.27847222222</v>
      </c>
      <c r="E461" s="1">
        <v>41005.292361111111</v>
      </c>
      <c r="F461" s="2">
        <f t="shared" si="7"/>
        <v>0</v>
      </c>
      <c r="G461" s="1"/>
      <c r="I461" s="1"/>
      <c r="J461" s="1"/>
    </row>
    <row r="462" spans="1:10" x14ac:dyDescent="0.25">
      <c r="A462">
        <v>195828</v>
      </c>
      <c r="B462" t="s">
        <v>10</v>
      </c>
      <c r="C462" t="s">
        <v>5</v>
      </c>
      <c r="D462" s="1">
        <v>40726.324999999997</v>
      </c>
      <c r="E462" s="1">
        <v>40726.338194444441</v>
      </c>
      <c r="F462" s="2">
        <f t="shared" si="7"/>
        <v>0</v>
      </c>
      <c r="G462" s="1"/>
      <c r="I462" s="1"/>
      <c r="J462" s="1"/>
    </row>
    <row r="463" spans="1:10" x14ac:dyDescent="0.25">
      <c r="A463">
        <v>119719</v>
      </c>
      <c r="B463" t="s">
        <v>10</v>
      </c>
      <c r="C463" t="s">
        <v>5</v>
      </c>
      <c r="D463" s="1">
        <v>41065.635416666664</v>
      </c>
      <c r="E463" s="1">
        <v>41065.645833333336</v>
      </c>
      <c r="F463" s="2">
        <f t="shared" si="7"/>
        <v>0</v>
      </c>
      <c r="G463" s="1"/>
      <c r="I463" s="1"/>
      <c r="J463" s="1"/>
    </row>
    <row r="464" spans="1:10" x14ac:dyDescent="0.25">
      <c r="A464">
        <v>145516</v>
      </c>
      <c r="B464" t="s">
        <v>4</v>
      </c>
      <c r="C464" t="s">
        <v>5</v>
      </c>
      <c r="D464" s="1">
        <v>40793.423611111109</v>
      </c>
      <c r="E464" s="1">
        <v>40793.432638888888</v>
      </c>
      <c r="F464" s="2">
        <f t="shared" si="7"/>
        <v>0</v>
      </c>
      <c r="G464" s="1"/>
      <c r="I464" s="1"/>
      <c r="J464" s="1"/>
    </row>
    <row r="465" spans="1:10" x14ac:dyDescent="0.25">
      <c r="A465">
        <v>152572</v>
      </c>
      <c r="B465" t="s">
        <v>12</v>
      </c>
      <c r="C465" t="s">
        <v>8</v>
      </c>
      <c r="D465" s="1">
        <v>40848.431250000001</v>
      </c>
      <c r="E465" s="1">
        <v>40848.44027777778</v>
      </c>
      <c r="F465" s="2">
        <f t="shared" si="7"/>
        <v>0</v>
      </c>
      <c r="G465" s="1"/>
      <c r="I465" s="1"/>
      <c r="J465" s="1"/>
    </row>
    <row r="466" spans="1:10" x14ac:dyDescent="0.25">
      <c r="A466">
        <v>185037</v>
      </c>
      <c r="B466" t="s">
        <v>4</v>
      </c>
      <c r="C466" t="s">
        <v>5</v>
      </c>
      <c r="D466" s="1">
        <v>40765.443055555559</v>
      </c>
      <c r="E466" s="1">
        <v>40765.45208333333</v>
      </c>
      <c r="F466" s="2">
        <f t="shared" si="7"/>
        <v>0</v>
      </c>
      <c r="G466" s="1"/>
      <c r="I466" s="1"/>
      <c r="J466" s="1"/>
    </row>
    <row r="467" spans="1:10" x14ac:dyDescent="0.25">
      <c r="A467">
        <v>166519</v>
      </c>
      <c r="B467" t="s">
        <v>10</v>
      </c>
      <c r="C467" t="s">
        <v>7</v>
      </c>
      <c r="D467" s="1">
        <v>41157.191666666666</v>
      </c>
      <c r="E467" s="1">
        <v>41157.199999999997</v>
      </c>
      <c r="F467" s="2">
        <f t="shared" si="7"/>
        <v>0</v>
      </c>
      <c r="G467" s="1"/>
      <c r="I467" s="1"/>
      <c r="J467" s="1"/>
    </row>
    <row r="468" spans="1:10" x14ac:dyDescent="0.25">
      <c r="A468">
        <v>114547</v>
      </c>
      <c r="B468" t="s">
        <v>10</v>
      </c>
      <c r="C468" t="s">
        <v>5</v>
      </c>
      <c r="D468" s="1">
        <v>40848.365277777775</v>
      </c>
      <c r="E468" s="1">
        <v>40848.372916666667</v>
      </c>
      <c r="F468" s="2">
        <f t="shared" si="7"/>
        <v>0</v>
      </c>
      <c r="G468" s="1"/>
      <c r="I468" s="1"/>
      <c r="J468" s="1"/>
    </row>
    <row r="469" spans="1:10" x14ac:dyDescent="0.25">
      <c r="A469">
        <v>140289</v>
      </c>
      <c r="B469" t="s">
        <v>10</v>
      </c>
      <c r="C469" t="s">
        <v>5</v>
      </c>
      <c r="D469" s="1">
        <v>40517.299305555556</v>
      </c>
      <c r="E469" s="1">
        <v>40517.306250000001</v>
      </c>
      <c r="F469" s="2">
        <f t="shared" si="7"/>
        <v>0</v>
      </c>
      <c r="G469" s="1"/>
      <c r="I469" s="1"/>
      <c r="J469" s="1"/>
    </row>
    <row r="470" spans="1:10" x14ac:dyDescent="0.25">
      <c r="A470">
        <v>108622</v>
      </c>
      <c r="B470" t="s">
        <v>4</v>
      </c>
      <c r="C470" t="s">
        <v>5</v>
      </c>
      <c r="D470" s="1">
        <v>40578.572222222225</v>
      </c>
      <c r="E470" s="1">
        <v>40578.576388888891</v>
      </c>
      <c r="F470" s="2">
        <f t="shared" si="7"/>
        <v>0</v>
      </c>
      <c r="G470" s="1"/>
      <c r="I470" s="1"/>
      <c r="J470" s="1"/>
    </row>
    <row r="471" spans="1:10" x14ac:dyDescent="0.25">
      <c r="A471">
        <v>116028</v>
      </c>
      <c r="B471" t="s">
        <v>4</v>
      </c>
      <c r="C471" t="s">
        <v>5</v>
      </c>
      <c r="D471" s="1">
        <v>40943.268055555556</v>
      </c>
      <c r="E471" s="1">
        <v>40943.272222222222</v>
      </c>
      <c r="F471" s="2">
        <f t="shared" si="7"/>
        <v>0</v>
      </c>
      <c r="G471" s="1"/>
      <c r="I471" s="1"/>
      <c r="J471" s="1"/>
    </row>
    <row r="472" spans="1:10" x14ac:dyDescent="0.25">
      <c r="A472">
        <v>119860</v>
      </c>
      <c r="B472" t="s">
        <v>12</v>
      </c>
      <c r="C472" t="s">
        <v>5</v>
      </c>
      <c r="D472" s="1">
        <v>41126.529166666667</v>
      </c>
      <c r="E472" s="1">
        <v>41126.531944444447</v>
      </c>
      <c r="F472" s="2">
        <f t="shared" si="7"/>
        <v>0</v>
      </c>
      <c r="G472" s="1"/>
      <c r="I472" s="1"/>
      <c r="J472" s="1"/>
    </row>
    <row r="473" spans="1:10" x14ac:dyDescent="0.25">
      <c r="A473">
        <v>97860</v>
      </c>
      <c r="B473" t="s">
        <v>4</v>
      </c>
      <c r="C473" t="s">
        <v>5</v>
      </c>
      <c r="D473" s="1">
        <v>40698.20416666667</v>
      </c>
      <c r="E473" s="1">
        <v>40698.206944444442</v>
      </c>
      <c r="F473" s="2">
        <f t="shared" si="7"/>
        <v>0</v>
      </c>
      <c r="G473" s="1"/>
      <c r="I473" s="1"/>
      <c r="J473" s="1"/>
    </row>
    <row r="474" spans="1:10" x14ac:dyDescent="0.25">
      <c r="A474">
        <v>139937</v>
      </c>
      <c r="B474" t="s">
        <v>4</v>
      </c>
      <c r="C474" t="s">
        <v>5</v>
      </c>
      <c r="D474" s="1">
        <v>40641.45416666667</v>
      </c>
      <c r="E474" s="1">
        <v>40641.456250000003</v>
      </c>
      <c r="F474" s="2">
        <f t="shared" si="7"/>
        <v>0</v>
      </c>
      <c r="G474" s="1"/>
      <c r="I474" s="1"/>
      <c r="J474" s="1"/>
    </row>
    <row r="475" spans="1:10" x14ac:dyDescent="0.25">
      <c r="A475">
        <v>99260</v>
      </c>
      <c r="B475" t="s">
        <v>4</v>
      </c>
      <c r="C475" t="s">
        <v>9</v>
      </c>
      <c r="D475" s="1">
        <v>40636.306944444441</v>
      </c>
      <c r="E475" s="1">
        <v>40636.308333333334</v>
      </c>
      <c r="F475" s="2">
        <f t="shared" si="7"/>
        <v>0</v>
      </c>
      <c r="G475" s="1"/>
      <c r="I475" s="1"/>
      <c r="J475" s="1"/>
    </row>
    <row r="476" spans="1:10" x14ac:dyDescent="0.25">
      <c r="A476">
        <v>163347</v>
      </c>
      <c r="B476" t="s">
        <v>10</v>
      </c>
      <c r="C476" t="s">
        <v>5</v>
      </c>
      <c r="D476" s="1">
        <v>40971.503472222219</v>
      </c>
      <c r="E476" s="1">
        <v>40971.504861111112</v>
      </c>
      <c r="F476" s="2">
        <f t="shared" si="7"/>
        <v>0</v>
      </c>
      <c r="G476" s="1"/>
      <c r="I476" s="1"/>
      <c r="J476" s="1"/>
    </row>
    <row r="477" spans="1:10" x14ac:dyDescent="0.25">
      <c r="A477">
        <v>185666</v>
      </c>
      <c r="B477" t="s">
        <v>12</v>
      </c>
      <c r="C477" t="s">
        <v>8</v>
      </c>
      <c r="D477" s="1">
        <v>40765.397916666669</v>
      </c>
      <c r="E477" s="1">
        <v>40765.398611111108</v>
      </c>
      <c r="F477" s="2">
        <f t="shared" si="7"/>
        <v>0</v>
      </c>
      <c r="G477" s="1"/>
      <c r="I477" s="1"/>
      <c r="J477" s="1"/>
    </row>
    <row r="478" spans="1:10" x14ac:dyDescent="0.25">
      <c r="A478">
        <v>118798</v>
      </c>
      <c r="B478" t="s">
        <v>4</v>
      </c>
      <c r="C478" t="s">
        <v>5</v>
      </c>
      <c r="D478" s="1">
        <v>41157.177083333336</v>
      </c>
      <c r="E478" s="1">
        <v>41157.177777777775</v>
      </c>
      <c r="F478" s="2">
        <f t="shared" si="7"/>
        <v>0</v>
      </c>
      <c r="G478" s="1"/>
      <c r="I478" s="1"/>
      <c r="J478" s="1"/>
    </row>
    <row r="479" spans="1:10" x14ac:dyDescent="0.25">
      <c r="D479" s="1"/>
      <c r="E479" s="1"/>
      <c r="G479" s="1"/>
      <c r="I479" s="1"/>
      <c r="J479" s="1"/>
    </row>
    <row r="480" spans="1:10" x14ac:dyDescent="0.25">
      <c r="D480" s="1"/>
      <c r="E480" s="1"/>
      <c r="G480" s="1"/>
      <c r="I480" s="1"/>
      <c r="J480" s="1"/>
    </row>
    <row r="481" spans="4:10" x14ac:dyDescent="0.25">
      <c r="D481" s="1"/>
      <c r="E481" s="1"/>
      <c r="G481" s="1"/>
      <c r="I481" s="1"/>
      <c r="J481" s="1"/>
    </row>
    <row r="482" spans="4:10" x14ac:dyDescent="0.25">
      <c r="D482" s="1"/>
      <c r="E482" s="1"/>
      <c r="G482" s="1"/>
      <c r="I482" s="1"/>
      <c r="J482" s="1"/>
    </row>
    <row r="483" spans="4:10" x14ac:dyDescent="0.25">
      <c r="D483" s="1"/>
      <c r="E483" s="1"/>
      <c r="G483" s="1"/>
      <c r="I483" s="1"/>
      <c r="J483" s="1"/>
    </row>
    <row r="484" spans="4:10" x14ac:dyDescent="0.25">
      <c r="D484" s="1"/>
      <c r="E484" s="1"/>
      <c r="G484" s="1"/>
      <c r="I484" s="1"/>
      <c r="J484" s="1"/>
    </row>
    <row r="485" spans="4:10" x14ac:dyDescent="0.25">
      <c r="D485" s="1"/>
      <c r="E485" s="1"/>
      <c r="G485" s="1"/>
      <c r="I485" s="1"/>
      <c r="J485" s="1"/>
    </row>
    <row r="486" spans="4:10" x14ac:dyDescent="0.25">
      <c r="D486" s="1"/>
      <c r="E486" s="1"/>
      <c r="G486" s="1"/>
      <c r="I486" s="1"/>
      <c r="J486" s="1"/>
    </row>
    <row r="487" spans="4:10" x14ac:dyDescent="0.25">
      <c r="D487" s="1"/>
      <c r="E487" s="1"/>
      <c r="G487" s="1"/>
      <c r="I487" s="1"/>
      <c r="J487" s="1"/>
    </row>
    <row r="488" spans="4:10" x14ac:dyDescent="0.25">
      <c r="D488" s="1"/>
      <c r="E488" s="1"/>
      <c r="G488" s="1"/>
      <c r="I488" s="1"/>
      <c r="J488" s="1"/>
    </row>
    <row r="489" spans="4:10" x14ac:dyDescent="0.25">
      <c r="D489" s="1"/>
      <c r="E489" s="1"/>
      <c r="G489" s="1"/>
      <c r="I489" s="1"/>
      <c r="J489" s="1"/>
    </row>
    <row r="490" spans="4:10" x14ac:dyDescent="0.25">
      <c r="D490" s="1"/>
      <c r="E490" s="1"/>
      <c r="G490" s="1"/>
      <c r="I490" s="1"/>
      <c r="J490" s="1"/>
    </row>
    <row r="491" spans="4:10" x14ac:dyDescent="0.25">
      <c r="D491" s="1"/>
      <c r="E491" s="1"/>
      <c r="G491" s="1"/>
      <c r="I491" s="1"/>
      <c r="J491" s="1"/>
    </row>
    <row r="492" spans="4:10" x14ac:dyDescent="0.25">
      <c r="D492" s="1"/>
      <c r="E492" s="1"/>
      <c r="G492" s="1"/>
      <c r="I492" s="1"/>
      <c r="J492" s="1"/>
    </row>
    <row r="493" spans="4:10" x14ac:dyDescent="0.25">
      <c r="D493" s="1"/>
      <c r="E493" s="1"/>
      <c r="G493" s="1"/>
      <c r="I493" s="1"/>
      <c r="J493" s="1"/>
    </row>
    <row r="494" spans="4:10" x14ac:dyDescent="0.25">
      <c r="D494" s="1"/>
      <c r="E494" s="1"/>
      <c r="G494" s="1"/>
      <c r="I494" s="1"/>
      <c r="J494" s="1"/>
    </row>
    <row r="495" spans="4:10" x14ac:dyDescent="0.25">
      <c r="D495" s="1"/>
      <c r="E495" s="1"/>
      <c r="G495" s="1"/>
      <c r="I495" s="1"/>
      <c r="J495" s="1"/>
    </row>
    <row r="496" spans="4:10" x14ac:dyDescent="0.25">
      <c r="D496" s="1"/>
      <c r="E496" s="1"/>
      <c r="G496" s="1"/>
      <c r="I496" s="1"/>
      <c r="J496" s="1"/>
    </row>
    <row r="497" spans="4:10" x14ac:dyDescent="0.25">
      <c r="D497" s="1"/>
      <c r="E497" s="1"/>
      <c r="G497" s="1"/>
      <c r="I497" s="1"/>
      <c r="J497" s="1"/>
    </row>
    <row r="498" spans="4:10" x14ac:dyDescent="0.25">
      <c r="D498" s="1"/>
      <c r="E498" s="1"/>
      <c r="G498" s="1"/>
      <c r="I498" s="1"/>
      <c r="J498" s="1"/>
    </row>
    <row r="499" spans="4:10" x14ac:dyDescent="0.25">
      <c r="D499" s="1"/>
      <c r="E499" s="1"/>
      <c r="G499" s="1"/>
      <c r="I499" s="1"/>
      <c r="J499" s="1"/>
    </row>
    <row r="500" spans="4:10" x14ac:dyDescent="0.25">
      <c r="D500" s="1"/>
      <c r="E500" s="1"/>
      <c r="G500" s="1"/>
      <c r="I500" s="1"/>
      <c r="J500" s="1"/>
    </row>
    <row r="501" spans="4:10" x14ac:dyDescent="0.25">
      <c r="D501" s="1"/>
      <c r="E501" s="1"/>
      <c r="G501" s="1"/>
      <c r="I501" s="1"/>
      <c r="J501" s="1"/>
    </row>
    <row r="502" spans="4:10" x14ac:dyDescent="0.25">
      <c r="D502" s="1"/>
      <c r="E502" s="1"/>
      <c r="G502" s="1"/>
      <c r="I502" s="1"/>
      <c r="J502" s="1"/>
    </row>
    <row r="503" spans="4:10" x14ac:dyDescent="0.25">
      <c r="D503" s="1"/>
      <c r="E503" s="1"/>
      <c r="G503" s="1"/>
      <c r="I503" s="1"/>
      <c r="J503" s="1"/>
    </row>
    <row r="504" spans="4:10" x14ac:dyDescent="0.25">
      <c r="D504" s="1"/>
      <c r="E504" s="1"/>
      <c r="G504" s="1"/>
      <c r="I504" s="1"/>
      <c r="J504" s="1"/>
    </row>
    <row r="505" spans="4:10" x14ac:dyDescent="0.25">
      <c r="D505" s="1"/>
      <c r="E505" s="1"/>
      <c r="G505" s="1"/>
      <c r="I505" s="1"/>
      <c r="J505" s="1"/>
    </row>
    <row r="506" spans="4:10" x14ac:dyDescent="0.25">
      <c r="D506" s="1"/>
      <c r="E506" s="1"/>
      <c r="G506" s="1"/>
      <c r="I506" s="1"/>
      <c r="J506" s="1"/>
    </row>
    <row r="507" spans="4:10" x14ac:dyDescent="0.25">
      <c r="D507" s="1"/>
      <c r="E507" s="1"/>
      <c r="G507" s="1"/>
      <c r="I507" s="1"/>
      <c r="J507" s="1"/>
    </row>
    <row r="508" spans="4:10" x14ac:dyDescent="0.25">
      <c r="D508" s="1"/>
      <c r="E508" s="1"/>
      <c r="G508" s="1"/>
      <c r="I508" s="1"/>
      <c r="J508" s="1"/>
    </row>
    <row r="509" spans="4:10" x14ac:dyDescent="0.25">
      <c r="D509" s="1"/>
      <c r="E509" s="1"/>
      <c r="G509" s="1"/>
      <c r="I509" s="1"/>
      <c r="J509" s="1"/>
    </row>
    <row r="510" spans="4:10" x14ac:dyDescent="0.25">
      <c r="D510" s="1"/>
      <c r="E510" s="1"/>
      <c r="G510" s="1"/>
      <c r="I510" s="1"/>
      <c r="J510" s="1"/>
    </row>
    <row r="511" spans="4:10" x14ac:dyDescent="0.25">
      <c r="D511" s="1"/>
      <c r="E511" s="1"/>
      <c r="G511" s="1"/>
      <c r="I511" s="1"/>
      <c r="J511" s="1"/>
    </row>
    <row r="512" spans="4:10" x14ac:dyDescent="0.25">
      <c r="D512" s="1"/>
      <c r="E512" s="1"/>
      <c r="G512" s="1"/>
      <c r="I512" s="1"/>
      <c r="J512" s="1"/>
    </row>
    <row r="513" spans="4:10" x14ac:dyDescent="0.25">
      <c r="D513" s="1"/>
      <c r="E513" s="1"/>
      <c r="G513" s="1"/>
      <c r="I513" s="1"/>
      <c r="J513" s="1"/>
    </row>
    <row r="514" spans="4:10" x14ac:dyDescent="0.25">
      <c r="D514" s="1"/>
      <c r="E514" s="1"/>
      <c r="G514" s="1"/>
      <c r="I514" s="1"/>
      <c r="J514" s="1"/>
    </row>
    <row r="515" spans="4:10" x14ac:dyDescent="0.25">
      <c r="D515" s="1"/>
      <c r="E515" s="1"/>
      <c r="G515" s="1"/>
      <c r="I515" s="1"/>
      <c r="J515" s="1"/>
    </row>
    <row r="516" spans="4:10" x14ac:dyDescent="0.25">
      <c r="D516" s="1"/>
      <c r="E516" s="1"/>
      <c r="G516" s="1"/>
      <c r="I516" s="1"/>
      <c r="J516" s="1"/>
    </row>
    <row r="517" spans="4:10" x14ac:dyDescent="0.25">
      <c r="D517" s="1"/>
      <c r="E517" s="1"/>
      <c r="G517" s="1"/>
      <c r="I517" s="1"/>
      <c r="J517" s="1"/>
    </row>
    <row r="518" spans="4:10" x14ac:dyDescent="0.25">
      <c r="D518" s="1"/>
      <c r="E518" s="1"/>
      <c r="G518" s="1"/>
      <c r="I518" s="1"/>
      <c r="J518" s="1"/>
    </row>
    <row r="519" spans="4:10" x14ac:dyDescent="0.25">
      <c r="D519" s="1"/>
      <c r="E519" s="1"/>
      <c r="G519" s="1"/>
      <c r="I519" s="1"/>
      <c r="J519" s="1"/>
    </row>
    <row r="520" spans="4:10" x14ac:dyDescent="0.25">
      <c r="D520" s="1"/>
      <c r="E520" s="1"/>
      <c r="G520" s="1"/>
      <c r="I520" s="1"/>
      <c r="J520" s="1"/>
    </row>
    <row r="521" spans="4:10" x14ac:dyDescent="0.25">
      <c r="D521" s="1"/>
      <c r="E521" s="1"/>
      <c r="G521" s="1"/>
      <c r="I521" s="1"/>
      <c r="J521" s="1"/>
    </row>
    <row r="522" spans="4:10" x14ac:dyDescent="0.25">
      <c r="D522" s="1"/>
      <c r="E522" s="1"/>
      <c r="G522" s="1"/>
      <c r="I522" s="1"/>
      <c r="J522" s="1"/>
    </row>
    <row r="523" spans="4:10" x14ac:dyDescent="0.25">
      <c r="D523" s="1"/>
      <c r="E523" s="1"/>
      <c r="G523" s="1"/>
      <c r="I523" s="1"/>
      <c r="J523" s="1"/>
    </row>
    <row r="524" spans="4:10" x14ac:dyDescent="0.25">
      <c r="D524" s="1"/>
      <c r="E524" s="1"/>
      <c r="G524" s="1"/>
      <c r="I524" s="1"/>
      <c r="J524" s="1"/>
    </row>
    <row r="525" spans="4:10" x14ac:dyDescent="0.25">
      <c r="D525" s="1"/>
      <c r="E525" s="1"/>
      <c r="G525" s="1"/>
      <c r="I525" s="1"/>
      <c r="J525" s="1"/>
    </row>
    <row r="526" spans="4:10" x14ac:dyDescent="0.25">
      <c r="D526" s="1"/>
      <c r="E526" s="1"/>
      <c r="G526" s="1"/>
      <c r="I526" s="1"/>
      <c r="J526" s="1"/>
    </row>
    <row r="527" spans="4:10" x14ac:dyDescent="0.25">
      <c r="D527" s="1"/>
      <c r="E527" s="1"/>
      <c r="G527" s="1"/>
      <c r="I527" s="1"/>
      <c r="J527" s="1"/>
    </row>
    <row r="528" spans="4:10" x14ac:dyDescent="0.25">
      <c r="D528" s="1"/>
      <c r="E528" s="1"/>
      <c r="G528" s="1"/>
      <c r="I528" s="1"/>
      <c r="J528" s="1"/>
    </row>
    <row r="529" spans="4:10" x14ac:dyDescent="0.25">
      <c r="D529" s="1"/>
      <c r="E529" s="1"/>
      <c r="G529" s="1"/>
      <c r="I529" s="1"/>
      <c r="J529" s="1"/>
    </row>
    <row r="530" spans="4:10" x14ac:dyDescent="0.25">
      <c r="D530" s="1"/>
      <c r="E530" s="1"/>
      <c r="G530" s="1"/>
      <c r="I530" s="1"/>
      <c r="J530" s="1"/>
    </row>
    <row r="531" spans="4:10" x14ac:dyDescent="0.25">
      <c r="D531" s="1"/>
      <c r="E531" s="1"/>
      <c r="G531" s="1"/>
      <c r="I531" s="1"/>
      <c r="J531" s="1"/>
    </row>
    <row r="532" spans="4:10" x14ac:dyDescent="0.25">
      <c r="D532" s="1"/>
      <c r="E532" s="1"/>
      <c r="G532" s="1"/>
      <c r="I532" s="1"/>
      <c r="J532" s="1"/>
    </row>
    <row r="533" spans="4:10" x14ac:dyDescent="0.25">
      <c r="D533" s="1"/>
      <c r="E533" s="1"/>
      <c r="G533" s="1"/>
      <c r="I533" s="1"/>
      <c r="J533" s="1"/>
    </row>
    <row r="534" spans="4:10" x14ac:dyDescent="0.25">
      <c r="D534" s="1"/>
      <c r="E534" s="1"/>
      <c r="G534" s="1"/>
      <c r="I534" s="1"/>
      <c r="J534" s="1"/>
    </row>
    <row r="535" spans="4:10" x14ac:dyDescent="0.25">
      <c r="D535" s="1"/>
      <c r="E535" s="1"/>
      <c r="G535" s="1"/>
      <c r="I535" s="1"/>
      <c r="J535" s="1"/>
    </row>
    <row r="536" spans="4:10" x14ac:dyDescent="0.25">
      <c r="D536" s="1"/>
      <c r="E536" s="1"/>
      <c r="G536" s="1"/>
      <c r="I536" s="1"/>
      <c r="J536" s="1"/>
    </row>
    <row r="537" spans="4:10" x14ac:dyDescent="0.25">
      <c r="D537" s="1"/>
      <c r="E537" s="1"/>
      <c r="G537" s="1"/>
      <c r="I537" s="1"/>
      <c r="J537" s="1"/>
    </row>
    <row r="538" spans="4:10" x14ac:dyDescent="0.25">
      <c r="D538" s="1"/>
      <c r="E538" s="1"/>
      <c r="G538" s="1"/>
      <c r="I538" s="1"/>
      <c r="J538" s="1"/>
    </row>
    <row r="539" spans="4:10" x14ac:dyDescent="0.25">
      <c r="D539" s="1"/>
      <c r="E539" s="1"/>
      <c r="G539" s="1"/>
      <c r="I539" s="1"/>
      <c r="J539" s="1"/>
    </row>
    <row r="540" spans="4:10" x14ac:dyDescent="0.25">
      <c r="D540" s="1"/>
      <c r="E540" s="1"/>
      <c r="G540" s="1"/>
      <c r="I540" s="1"/>
      <c r="J540" s="1"/>
    </row>
    <row r="541" spans="4:10" x14ac:dyDescent="0.25">
      <c r="D541" s="1"/>
      <c r="E541" s="1"/>
      <c r="G541" s="1"/>
      <c r="I541" s="1"/>
      <c r="J541" s="1"/>
    </row>
    <row r="542" spans="4:10" x14ac:dyDescent="0.25">
      <c r="D542" s="1"/>
      <c r="E542" s="1"/>
      <c r="G542" s="1"/>
      <c r="I542" s="1"/>
      <c r="J542" s="1"/>
    </row>
    <row r="543" spans="4:10" x14ac:dyDescent="0.25">
      <c r="D543" s="1"/>
      <c r="E543" s="1"/>
      <c r="G543" s="1"/>
      <c r="I543" s="1"/>
      <c r="J543" s="1"/>
    </row>
    <row r="544" spans="4:10" x14ac:dyDescent="0.25">
      <c r="D544" s="1"/>
      <c r="E544" s="1"/>
      <c r="G544" s="1"/>
      <c r="I544" s="1"/>
      <c r="J544" s="1"/>
    </row>
    <row r="545" spans="4:10" x14ac:dyDescent="0.25">
      <c r="D545" s="1"/>
      <c r="E545" s="1"/>
      <c r="G545" s="1"/>
      <c r="I545" s="1"/>
      <c r="J545" s="1"/>
    </row>
    <row r="546" spans="4:10" x14ac:dyDescent="0.25">
      <c r="D546" s="1"/>
      <c r="E546" s="1"/>
      <c r="G546" s="1"/>
      <c r="I546" s="1"/>
      <c r="J546" s="1"/>
    </row>
    <row r="547" spans="4:10" x14ac:dyDescent="0.25">
      <c r="D547" s="1"/>
      <c r="E547" s="1"/>
      <c r="G547" s="1"/>
      <c r="I547" s="1"/>
      <c r="J547" s="1"/>
    </row>
    <row r="548" spans="4:10" x14ac:dyDescent="0.25">
      <c r="D548" s="1"/>
      <c r="E548" s="1"/>
      <c r="G548" s="1"/>
      <c r="I548" s="1"/>
      <c r="J548" s="1"/>
    </row>
    <row r="549" spans="4:10" x14ac:dyDescent="0.25">
      <c r="D549" s="1"/>
      <c r="E549" s="1"/>
      <c r="G549" s="1"/>
      <c r="I549" s="1"/>
      <c r="J549" s="1"/>
    </row>
    <row r="550" spans="4:10" x14ac:dyDescent="0.25">
      <c r="D550" s="1"/>
      <c r="E550" s="1"/>
      <c r="G550" s="1"/>
      <c r="I550" s="1"/>
      <c r="J550" s="1"/>
    </row>
    <row r="551" spans="4:10" x14ac:dyDescent="0.25">
      <c r="D551" s="1"/>
      <c r="E551" s="1"/>
      <c r="G551" s="1"/>
      <c r="I551" s="1"/>
      <c r="J551" s="1"/>
    </row>
    <row r="552" spans="4:10" x14ac:dyDescent="0.25">
      <c r="D552" s="1"/>
      <c r="E552" s="1"/>
      <c r="G552" s="1"/>
      <c r="I552" s="1"/>
      <c r="J552" s="1"/>
    </row>
    <row r="553" spans="4:10" x14ac:dyDescent="0.25">
      <c r="D553" s="1"/>
      <c r="E553" s="1"/>
      <c r="G553" s="1"/>
      <c r="I553" s="1"/>
      <c r="J553" s="1"/>
    </row>
    <row r="554" spans="4:10" x14ac:dyDescent="0.25">
      <c r="D554" s="1"/>
      <c r="E554" s="1"/>
      <c r="G554" s="1"/>
      <c r="I554" s="1"/>
      <c r="J554" s="1"/>
    </row>
    <row r="555" spans="4:10" x14ac:dyDescent="0.25">
      <c r="D555" s="1"/>
      <c r="E555" s="1"/>
      <c r="G555" s="1"/>
      <c r="I555" s="1"/>
      <c r="J555" s="1"/>
    </row>
    <row r="556" spans="4:10" x14ac:dyDescent="0.25">
      <c r="D556" s="1"/>
      <c r="E556" s="1"/>
      <c r="G556" s="1"/>
      <c r="I556" s="1"/>
      <c r="J556" s="1"/>
    </row>
    <row r="557" spans="4:10" x14ac:dyDescent="0.25">
      <c r="D557" s="1"/>
      <c r="E557" s="1"/>
      <c r="G557" s="1"/>
      <c r="I557" s="1"/>
      <c r="J557" s="1"/>
    </row>
    <row r="558" spans="4:10" x14ac:dyDescent="0.25">
      <c r="D558" s="1"/>
      <c r="E558" s="1"/>
      <c r="G558" s="1"/>
      <c r="I558" s="1"/>
      <c r="J558" s="1"/>
    </row>
    <row r="559" spans="4:10" x14ac:dyDescent="0.25">
      <c r="D559" s="1"/>
      <c r="E559" s="1"/>
      <c r="G559" s="1"/>
      <c r="I559" s="1"/>
      <c r="J559" s="1"/>
    </row>
    <row r="560" spans="4:10" x14ac:dyDescent="0.25">
      <c r="D560" s="1"/>
      <c r="E560" s="1"/>
      <c r="G560" s="1"/>
      <c r="I560" s="1"/>
      <c r="J560" s="1"/>
    </row>
    <row r="561" spans="4:10" x14ac:dyDescent="0.25">
      <c r="D561" s="1"/>
      <c r="E561" s="1"/>
      <c r="G561" s="1"/>
      <c r="I561" s="1"/>
      <c r="J561" s="1"/>
    </row>
    <row r="562" spans="4:10" x14ac:dyDescent="0.25">
      <c r="D562" s="1"/>
      <c r="E562" s="1"/>
      <c r="G562" s="1"/>
      <c r="I562" s="1"/>
      <c r="J562" s="1"/>
    </row>
    <row r="563" spans="4:10" x14ac:dyDescent="0.25">
      <c r="D563" s="1"/>
      <c r="E563" s="1"/>
      <c r="G563" s="1"/>
      <c r="I563" s="1"/>
      <c r="J563" s="1"/>
    </row>
    <row r="564" spans="4:10" x14ac:dyDescent="0.25">
      <c r="D564" s="1"/>
      <c r="E564" s="1"/>
      <c r="G564" s="1"/>
      <c r="I564" s="1"/>
      <c r="J564" s="1"/>
    </row>
    <row r="565" spans="4:10" x14ac:dyDescent="0.25">
      <c r="D565" s="1"/>
      <c r="E565" s="1"/>
      <c r="G565" s="1"/>
      <c r="I565" s="1"/>
      <c r="J565" s="1"/>
    </row>
    <row r="566" spans="4:10" x14ac:dyDescent="0.25">
      <c r="D566" s="1"/>
      <c r="E566" s="1"/>
      <c r="G566" s="1"/>
      <c r="I566" s="1"/>
      <c r="J566" s="1"/>
    </row>
    <row r="567" spans="4:10" x14ac:dyDescent="0.25">
      <c r="D567" s="1"/>
      <c r="E567" s="1"/>
      <c r="G567" s="1"/>
      <c r="I567" s="1"/>
      <c r="J567" s="1"/>
    </row>
    <row r="568" spans="4:10" x14ac:dyDescent="0.25">
      <c r="D568" s="1"/>
      <c r="E568" s="1"/>
      <c r="G568" s="1"/>
      <c r="I568" s="1"/>
      <c r="J568" s="1"/>
    </row>
    <row r="569" spans="4:10" x14ac:dyDescent="0.25">
      <c r="D569" s="1"/>
      <c r="E569" s="1"/>
      <c r="G569" s="1"/>
      <c r="I569" s="1"/>
      <c r="J569" s="1"/>
    </row>
    <row r="570" spans="4:10" x14ac:dyDescent="0.25">
      <c r="D570" s="1"/>
      <c r="E570" s="1"/>
      <c r="G570" s="1"/>
      <c r="I570" s="1"/>
      <c r="J570" s="1"/>
    </row>
    <row r="571" spans="4:10" x14ac:dyDescent="0.25">
      <c r="D571" s="1"/>
      <c r="E571" s="1"/>
      <c r="G571" s="1"/>
      <c r="I571" s="1"/>
      <c r="J571" s="1"/>
    </row>
    <row r="572" spans="4:10" x14ac:dyDescent="0.25">
      <c r="D572" s="1"/>
      <c r="E572" s="1"/>
      <c r="G572" s="1"/>
      <c r="I572" s="1"/>
      <c r="J572" s="1"/>
    </row>
    <row r="573" spans="4:10" x14ac:dyDescent="0.25">
      <c r="D573" s="1"/>
      <c r="E573" s="1"/>
      <c r="G573" s="1"/>
      <c r="I573" s="1"/>
      <c r="J573" s="1"/>
    </row>
    <row r="574" spans="4:10" x14ac:dyDescent="0.25">
      <c r="D574" s="1"/>
      <c r="E574" s="1"/>
      <c r="G574" s="1"/>
      <c r="I574" s="1"/>
      <c r="J574" s="1"/>
    </row>
    <row r="575" spans="4:10" x14ac:dyDescent="0.25">
      <c r="D575" s="1"/>
      <c r="E575" s="1"/>
      <c r="G575" s="1"/>
      <c r="I575" s="1"/>
      <c r="J575" s="1"/>
    </row>
    <row r="576" spans="4:10" x14ac:dyDescent="0.25">
      <c r="D576" s="1"/>
      <c r="E576" s="1"/>
      <c r="G576" s="1"/>
      <c r="I576" s="1"/>
      <c r="J576" s="1"/>
    </row>
    <row r="577" spans="4:10" x14ac:dyDescent="0.25">
      <c r="D577" s="1"/>
      <c r="E577" s="1"/>
      <c r="G577" s="1"/>
      <c r="I577" s="1"/>
      <c r="J577" s="1"/>
    </row>
    <row r="578" spans="4:10" x14ac:dyDescent="0.25">
      <c r="D578" s="1"/>
      <c r="E578" s="1"/>
      <c r="G578" s="1"/>
      <c r="I578" s="1"/>
      <c r="J578" s="1"/>
    </row>
    <row r="579" spans="4:10" x14ac:dyDescent="0.25">
      <c r="D579" s="1"/>
      <c r="E579" s="1"/>
      <c r="G579" s="1"/>
      <c r="I579" s="1"/>
      <c r="J579" s="1"/>
    </row>
    <row r="580" spans="4:10" x14ac:dyDescent="0.25">
      <c r="D580" s="1"/>
      <c r="E580" s="1"/>
      <c r="G580" s="1"/>
      <c r="I580" s="1"/>
      <c r="J580" s="1"/>
    </row>
    <row r="581" spans="4:10" x14ac:dyDescent="0.25">
      <c r="D581" s="1"/>
      <c r="E581" s="1"/>
      <c r="G581" s="1"/>
      <c r="I581" s="1"/>
      <c r="J581" s="1"/>
    </row>
    <row r="582" spans="4:10" x14ac:dyDescent="0.25">
      <c r="D582" s="1"/>
      <c r="E582" s="1"/>
      <c r="G582" s="1"/>
      <c r="I582" s="1"/>
      <c r="J582" s="1"/>
    </row>
    <row r="583" spans="4:10" x14ac:dyDescent="0.25">
      <c r="D583" s="1"/>
      <c r="E583" s="1"/>
      <c r="G583" s="1"/>
      <c r="I583" s="1"/>
      <c r="J583" s="1"/>
    </row>
    <row r="584" spans="4:10" x14ac:dyDescent="0.25">
      <c r="D584" s="1"/>
      <c r="E584" s="1"/>
      <c r="G584" s="1"/>
      <c r="I584" s="1"/>
      <c r="J584" s="1"/>
    </row>
    <row r="585" spans="4:10" x14ac:dyDescent="0.25">
      <c r="D585" s="1"/>
      <c r="E585" s="1"/>
      <c r="G585" s="1"/>
      <c r="I585" s="1"/>
      <c r="J585" s="1"/>
    </row>
    <row r="586" spans="4:10" x14ac:dyDescent="0.25">
      <c r="D586" s="1"/>
      <c r="E586" s="1"/>
      <c r="G586" s="1"/>
      <c r="I586" s="1"/>
      <c r="J586" s="1"/>
    </row>
    <row r="587" spans="4:10" x14ac:dyDescent="0.25">
      <c r="D587" s="1"/>
      <c r="E587" s="1"/>
      <c r="G587" s="1"/>
      <c r="I587" s="1"/>
      <c r="J587" s="1"/>
    </row>
    <row r="588" spans="4:10" x14ac:dyDescent="0.25">
      <c r="D588" s="1"/>
      <c r="E588" s="1"/>
      <c r="G588" s="1"/>
      <c r="I588" s="1"/>
      <c r="J588" s="1"/>
    </row>
    <row r="589" spans="4:10" x14ac:dyDescent="0.25">
      <c r="D589" s="1"/>
      <c r="E589" s="1"/>
      <c r="G589" s="1"/>
      <c r="I589" s="1"/>
      <c r="J589" s="1"/>
    </row>
    <row r="590" spans="4:10" x14ac:dyDescent="0.25">
      <c r="D590" s="1"/>
      <c r="E590" s="1"/>
      <c r="G590" s="1"/>
      <c r="I590" s="1"/>
      <c r="J590" s="1"/>
    </row>
    <row r="591" spans="4:10" x14ac:dyDescent="0.25">
      <c r="D591" s="1"/>
      <c r="E591" s="1"/>
      <c r="G591" s="1"/>
      <c r="I591" s="1"/>
      <c r="J591" s="1"/>
    </row>
    <row r="592" spans="4:10" x14ac:dyDescent="0.25">
      <c r="D592" s="1"/>
      <c r="E592" s="1"/>
      <c r="G592" s="1"/>
      <c r="I592" s="1"/>
      <c r="J592" s="1"/>
    </row>
    <row r="593" spans="4:10" x14ac:dyDescent="0.25">
      <c r="D593" s="1"/>
      <c r="E593" s="1"/>
      <c r="G593" s="1"/>
      <c r="I593" s="1"/>
      <c r="J593" s="1"/>
    </row>
    <row r="594" spans="4:10" x14ac:dyDescent="0.25">
      <c r="D594" s="1"/>
      <c r="E594" s="1"/>
      <c r="G594" s="1"/>
      <c r="I594" s="1"/>
      <c r="J594" s="1"/>
    </row>
    <row r="595" spans="4:10" x14ac:dyDescent="0.25">
      <c r="D595" s="1"/>
      <c r="E595" s="1"/>
      <c r="G595" s="1"/>
      <c r="I595" s="1"/>
      <c r="J595" s="1"/>
    </row>
    <row r="596" spans="4:10" x14ac:dyDescent="0.25">
      <c r="D596" s="1"/>
      <c r="E596" s="1"/>
      <c r="G596" s="1"/>
      <c r="I596" s="1"/>
      <c r="J596" s="1"/>
    </row>
    <row r="597" spans="4:10" x14ac:dyDescent="0.25">
      <c r="D597" s="1"/>
      <c r="E597" s="1"/>
      <c r="G597" s="1"/>
      <c r="I597" s="1"/>
      <c r="J597" s="1"/>
    </row>
    <row r="598" spans="4:10" x14ac:dyDescent="0.25">
      <c r="D598" s="1"/>
      <c r="E598" s="1"/>
      <c r="G598" s="1"/>
      <c r="I598" s="1"/>
      <c r="J598" s="1"/>
    </row>
    <row r="599" spans="4:10" x14ac:dyDescent="0.25">
      <c r="D599" s="1"/>
      <c r="E599" s="1"/>
      <c r="G599" s="1"/>
      <c r="I599" s="1"/>
      <c r="J599" s="1"/>
    </row>
    <row r="600" spans="4:10" x14ac:dyDescent="0.25">
      <c r="D600" s="1"/>
      <c r="E600" s="1"/>
      <c r="G600" s="1"/>
      <c r="I600" s="1"/>
      <c r="J600" s="1"/>
    </row>
    <row r="601" spans="4:10" x14ac:dyDescent="0.25">
      <c r="D601" s="1"/>
      <c r="E601" s="1"/>
      <c r="G601" s="1"/>
      <c r="I601" s="1"/>
      <c r="J601" s="1"/>
    </row>
    <row r="602" spans="4:10" x14ac:dyDescent="0.25">
      <c r="D602" s="1"/>
      <c r="E602" s="1"/>
      <c r="G602" s="1"/>
      <c r="I602" s="1"/>
      <c r="J602" s="1"/>
    </row>
    <row r="603" spans="4:10" x14ac:dyDescent="0.25">
      <c r="D603" s="1"/>
      <c r="E603" s="1"/>
      <c r="G603" s="1"/>
      <c r="I603" s="1"/>
      <c r="J603" s="1"/>
    </row>
    <row r="604" spans="4:10" x14ac:dyDescent="0.25">
      <c r="D604" s="1"/>
      <c r="E604" s="1"/>
      <c r="G604" s="1"/>
      <c r="I604" s="1"/>
      <c r="J604" s="1"/>
    </row>
    <row r="605" spans="4:10" x14ac:dyDescent="0.25">
      <c r="D605" s="1"/>
      <c r="E605" s="1"/>
      <c r="G605" s="1"/>
      <c r="I605" s="1"/>
      <c r="J605" s="1"/>
    </row>
    <row r="606" spans="4:10" x14ac:dyDescent="0.25">
      <c r="D606" s="1"/>
      <c r="E606" s="1"/>
      <c r="G606" s="1"/>
      <c r="I606" s="1"/>
      <c r="J606" s="1"/>
    </row>
    <row r="607" spans="4:10" x14ac:dyDescent="0.25">
      <c r="D607" s="1"/>
      <c r="E607" s="1"/>
      <c r="G607" s="1"/>
      <c r="I607" s="1"/>
      <c r="J607" s="1"/>
    </row>
    <row r="608" spans="4:10" x14ac:dyDescent="0.25">
      <c r="D608" s="1"/>
      <c r="E608" s="1"/>
      <c r="G608" s="1"/>
      <c r="I608" s="1"/>
      <c r="J608" s="1"/>
    </row>
    <row r="609" spans="4:10" x14ac:dyDescent="0.25">
      <c r="D609" s="1"/>
      <c r="E609" s="1"/>
      <c r="G609" s="1"/>
      <c r="I609" s="1"/>
      <c r="J609" s="1"/>
    </row>
    <row r="610" spans="4:10" x14ac:dyDescent="0.25">
      <c r="D610" s="1"/>
      <c r="E610" s="1"/>
      <c r="G610" s="1"/>
      <c r="I610" s="1"/>
      <c r="J610" s="1"/>
    </row>
    <row r="611" spans="4:10" x14ac:dyDescent="0.25">
      <c r="D611" s="1"/>
      <c r="E611" s="1"/>
      <c r="G611" s="1"/>
      <c r="I611" s="1"/>
      <c r="J611" s="1"/>
    </row>
    <row r="612" spans="4:10" x14ac:dyDescent="0.25">
      <c r="D612" s="1"/>
      <c r="E612" s="1"/>
      <c r="G612" s="1"/>
      <c r="I612" s="1"/>
      <c r="J612" s="1"/>
    </row>
    <row r="613" spans="4:10" x14ac:dyDescent="0.25">
      <c r="D613" s="1"/>
      <c r="E613" s="1"/>
      <c r="G613" s="1"/>
      <c r="I613" s="1"/>
      <c r="J613" s="1"/>
    </row>
    <row r="614" spans="4:10" x14ac:dyDescent="0.25">
      <c r="D614" s="1"/>
      <c r="E614" s="1"/>
      <c r="G614" s="1"/>
      <c r="I614" s="1"/>
      <c r="J614" s="1"/>
    </row>
    <row r="615" spans="4:10" x14ac:dyDescent="0.25">
      <c r="D615" s="1"/>
      <c r="E615" s="1"/>
      <c r="G615" s="1"/>
      <c r="I615" s="1"/>
      <c r="J615" s="1"/>
    </row>
    <row r="616" spans="4:10" x14ac:dyDescent="0.25">
      <c r="D616" s="1"/>
      <c r="E616" s="1"/>
      <c r="G616" s="1"/>
      <c r="I616" s="1"/>
      <c r="J616" s="1"/>
    </row>
    <row r="617" spans="4:10" x14ac:dyDescent="0.25">
      <c r="D617" s="1"/>
      <c r="E617" s="1"/>
      <c r="G617" s="1"/>
      <c r="I617" s="1"/>
      <c r="J617" s="1"/>
    </row>
    <row r="618" spans="4:10" x14ac:dyDescent="0.25">
      <c r="D618" s="1"/>
      <c r="E618" s="1"/>
      <c r="G618" s="1"/>
      <c r="I618" s="1"/>
      <c r="J618" s="1"/>
    </row>
    <row r="619" spans="4:10" x14ac:dyDescent="0.25">
      <c r="D619" s="1"/>
      <c r="E619" s="1"/>
      <c r="G619" s="1"/>
      <c r="I619" s="1"/>
      <c r="J619" s="1"/>
    </row>
    <row r="620" spans="4:10" x14ac:dyDescent="0.25">
      <c r="D620" s="1"/>
      <c r="E620" s="1"/>
      <c r="G620" s="1"/>
      <c r="I620" s="1"/>
      <c r="J620" s="1"/>
    </row>
    <row r="621" spans="4:10" x14ac:dyDescent="0.25">
      <c r="D621" s="1"/>
      <c r="E621" s="1"/>
      <c r="G621" s="1"/>
      <c r="I621" s="1"/>
      <c r="J621" s="1"/>
    </row>
    <row r="622" spans="4:10" x14ac:dyDescent="0.25">
      <c r="D622" s="1"/>
      <c r="E622" s="1"/>
      <c r="G622" s="1"/>
      <c r="I622" s="1"/>
      <c r="J622" s="1"/>
    </row>
    <row r="623" spans="4:10" x14ac:dyDescent="0.25">
      <c r="D623" s="1"/>
      <c r="E623" s="1"/>
      <c r="G623" s="1"/>
      <c r="I623" s="1"/>
      <c r="J623" s="1"/>
    </row>
    <row r="624" spans="4:10" x14ac:dyDescent="0.25">
      <c r="D624" s="1"/>
      <c r="E624" s="1"/>
      <c r="G624" s="1"/>
      <c r="I624" s="1"/>
      <c r="J624" s="1"/>
    </row>
    <row r="625" spans="4:10" x14ac:dyDescent="0.25">
      <c r="D625" s="1"/>
      <c r="E625" s="1"/>
      <c r="G625" s="1"/>
      <c r="I625" s="1"/>
      <c r="J625" s="1"/>
    </row>
    <row r="626" spans="4:10" x14ac:dyDescent="0.25">
      <c r="D626" s="1"/>
      <c r="E626" s="1"/>
      <c r="G626" s="1"/>
      <c r="I626" s="1"/>
      <c r="J626" s="1"/>
    </row>
    <row r="627" spans="4:10" x14ac:dyDescent="0.25">
      <c r="D627" s="1"/>
      <c r="E627" s="1"/>
      <c r="G627" s="1"/>
      <c r="I627" s="1"/>
      <c r="J627" s="1"/>
    </row>
    <row r="628" spans="4:10" x14ac:dyDescent="0.25">
      <c r="D628" s="1"/>
      <c r="E628" s="1"/>
      <c r="G628" s="1"/>
      <c r="I628" s="1"/>
      <c r="J628" s="1"/>
    </row>
    <row r="629" spans="4:10" x14ac:dyDescent="0.25">
      <c r="D629" s="1"/>
      <c r="E629" s="1"/>
      <c r="G629" s="1"/>
      <c r="I629" s="1"/>
      <c r="J629" s="1"/>
    </row>
    <row r="630" spans="4:10" x14ac:dyDescent="0.25">
      <c r="D630" s="1"/>
      <c r="E630" s="1"/>
      <c r="G630" s="1"/>
      <c r="I630" s="1"/>
      <c r="J630" s="1"/>
    </row>
    <row r="631" spans="4:10" x14ac:dyDescent="0.25">
      <c r="D631" s="1"/>
      <c r="E631" s="1"/>
      <c r="G631" s="1"/>
      <c r="I631" s="1"/>
      <c r="J631" s="1"/>
    </row>
    <row r="632" spans="4:10" x14ac:dyDescent="0.25">
      <c r="D632" s="1"/>
      <c r="E632" s="1"/>
      <c r="G632" s="1"/>
      <c r="I632" s="1"/>
      <c r="J632" s="1"/>
    </row>
    <row r="633" spans="4:10" x14ac:dyDescent="0.25">
      <c r="D633" s="1"/>
      <c r="E633" s="1"/>
      <c r="G633" s="1"/>
      <c r="I633" s="1"/>
      <c r="J633" s="1"/>
    </row>
    <row r="634" spans="4:10" x14ac:dyDescent="0.25">
      <c r="D634" s="1"/>
      <c r="E634" s="1"/>
      <c r="G634" s="1"/>
      <c r="I634" s="1"/>
      <c r="J634" s="1"/>
    </row>
    <row r="635" spans="4:10" x14ac:dyDescent="0.25">
      <c r="D635" s="1"/>
      <c r="E635" s="1"/>
      <c r="G635" s="1"/>
      <c r="I635" s="1"/>
      <c r="J635" s="1"/>
    </row>
    <row r="636" spans="4:10" x14ac:dyDescent="0.25">
      <c r="D636" s="1"/>
      <c r="E636" s="1"/>
      <c r="G636" s="1"/>
      <c r="I636" s="1"/>
      <c r="J636" s="1"/>
    </row>
    <row r="637" spans="4:10" x14ac:dyDescent="0.25">
      <c r="D637" s="1"/>
      <c r="E637" s="1"/>
      <c r="G637" s="1"/>
      <c r="I637" s="1"/>
      <c r="J637" s="1"/>
    </row>
    <row r="638" spans="4:10" x14ac:dyDescent="0.25">
      <c r="D638" s="1"/>
      <c r="E638" s="1"/>
      <c r="G638" s="1"/>
      <c r="I638" s="1"/>
      <c r="J638" s="1"/>
    </row>
    <row r="639" spans="4:10" x14ac:dyDescent="0.25">
      <c r="D639" s="1"/>
      <c r="E639" s="1"/>
      <c r="G639" s="1"/>
      <c r="I639" s="1"/>
      <c r="J639" s="1"/>
    </row>
    <row r="640" spans="4:10" x14ac:dyDescent="0.25">
      <c r="D640" s="1"/>
      <c r="E640" s="1"/>
      <c r="G640" s="1"/>
      <c r="I640" s="1"/>
      <c r="J640" s="1"/>
    </row>
    <row r="641" spans="4:10" x14ac:dyDescent="0.25">
      <c r="D641" s="1"/>
      <c r="E641" s="1"/>
      <c r="G641" s="1"/>
      <c r="I641" s="1"/>
      <c r="J641" s="1"/>
    </row>
    <row r="642" spans="4:10" x14ac:dyDescent="0.25">
      <c r="D642" s="1"/>
      <c r="E642" s="1"/>
      <c r="G642" s="1"/>
      <c r="I642" s="1"/>
      <c r="J642" s="1"/>
    </row>
    <row r="643" spans="4:10" x14ac:dyDescent="0.25">
      <c r="D643" s="1"/>
      <c r="E643" s="1"/>
      <c r="G643" s="1"/>
      <c r="I643" s="1"/>
      <c r="J643" s="1"/>
    </row>
    <row r="644" spans="4:10" x14ac:dyDescent="0.25">
      <c r="D644" s="1"/>
      <c r="E644" s="1"/>
      <c r="G644" s="1"/>
      <c r="I644" s="1"/>
      <c r="J644" s="1"/>
    </row>
    <row r="645" spans="4:10" x14ac:dyDescent="0.25">
      <c r="D645" s="1"/>
      <c r="E645" s="1"/>
      <c r="G645" s="1"/>
      <c r="I645" s="1"/>
      <c r="J645" s="1"/>
    </row>
    <row r="646" spans="4:10" x14ac:dyDescent="0.25">
      <c r="D646" s="1"/>
      <c r="E646" s="1"/>
      <c r="G646" s="1"/>
      <c r="I646" s="1"/>
      <c r="J646" s="1"/>
    </row>
    <row r="647" spans="4:10" x14ac:dyDescent="0.25">
      <c r="D647" s="1"/>
      <c r="E647" s="1"/>
      <c r="G647" s="1"/>
      <c r="I647" s="1"/>
      <c r="J647" s="1"/>
    </row>
    <row r="648" spans="4:10" x14ac:dyDescent="0.25">
      <c r="D648" s="1"/>
      <c r="E648" s="1"/>
      <c r="G648" s="1"/>
      <c r="I648" s="1"/>
      <c r="J648" s="1"/>
    </row>
    <row r="649" spans="4:10" x14ac:dyDescent="0.25">
      <c r="D649" s="1"/>
      <c r="E649" s="1"/>
      <c r="G649" s="1"/>
      <c r="I649" s="1"/>
      <c r="J649" s="1"/>
    </row>
    <row r="650" spans="4:10" x14ac:dyDescent="0.25">
      <c r="D650" s="1"/>
      <c r="E650" s="1"/>
      <c r="G650" s="1"/>
      <c r="I650" s="1"/>
      <c r="J650" s="1"/>
    </row>
    <row r="651" spans="4:10" x14ac:dyDescent="0.25">
      <c r="D651" s="1"/>
      <c r="E651" s="1"/>
      <c r="G651" s="1"/>
      <c r="I651" s="1"/>
      <c r="J651" s="1"/>
    </row>
    <row r="652" spans="4:10" x14ac:dyDescent="0.25">
      <c r="D652" s="1"/>
      <c r="E652" s="1"/>
      <c r="G652" s="1"/>
      <c r="I652" s="1"/>
      <c r="J652" s="1"/>
    </row>
    <row r="653" spans="4:10" x14ac:dyDescent="0.25">
      <c r="D653" s="1"/>
      <c r="E653" s="1"/>
      <c r="G653" s="1"/>
      <c r="I653" s="1"/>
      <c r="J653" s="1"/>
    </row>
    <row r="654" spans="4:10" x14ac:dyDescent="0.25">
      <c r="D654" s="1"/>
      <c r="E654" s="1"/>
      <c r="G654" s="1"/>
      <c r="I654" s="1"/>
      <c r="J654" s="1"/>
    </row>
    <row r="655" spans="4:10" x14ac:dyDescent="0.25">
      <c r="D655" s="1"/>
      <c r="E655" s="1"/>
      <c r="G655" s="1"/>
      <c r="I655" s="1"/>
      <c r="J655" s="1"/>
    </row>
    <row r="656" spans="4:10" x14ac:dyDescent="0.25">
      <c r="D656" s="1"/>
      <c r="E656" s="1"/>
      <c r="G656" s="1"/>
      <c r="I656" s="1"/>
      <c r="J656" s="1"/>
    </row>
    <row r="657" spans="4:10" x14ac:dyDescent="0.25">
      <c r="D657" s="1"/>
      <c r="E657" s="1"/>
      <c r="G657" s="1"/>
      <c r="I657" s="1"/>
      <c r="J657" s="1"/>
    </row>
    <row r="658" spans="4:10" x14ac:dyDescent="0.25">
      <c r="D658" s="1"/>
      <c r="E658" s="1"/>
      <c r="G658" s="1"/>
      <c r="I658" s="1"/>
      <c r="J658" s="1"/>
    </row>
    <row r="659" spans="4:10" x14ac:dyDescent="0.25">
      <c r="D659" s="1"/>
      <c r="E659" s="1"/>
      <c r="G659" s="1"/>
      <c r="I659" s="1"/>
      <c r="J659" s="1"/>
    </row>
    <row r="660" spans="4:10" x14ac:dyDescent="0.25">
      <c r="D660" s="1"/>
      <c r="E660" s="1"/>
      <c r="G660" s="1"/>
      <c r="I660" s="1"/>
      <c r="J660" s="1"/>
    </row>
    <row r="661" spans="4:10" x14ac:dyDescent="0.25">
      <c r="D661" s="1"/>
      <c r="E661" s="1"/>
      <c r="G661" s="1"/>
      <c r="I661" s="1"/>
      <c r="J661" s="1"/>
    </row>
    <row r="662" spans="4:10" x14ac:dyDescent="0.25">
      <c r="D662" s="1"/>
      <c r="E662" s="1"/>
      <c r="G662" s="1"/>
      <c r="I662" s="1"/>
      <c r="J662" s="1"/>
    </row>
    <row r="663" spans="4:10" x14ac:dyDescent="0.25">
      <c r="D663" s="1"/>
      <c r="E663" s="1"/>
      <c r="G663" s="1"/>
      <c r="I663" s="1"/>
      <c r="J663" s="1"/>
    </row>
    <row r="664" spans="4:10" x14ac:dyDescent="0.25">
      <c r="D664" s="1"/>
      <c r="E664" s="1"/>
      <c r="G664" s="1"/>
      <c r="I664" s="1"/>
      <c r="J664" s="1"/>
    </row>
    <row r="665" spans="4:10" x14ac:dyDescent="0.25">
      <c r="D665" s="1"/>
      <c r="E665" s="1"/>
      <c r="G665" s="1"/>
      <c r="I665" s="1"/>
      <c r="J665" s="1"/>
    </row>
    <row r="666" spans="4:10" x14ac:dyDescent="0.25">
      <c r="D666" s="1"/>
      <c r="E666" s="1"/>
      <c r="G666" s="1"/>
      <c r="I666" s="1"/>
      <c r="J666" s="1"/>
    </row>
    <row r="667" spans="4:10" x14ac:dyDescent="0.25">
      <c r="D667" s="1"/>
      <c r="E667" s="1"/>
      <c r="G667" s="1"/>
      <c r="I667" s="1"/>
      <c r="J667" s="1"/>
    </row>
    <row r="668" spans="4:10" x14ac:dyDescent="0.25">
      <c r="D668" s="1"/>
      <c r="E668" s="1"/>
      <c r="G668" s="1"/>
      <c r="I668" s="1"/>
      <c r="J668" s="1"/>
    </row>
    <row r="669" spans="4:10" x14ac:dyDescent="0.25">
      <c r="D669" s="1"/>
      <c r="E669" s="1"/>
      <c r="G669" s="1"/>
      <c r="I669" s="1"/>
      <c r="J669" s="1"/>
    </row>
    <row r="670" spans="4:10" x14ac:dyDescent="0.25">
      <c r="D670" s="1"/>
      <c r="E670" s="1"/>
      <c r="G670" s="1"/>
      <c r="I670" s="1"/>
      <c r="J670" s="1"/>
    </row>
    <row r="671" spans="4:10" x14ac:dyDescent="0.25">
      <c r="D671" s="1"/>
      <c r="E671" s="1"/>
      <c r="G671" s="1"/>
      <c r="I671" s="1"/>
      <c r="J671" s="1"/>
    </row>
    <row r="672" spans="4:10" x14ac:dyDescent="0.25">
      <c r="D672" s="1"/>
      <c r="E672" s="1"/>
      <c r="G672" s="1"/>
      <c r="I672" s="1"/>
      <c r="J672" s="1"/>
    </row>
    <row r="673" spans="4:10" x14ac:dyDescent="0.25">
      <c r="D673" s="1"/>
      <c r="E673" s="1"/>
      <c r="G673" s="1"/>
      <c r="I673" s="1"/>
      <c r="J673" s="1"/>
    </row>
    <row r="674" spans="4:10" x14ac:dyDescent="0.25">
      <c r="D674" s="1"/>
      <c r="E674" s="1"/>
      <c r="G674" s="1"/>
      <c r="I674" s="1"/>
      <c r="J674" s="1"/>
    </row>
    <row r="675" spans="4:10" x14ac:dyDescent="0.25">
      <c r="D675" s="1"/>
      <c r="E675" s="1"/>
      <c r="G675" s="1"/>
      <c r="I675" s="1"/>
      <c r="J675" s="1"/>
    </row>
    <row r="676" spans="4:10" x14ac:dyDescent="0.25">
      <c r="D676" s="1"/>
      <c r="E676" s="1"/>
      <c r="G676" s="1"/>
      <c r="I676" s="1"/>
      <c r="J676" s="1"/>
    </row>
    <row r="677" spans="4:10" x14ac:dyDescent="0.25">
      <c r="D677" s="1"/>
      <c r="E677" s="1"/>
      <c r="G677" s="1"/>
      <c r="I677" s="1"/>
      <c r="J677" s="1"/>
    </row>
    <row r="678" spans="4:10" x14ac:dyDescent="0.25">
      <c r="D678" s="1"/>
      <c r="E678" s="1"/>
      <c r="G678" s="1"/>
      <c r="I678" s="1"/>
      <c r="J678" s="1"/>
    </row>
    <row r="679" spans="4:10" x14ac:dyDescent="0.25">
      <c r="D679" s="1"/>
      <c r="E679" s="1"/>
      <c r="G679" s="1"/>
      <c r="I679" s="1"/>
      <c r="J679" s="1"/>
    </row>
    <row r="680" spans="4:10" x14ac:dyDescent="0.25">
      <c r="D680" s="1"/>
      <c r="E680" s="1"/>
      <c r="G680" s="1"/>
      <c r="I680" s="1"/>
      <c r="J680" s="1"/>
    </row>
    <row r="681" spans="4:10" x14ac:dyDescent="0.25">
      <c r="D681" s="1"/>
      <c r="E681" s="1"/>
      <c r="G681" s="1"/>
      <c r="I681" s="1"/>
      <c r="J681" s="1"/>
    </row>
    <row r="682" spans="4:10" x14ac:dyDescent="0.25">
      <c r="D682" s="1"/>
      <c r="E682" s="1"/>
      <c r="G682" s="1"/>
      <c r="I682" s="1"/>
      <c r="J682" s="1"/>
    </row>
    <row r="683" spans="4:10" x14ac:dyDescent="0.25">
      <c r="D683" s="1"/>
      <c r="E683" s="1"/>
      <c r="G683" s="1"/>
      <c r="I683" s="1"/>
      <c r="J683" s="1"/>
    </row>
    <row r="684" spans="4:10" x14ac:dyDescent="0.25">
      <c r="D684" s="1"/>
      <c r="E684" s="1"/>
      <c r="G684" s="1"/>
      <c r="I684" s="1"/>
      <c r="J684" s="1"/>
    </row>
    <row r="685" spans="4:10" x14ac:dyDescent="0.25">
      <c r="D685" s="1"/>
      <c r="E685" s="1"/>
      <c r="G685" s="1"/>
      <c r="I685" s="1"/>
      <c r="J685" s="1"/>
    </row>
    <row r="686" spans="4:10" x14ac:dyDescent="0.25">
      <c r="D686" s="1"/>
      <c r="E686" s="1"/>
      <c r="G686" s="1"/>
      <c r="I686" s="1"/>
      <c r="J686" s="1"/>
    </row>
    <row r="687" spans="4:10" x14ac:dyDescent="0.25">
      <c r="D687" s="1"/>
      <c r="E687" s="1"/>
      <c r="G687" s="1"/>
      <c r="I687" s="1"/>
      <c r="J687" s="1"/>
    </row>
    <row r="688" spans="4:10" x14ac:dyDescent="0.25">
      <c r="D688" s="1"/>
      <c r="E688" s="1"/>
      <c r="G688" s="1"/>
      <c r="I688" s="1"/>
      <c r="J688" s="1"/>
    </row>
    <row r="689" spans="4:10" x14ac:dyDescent="0.25">
      <c r="D689" s="1"/>
      <c r="E689" s="1"/>
      <c r="G689" s="1"/>
      <c r="I689" s="1"/>
      <c r="J689" s="1"/>
    </row>
    <row r="690" spans="4:10" x14ac:dyDescent="0.25">
      <c r="D690" s="1"/>
      <c r="E690" s="1"/>
      <c r="G690" s="1"/>
      <c r="I690" s="1"/>
      <c r="J690" s="1"/>
    </row>
    <row r="691" spans="4:10" x14ac:dyDescent="0.25">
      <c r="D691" s="1"/>
      <c r="E691" s="1"/>
      <c r="G691" s="1"/>
      <c r="I691" s="1"/>
      <c r="J691" s="1"/>
    </row>
    <row r="692" spans="4:10" x14ac:dyDescent="0.25">
      <c r="D692" s="1"/>
      <c r="E692" s="1"/>
      <c r="G692" s="1"/>
      <c r="I692" s="1"/>
      <c r="J692" s="1"/>
    </row>
    <row r="693" spans="4:10" x14ac:dyDescent="0.25">
      <c r="D693" s="1"/>
      <c r="E693" s="1"/>
      <c r="G693" s="1"/>
      <c r="I693" s="1"/>
      <c r="J693" s="1"/>
    </row>
    <row r="694" spans="4:10" x14ac:dyDescent="0.25">
      <c r="D694" s="1"/>
      <c r="E694" s="1"/>
      <c r="G694" s="1"/>
      <c r="I694" s="1"/>
      <c r="J694" s="1"/>
    </row>
    <row r="695" spans="4:10" x14ac:dyDescent="0.25">
      <c r="D695" s="1"/>
      <c r="E695" s="1"/>
      <c r="G695" s="1"/>
      <c r="I695" s="1"/>
      <c r="J695" s="1"/>
    </row>
    <row r="696" spans="4:10" x14ac:dyDescent="0.25">
      <c r="D696" s="1"/>
      <c r="E696" s="1"/>
      <c r="G696" s="1"/>
      <c r="I696" s="1"/>
      <c r="J696" s="1"/>
    </row>
    <row r="697" spans="4:10" x14ac:dyDescent="0.25">
      <c r="D697" s="1"/>
      <c r="E697" s="1"/>
      <c r="G697" s="1"/>
      <c r="I697" s="1"/>
      <c r="J697" s="1"/>
    </row>
    <row r="698" spans="4:10" x14ac:dyDescent="0.25">
      <c r="D698" s="1"/>
      <c r="E698" s="1"/>
      <c r="G698" s="1"/>
      <c r="I698" s="1"/>
      <c r="J698" s="1"/>
    </row>
    <row r="699" spans="4:10" x14ac:dyDescent="0.25">
      <c r="D699" s="1"/>
      <c r="E699" s="1"/>
      <c r="G699" s="1"/>
      <c r="I699" s="1"/>
      <c r="J699" s="1"/>
    </row>
    <row r="700" spans="4:10" x14ac:dyDescent="0.25">
      <c r="D700" s="1"/>
      <c r="E700" s="1"/>
      <c r="G700" s="1"/>
      <c r="I700" s="1"/>
      <c r="J700" s="1"/>
    </row>
    <row r="701" spans="4:10" x14ac:dyDescent="0.25">
      <c r="D701" s="1"/>
      <c r="E701" s="1"/>
      <c r="G701" s="1"/>
      <c r="I701" s="1"/>
      <c r="J701" s="1"/>
    </row>
    <row r="702" spans="4:10" x14ac:dyDescent="0.25">
      <c r="D702" s="1"/>
      <c r="E702" s="1"/>
      <c r="G702" s="1"/>
      <c r="I702" s="1"/>
      <c r="J702" s="1"/>
    </row>
    <row r="703" spans="4:10" x14ac:dyDescent="0.25">
      <c r="D703" s="1"/>
      <c r="E703" s="1"/>
      <c r="G703" s="1"/>
      <c r="I703" s="1"/>
      <c r="J703" s="1"/>
    </row>
    <row r="704" spans="4:10" x14ac:dyDescent="0.25">
      <c r="D704" s="1"/>
      <c r="E704" s="1"/>
      <c r="G704" s="1"/>
      <c r="I704" s="1"/>
      <c r="J704" s="1"/>
    </row>
    <row r="705" spans="4:10" x14ac:dyDescent="0.25">
      <c r="D705" s="1"/>
      <c r="E705" s="1"/>
      <c r="G705" s="1"/>
      <c r="I705" s="1"/>
      <c r="J705" s="1"/>
    </row>
    <row r="706" spans="4:10" x14ac:dyDescent="0.25">
      <c r="D706" s="1"/>
      <c r="E706" s="1"/>
      <c r="G706" s="1"/>
      <c r="I706" s="1"/>
      <c r="J706" s="1"/>
    </row>
    <row r="707" spans="4:10" x14ac:dyDescent="0.25">
      <c r="D707" s="1"/>
      <c r="E707" s="1"/>
      <c r="G707" s="1"/>
      <c r="I707" s="1"/>
      <c r="J707" s="1"/>
    </row>
    <row r="708" spans="4:10" x14ac:dyDescent="0.25">
      <c r="D708" s="1"/>
      <c r="E708" s="1"/>
      <c r="G708" s="1"/>
      <c r="I708" s="1"/>
      <c r="J708" s="1"/>
    </row>
    <row r="709" spans="4:10" x14ac:dyDescent="0.25">
      <c r="D709" s="1"/>
      <c r="E709" s="1"/>
      <c r="G709" s="1"/>
      <c r="I709" s="1"/>
      <c r="J709" s="1"/>
    </row>
    <row r="710" spans="4:10" x14ac:dyDescent="0.25">
      <c r="D710" s="1"/>
      <c r="E710" s="1"/>
      <c r="G710" s="1"/>
      <c r="I710" s="1"/>
      <c r="J710" s="1"/>
    </row>
    <row r="711" spans="4:10" x14ac:dyDescent="0.25">
      <c r="D711" s="1"/>
      <c r="E711" s="1"/>
      <c r="G711" s="1"/>
      <c r="I711" s="1"/>
      <c r="J711" s="1"/>
    </row>
    <row r="712" spans="4:10" x14ac:dyDescent="0.25">
      <c r="D712" s="1"/>
      <c r="E712" s="1"/>
      <c r="G712" s="1"/>
      <c r="I712" s="1"/>
      <c r="J712" s="1"/>
    </row>
    <row r="713" spans="4:10" x14ac:dyDescent="0.25">
      <c r="D713" s="1"/>
      <c r="E713" s="1"/>
      <c r="G713" s="1"/>
      <c r="I713" s="1"/>
      <c r="J713" s="1"/>
    </row>
    <row r="714" spans="4:10" x14ac:dyDescent="0.25">
      <c r="D714" s="1"/>
      <c r="E714" s="1"/>
      <c r="G714" s="1"/>
      <c r="I714" s="1"/>
      <c r="J714" s="1"/>
    </row>
    <row r="715" spans="4:10" x14ac:dyDescent="0.25">
      <c r="D715" s="1"/>
      <c r="E715" s="1"/>
      <c r="G715" s="1"/>
      <c r="I715" s="1"/>
      <c r="J715" s="1"/>
    </row>
    <row r="716" spans="4:10" x14ac:dyDescent="0.25">
      <c r="D716" s="1"/>
      <c r="E716" s="1"/>
      <c r="G716" s="1"/>
      <c r="I716" s="1"/>
      <c r="J716" s="1"/>
    </row>
    <row r="717" spans="4:10" x14ac:dyDescent="0.25">
      <c r="D717" s="1"/>
      <c r="E717" s="1"/>
      <c r="G717" s="1"/>
      <c r="I717" s="1"/>
      <c r="J717" s="1"/>
    </row>
    <row r="718" spans="4:10" x14ac:dyDescent="0.25">
      <c r="D718" s="1"/>
      <c r="E718" s="1"/>
      <c r="G718" s="1"/>
      <c r="I718" s="1"/>
      <c r="J718" s="1"/>
    </row>
    <row r="719" spans="4:10" x14ac:dyDescent="0.25">
      <c r="D719" s="1"/>
      <c r="E719" s="1"/>
      <c r="G719" s="1"/>
      <c r="I719" s="1"/>
      <c r="J719" s="1"/>
    </row>
    <row r="720" spans="4:10" x14ac:dyDescent="0.25">
      <c r="D720" s="1"/>
      <c r="E720" s="1"/>
      <c r="G720" s="1"/>
      <c r="I720" s="1"/>
      <c r="J720" s="1"/>
    </row>
    <row r="721" spans="4:10" x14ac:dyDescent="0.25">
      <c r="D721" s="1"/>
      <c r="E721" s="1"/>
      <c r="G721" s="1"/>
      <c r="I721" s="1"/>
      <c r="J721" s="1"/>
    </row>
    <row r="722" spans="4:10" x14ac:dyDescent="0.25">
      <c r="D722" s="1"/>
      <c r="E722" s="1"/>
      <c r="G722" s="1"/>
      <c r="I722" s="1"/>
      <c r="J722" s="1"/>
    </row>
    <row r="723" spans="4:10" x14ac:dyDescent="0.25">
      <c r="D723" s="1"/>
      <c r="E723" s="1"/>
      <c r="G723" s="1"/>
      <c r="I723" s="1"/>
      <c r="J723" s="1"/>
    </row>
    <row r="724" spans="4:10" x14ac:dyDescent="0.25">
      <c r="D724" s="1"/>
      <c r="E724" s="1"/>
      <c r="G724" s="1"/>
      <c r="I724" s="1"/>
      <c r="J724" s="1"/>
    </row>
    <row r="725" spans="4:10" x14ac:dyDescent="0.25">
      <c r="D725" s="1"/>
      <c r="E725" s="1"/>
      <c r="G725" s="1"/>
      <c r="I725" s="1"/>
      <c r="J725" s="1"/>
    </row>
    <row r="726" spans="4:10" x14ac:dyDescent="0.25">
      <c r="D726" s="1"/>
      <c r="E726" s="1"/>
      <c r="G726" s="1"/>
      <c r="I726" s="1"/>
      <c r="J726" s="1"/>
    </row>
    <row r="727" spans="4:10" x14ac:dyDescent="0.25">
      <c r="D727" s="1"/>
      <c r="E727" s="1"/>
      <c r="G727" s="1"/>
      <c r="I727" s="1"/>
      <c r="J727" s="1"/>
    </row>
    <row r="728" spans="4:10" x14ac:dyDescent="0.25">
      <c r="D728" s="1"/>
      <c r="E728" s="1"/>
      <c r="G728" s="1"/>
      <c r="I728" s="1"/>
      <c r="J728" s="1"/>
    </row>
    <row r="729" spans="4:10" x14ac:dyDescent="0.25">
      <c r="D729" s="1"/>
      <c r="E729" s="1"/>
      <c r="G729" s="1"/>
      <c r="I729" s="1"/>
      <c r="J729" s="1"/>
    </row>
    <row r="730" spans="4:10" x14ac:dyDescent="0.25">
      <c r="D730" s="1"/>
      <c r="E730" s="1"/>
      <c r="G730" s="1"/>
      <c r="I730" s="1"/>
      <c r="J730" s="1"/>
    </row>
    <row r="731" spans="4:10" x14ac:dyDescent="0.25">
      <c r="D731" s="1"/>
      <c r="E731" s="1"/>
      <c r="G731" s="1"/>
      <c r="I731" s="1"/>
      <c r="J731" s="1"/>
    </row>
    <row r="732" spans="4:10" x14ac:dyDescent="0.25">
      <c r="D732" s="1"/>
      <c r="E732" s="1"/>
      <c r="G732" s="1"/>
      <c r="I732" s="1"/>
      <c r="J732" s="1"/>
    </row>
    <row r="733" spans="4:10" x14ac:dyDescent="0.25">
      <c r="D733" s="1"/>
      <c r="E733" s="1"/>
      <c r="G733" s="1"/>
      <c r="I733" s="1"/>
      <c r="J733" s="1"/>
    </row>
    <row r="734" spans="4:10" x14ac:dyDescent="0.25">
      <c r="D734" s="1"/>
      <c r="E734" s="1"/>
      <c r="G734" s="1"/>
      <c r="I734" s="1"/>
      <c r="J734" s="1"/>
    </row>
    <row r="735" spans="4:10" x14ac:dyDescent="0.25">
      <c r="D735" s="1"/>
      <c r="E735" s="1"/>
      <c r="G735" s="1"/>
      <c r="I735" s="1"/>
      <c r="J735" s="1"/>
    </row>
    <row r="736" spans="4:10" x14ac:dyDescent="0.25">
      <c r="D736" s="1"/>
      <c r="E736" s="1"/>
      <c r="G736" s="1"/>
      <c r="I736" s="1"/>
      <c r="J736" s="1"/>
    </row>
    <row r="737" spans="4:10" x14ac:dyDescent="0.25">
      <c r="D737" s="1"/>
      <c r="E737" s="1"/>
      <c r="G737" s="1"/>
      <c r="I737" s="1"/>
      <c r="J737" s="1"/>
    </row>
    <row r="738" spans="4:10" x14ac:dyDescent="0.25">
      <c r="D738" s="1"/>
      <c r="E738" s="1"/>
      <c r="G738" s="1"/>
      <c r="I738" s="1"/>
      <c r="J738" s="1"/>
    </row>
    <row r="739" spans="4:10" x14ac:dyDescent="0.25">
      <c r="D739" s="1"/>
      <c r="E739" s="1"/>
      <c r="G739" s="1"/>
      <c r="I739" s="1"/>
      <c r="J739" s="1"/>
    </row>
    <row r="740" spans="4:10" x14ac:dyDescent="0.25">
      <c r="D740" s="1"/>
      <c r="E740" s="1"/>
      <c r="G740" s="1"/>
      <c r="I740" s="1"/>
      <c r="J740" s="1"/>
    </row>
    <row r="741" spans="4:10" x14ac:dyDescent="0.25">
      <c r="D741" s="1"/>
      <c r="E741" s="1"/>
      <c r="G741" s="1"/>
      <c r="I741" s="1"/>
      <c r="J741" s="1"/>
    </row>
    <row r="742" spans="4:10" x14ac:dyDescent="0.25">
      <c r="D742" s="1"/>
      <c r="E742" s="1"/>
      <c r="G742" s="1"/>
      <c r="I742" s="1"/>
      <c r="J742" s="1"/>
    </row>
    <row r="743" spans="4:10" x14ac:dyDescent="0.25">
      <c r="D743" s="1"/>
      <c r="E743" s="1"/>
      <c r="G743" s="1"/>
      <c r="I743" s="1"/>
      <c r="J743" s="1"/>
    </row>
    <row r="744" spans="4:10" x14ac:dyDescent="0.25">
      <c r="D744" s="1"/>
      <c r="E744" s="1"/>
      <c r="G744" s="1"/>
      <c r="I744" s="1"/>
      <c r="J744" s="1"/>
    </row>
    <row r="745" spans="4:10" x14ac:dyDescent="0.25">
      <c r="D745" s="1"/>
      <c r="E745" s="1"/>
      <c r="G745" s="1"/>
      <c r="I745" s="1"/>
      <c r="J745" s="1"/>
    </row>
    <row r="746" spans="4:10" x14ac:dyDescent="0.25">
      <c r="D746" s="1"/>
      <c r="E746" s="1"/>
      <c r="G746" s="1"/>
      <c r="I746" s="1"/>
      <c r="J746" s="1"/>
    </row>
    <row r="747" spans="4:10" x14ac:dyDescent="0.25">
      <c r="D747" s="1"/>
      <c r="E747" s="1"/>
      <c r="G747" s="1"/>
      <c r="I747" s="1"/>
      <c r="J747" s="1"/>
    </row>
    <row r="748" spans="4:10" x14ac:dyDescent="0.25">
      <c r="D748" s="1"/>
      <c r="E748" s="1"/>
      <c r="G748" s="1"/>
      <c r="I748" s="1"/>
      <c r="J748" s="1"/>
    </row>
    <row r="749" spans="4:10" x14ac:dyDescent="0.25">
      <c r="D749" s="1"/>
      <c r="E749" s="1"/>
      <c r="G749" s="1"/>
      <c r="I749" s="1"/>
      <c r="J749" s="1"/>
    </row>
    <row r="750" spans="4:10" x14ac:dyDescent="0.25">
      <c r="D750" s="1"/>
      <c r="E750" s="1"/>
      <c r="G750" s="1"/>
      <c r="I750" s="1"/>
      <c r="J750" s="1"/>
    </row>
    <row r="751" spans="4:10" x14ac:dyDescent="0.25">
      <c r="D751" s="1"/>
      <c r="E751" s="1"/>
      <c r="G751" s="1"/>
      <c r="I751" s="1"/>
      <c r="J751" s="1"/>
    </row>
    <row r="752" spans="4:10" x14ac:dyDescent="0.25">
      <c r="D752" s="1"/>
      <c r="E752" s="1"/>
      <c r="G752" s="1"/>
      <c r="I752" s="1"/>
      <c r="J752" s="1"/>
    </row>
    <row r="753" spans="4:10" x14ac:dyDescent="0.25">
      <c r="D753" s="1"/>
      <c r="E753" s="1"/>
      <c r="G753" s="1"/>
      <c r="I753" s="1"/>
      <c r="J753" s="1"/>
    </row>
    <row r="754" spans="4:10" x14ac:dyDescent="0.25">
      <c r="D754" s="1"/>
      <c r="E754" s="1"/>
      <c r="G754" s="1"/>
      <c r="I754" s="1"/>
      <c r="J754" s="1"/>
    </row>
    <row r="755" spans="4:10" x14ac:dyDescent="0.25">
      <c r="D755" s="1"/>
      <c r="E755" s="1"/>
      <c r="G755" s="1"/>
      <c r="I755" s="1"/>
      <c r="J755" s="1"/>
    </row>
    <row r="756" spans="4:10" x14ac:dyDescent="0.25">
      <c r="D756" s="1"/>
      <c r="E756" s="1"/>
      <c r="G756" s="1"/>
      <c r="I756" s="1"/>
      <c r="J756" s="1"/>
    </row>
    <row r="757" spans="4:10" x14ac:dyDescent="0.25">
      <c r="D757" s="1"/>
      <c r="E757" s="1"/>
      <c r="G757" s="1"/>
      <c r="I757" s="1"/>
      <c r="J757" s="1"/>
    </row>
    <row r="758" spans="4:10" x14ac:dyDescent="0.25">
      <c r="D758" s="1"/>
      <c r="E758" s="1"/>
      <c r="G758" s="1"/>
      <c r="I758" s="1"/>
      <c r="J758" s="1"/>
    </row>
    <row r="759" spans="4:10" x14ac:dyDescent="0.25">
      <c r="D759" s="1"/>
      <c r="E759" s="1"/>
      <c r="G759" s="1"/>
      <c r="I759" s="1"/>
      <c r="J759" s="1"/>
    </row>
    <row r="760" spans="4:10" x14ac:dyDescent="0.25">
      <c r="D760" s="1"/>
      <c r="E760" s="1"/>
      <c r="G760" s="1"/>
      <c r="I760" s="1"/>
      <c r="J760" s="1"/>
    </row>
    <row r="761" spans="4:10" x14ac:dyDescent="0.25">
      <c r="D761" s="1"/>
      <c r="E761" s="1"/>
      <c r="G761" s="1"/>
      <c r="I761" s="1"/>
      <c r="J761" s="1"/>
    </row>
    <row r="762" spans="4:10" x14ac:dyDescent="0.25">
      <c r="D762" s="1"/>
      <c r="E762" s="1"/>
      <c r="G762" s="1"/>
      <c r="I762" s="1"/>
      <c r="J762" s="1"/>
    </row>
    <row r="763" spans="4:10" x14ac:dyDescent="0.25">
      <c r="D763" s="1"/>
      <c r="E763" s="1"/>
      <c r="G763" s="1"/>
      <c r="I763" s="1"/>
      <c r="J763" s="1"/>
    </row>
    <row r="764" spans="4:10" x14ac:dyDescent="0.25">
      <c r="D764" s="1"/>
      <c r="E764" s="1"/>
      <c r="G764" s="1"/>
      <c r="I764" s="1"/>
      <c r="J764" s="1"/>
    </row>
    <row r="765" spans="4:10" x14ac:dyDescent="0.25">
      <c r="D765" s="1"/>
      <c r="E765" s="1"/>
      <c r="G765" s="1"/>
      <c r="I765" s="1"/>
      <c r="J765" s="1"/>
    </row>
    <row r="766" spans="4:10" x14ac:dyDescent="0.25">
      <c r="D766" s="1"/>
      <c r="E766" s="1"/>
      <c r="G766" s="1"/>
      <c r="I766" s="1"/>
      <c r="J766" s="1"/>
    </row>
    <row r="767" spans="4:10" x14ac:dyDescent="0.25">
      <c r="D767" s="1"/>
      <c r="E767" s="1"/>
      <c r="G767" s="1"/>
      <c r="I767" s="1"/>
      <c r="J767" s="1"/>
    </row>
    <row r="768" spans="4:10" x14ac:dyDescent="0.25">
      <c r="D768" s="1"/>
      <c r="E768" s="1"/>
      <c r="G768" s="1"/>
      <c r="I768" s="1"/>
      <c r="J768" s="1"/>
    </row>
    <row r="769" spans="4:10" x14ac:dyDescent="0.25">
      <c r="D769" s="1"/>
      <c r="E769" s="1"/>
      <c r="G769" s="1"/>
      <c r="I769" s="1"/>
      <c r="J769" s="1"/>
    </row>
    <row r="770" spans="4:10" x14ac:dyDescent="0.25">
      <c r="D770" s="1"/>
      <c r="E770" s="1"/>
      <c r="G770" s="1"/>
      <c r="I770" s="1"/>
      <c r="J770" s="1"/>
    </row>
    <row r="771" spans="4:10" x14ac:dyDescent="0.25">
      <c r="D771" s="1"/>
      <c r="E771" s="1"/>
      <c r="G771" s="1"/>
      <c r="I771" s="1"/>
      <c r="J771" s="1"/>
    </row>
    <row r="772" spans="4:10" x14ac:dyDescent="0.25">
      <c r="D772" s="1"/>
      <c r="E772" s="1"/>
      <c r="G772" s="1"/>
      <c r="I772" s="1"/>
      <c r="J772" s="1"/>
    </row>
    <row r="773" spans="4:10" x14ac:dyDescent="0.25">
      <c r="D773" s="1"/>
      <c r="E773" s="1"/>
      <c r="G773" s="1"/>
      <c r="I773" s="1"/>
      <c r="J773" s="1"/>
    </row>
    <row r="774" spans="4:10" x14ac:dyDescent="0.25">
      <c r="D774" s="1"/>
      <c r="E774" s="1"/>
      <c r="G774" s="1"/>
      <c r="I774" s="1"/>
      <c r="J774" s="1"/>
    </row>
    <row r="775" spans="4:10" x14ac:dyDescent="0.25">
      <c r="D775" s="1"/>
      <c r="E775" s="1"/>
      <c r="G775" s="1"/>
      <c r="I775" s="1"/>
      <c r="J775" s="1"/>
    </row>
    <row r="776" spans="4:10" x14ac:dyDescent="0.25">
      <c r="D776" s="1"/>
      <c r="E776" s="1"/>
      <c r="G776" s="1"/>
      <c r="I776" s="1"/>
      <c r="J776" s="1"/>
    </row>
    <row r="777" spans="4:10" x14ac:dyDescent="0.25">
      <c r="D777" s="1"/>
      <c r="E777" s="1"/>
      <c r="G777" s="1"/>
      <c r="I777" s="1"/>
      <c r="J777" s="1"/>
    </row>
    <row r="778" spans="4:10" x14ac:dyDescent="0.25">
      <c r="D778" s="1"/>
      <c r="E778" s="1"/>
      <c r="G778" s="1"/>
      <c r="I778" s="1"/>
      <c r="J778" s="1"/>
    </row>
    <row r="779" spans="4:10" x14ac:dyDescent="0.25">
      <c r="D779" s="1"/>
      <c r="E779" s="1"/>
      <c r="G779" s="1"/>
      <c r="I779" s="1"/>
      <c r="J779" s="1"/>
    </row>
    <row r="780" spans="4:10" x14ac:dyDescent="0.25">
      <c r="D780" s="1"/>
      <c r="E780" s="1"/>
      <c r="G780" s="1"/>
      <c r="I780" s="1"/>
      <c r="J780" s="1"/>
    </row>
    <row r="781" spans="4:10" x14ac:dyDescent="0.25">
      <c r="D781" s="1"/>
      <c r="E781" s="1"/>
      <c r="G781" s="1"/>
      <c r="I781" s="1"/>
      <c r="J781" s="1"/>
    </row>
    <row r="782" spans="4:10" x14ac:dyDescent="0.25">
      <c r="D782" s="1"/>
      <c r="E782" s="1"/>
      <c r="G782" s="1"/>
      <c r="I782" s="1"/>
      <c r="J782" s="1"/>
    </row>
    <row r="783" spans="4:10" x14ac:dyDescent="0.25">
      <c r="D783" s="1"/>
      <c r="E783" s="1"/>
      <c r="G783" s="1"/>
      <c r="I783" s="1"/>
      <c r="J783" s="1"/>
    </row>
    <row r="784" spans="4:10" x14ac:dyDescent="0.25">
      <c r="D784" s="1"/>
      <c r="E784" s="1"/>
      <c r="G784" s="1"/>
      <c r="I784" s="1"/>
      <c r="J784" s="1"/>
    </row>
    <row r="785" spans="4:10" x14ac:dyDescent="0.25">
      <c r="D785" s="1"/>
      <c r="E785" s="1"/>
      <c r="G785" s="1"/>
      <c r="I785" s="1"/>
      <c r="J785" s="1"/>
    </row>
    <row r="786" spans="4:10" x14ac:dyDescent="0.25">
      <c r="D786" s="1"/>
      <c r="E786" s="1"/>
      <c r="G786" s="1"/>
      <c r="I786" s="1"/>
      <c r="J786" s="1"/>
    </row>
    <row r="787" spans="4:10" x14ac:dyDescent="0.25">
      <c r="D787" s="1"/>
      <c r="E787" s="1"/>
      <c r="G787" s="1"/>
      <c r="I787" s="1"/>
      <c r="J787" s="1"/>
    </row>
    <row r="788" spans="4:10" x14ac:dyDescent="0.25">
      <c r="D788" s="1"/>
      <c r="E788" s="1"/>
      <c r="G788" s="1"/>
      <c r="I788" s="1"/>
      <c r="J788" s="1"/>
    </row>
    <row r="789" spans="4:10" x14ac:dyDescent="0.25">
      <c r="D789" s="1"/>
      <c r="E789" s="1"/>
      <c r="G789" s="1"/>
      <c r="I789" s="1"/>
      <c r="J789" s="1"/>
    </row>
    <row r="790" spans="4:10" x14ac:dyDescent="0.25">
      <c r="D790" s="1"/>
      <c r="E790" s="1"/>
      <c r="G790" s="1"/>
      <c r="I790" s="1"/>
      <c r="J790" s="1"/>
    </row>
    <row r="791" spans="4:10" x14ac:dyDescent="0.25">
      <c r="D791" s="1"/>
      <c r="E791" s="1"/>
      <c r="G791" s="1"/>
      <c r="I791" s="1"/>
      <c r="J791" s="1"/>
    </row>
    <row r="792" spans="4:10" x14ac:dyDescent="0.25">
      <c r="D792" s="1"/>
      <c r="E792" s="1"/>
      <c r="G792" s="1"/>
      <c r="I792" s="1"/>
      <c r="J792" s="1"/>
    </row>
    <row r="793" spans="4:10" x14ac:dyDescent="0.25">
      <c r="D793" s="1"/>
      <c r="E793" s="1"/>
      <c r="G793" s="1"/>
      <c r="I793" s="1"/>
      <c r="J793" s="1"/>
    </row>
    <row r="794" spans="4:10" x14ac:dyDescent="0.25">
      <c r="D794" s="1"/>
      <c r="E794" s="1"/>
      <c r="G794" s="1"/>
      <c r="I794" s="1"/>
      <c r="J794" s="1"/>
    </row>
    <row r="795" spans="4:10" x14ac:dyDescent="0.25">
      <c r="D795" s="1"/>
      <c r="E795" s="1"/>
      <c r="G795" s="1"/>
      <c r="I795" s="1"/>
      <c r="J795" s="1"/>
    </row>
    <row r="796" spans="4:10" x14ac:dyDescent="0.25">
      <c r="D796" s="1"/>
      <c r="E796" s="1"/>
      <c r="G796" s="1"/>
      <c r="I796" s="1"/>
      <c r="J796" s="1"/>
    </row>
    <row r="797" spans="4:10" x14ac:dyDescent="0.25">
      <c r="D797" s="1"/>
      <c r="E797" s="1"/>
      <c r="G797" s="1"/>
      <c r="I797" s="1"/>
      <c r="J797" s="1"/>
    </row>
    <row r="798" spans="4:10" x14ac:dyDescent="0.25">
      <c r="D798" s="1"/>
      <c r="E798" s="1"/>
      <c r="G798" s="1"/>
      <c r="I798" s="1"/>
      <c r="J798" s="1"/>
    </row>
    <row r="799" spans="4:10" x14ac:dyDescent="0.25">
      <c r="D799" s="1"/>
      <c r="E799" s="1"/>
      <c r="G799" s="1"/>
      <c r="I799" s="1"/>
      <c r="J799" s="1"/>
    </row>
    <row r="800" spans="4:10" x14ac:dyDescent="0.25">
      <c r="D800" s="1"/>
      <c r="E800" s="1"/>
      <c r="G800" s="1"/>
      <c r="I800" s="1"/>
      <c r="J800" s="1"/>
    </row>
    <row r="801" spans="4:10" x14ac:dyDescent="0.25">
      <c r="D801" s="1"/>
      <c r="E801" s="1"/>
      <c r="G801" s="1"/>
      <c r="I801" s="1"/>
      <c r="J801" s="1"/>
    </row>
    <row r="802" spans="4:10" x14ac:dyDescent="0.25">
      <c r="D802" s="1"/>
      <c r="E802" s="1"/>
      <c r="G802" s="1"/>
      <c r="I802" s="1"/>
      <c r="J802" s="1"/>
    </row>
    <row r="803" spans="4:10" x14ac:dyDescent="0.25">
      <c r="D803" s="1"/>
      <c r="E803" s="1"/>
      <c r="G803" s="1"/>
      <c r="I803" s="1"/>
      <c r="J803" s="1"/>
    </row>
    <row r="804" spans="4:10" x14ac:dyDescent="0.25">
      <c r="D804" s="1"/>
      <c r="E804" s="1"/>
      <c r="G804" s="1"/>
      <c r="I804" s="1"/>
      <c r="J804" s="1"/>
    </row>
    <row r="805" spans="4:10" x14ac:dyDescent="0.25">
      <c r="D805" s="1"/>
      <c r="E805" s="1"/>
      <c r="G805" s="1"/>
      <c r="I805" s="1"/>
      <c r="J805" s="1"/>
    </row>
    <row r="806" spans="4:10" x14ac:dyDescent="0.25">
      <c r="D806" s="1"/>
      <c r="E806" s="1"/>
      <c r="G806" s="1"/>
      <c r="I806" s="1"/>
      <c r="J806" s="1"/>
    </row>
    <row r="807" spans="4:10" x14ac:dyDescent="0.25">
      <c r="D807" s="1"/>
      <c r="E807" s="1"/>
      <c r="G807" s="1"/>
      <c r="I807" s="1"/>
      <c r="J807" s="1"/>
    </row>
    <row r="808" spans="4:10" x14ac:dyDescent="0.25">
      <c r="D808" s="1"/>
      <c r="E808" s="1"/>
      <c r="G808" s="1"/>
      <c r="I808" s="1"/>
      <c r="J808" s="1"/>
    </row>
    <row r="809" spans="4:10" x14ac:dyDescent="0.25">
      <c r="D809" s="1"/>
      <c r="E809" s="1"/>
      <c r="G809" s="1"/>
      <c r="I809" s="1"/>
      <c r="J809" s="1"/>
    </row>
    <row r="810" spans="4:10" x14ac:dyDescent="0.25">
      <c r="D810" s="1"/>
      <c r="E810" s="1"/>
      <c r="G810" s="1"/>
      <c r="I810" s="1"/>
      <c r="J810" s="1"/>
    </row>
    <row r="811" spans="4:10" x14ac:dyDescent="0.25">
      <c r="D811" s="1"/>
      <c r="E811" s="1"/>
      <c r="G811" s="1"/>
      <c r="I811" s="1"/>
      <c r="J811" s="1"/>
    </row>
    <row r="812" spans="4:10" x14ac:dyDescent="0.25">
      <c r="D812" s="1"/>
      <c r="E812" s="1"/>
      <c r="G812" s="1"/>
      <c r="I812" s="1"/>
      <c r="J812" s="1"/>
    </row>
    <row r="813" spans="4:10" x14ac:dyDescent="0.25">
      <c r="D813" s="1"/>
      <c r="E813" s="1"/>
      <c r="G813" s="1"/>
      <c r="I813" s="1"/>
      <c r="J813" s="1"/>
    </row>
    <row r="814" spans="4:10" x14ac:dyDescent="0.25">
      <c r="D814" s="1"/>
      <c r="E814" s="1"/>
      <c r="G814" s="1"/>
      <c r="I814" s="1"/>
      <c r="J814" s="1"/>
    </row>
    <row r="815" spans="4:10" x14ac:dyDescent="0.25">
      <c r="D815" s="1"/>
      <c r="E815" s="1"/>
      <c r="G815" s="1"/>
      <c r="I815" s="1"/>
      <c r="J815" s="1"/>
    </row>
    <row r="816" spans="4:10" x14ac:dyDescent="0.25">
      <c r="D816" s="1"/>
      <c r="E816" s="1"/>
      <c r="G816" s="1"/>
      <c r="I816" s="1"/>
      <c r="J816" s="1"/>
    </row>
    <row r="817" spans="4:10" x14ac:dyDescent="0.25">
      <c r="D817" s="1"/>
      <c r="E817" s="1"/>
      <c r="G817" s="1"/>
      <c r="I817" s="1"/>
      <c r="J817" s="1"/>
    </row>
    <row r="818" spans="4:10" x14ac:dyDescent="0.25">
      <c r="D818" s="1"/>
      <c r="E818" s="1"/>
      <c r="G818" s="1"/>
      <c r="I818" s="1"/>
      <c r="J818" s="1"/>
    </row>
    <row r="819" spans="4:10" x14ac:dyDescent="0.25">
      <c r="D819" s="1"/>
      <c r="E819" s="1"/>
      <c r="G819" s="1"/>
      <c r="I819" s="1"/>
      <c r="J819" s="1"/>
    </row>
    <row r="820" spans="4:10" x14ac:dyDescent="0.25">
      <c r="D820" s="1"/>
      <c r="E820" s="1"/>
      <c r="G820" s="1"/>
      <c r="I820" s="1"/>
      <c r="J820" s="1"/>
    </row>
    <row r="821" spans="4:10" x14ac:dyDescent="0.25">
      <c r="D821" s="1"/>
      <c r="E821" s="1"/>
      <c r="G821" s="1"/>
      <c r="I821" s="1"/>
      <c r="J821" s="1"/>
    </row>
    <row r="822" spans="4:10" x14ac:dyDescent="0.25">
      <c r="D822" s="1"/>
      <c r="E822" s="1"/>
      <c r="G822" s="1"/>
      <c r="I822" s="1"/>
      <c r="J822" s="1"/>
    </row>
    <row r="823" spans="4:10" x14ac:dyDescent="0.25">
      <c r="D823" s="1"/>
      <c r="E823" s="1"/>
      <c r="G823" s="1"/>
      <c r="I823" s="1"/>
      <c r="J823" s="1"/>
    </row>
    <row r="824" spans="4:10" x14ac:dyDescent="0.25">
      <c r="D824" s="1"/>
      <c r="E824" s="1"/>
      <c r="G824" s="1"/>
      <c r="I824" s="1"/>
      <c r="J824" s="1"/>
    </row>
    <row r="825" spans="4:10" x14ac:dyDescent="0.25">
      <c r="D825" s="1"/>
      <c r="E825" s="1"/>
      <c r="G825" s="1"/>
      <c r="I825" s="1"/>
      <c r="J825" s="1"/>
    </row>
    <row r="826" spans="4:10" x14ac:dyDescent="0.25">
      <c r="D826" s="1"/>
      <c r="E826" s="1"/>
      <c r="G826" s="1"/>
      <c r="I826" s="1"/>
      <c r="J826" s="1"/>
    </row>
    <row r="827" spans="4:10" x14ac:dyDescent="0.25">
      <c r="D827" s="1"/>
      <c r="E827" s="1"/>
      <c r="G827" s="1"/>
      <c r="I827" s="1"/>
      <c r="J827" s="1"/>
    </row>
    <row r="828" spans="4:10" x14ac:dyDescent="0.25">
      <c r="D828" s="1"/>
      <c r="E828" s="1"/>
      <c r="G828" s="1"/>
      <c r="I828" s="1"/>
      <c r="J828" s="1"/>
    </row>
    <row r="829" spans="4:10" x14ac:dyDescent="0.25">
      <c r="D829" s="1"/>
      <c r="E829" s="1"/>
      <c r="G829" s="1"/>
      <c r="I829" s="1"/>
      <c r="J829" s="1"/>
    </row>
    <row r="830" spans="4:10" x14ac:dyDescent="0.25">
      <c r="D830" s="1"/>
      <c r="E830" s="1"/>
      <c r="G830" s="1"/>
      <c r="I830" s="1"/>
      <c r="J830" s="1"/>
    </row>
    <row r="831" spans="4:10" x14ac:dyDescent="0.25">
      <c r="D831" s="1"/>
      <c r="E831" s="1"/>
      <c r="G831" s="1"/>
      <c r="I831" s="1"/>
      <c r="J831" s="1"/>
    </row>
    <row r="832" spans="4:10" x14ac:dyDescent="0.25">
      <c r="D832" s="1"/>
      <c r="E832" s="1"/>
      <c r="G832" s="1"/>
      <c r="I832" s="1"/>
      <c r="J832" s="1"/>
    </row>
    <row r="833" spans="4:10" x14ac:dyDescent="0.25">
      <c r="D833" s="1"/>
      <c r="E833" s="1"/>
      <c r="G833" s="1"/>
      <c r="I833" s="1"/>
      <c r="J833" s="1"/>
    </row>
    <row r="834" spans="4:10" x14ac:dyDescent="0.25">
      <c r="D834" s="1"/>
      <c r="E834" s="1"/>
      <c r="G834" s="1"/>
      <c r="I834" s="1"/>
      <c r="J834" s="1"/>
    </row>
    <row r="835" spans="4:10" x14ac:dyDescent="0.25">
      <c r="D835" s="1"/>
      <c r="E835" s="1"/>
      <c r="G835" s="1"/>
      <c r="I835" s="1"/>
      <c r="J835" s="1"/>
    </row>
    <row r="836" spans="4:10" x14ac:dyDescent="0.25">
      <c r="D836" s="1"/>
      <c r="E836" s="1"/>
      <c r="G836" s="1"/>
      <c r="I836" s="1"/>
      <c r="J836" s="1"/>
    </row>
    <row r="837" spans="4:10" x14ac:dyDescent="0.25">
      <c r="D837" s="1"/>
      <c r="E837" s="1"/>
      <c r="G837" s="1"/>
      <c r="I837" s="1"/>
      <c r="J837" s="1"/>
    </row>
    <row r="838" spans="4:10" x14ac:dyDescent="0.25">
      <c r="D838" s="1"/>
      <c r="E838" s="1"/>
      <c r="G838" s="1"/>
      <c r="I838" s="1"/>
      <c r="J838" s="1"/>
    </row>
    <row r="839" spans="4:10" x14ac:dyDescent="0.25">
      <c r="D839" s="1"/>
      <c r="E839" s="1"/>
      <c r="G839" s="1"/>
      <c r="I839" s="1"/>
      <c r="J839" s="1"/>
    </row>
    <row r="840" spans="4:10" x14ac:dyDescent="0.25">
      <c r="D840" s="1"/>
      <c r="E840" s="1"/>
      <c r="G840" s="1"/>
      <c r="I840" s="1"/>
      <c r="J840" s="1"/>
    </row>
    <row r="841" spans="4:10" x14ac:dyDescent="0.25">
      <c r="D841" s="1"/>
      <c r="E841" s="1"/>
      <c r="G841" s="1"/>
      <c r="I841" s="1"/>
      <c r="J841" s="1"/>
    </row>
    <row r="842" spans="4:10" x14ac:dyDescent="0.25">
      <c r="D842" s="1"/>
      <c r="E842" s="1"/>
      <c r="G842" s="1"/>
      <c r="I842" s="1"/>
      <c r="J842" s="1"/>
    </row>
    <row r="843" spans="4:10" x14ac:dyDescent="0.25">
      <c r="D843" s="1"/>
      <c r="E843" s="1"/>
      <c r="G843" s="1"/>
      <c r="I843" s="1"/>
      <c r="J843" s="1"/>
    </row>
    <row r="844" spans="4:10" x14ac:dyDescent="0.25">
      <c r="D844" s="1"/>
      <c r="E844" s="1"/>
      <c r="G844" s="1"/>
      <c r="I844" s="1"/>
      <c r="J844" s="1"/>
    </row>
    <row r="845" spans="4:10" x14ac:dyDescent="0.25">
      <c r="D845" s="1"/>
      <c r="E845" s="1"/>
      <c r="G845" s="1"/>
      <c r="I845" s="1"/>
      <c r="J845" s="1"/>
    </row>
    <row r="846" spans="4:10" x14ac:dyDescent="0.25">
      <c r="D846" s="1"/>
      <c r="E846" s="1"/>
      <c r="G846" s="1"/>
      <c r="I846" s="1"/>
      <c r="J846" s="1"/>
    </row>
    <row r="847" spans="4:10" x14ac:dyDescent="0.25">
      <c r="D847" s="1"/>
      <c r="E847" s="1"/>
      <c r="G847" s="1"/>
      <c r="I847" s="1"/>
      <c r="J847" s="1"/>
    </row>
    <row r="848" spans="4:10" x14ac:dyDescent="0.25">
      <c r="D848" s="1"/>
      <c r="E848" s="1"/>
      <c r="G848" s="1"/>
      <c r="I848" s="1"/>
      <c r="J848" s="1"/>
    </row>
    <row r="849" spans="4:10" x14ac:dyDescent="0.25">
      <c r="D849" s="1"/>
      <c r="E849" s="1"/>
      <c r="G849" s="1"/>
      <c r="I849" s="1"/>
      <c r="J849" s="1"/>
    </row>
    <row r="850" spans="4:10" x14ac:dyDescent="0.25">
      <c r="D850" s="1"/>
      <c r="E850" s="1"/>
      <c r="G850" s="1"/>
      <c r="I850" s="1"/>
      <c r="J850" s="1"/>
    </row>
    <row r="851" spans="4:10" x14ac:dyDescent="0.25">
      <c r="D851" s="1"/>
      <c r="E851" s="1"/>
      <c r="G851" s="1"/>
      <c r="I851" s="1"/>
      <c r="J851" s="1"/>
    </row>
    <row r="852" spans="4:10" x14ac:dyDescent="0.25">
      <c r="D852" s="1"/>
      <c r="E852" s="1"/>
      <c r="G852" s="1"/>
      <c r="I852" s="1"/>
      <c r="J852" s="1"/>
    </row>
    <row r="853" spans="4:10" x14ac:dyDescent="0.25">
      <c r="D853" s="1"/>
      <c r="E853" s="1"/>
      <c r="G853" s="1"/>
      <c r="I853" s="1"/>
      <c r="J853" s="1"/>
    </row>
    <row r="854" spans="4:10" x14ac:dyDescent="0.25">
      <c r="D854" s="1"/>
      <c r="E854" s="1"/>
      <c r="G854" s="1"/>
      <c r="I854" s="1"/>
      <c r="J854" s="1"/>
    </row>
    <row r="855" spans="4:10" x14ac:dyDescent="0.25">
      <c r="D855" s="1"/>
      <c r="E855" s="1"/>
      <c r="G855" s="1"/>
      <c r="I855" s="1"/>
      <c r="J855" s="1"/>
    </row>
    <row r="856" spans="4:10" x14ac:dyDescent="0.25">
      <c r="D856" s="1"/>
      <c r="E856" s="1"/>
      <c r="G856" s="1"/>
      <c r="I856" s="1"/>
      <c r="J856" s="1"/>
    </row>
    <row r="857" spans="4:10" x14ac:dyDescent="0.25">
      <c r="D857" s="1"/>
      <c r="E857" s="1"/>
      <c r="G857" s="1"/>
      <c r="I857" s="1"/>
      <c r="J857" s="1"/>
    </row>
    <row r="858" spans="4:10" x14ac:dyDescent="0.25">
      <c r="D858" s="1"/>
      <c r="E858" s="1"/>
      <c r="G858" s="1"/>
      <c r="I858" s="1"/>
      <c r="J858" s="1"/>
    </row>
    <row r="859" spans="4:10" x14ac:dyDescent="0.25">
      <c r="D859" s="1"/>
      <c r="E859" s="1"/>
      <c r="G859" s="1"/>
      <c r="I859" s="1"/>
      <c r="J859" s="1"/>
    </row>
    <row r="860" spans="4:10" x14ac:dyDescent="0.25">
      <c r="D860" s="1"/>
      <c r="E860" s="1"/>
      <c r="G860" s="1"/>
      <c r="I860" s="1"/>
      <c r="J860" s="1"/>
    </row>
    <row r="861" spans="4:10" x14ac:dyDescent="0.25">
      <c r="D861" s="1"/>
      <c r="E861" s="1"/>
      <c r="G861" s="1"/>
      <c r="I861" s="1"/>
      <c r="J861" s="1"/>
    </row>
    <row r="862" spans="4:10" x14ac:dyDescent="0.25">
      <c r="D862" s="1"/>
      <c r="E862" s="1"/>
      <c r="G862" s="1"/>
      <c r="I862" s="1"/>
      <c r="J862" s="1"/>
    </row>
    <row r="863" spans="4:10" x14ac:dyDescent="0.25">
      <c r="D863" s="1"/>
      <c r="E863" s="1"/>
      <c r="G863" s="1"/>
      <c r="I863" s="1"/>
      <c r="J863" s="1"/>
    </row>
    <row r="864" spans="4:10" x14ac:dyDescent="0.25">
      <c r="D864" s="1"/>
      <c r="E864" s="1"/>
      <c r="G864" s="1"/>
      <c r="I864" s="1"/>
      <c r="J864" s="1"/>
    </row>
    <row r="865" spans="4:10" x14ac:dyDescent="0.25">
      <c r="D865" s="1"/>
      <c r="E865" s="1"/>
      <c r="G865" s="1"/>
      <c r="I865" s="1"/>
      <c r="J865" s="1"/>
    </row>
    <row r="866" spans="4:10" x14ac:dyDescent="0.25">
      <c r="D866" s="1"/>
      <c r="E866" s="1"/>
      <c r="G866" s="1"/>
      <c r="I866" s="1"/>
      <c r="J866" s="1"/>
    </row>
    <row r="867" spans="4:10" x14ac:dyDescent="0.25">
      <c r="D867" s="1"/>
      <c r="E867" s="1"/>
      <c r="G867" s="1"/>
      <c r="I867" s="1"/>
      <c r="J867" s="1"/>
    </row>
    <row r="868" spans="4:10" x14ac:dyDescent="0.25">
      <c r="D868" s="1"/>
      <c r="E868" s="1"/>
      <c r="G868" s="1"/>
      <c r="I868" s="1"/>
      <c r="J868" s="1"/>
    </row>
    <row r="869" spans="4:10" x14ac:dyDescent="0.25">
      <c r="D869" s="1"/>
      <c r="E869" s="1"/>
      <c r="G869" s="1"/>
      <c r="I869" s="1"/>
      <c r="J869" s="1"/>
    </row>
    <row r="870" spans="4:10" x14ac:dyDescent="0.25">
      <c r="D870" s="1"/>
      <c r="E870" s="1"/>
      <c r="G870" s="1"/>
      <c r="I870" s="1"/>
      <c r="J870" s="1"/>
    </row>
    <row r="871" spans="4:10" x14ac:dyDescent="0.25">
      <c r="D871" s="1"/>
      <c r="E871" s="1"/>
      <c r="G871" s="1"/>
      <c r="I871" s="1"/>
      <c r="J871" s="1"/>
    </row>
    <row r="872" spans="4:10" x14ac:dyDescent="0.25">
      <c r="D872" s="1"/>
      <c r="E872" s="1"/>
      <c r="G872" s="1"/>
      <c r="I872" s="1"/>
      <c r="J872" s="1"/>
    </row>
    <row r="873" spans="4:10" x14ac:dyDescent="0.25">
      <c r="D873" s="1"/>
      <c r="E873" s="1"/>
      <c r="G873" s="1"/>
      <c r="I873" s="1"/>
      <c r="J873" s="1"/>
    </row>
    <row r="874" spans="4:10" x14ac:dyDescent="0.25">
      <c r="D874" s="1"/>
      <c r="E874" s="1"/>
      <c r="G874" s="1"/>
      <c r="I874" s="1"/>
      <c r="J874" s="1"/>
    </row>
    <row r="875" spans="4:10" x14ac:dyDescent="0.25">
      <c r="D875" s="1"/>
      <c r="E875" s="1"/>
      <c r="G875" s="1"/>
      <c r="I875" s="1"/>
      <c r="J875" s="1"/>
    </row>
    <row r="876" spans="4:10" x14ac:dyDescent="0.25">
      <c r="D876" s="1"/>
      <c r="E876" s="1"/>
      <c r="G876" s="1"/>
      <c r="I876" s="1"/>
      <c r="J876" s="1"/>
    </row>
    <row r="877" spans="4:10" x14ac:dyDescent="0.25">
      <c r="D877" s="1"/>
      <c r="E877" s="1"/>
      <c r="G877" s="1"/>
      <c r="I877" s="1"/>
      <c r="J877" s="1"/>
    </row>
    <row r="878" spans="4:10" x14ac:dyDescent="0.25">
      <c r="D878" s="1"/>
      <c r="E878" s="1"/>
      <c r="G878" s="1"/>
      <c r="I878" s="1"/>
      <c r="J878" s="1"/>
    </row>
    <row r="879" spans="4:10" x14ac:dyDescent="0.25">
      <c r="D879" s="1"/>
      <c r="E879" s="1"/>
      <c r="G879" s="1"/>
      <c r="I879" s="1"/>
      <c r="J879" s="1"/>
    </row>
    <row r="880" spans="4:10" x14ac:dyDescent="0.25">
      <c r="D880" s="1"/>
      <c r="E880" s="1"/>
      <c r="G880" s="1"/>
      <c r="I880" s="1"/>
      <c r="J880" s="1"/>
    </row>
    <row r="881" spans="4:10" x14ac:dyDescent="0.25">
      <c r="D881" s="1"/>
      <c r="E881" s="1"/>
      <c r="G881" s="1"/>
      <c r="I881" s="1"/>
      <c r="J881" s="1"/>
    </row>
    <row r="882" spans="4:10" x14ac:dyDescent="0.25">
      <c r="D882" s="1"/>
      <c r="E882" s="1"/>
      <c r="G882" s="1"/>
      <c r="I882" s="1"/>
      <c r="J882" s="1"/>
    </row>
    <row r="883" spans="4:10" x14ac:dyDescent="0.25">
      <c r="D883" s="1"/>
      <c r="E883" s="1"/>
      <c r="G883" s="1"/>
      <c r="I883" s="1"/>
      <c r="J883" s="1"/>
    </row>
    <row r="884" spans="4:10" x14ac:dyDescent="0.25">
      <c r="D884" s="1"/>
      <c r="E884" s="1"/>
      <c r="G884" s="1"/>
      <c r="I884" s="1"/>
      <c r="J884" s="1"/>
    </row>
    <row r="885" spans="4:10" x14ac:dyDescent="0.25">
      <c r="D885" s="1"/>
      <c r="E885" s="1"/>
      <c r="G885" s="1"/>
      <c r="I885" s="1"/>
      <c r="J885" s="1"/>
    </row>
    <row r="886" spans="4:10" x14ac:dyDescent="0.25">
      <c r="D886" s="1"/>
      <c r="E886" s="1"/>
      <c r="G886" s="1"/>
      <c r="I886" s="1"/>
      <c r="J886" s="1"/>
    </row>
    <row r="887" spans="4:10" x14ac:dyDescent="0.25">
      <c r="D887" s="1"/>
      <c r="E887" s="1"/>
      <c r="G887" s="1"/>
      <c r="I887" s="1"/>
      <c r="J887" s="1"/>
    </row>
    <row r="888" spans="4:10" x14ac:dyDescent="0.25">
      <c r="D888" s="1"/>
      <c r="E888" s="1"/>
      <c r="G888" s="1"/>
      <c r="I888" s="1"/>
      <c r="J888" s="1"/>
    </row>
    <row r="889" spans="4:10" x14ac:dyDescent="0.25">
      <c r="D889" s="1"/>
      <c r="E889" s="1"/>
      <c r="G889" s="1"/>
      <c r="I889" s="1"/>
      <c r="J889" s="1"/>
    </row>
    <row r="890" spans="4:10" x14ac:dyDescent="0.25">
      <c r="D890" s="1"/>
      <c r="E890" s="1"/>
      <c r="G890" s="1"/>
      <c r="I890" s="1"/>
      <c r="J890" s="1"/>
    </row>
    <row r="891" spans="4:10" x14ac:dyDescent="0.25">
      <c r="D891" s="1"/>
      <c r="E891" s="1"/>
      <c r="G891" s="1"/>
      <c r="I891" s="1"/>
      <c r="J891" s="1"/>
    </row>
    <row r="892" spans="4:10" x14ac:dyDescent="0.25">
      <c r="D892" s="1"/>
      <c r="E892" s="1"/>
      <c r="G892" s="1"/>
      <c r="I892" s="1"/>
      <c r="J892" s="1"/>
    </row>
    <row r="893" spans="4:10" x14ac:dyDescent="0.25">
      <c r="D893" s="1"/>
      <c r="E893" s="1"/>
      <c r="G893" s="1"/>
      <c r="I893" s="1"/>
      <c r="J893" s="1"/>
    </row>
    <row r="894" spans="4:10" x14ac:dyDescent="0.25">
      <c r="D894" s="1"/>
      <c r="E894" s="1"/>
      <c r="G894" s="1"/>
      <c r="I894" s="1"/>
      <c r="J894" s="1"/>
    </row>
  </sheetData>
  <sortState ref="A2:F478">
    <sortCondition descending="1" ref="F2:F478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UseThisData</vt:lpstr>
    </vt:vector>
  </TitlesOfParts>
  <Company>Chalmers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Warne</dc:creator>
  <cp:lastModifiedBy>Michael</cp:lastModifiedBy>
  <dcterms:created xsi:type="dcterms:W3CDTF">2011-09-19T19:02:32Z</dcterms:created>
  <dcterms:modified xsi:type="dcterms:W3CDTF">2014-04-07T09:53:47Z</dcterms:modified>
</cp:coreProperties>
</file>