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BD20EEC-7641-4942-A7F3-F6F4B7FA6B5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ゲーム管理" sheetId="2" r:id="rId1"/>
    <sheet name="盤面" sheetId="1" r:id="rId2"/>
    <sheet name="おまけ_損益分岐点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H3" i="3"/>
  <c r="J3" i="3" s="1"/>
  <c r="G2" i="2"/>
  <c r="A2" i="2"/>
  <c r="R11" i="2"/>
  <c r="P11" i="2"/>
  <c r="R10" i="2"/>
  <c r="P10" i="2"/>
  <c r="M11" i="2"/>
  <c r="Q11" i="2"/>
  <c r="O11" i="2"/>
  <c r="Q10" i="2"/>
  <c r="O10" i="2"/>
  <c r="M10" i="2"/>
  <c r="N11" i="2"/>
  <c r="N10" i="2"/>
  <c r="H6" i="3" l="1"/>
  <c r="H9" i="3" s="1"/>
  <c r="H12" i="3" l="1"/>
  <c r="H15" i="3" s="1"/>
</calcChain>
</file>

<file path=xl/sharedStrings.xml><?xml version="1.0" encoding="utf-8"?>
<sst xmlns="http://schemas.openxmlformats.org/spreadsheetml/2006/main" count="105" uniqueCount="66">
  <si>
    <t>大企業</t>
    <rPh sb="0" eb="3">
      <t>ダイキギョウ</t>
    </rPh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</si>
  <si>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</si>
  <si>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</si>
  <si>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</si>
  <si>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</si>
  <si>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</si>
  <si>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ボドゲ風お願い社長RP卓盤面</t>
    <rPh sb="3" eb="4">
      <t>フウ</t>
    </rPh>
    <rPh sb="5" eb="6">
      <t>ネガ</t>
    </rPh>
    <rPh sb="7" eb="9">
      <t>シャチョウ</t>
    </rPh>
    <rPh sb="11" eb="12">
      <t>タク</t>
    </rPh>
    <rPh sb="12" eb="14">
      <t>バンメン</t>
    </rPh>
    <phoneticPr fontId="1"/>
  </si>
  <si>
    <t>中</t>
    <rPh sb="0" eb="1">
      <t>ナカ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</si>
  <si>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</si>
  <si>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</si>
  <si>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ゲームの流れ</t>
    <rPh sb="4" eb="5">
      <t>ナガ</t>
    </rPh>
    <phoneticPr fontId="1"/>
  </si>
  <si>
    <t>ラウンド処理</t>
    <rPh sb="4" eb="6">
      <t>ショリ</t>
    </rPh>
    <phoneticPr fontId="1"/>
  </si>
  <si>
    <t>市場フェイズ</t>
    <phoneticPr fontId="1"/>
  </si>
  <si>
    <t>↓</t>
    <phoneticPr fontId="1"/>
  </si>
  <si>
    <t>大企業フェイズ</t>
    <rPh sb="0" eb="3">
      <t>ダイキギョウ</t>
    </rPh>
    <phoneticPr fontId="1"/>
  </si>
  <si>
    <t>戦略フェイズ</t>
    <rPh sb="0" eb="2">
      <t>センリャク</t>
    </rPh>
    <phoneticPr fontId="1"/>
  </si>
  <si>
    <t>商売フェイズ</t>
    <rPh sb="0" eb="2">
      <t>ショウバイ</t>
    </rPh>
    <phoneticPr fontId="1"/>
  </si>
  <si>
    <t>会計フェイズ</t>
    <rPh sb="0" eb="2">
      <t>カイケイ</t>
    </rPh>
    <phoneticPr fontId="1"/>
  </si>
  <si>
    <t>《販売》:資金消費し、1商品製造。</t>
    <rPh sb="1" eb="3">
      <t>ハンバイ</t>
    </rPh>
    <rPh sb="5" eb="7">
      <t>シキン</t>
    </rPh>
    <rPh sb="7" eb="9">
      <t>ショウヒ</t>
    </rPh>
    <rPh sb="12" eb="14">
      <t>ショウヒン</t>
    </rPh>
    <rPh sb="14" eb="16">
      <t>セイゾウ</t>
    </rPh>
    <phoneticPr fontId="1"/>
  </si>
  <si>
    <t>《成長》:資金消費し、ステータス増加。</t>
    <rPh sb="1" eb="3">
      <t>セイチョウ</t>
    </rPh>
    <rPh sb="5" eb="7">
      <t>シキン</t>
    </rPh>
    <rPh sb="7" eb="9">
      <t>ショウヒ</t>
    </rPh>
    <rPh sb="16" eb="18">
      <t>ゾウカ</t>
    </rPh>
    <phoneticPr fontId="1"/>
  </si>
  <si>
    <t>《調査》:資金消費し、市場状況を知る。</t>
    <rPh sb="11" eb="13">
      <t>シジョウ</t>
    </rPh>
    <rPh sb="13" eb="15">
      <t>ジョウキョウ</t>
    </rPh>
    <rPh sb="16" eb="17">
      <t>シ</t>
    </rPh>
    <phoneticPr fontId="1"/>
  </si>
  <si>
    <t>コマンド実行回数1増加。最大で2。</t>
    <rPh sb="4" eb="8">
      <t>ジッコウカイスウ</t>
    </rPh>
    <rPh sb="9" eb="11">
      <t>ゾウカ</t>
    </rPh>
    <rPh sb="12" eb="14">
      <t>サイダイ</t>
    </rPh>
    <phoneticPr fontId="1"/>
  </si>
  <si>
    <t>《雇用》:資金消費し、従業員+1。</t>
    <rPh sb="5" eb="7">
      <t>シキン</t>
    </rPh>
    <rPh sb="7" eb="9">
      <t>ショウヒ</t>
    </rPh>
    <rPh sb="11" eb="14">
      <t>ジュウギョウイン</t>
    </rPh>
    <phoneticPr fontId="1"/>
  </si>
  <si>
    <t>※割り振り内容は未開示</t>
    <rPh sb="1" eb="2">
      <t>ワ</t>
    </rPh>
    <rPh sb="3" eb="4">
      <t>フ</t>
    </rPh>
    <rPh sb="5" eb="7">
      <t>ナイヨウ</t>
    </rPh>
    <rPh sb="8" eb="11">
      <t>ミカイジ</t>
    </rPh>
    <phoneticPr fontId="1"/>
  </si>
  <si>
    <t>Pを【値段】と【価値】に割り振る。</t>
    <rPh sb="3" eb="5">
      <t>ネダン</t>
    </rPh>
    <rPh sb="8" eb="10">
      <t>カチ</t>
    </rPh>
    <rPh sb="12" eb="13">
      <t>ワ</t>
    </rPh>
    <rPh sb="14" eb="15">
      <t>フ</t>
    </rPh>
    <phoneticPr fontId="1"/>
  </si>
  <si>
    <t>※大企業は配置不可</t>
    <rPh sb="1" eb="4">
      <t>ダイキギョウ</t>
    </rPh>
    <rPh sb="5" eb="9">
      <t>ハイチフカ</t>
    </rPh>
    <phoneticPr fontId="1"/>
  </si>
  <si>
    <t>値段</t>
    <rPh sb="0" eb="2">
      <t>ネダン</t>
    </rPh>
    <phoneticPr fontId="1"/>
  </si>
  <si>
    <t>価値</t>
    <rPh sb="0" eb="2">
      <t>カチ</t>
    </rPh>
    <phoneticPr fontId="1"/>
  </si>
  <si>
    <t>中</t>
    <rPh sb="0" eb="1">
      <t>チュウ</t>
    </rPh>
    <phoneticPr fontId="1"/>
  </si>
  <si>
    <t>成熟市場（客数：PCの数×2）</t>
    <rPh sb="0" eb="2">
      <t>セイジュク</t>
    </rPh>
    <rPh sb="2" eb="4">
      <t>シジョウ</t>
    </rPh>
    <rPh sb="5" eb="6">
      <t>キャク</t>
    </rPh>
    <rPh sb="6" eb="7">
      <t>カズ</t>
    </rPh>
    <rPh sb="11" eb="12">
      <t>カズ</t>
    </rPh>
    <phoneticPr fontId="1"/>
  </si>
  <si>
    <t>成長市場（客数：1+(1D[PCの数]-1)/2ラウンド以降1ラウンド毎）</t>
    <rPh sb="0" eb="2">
      <t>セイチョウ</t>
    </rPh>
    <rPh sb="2" eb="4">
      <t>シジョウ</t>
    </rPh>
    <rPh sb="5" eb="6">
      <t>キャク</t>
    </rPh>
    <rPh sb="6" eb="7">
      <t>カズ</t>
    </rPh>
    <rPh sb="17" eb="18">
      <t>カズ</t>
    </rPh>
    <rPh sb="28" eb="30">
      <t>イコウ</t>
    </rPh>
    <rPh sb="35" eb="36">
      <t>マイ</t>
    </rPh>
    <phoneticPr fontId="1"/>
  </si>
  <si>
    <t>大企業</t>
    <rPh sb="0" eb="3">
      <t>ダイキギョウ</t>
    </rPh>
    <phoneticPr fontId="1"/>
  </si>
  <si>
    <t>客の数</t>
    <rPh sb="0" eb="1">
      <t>キャク</t>
    </rPh>
    <rPh sb="2" eb="3">
      <t>カズ</t>
    </rPh>
    <phoneticPr fontId="1"/>
  </si>
  <si>
    <t>大企業位置:</t>
    <rPh sb="0" eb="3">
      <t>ダイキギョウ</t>
    </rPh>
    <rPh sb="3" eb="5">
      <t>イチ</t>
    </rPh>
    <phoneticPr fontId="1"/>
  </si>
  <si>
    <t>成熟</t>
    <rPh sb="0" eb="2">
      <t>セイジュク</t>
    </rPh>
    <phoneticPr fontId="1"/>
  </si>
  <si>
    <t>成長</t>
    <rPh sb="0" eb="2">
      <t>セイチョウ</t>
    </rPh>
    <phoneticPr fontId="1"/>
  </si>
  <si>
    <t>名前リスト</t>
    <rPh sb="0" eb="2">
      <t>ナマエ</t>
    </rPh>
    <phoneticPr fontId="1"/>
  </si>
  <si>
    <t>名　前</t>
    <rPh sb="0" eb="1">
      <t>ナ</t>
    </rPh>
    <rPh sb="2" eb="3">
      <t>マエ</t>
    </rPh>
    <phoneticPr fontId="1"/>
  </si>
  <si>
    <t>コマンド</t>
    <phoneticPr fontId="1"/>
  </si>
  <si>
    <t>製品特徴P</t>
    <rPh sb="0" eb="4">
      <t>セイヒントクチョウ</t>
    </rPh>
    <phoneticPr fontId="1"/>
  </si>
  <si>
    <t>従業員の数</t>
    <rPh sb="0" eb="3">
      <t>ジュウギョウイン</t>
    </rPh>
    <rPh sb="4" eb="5">
      <t>カズ</t>
    </rPh>
    <phoneticPr fontId="1"/>
  </si>
  <si>
    <t>借用書の数</t>
    <rPh sb="0" eb="3">
      <t>シャクヨウショ</t>
    </rPh>
    <rPh sb="4" eb="5">
      <t>カズ</t>
    </rPh>
    <phoneticPr fontId="1"/>
  </si>
  <si>
    <t>コマンドリスト</t>
    <phoneticPr fontId="1"/>
  </si>
  <si>
    <t>販売</t>
    <rPh sb="0" eb="2">
      <t>ハンバイ</t>
    </rPh>
    <phoneticPr fontId="1"/>
  </si>
  <si>
    <t>成長/経理</t>
    <rPh sb="0" eb="2">
      <t>セイチョウ</t>
    </rPh>
    <rPh sb="3" eb="5">
      <t>ケイリ</t>
    </rPh>
    <phoneticPr fontId="1"/>
  </si>
  <si>
    <t>成長/開発</t>
    <rPh sb="0" eb="2">
      <t>セイチョウ</t>
    </rPh>
    <rPh sb="3" eb="5">
      <t>カイハツ</t>
    </rPh>
    <phoneticPr fontId="1"/>
  </si>
  <si>
    <t>成長/人望</t>
    <rPh sb="0" eb="2">
      <t>セイチョウ</t>
    </rPh>
    <rPh sb="3" eb="5">
      <t>ジンボウ</t>
    </rPh>
    <phoneticPr fontId="1"/>
  </si>
  <si>
    <t>調査</t>
    <rPh sb="0" eb="2">
      <t>チョウサ</t>
    </rPh>
    <phoneticPr fontId="1"/>
  </si>
  <si>
    <t>支 出(万円)</t>
    <rPh sb="0" eb="1">
      <t>シ</t>
    </rPh>
    <rPh sb="2" eb="3">
      <t>デ</t>
    </rPh>
    <rPh sb="4" eb="6">
      <t>マンエン</t>
    </rPh>
    <phoneticPr fontId="1"/>
  </si>
  <si>
    <t>推奨最小値段</t>
    <rPh sb="0" eb="2">
      <t>スイショウ</t>
    </rPh>
    <rPh sb="2" eb="4">
      <t>サイショウ</t>
    </rPh>
    <rPh sb="4" eb="6">
      <t>ネダン</t>
    </rPh>
    <phoneticPr fontId="1"/>
  </si>
  <si>
    <t>推奨最大価値</t>
    <rPh sb="0" eb="2">
      <t>スイショウ</t>
    </rPh>
    <rPh sb="2" eb="4">
      <t>サイダイ</t>
    </rPh>
    <rPh sb="4" eb="6">
      <t>カチ</t>
    </rPh>
    <phoneticPr fontId="1"/>
  </si>
  <si>
    <t>1ラウンド</t>
    <phoneticPr fontId="1"/>
  </si>
  <si>
    <t>2ラウンド</t>
    <phoneticPr fontId="1"/>
  </si>
  <si>
    <t>3ラウンド</t>
    <phoneticPr fontId="1"/>
  </si>
  <si>
    <t>4ラウンド</t>
    <phoneticPr fontId="1"/>
  </si>
  <si>
    <t>5ラウンド</t>
    <phoneticPr fontId="1"/>
  </si>
  <si>
    <t>6ラウンド</t>
    <phoneticPr fontId="1"/>
  </si>
  <si>
    <t>7ラウンド</t>
    <phoneticPr fontId="1"/>
  </si>
  <si>
    <t>8ラウンド</t>
    <phoneticPr fontId="1"/>
  </si>
  <si>
    <t>追加製品特徴P</t>
    <rPh sb="0" eb="2">
      <t>ツイカ</t>
    </rPh>
    <rPh sb="2" eb="6">
      <t>セイヒントクチョウ</t>
    </rPh>
    <phoneticPr fontId="1"/>
  </si>
  <si>
    <t>→</t>
    <phoneticPr fontId="1"/>
  </si>
  <si>
    <t>↑</t>
    <phoneticPr fontId="1"/>
  </si>
  <si>
    <t>雇用/解雇</t>
    <rPh sb="0" eb="2">
      <t>コヨウ</t>
    </rPh>
    <rPh sb="3" eb="5">
      <t>カイコ</t>
    </rPh>
    <phoneticPr fontId="1"/>
  </si>
  <si>
    <t>見込売上(万円)</t>
    <rPh sb="0" eb="2">
      <t>ミコ</t>
    </rPh>
    <rPh sb="2" eb="4">
      <t>ウリアゲ</t>
    </rPh>
    <phoneticPr fontId="1"/>
  </si>
  <si>
    <t>見込利益(万円)</t>
    <rPh sb="0" eb="2">
      <t>ミコ</t>
    </rPh>
    <rPh sb="2" eb="4">
      <t>リエキ</t>
    </rPh>
    <phoneticPr fontId="1"/>
  </si>
  <si>
    <t>損益分岐点売上高(万円)/1商品</t>
    <rPh sb="0" eb="5">
      <t>ソンエキブンキテン</t>
    </rPh>
    <rPh sb="5" eb="7">
      <t>ウリアゲ</t>
    </rPh>
    <rPh sb="7" eb="8">
      <t>タカ</t>
    </rPh>
    <rPh sb="9" eb="11">
      <t>マンエン</t>
    </rPh>
    <rPh sb="14" eb="16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</si>
</sst>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2" tint="-0.749992370372631"/>
      <name val="BIZ UDPゴシック"/>
      <family val="3"/>
      <charset val="128"/>
    </font>
    <font>
      <b/>
      <sz val="14"/>
      <color theme="2"/>
      <name val="BIZ UDPゴシック"/>
      <family val="3"/>
      <charset val="128"/>
    </font>
    <font>
      <b/>
      <sz val="14"/>
      <color theme="4" tint="-0.499984740745262"/>
      <name val="BIZ UDPゴシック"/>
      <family val="3"/>
      <charset val="128"/>
    </font>
    <font>
      <b/>
      <sz val="14"/>
      <color rgb="FFC00000"/>
      <name val="BIZ UDPゴシック"/>
      <family val="3"/>
      <charset val="128"/>
    </font>
    <font>
      <sz val="11"/>
      <color rgb="FF3F3F76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  <font>
      <b/>
      <sz val="11"/>
      <color theme="0"/>
      <name val="Yu Gothic"/>
      <family val="3"/>
      <charset val="128"/>
      <scheme val="minor"/>
    </font>
    <font>
      <b/>
      <sz val="14"/>
      <color rgb="FFC00000"/>
      <name val="Yu Gothic"/>
      <family val="2"/>
      <scheme val="minor"/>
    </font>
    <font>
      <b/>
      <sz val="14"/>
      <color rgb="FFC00000"/>
      <name val="Yu Gothic"/>
      <family val="3"/>
      <charset val="128"/>
      <scheme val="minor"/>
    </font>
    <font>
      <b/>
      <sz val="14"/>
      <color rgb="FFC00000"/>
      <name val="Yu Gothic"/>
      <family val="2"/>
      <charset val="128"/>
      <scheme val="minor"/>
    </font>
    <font>
      <b/>
      <sz val="14"/>
      <color theme="4" tint="-0.249977111117893"/>
      <name val="Yu Gothic"/>
      <family val="3"/>
      <charset val="128"/>
      <scheme val="minor"/>
    </font>
    <font>
      <b/>
      <sz val="14"/>
      <color theme="4" tint="-0.249977111117893"/>
      <name val="Yu Gothic"/>
      <family val="2"/>
      <charset val="128"/>
      <scheme val="minor"/>
    </font>
    <font>
      <b/>
      <sz val="11"/>
      <color theme="7" tint="0.79998168889431442"/>
      <name val="Yu Gothic"/>
      <charset val="128"/>
      <scheme val="minor"/>
    </font>
    <font>
      <b/>
      <sz val="11"/>
      <color theme="7" tint="0.79998168889431442"/>
      <name val="Yu Gothic"/>
      <family val="3"/>
      <charset val="128"/>
      <scheme val="minor"/>
    </font>
    <font>
      <b/>
      <sz val="11"/>
      <color theme="7" tint="0.79998168889431442"/>
      <name val="Yu Gothic"/>
      <family val="2"/>
      <charset val="128"/>
      <scheme val="minor"/>
    </font>
    <font>
      <b/>
      <sz val="11"/>
      <color theme="9" tint="0.59999389629810485"/>
      <name val="Yu Gothic"/>
      <charset val="128"/>
      <scheme val="minor"/>
    </font>
    <font>
      <b/>
      <sz val="11"/>
      <color theme="9" tint="0.59999389629810485"/>
      <name val="Yu Gothic"/>
      <family val="3"/>
      <charset val="128"/>
      <scheme val="minor"/>
    </font>
    <font>
      <b/>
      <sz val="11"/>
      <color theme="9" tint="0.59999389629810485"/>
      <name val="Yu Gothic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7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9" borderId="5" applyNumberFormat="0" applyAlignment="0" applyProtection="0">
      <alignment vertical="center"/>
    </xf>
  </cellStyleXfs>
  <cellXfs count="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8" borderId="2" xfId="2" applyAlignment="1">
      <alignment horizontal="center" vertical="center"/>
    </xf>
    <xf numFmtId="0" fontId="6" fillId="7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5" xfId="3" applyAlignment="1">
      <alignment horizontal="center" vertical="center"/>
    </xf>
    <xf numFmtId="0" fontId="7" fillId="8" borderId="2" xfId="2" applyAlignment="1">
      <alignment horizontal="center" vertical="center"/>
    </xf>
    <xf numFmtId="0" fontId="8" fillId="9" borderId="5" xfId="3" applyAlignment="1">
      <alignment horizontal="center" vertical="center"/>
    </xf>
    <xf numFmtId="0" fontId="6" fillId="7" borderId="1" xfId="1" applyAlignment="1">
      <alignment horizontal="center" vertical="center"/>
    </xf>
    <xf numFmtId="0" fontId="7" fillId="8" borderId="3" xfId="2" applyBorder="1" applyAlignment="1">
      <alignment horizontal="center" vertical="center"/>
    </xf>
    <xf numFmtId="0" fontId="7" fillId="8" borderId="4" xfId="2" applyBorder="1" applyAlignment="1">
      <alignment horizontal="center" vertical="center"/>
    </xf>
    <xf numFmtId="0" fontId="6" fillId="7" borderId="6" xfId="1" applyBorder="1" applyAlignment="1">
      <alignment horizontal="center" vertical="center"/>
    </xf>
    <xf numFmtId="0" fontId="6" fillId="7" borderId="7" xfId="1" applyBorder="1" applyAlignment="1">
      <alignment horizontal="center" vertical="center"/>
    </xf>
    <xf numFmtId="0" fontId="6" fillId="7" borderId="8" xfId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8" borderId="2" xfId="2" applyFont="1" applyAlignment="1">
      <alignment horizontal="center" vertical="center"/>
    </xf>
    <xf numFmtId="0" fontId="11" fillId="8" borderId="2" xfId="2" applyFont="1" applyAlignment="1">
      <alignment horizontal="center" vertical="center"/>
    </xf>
    <xf numFmtId="0" fontId="12" fillId="8" borderId="2" xfId="2" applyFont="1" applyAlignment="1">
      <alignment horizontal="center" vertical="center"/>
    </xf>
    <xf numFmtId="0" fontId="13" fillId="8" borderId="2" xfId="2" applyFont="1" applyAlignment="1">
      <alignment horizontal="center" vertical="center"/>
    </xf>
    <xf numFmtId="0" fontId="14" fillId="8" borderId="2" xfId="2" applyFont="1" applyAlignment="1">
      <alignment horizontal="center" vertical="center"/>
    </xf>
    <xf numFmtId="0" fontId="15" fillId="8" borderId="2" xfId="2" applyFont="1" applyAlignment="1">
      <alignment horizontal="center" vertical="center"/>
    </xf>
    <xf numFmtId="0" fontId="16" fillId="8" borderId="2" xfId="2" applyFont="1" applyAlignment="1">
      <alignment horizontal="center" vertical="center"/>
    </xf>
    <xf numFmtId="0" fontId="17" fillId="8" borderId="3" xfId="2" applyFont="1" applyBorder="1" applyAlignment="1">
      <alignment horizontal="center" vertical="center"/>
    </xf>
    <xf numFmtId="0" fontId="18" fillId="8" borderId="4" xfId="2" applyFont="1" applyBorder="1" applyAlignment="1">
      <alignment horizontal="center" vertical="center"/>
    </xf>
    <xf numFmtId="0" fontId="19" fillId="8" borderId="3" xfId="2" applyFont="1" applyBorder="1" applyAlignment="1">
      <alignment horizontal="center" vertical="center"/>
    </xf>
    <xf numFmtId="0" fontId="20" fillId="8" borderId="3" xfId="2" applyFont="1" applyBorder="1" applyAlignment="1">
      <alignment horizontal="center" vertical="center"/>
    </xf>
    <xf numFmtId="0" fontId="21" fillId="8" borderId="4" xfId="2" applyFont="1" applyBorder="1" applyAlignment="1">
      <alignment horizontal="center" vertical="center"/>
    </xf>
    <xf numFmtId="0" fontId="22" fillId="8" borderId="3" xfId="2" applyFont="1" applyBorder="1" applyAlignment="1">
      <alignment horizontal="center" vertical="center"/>
    </xf>
    <xf numFmtId="0" fontId="7" fillId="8" borderId="9" xfId="2" applyBorder="1" applyAlignment="1">
      <alignment horizontal="center" vertical="center"/>
    </xf>
    <xf numFmtId="0" fontId="7" fillId="8" borderId="10" xfId="2" applyBorder="1" applyAlignment="1">
      <alignment horizontal="center" vertical="center"/>
    </xf>
    <xf numFmtId="0" fontId="8" fillId="9" borderId="11" xfId="3" applyBorder="1" applyAlignment="1">
      <alignment horizontal="center" vertical="center"/>
    </xf>
    <xf numFmtId="0" fontId="8" fillId="9" borderId="12" xfId="3" applyBorder="1" applyAlignment="1">
      <alignment horizontal="center" vertical="center"/>
    </xf>
  </cellXfs>
  <cellStyles count="4">
    <cellStyle name="チェック セル" xfId="2" builtinId="23"/>
    <cellStyle name="出力" xfId="3" builtinId="21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F9B9-9274-44A5-AB54-0797818F85DE}">
  <dimension ref="A1:R33"/>
  <sheetViews>
    <sheetView tabSelected="1" workbookViewId="0">
      <selection sqref="A1:B1"/>
    </sheetView>
  </sheetViews>
  <sheetFormatPr defaultRowHeight="18.75"/>
  <cols>
    <col min="1" max="2" width="5.625" customWidth="1"/>
    <col min="3" max="3" width="20.625" customWidth="1"/>
    <col min="4" max="8" width="5.625" customWidth="1"/>
    <col min="9" max="9" width="20.625" customWidth="1"/>
    <col min="10" max="12" width="5.625" customWidth="1"/>
    <col min="13" max="13" width="10.625" customWidth="1"/>
    <col min="14" max="14" width="5.625" customWidth="1"/>
    <col min="15" max="15" width="10.625" customWidth="1"/>
    <col min="16" max="16" width="5.625" customWidth="1"/>
    <col min="17" max="17" width="10.625" customWidth="1"/>
    <col min="18" max="18" width="5.625" customWidth="1"/>
  </cols>
  <sheetData>
    <row r="1" spans="1:18" s="26" customFormat="1" ht="25.5" thickTop="1" thickBot="1">
      <c r="A1" s="29" t="s">
        <v>34</v>
      </c>
      <c r="B1" s="30"/>
      <c r="C1" s="20" t="s">
        <v>37</v>
      </c>
      <c r="D1" s="34" t="s">
        <v>26</v>
      </c>
      <c r="E1" s="37" t="s">
        <v>27</v>
      </c>
      <c r="F1" s="25"/>
      <c r="G1" s="32" t="s">
        <v>35</v>
      </c>
      <c r="H1" s="32"/>
      <c r="I1" s="20" t="s">
        <v>37</v>
      </c>
      <c r="J1" s="36" t="s">
        <v>26</v>
      </c>
      <c r="K1" s="39" t="s">
        <v>27</v>
      </c>
      <c r="L1" s="25"/>
      <c r="M1" s="27" t="s">
        <v>36</v>
      </c>
      <c r="N1" s="28"/>
      <c r="O1" s="28"/>
      <c r="P1" s="25"/>
      <c r="Q1" s="25"/>
      <c r="R1" s="25"/>
    </row>
    <row r="2" spans="1:18" ht="20.25" thickTop="1" thickBot="1">
      <c r="A2" s="18">
        <f>B3+B13+B23</f>
        <v>0</v>
      </c>
      <c r="B2" s="18"/>
      <c r="C2" s="21"/>
      <c r="D2" s="35"/>
      <c r="E2" s="38"/>
      <c r="F2" s="15"/>
      <c r="G2" s="18">
        <f>H3+H13+H23</f>
        <v>1</v>
      </c>
      <c r="H2" s="18"/>
      <c r="I2" s="21"/>
      <c r="J2" s="35"/>
      <c r="K2" s="38"/>
      <c r="L2" s="15"/>
      <c r="M2" s="18" t="s">
        <v>31</v>
      </c>
      <c r="N2" s="18"/>
      <c r="O2" s="18"/>
      <c r="P2" s="15"/>
      <c r="Q2" s="15"/>
      <c r="R2" s="15"/>
    </row>
    <row r="3" spans="1:18" ht="20.25" thickTop="1" thickBot="1">
      <c r="A3" s="17" t="s">
        <v>9</v>
      </c>
      <c r="B3" s="19">
        <v>0</v>
      </c>
      <c r="C3" s="14" t="s">
        <v>0</v>
      </c>
      <c r="D3" s="14">
        <v>10</v>
      </c>
      <c r="E3" s="14">
        <v>100</v>
      </c>
      <c r="F3" s="15"/>
      <c r="G3" s="17" t="s">
        <v>9</v>
      </c>
      <c r="H3" s="19">
        <v>1</v>
      </c>
      <c r="I3" s="14"/>
      <c r="J3" s="14"/>
      <c r="K3" s="14"/>
      <c r="L3" s="15"/>
      <c r="M3" s="22"/>
      <c r="N3" s="23"/>
      <c r="O3" s="24"/>
      <c r="P3" s="15"/>
      <c r="Q3" s="15"/>
      <c r="R3" s="15"/>
    </row>
    <row r="4" spans="1:18" ht="20.25" thickTop="1" thickBot="1">
      <c r="A4" s="17"/>
      <c r="B4" s="19"/>
      <c r="C4" s="14"/>
      <c r="D4" s="14"/>
      <c r="E4" s="14"/>
      <c r="F4" s="15"/>
      <c r="G4" s="17"/>
      <c r="H4" s="19"/>
      <c r="I4" s="14"/>
      <c r="J4" s="14"/>
      <c r="K4" s="14"/>
      <c r="L4" s="15"/>
      <c r="M4" s="22"/>
      <c r="N4" s="23"/>
      <c r="O4" s="24"/>
      <c r="P4" s="15"/>
      <c r="Q4" s="15"/>
      <c r="R4" s="15"/>
    </row>
    <row r="5" spans="1:18" ht="20.25" thickTop="1" thickBot="1">
      <c r="A5" s="17"/>
      <c r="B5" s="19"/>
      <c r="C5" s="14"/>
      <c r="D5" s="14"/>
      <c r="E5" s="14"/>
      <c r="F5" s="15"/>
      <c r="G5" s="17"/>
      <c r="H5" s="19"/>
      <c r="I5" s="14"/>
      <c r="J5" s="14"/>
      <c r="K5" s="14"/>
      <c r="L5" s="15"/>
      <c r="M5" s="19"/>
      <c r="N5" s="19"/>
      <c r="O5" s="19"/>
      <c r="P5" s="15"/>
      <c r="Q5" s="15"/>
      <c r="R5" s="15"/>
    </row>
    <row r="6" spans="1:18" ht="20.25" thickTop="1" thickBot="1">
      <c r="A6" s="17"/>
      <c r="B6" s="19"/>
      <c r="C6" s="14"/>
      <c r="D6" s="14"/>
      <c r="E6" s="14"/>
      <c r="F6" s="15"/>
      <c r="G6" s="17"/>
      <c r="H6" s="19"/>
      <c r="I6" s="14"/>
      <c r="J6" s="14"/>
      <c r="K6" s="14"/>
      <c r="L6" s="15"/>
      <c r="M6" s="19"/>
      <c r="N6" s="19"/>
      <c r="O6" s="19"/>
      <c r="P6" s="15"/>
      <c r="Q6" s="15"/>
      <c r="R6" s="15"/>
    </row>
    <row r="7" spans="1:18" ht="20.25" thickTop="1" thickBot="1">
      <c r="A7" s="17"/>
      <c r="B7" s="19"/>
      <c r="C7" s="14"/>
      <c r="D7" s="14"/>
      <c r="E7" s="14"/>
      <c r="F7" s="15"/>
      <c r="G7" s="17"/>
      <c r="H7" s="19"/>
      <c r="I7" s="14"/>
      <c r="J7" s="14"/>
      <c r="K7" s="14"/>
      <c r="L7" s="15"/>
      <c r="M7" s="19"/>
      <c r="N7" s="19"/>
      <c r="O7" s="19"/>
      <c r="P7" s="15"/>
      <c r="Q7" s="15"/>
      <c r="R7" s="15"/>
    </row>
    <row r="8" spans="1:18" ht="20.25" thickTop="1" thickBot="1">
      <c r="A8" s="17"/>
      <c r="B8" s="19"/>
      <c r="C8" s="14"/>
      <c r="D8" s="14"/>
      <c r="E8" s="14"/>
      <c r="F8" s="15"/>
      <c r="G8" s="17"/>
      <c r="H8" s="19"/>
      <c r="I8" s="14"/>
      <c r="J8" s="14"/>
      <c r="K8" s="14"/>
      <c r="L8" s="15"/>
      <c r="M8" s="15"/>
      <c r="N8" s="15"/>
      <c r="O8" s="15"/>
      <c r="P8" s="15"/>
      <c r="Q8" s="15"/>
      <c r="R8" s="15"/>
    </row>
    <row r="9" spans="1:18" ht="20.25" thickTop="1" thickBot="1">
      <c r="A9" s="17"/>
      <c r="B9" s="19"/>
      <c r="C9" s="14"/>
      <c r="D9" s="14"/>
      <c r="E9" s="14"/>
      <c r="F9" s="15"/>
      <c r="G9" s="17"/>
      <c r="H9" s="19"/>
      <c r="I9" s="14"/>
      <c r="J9" s="14"/>
      <c r="K9" s="14"/>
      <c r="L9" s="15"/>
      <c r="M9" s="17" t="s">
        <v>32</v>
      </c>
      <c r="N9" s="17"/>
      <c r="O9" s="17"/>
      <c r="P9" s="17"/>
      <c r="Q9" s="17"/>
      <c r="R9" s="17"/>
    </row>
    <row r="10" spans="1:18" ht="25.5" thickTop="1" thickBot="1">
      <c r="A10" s="17"/>
      <c r="B10" s="19"/>
      <c r="C10" s="14"/>
      <c r="D10" s="14"/>
      <c r="E10" s="14"/>
      <c r="F10" s="15"/>
      <c r="G10" s="17"/>
      <c r="H10" s="19"/>
      <c r="I10" s="14"/>
      <c r="J10" s="14"/>
      <c r="K10" s="14"/>
      <c r="L10" s="15"/>
      <c r="M10" s="31" t="str">
        <f>$A$1&amp;A3&amp;":"</f>
        <v>成熟大:</v>
      </c>
      <c r="N10" s="16">
        <f>B3</f>
        <v>0</v>
      </c>
      <c r="O10" s="31" t="str">
        <f>$A$1&amp;A13&amp;":"</f>
        <v>成熟中:</v>
      </c>
      <c r="P10" s="16">
        <f>B13</f>
        <v>0</v>
      </c>
      <c r="Q10" s="31" t="str">
        <f>$A$1&amp;A23&amp;":"</f>
        <v>成熟小:</v>
      </c>
      <c r="R10" s="16">
        <f>B23</f>
        <v>0</v>
      </c>
    </row>
    <row r="11" spans="1:18" ht="25.5" thickTop="1" thickBot="1">
      <c r="A11" s="17"/>
      <c r="B11" s="19"/>
      <c r="C11" s="14"/>
      <c r="D11" s="14"/>
      <c r="E11" s="14"/>
      <c r="F11" s="15"/>
      <c r="G11" s="17"/>
      <c r="H11" s="19"/>
      <c r="I11" s="14"/>
      <c r="J11" s="14"/>
      <c r="K11" s="14"/>
      <c r="L11" s="15"/>
      <c r="M11" s="33" t="str">
        <f>$G$1&amp;G3&amp;":"</f>
        <v>成長大:</v>
      </c>
      <c r="N11" s="16">
        <f>H3</f>
        <v>1</v>
      </c>
      <c r="O11" s="33" t="str">
        <f>$G$1&amp;G13&amp;":"</f>
        <v>成長中:</v>
      </c>
      <c r="P11" s="16">
        <f>H13</f>
        <v>0</v>
      </c>
      <c r="Q11" s="33" t="str">
        <f>$G$1&amp;G23&amp;":"</f>
        <v>成長小:</v>
      </c>
      <c r="R11" s="16">
        <f>H23</f>
        <v>0</v>
      </c>
    </row>
    <row r="12" spans="1:18" ht="20.25" thickTop="1" thickBot="1">
      <c r="A12" s="17"/>
      <c r="B12" s="19"/>
      <c r="C12" s="14"/>
      <c r="D12" s="14"/>
      <c r="E12" s="14"/>
      <c r="F12" s="15"/>
      <c r="G12" s="17"/>
      <c r="H12" s="19"/>
      <c r="I12" s="14"/>
      <c r="J12" s="14"/>
      <c r="K12" s="14"/>
      <c r="L12" s="15"/>
      <c r="M12" s="15"/>
      <c r="N12" s="15"/>
      <c r="O12" s="15"/>
      <c r="P12" s="15"/>
      <c r="Q12" s="15"/>
      <c r="R12" s="15"/>
    </row>
    <row r="13" spans="1:18" ht="20.25" thickTop="1" thickBot="1">
      <c r="A13" s="17" t="s">
        <v>28</v>
      </c>
      <c r="B13" s="19">
        <v>0</v>
      </c>
      <c r="C13" s="14"/>
      <c r="D13" s="14"/>
      <c r="E13" s="14"/>
      <c r="F13" s="15"/>
      <c r="G13" s="17" t="s">
        <v>28</v>
      </c>
      <c r="H13" s="19">
        <v>0</v>
      </c>
      <c r="I13" s="14"/>
      <c r="J13" s="14"/>
      <c r="K13" s="14"/>
      <c r="L13" s="15"/>
      <c r="M13" s="13" t="s">
        <v>33</v>
      </c>
      <c r="N13" s="19"/>
      <c r="O13" s="19"/>
      <c r="P13" s="15"/>
      <c r="Q13" s="15"/>
      <c r="R13" s="15"/>
    </row>
    <row r="14" spans="1:18" ht="20.25" thickTop="1" thickBot="1">
      <c r="A14" s="17"/>
      <c r="B14" s="19"/>
      <c r="C14" s="14"/>
      <c r="D14" s="14"/>
      <c r="E14" s="14"/>
      <c r="F14" s="15"/>
      <c r="G14" s="17"/>
      <c r="H14" s="19"/>
      <c r="I14" s="14"/>
      <c r="J14" s="14"/>
      <c r="K14" s="14"/>
      <c r="L14" s="15"/>
      <c r="M14" s="13" t="s">
        <v>33</v>
      </c>
      <c r="N14" s="19"/>
      <c r="O14" s="19"/>
      <c r="P14" s="15"/>
      <c r="Q14" s="15"/>
      <c r="R14" s="15"/>
    </row>
    <row r="15" spans="1:18" ht="20.25" thickTop="1" thickBot="1">
      <c r="A15" s="17"/>
      <c r="B15" s="19"/>
      <c r="C15" s="14"/>
      <c r="D15" s="14"/>
      <c r="E15" s="14"/>
      <c r="F15" s="15"/>
      <c r="G15" s="17"/>
      <c r="H15" s="19"/>
      <c r="I15" s="14"/>
      <c r="J15" s="14"/>
      <c r="K15" s="14"/>
      <c r="L15" s="15"/>
      <c r="M15" s="15"/>
      <c r="N15" s="15"/>
      <c r="O15" s="15"/>
      <c r="P15" s="15"/>
      <c r="Q15" s="15"/>
      <c r="R15" s="15"/>
    </row>
    <row r="16" spans="1:18" ht="20.25" thickTop="1" thickBot="1">
      <c r="A16" s="17"/>
      <c r="B16" s="19"/>
      <c r="C16" s="14"/>
      <c r="D16" s="14"/>
      <c r="E16" s="14"/>
      <c r="F16" s="15"/>
      <c r="G16" s="17"/>
      <c r="H16" s="19"/>
      <c r="I16" s="14"/>
      <c r="J16" s="14"/>
      <c r="K16" s="14"/>
      <c r="L16" s="15"/>
      <c r="M16" s="15"/>
      <c r="N16" s="15"/>
      <c r="O16" s="15"/>
      <c r="P16" s="15"/>
      <c r="Q16" s="15"/>
      <c r="R16" s="15"/>
    </row>
    <row r="17" spans="1:18" ht="20.25" thickTop="1" thickBot="1">
      <c r="A17" s="17"/>
      <c r="B17" s="19"/>
      <c r="C17" s="14"/>
      <c r="D17" s="14"/>
      <c r="E17" s="14"/>
      <c r="F17" s="15"/>
      <c r="G17" s="17"/>
      <c r="H17" s="19"/>
      <c r="I17" s="14"/>
      <c r="J17" s="14"/>
      <c r="K17" s="14"/>
      <c r="L17" s="15"/>
      <c r="M17" s="15"/>
      <c r="N17" s="15"/>
      <c r="O17" s="15"/>
      <c r="P17" s="15"/>
      <c r="Q17" s="15"/>
      <c r="R17" s="15"/>
    </row>
    <row r="18" spans="1:18" ht="20.25" thickTop="1" thickBot="1">
      <c r="A18" s="17"/>
      <c r="B18" s="19"/>
      <c r="C18" s="14"/>
      <c r="D18" s="14"/>
      <c r="E18" s="14"/>
      <c r="F18" s="15"/>
      <c r="G18" s="17"/>
      <c r="H18" s="19"/>
      <c r="I18" s="14"/>
      <c r="J18" s="14"/>
      <c r="K18" s="14"/>
      <c r="L18" s="15"/>
      <c r="M18" s="15"/>
      <c r="N18" s="15"/>
      <c r="O18" s="15"/>
      <c r="P18" s="15"/>
      <c r="Q18" s="15"/>
      <c r="R18" s="15"/>
    </row>
    <row r="19" spans="1:18" ht="20.25" thickTop="1" thickBot="1">
      <c r="A19" s="17"/>
      <c r="B19" s="19"/>
      <c r="C19" s="14"/>
      <c r="D19" s="14"/>
      <c r="E19" s="14"/>
      <c r="F19" s="15"/>
      <c r="G19" s="17"/>
      <c r="H19" s="19"/>
      <c r="I19" s="14"/>
      <c r="J19" s="14"/>
      <c r="K19" s="14"/>
      <c r="L19" s="15"/>
      <c r="M19" s="15"/>
      <c r="N19" s="15"/>
      <c r="O19" s="15"/>
      <c r="P19" s="15"/>
      <c r="Q19" s="15"/>
      <c r="R19" s="15"/>
    </row>
    <row r="20" spans="1:18" ht="20.25" thickTop="1" thickBot="1">
      <c r="A20" s="17"/>
      <c r="B20" s="19"/>
      <c r="C20" s="14"/>
      <c r="D20" s="14"/>
      <c r="E20" s="14"/>
      <c r="F20" s="15"/>
      <c r="G20" s="17"/>
      <c r="H20" s="19"/>
      <c r="I20" s="14"/>
      <c r="J20" s="14"/>
      <c r="K20" s="14"/>
      <c r="L20" s="15"/>
      <c r="M20" s="15"/>
      <c r="N20" s="15"/>
      <c r="O20" s="15"/>
      <c r="P20" s="15"/>
      <c r="Q20" s="15"/>
      <c r="R20" s="15"/>
    </row>
    <row r="21" spans="1:18" ht="20.25" thickTop="1" thickBot="1">
      <c r="A21" s="17"/>
      <c r="B21" s="19"/>
      <c r="C21" s="14"/>
      <c r="D21" s="14"/>
      <c r="E21" s="14"/>
      <c r="F21" s="15"/>
      <c r="G21" s="17"/>
      <c r="H21" s="19"/>
      <c r="I21" s="14"/>
      <c r="J21" s="14"/>
      <c r="K21" s="14"/>
      <c r="L21" s="15"/>
      <c r="M21" s="15"/>
      <c r="N21" s="15"/>
      <c r="O21" s="15"/>
      <c r="P21" s="15"/>
      <c r="Q21" s="15"/>
      <c r="R21" s="15"/>
    </row>
    <row r="22" spans="1:18" ht="20.25" thickTop="1" thickBot="1">
      <c r="A22" s="17"/>
      <c r="B22" s="19"/>
      <c r="C22" s="14"/>
      <c r="D22" s="14"/>
      <c r="E22" s="14"/>
      <c r="F22" s="15"/>
      <c r="G22" s="17"/>
      <c r="H22" s="19"/>
      <c r="I22" s="14"/>
      <c r="J22" s="14"/>
      <c r="K22" s="14"/>
      <c r="L22" s="15"/>
      <c r="M22" s="15"/>
      <c r="N22" s="15"/>
      <c r="O22" s="15"/>
      <c r="P22" s="15"/>
      <c r="Q22" s="15"/>
      <c r="R22" s="15"/>
    </row>
    <row r="23" spans="1:18" ht="20.25" thickTop="1" thickBot="1">
      <c r="A23" s="17" t="s">
        <v>8</v>
      </c>
      <c r="B23" s="19">
        <v>0</v>
      </c>
      <c r="C23" s="14"/>
      <c r="D23" s="14"/>
      <c r="E23" s="14"/>
      <c r="F23" s="15"/>
      <c r="G23" s="17" t="s">
        <v>8</v>
      </c>
      <c r="H23" s="19">
        <v>0</v>
      </c>
      <c r="I23" s="14"/>
      <c r="J23" s="14"/>
      <c r="K23" s="14"/>
      <c r="L23" s="15"/>
      <c r="M23" s="15"/>
      <c r="N23" s="15"/>
      <c r="O23" s="15"/>
      <c r="P23" s="15"/>
      <c r="Q23" s="15"/>
      <c r="R23" s="15"/>
    </row>
    <row r="24" spans="1:18" ht="20.25" thickTop="1" thickBot="1">
      <c r="A24" s="17"/>
      <c r="B24" s="19"/>
      <c r="C24" s="14"/>
      <c r="D24" s="14"/>
      <c r="E24" s="14"/>
      <c r="F24" s="15"/>
      <c r="G24" s="17"/>
      <c r="H24" s="19"/>
      <c r="I24" s="14"/>
      <c r="J24" s="14"/>
      <c r="K24" s="14"/>
      <c r="L24" s="15"/>
      <c r="M24" s="15"/>
      <c r="N24" s="15"/>
      <c r="O24" s="15"/>
      <c r="P24" s="15"/>
      <c r="Q24" s="15"/>
      <c r="R24" s="15"/>
    </row>
    <row r="25" spans="1:18" ht="20.25" thickTop="1" thickBot="1">
      <c r="A25" s="17"/>
      <c r="B25" s="19"/>
      <c r="C25" s="14"/>
      <c r="D25" s="14"/>
      <c r="E25" s="14"/>
      <c r="F25" s="15"/>
      <c r="G25" s="17"/>
      <c r="H25" s="19"/>
      <c r="I25" s="14"/>
      <c r="J25" s="14"/>
      <c r="K25" s="14"/>
      <c r="L25" s="15"/>
      <c r="M25" s="15"/>
      <c r="N25" s="15"/>
      <c r="O25" s="15"/>
      <c r="P25" s="15"/>
      <c r="Q25" s="15"/>
      <c r="R25" s="15"/>
    </row>
    <row r="26" spans="1:18" ht="20.25" thickTop="1" thickBot="1">
      <c r="A26" s="17"/>
      <c r="B26" s="19"/>
      <c r="C26" s="14"/>
      <c r="D26" s="14"/>
      <c r="E26" s="14"/>
      <c r="F26" s="15"/>
      <c r="G26" s="17"/>
      <c r="H26" s="19"/>
      <c r="I26" s="14"/>
      <c r="J26" s="14"/>
      <c r="K26" s="14"/>
      <c r="L26" s="15"/>
      <c r="M26" s="15"/>
      <c r="N26" s="15"/>
      <c r="O26" s="15"/>
      <c r="P26" s="15"/>
      <c r="Q26" s="15"/>
      <c r="R26" s="15"/>
    </row>
    <row r="27" spans="1:18" ht="20.25" thickTop="1" thickBot="1">
      <c r="A27" s="17"/>
      <c r="B27" s="19"/>
      <c r="C27" s="14"/>
      <c r="D27" s="14"/>
      <c r="E27" s="14"/>
      <c r="F27" s="15"/>
      <c r="G27" s="17"/>
      <c r="H27" s="19"/>
      <c r="I27" s="14"/>
      <c r="J27" s="14"/>
      <c r="K27" s="14"/>
      <c r="L27" s="15"/>
      <c r="M27" s="15"/>
      <c r="N27" s="15"/>
      <c r="O27" s="15"/>
      <c r="P27" s="15"/>
      <c r="Q27" s="15"/>
      <c r="R27" s="15"/>
    </row>
    <row r="28" spans="1:18" ht="20.25" thickTop="1" thickBot="1">
      <c r="A28" s="17"/>
      <c r="B28" s="19"/>
      <c r="C28" s="14"/>
      <c r="D28" s="14"/>
      <c r="E28" s="14"/>
      <c r="F28" s="15"/>
      <c r="G28" s="17"/>
      <c r="H28" s="19"/>
      <c r="I28" s="14"/>
      <c r="J28" s="14"/>
      <c r="K28" s="14"/>
      <c r="L28" s="15"/>
      <c r="M28" s="15"/>
      <c r="N28" s="15"/>
      <c r="O28" s="15"/>
      <c r="P28" s="15"/>
      <c r="Q28" s="15"/>
      <c r="R28" s="15"/>
    </row>
    <row r="29" spans="1:18" ht="20.25" thickTop="1" thickBot="1">
      <c r="A29" s="17"/>
      <c r="B29" s="19"/>
      <c r="C29" s="14"/>
      <c r="D29" s="14"/>
      <c r="E29" s="14"/>
      <c r="F29" s="15"/>
      <c r="G29" s="17"/>
      <c r="H29" s="19"/>
      <c r="I29" s="14"/>
      <c r="J29" s="14"/>
      <c r="K29" s="14"/>
      <c r="L29" s="15"/>
      <c r="M29" s="15"/>
      <c r="N29" s="15"/>
      <c r="O29" s="15"/>
      <c r="P29" s="15"/>
      <c r="Q29" s="15"/>
      <c r="R29" s="15"/>
    </row>
    <row r="30" spans="1:18" ht="20.25" thickTop="1" thickBot="1">
      <c r="A30" s="17"/>
      <c r="B30" s="19"/>
      <c r="C30" s="14"/>
      <c r="D30" s="14"/>
      <c r="E30" s="14"/>
      <c r="F30" s="15"/>
      <c r="G30" s="17"/>
      <c r="H30" s="19"/>
      <c r="I30" s="14"/>
      <c r="J30" s="14"/>
      <c r="K30" s="14"/>
      <c r="L30" s="15"/>
      <c r="M30" s="15"/>
      <c r="N30" s="15"/>
      <c r="O30" s="15"/>
      <c r="P30" s="15"/>
      <c r="Q30" s="15"/>
      <c r="R30" s="15"/>
    </row>
    <row r="31" spans="1:18" ht="20.25" thickTop="1" thickBot="1">
      <c r="A31" s="17"/>
      <c r="B31" s="19"/>
      <c r="C31" s="14"/>
      <c r="D31" s="14"/>
      <c r="E31" s="14"/>
      <c r="F31" s="15"/>
      <c r="G31" s="17"/>
      <c r="H31" s="19"/>
      <c r="I31" s="14"/>
      <c r="J31" s="14"/>
      <c r="K31" s="14"/>
      <c r="L31" s="15"/>
      <c r="M31" s="15"/>
      <c r="N31" s="15"/>
      <c r="O31" s="15"/>
      <c r="P31" s="15"/>
      <c r="Q31" s="15"/>
      <c r="R31" s="15"/>
    </row>
    <row r="32" spans="1:18" ht="20.25" thickTop="1" thickBot="1">
      <c r="A32" s="17"/>
      <c r="B32" s="19"/>
      <c r="C32" s="14"/>
      <c r="D32" s="14"/>
      <c r="E32" s="14"/>
      <c r="F32" s="15"/>
      <c r="G32" s="17"/>
      <c r="H32" s="19"/>
      <c r="I32" s="14"/>
      <c r="J32" s="14"/>
      <c r="K32" s="14"/>
      <c r="L32" s="15"/>
      <c r="M32" s="15"/>
      <c r="N32" s="15"/>
      <c r="O32" s="15"/>
      <c r="P32" s="15"/>
      <c r="Q32" s="15"/>
      <c r="R32" s="15"/>
    </row>
    <row r="33" ht="19.5" thickTop="1"/>
  </sheetData>
  <mergeCells count="32">
    <mergeCell ref="A1:B1"/>
    <mergeCell ref="G1:H1"/>
    <mergeCell ref="A2:B2"/>
    <mergeCell ref="G2:H2"/>
    <mergeCell ref="K1:K2"/>
    <mergeCell ref="C1:C2"/>
    <mergeCell ref="D1:D2"/>
    <mergeCell ref="E1:E2"/>
    <mergeCell ref="I1:I2"/>
    <mergeCell ref="J1:J2"/>
    <mergeCell ref="A3:A12"/>
    <mergeCell ref="B3:B12"/>
    <mergeCell ref="A13:A22"/>
    <mergeCell ref="B13:B22"/>
    <mergeCell ref="A23:A32"/>
    <mergeCell ref="B23:B32"/>
    <mergeCell ref="G3:G12"/>
    <mergeCell ref="H3:H12"/>
    <mergeCell ref="G13:G22"/>
    <mergeCell ref="H13:H22"/>
    <mergeCell ref="G23:G32"/>
    <mergeCell ref="H23:H32"/>
    <mergeCell ref="M1:O1"/>
    <mergeCell ref="M2:O2"/>
    <mergeCell ref="M9:R9"/>
    <mergeCell ref="N13:O13"/>
    <mergeCell ref="N14:O14"/>
    <mergeCell ref="M3:O3"/>
    <mergeCell ref="M4:O4"/>
    <mergeCell ref="M5:O5"/>
    <mergeCell ref="M6:O6"/>
    <mergeCell ref="M7:O7"/>
  </mergeCells>
  <phoneticPr fontId="1"/>
  <dataValidations count="2">
    <dataValidation type="list" allowBlank="1" showInputMessage="1" showErrorMessage="1" sqref="C3:C32 I3:I32" xr:uid="{4CD72254-BE58-458C-897A-487228596697}">
      <formula1>$M$2:$M$7</formula1>
    </dataValidation>
    <dataValidation type="list" allowBlank="1" showInputMessage="1" showErrorMessage="1" sqref="N13:O14" xr:uid="{B4DD1861-DB7A-48A2-86E0-D96124E232A0}">
      <formula1>"成熟大,成熟中,成熟小,成長大,成長中,成長小"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zoomScaleNormal="100" zoomScaleSheetLayoutView="100" workbookViewId="0">
      <selection sqref="A1:AR33"/>
    </sheetView>
  </sheetViews>
  <sheetFormatPr defaultColWidth="4.625" defaultRowHeight="26.25" customHeight="1"/>
  <sheetData>
    <row r="1" spans="1:44" ht="26.25" customHeight="1">
      <c r="A1" s="1"/>
      <c r="B1" s="1"/>
      <c r="C1" s="1"/>
      <c r="D1" s="1"/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6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"/>
    </row>
    <row r="3" spans="1:44" ht="26.25" customHeight="1">
      <c r="A3" s="1"/>
      <c r="B3" s="2"/>
      <c r="C3" s="3"/>
      <c r="D3" s="3"/>
      <c r="E3" s="3"/>
      <c r="F3" s="3"/>
      <c r="G3" s="3" t="s">
        <v>10</v>
      </c>
      <c r="H3" s="3"/>
      <c r="I3" s="3"/>
      <c r="J3" s="3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29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/>
      <c r="AQ3" s="2"/>
      <c r="AR3" s="1"/>
    </row>
    <row r="4" spans="1:44" ht="26.25" customHeight="1">
      <c r="A4" s="1"/>
      <c r="B4" s="2"/>
      <c r="C4" s="4"/>
      <c r="D4" s="4"/>
      <c r="E4" s="4"/>
      <c r="F4" s="4"/>
      <c r="G4" s="4" t="s">
        <v>11</v>
      </c>
      <c r="H4" s="4"/>
      <c r="I4" s="4"/>
      <c r="J4" s="4"/>
      <c r="K4" s="4"/>
      <c r="L4" s="2"/>
      <c r="M4" s="4"/>
      <c r="N4" s="4"/>
      <c r="O4" s="4"/>
      <c r="P4" s="4"/>
      <c r="Q4" s="4" t="s">
        <v>9</v>
      </c>
      <c r="R4" s="4"/>
      <c r="S4" s="4"/>
      <c r="T4" s="4"/>
      <c r="U4" s="4"/>
      <c r="V4" s="3"/>
      <c r="W4" s="4"/>
      <c r="X4" s="4"/>
      <c r="Y4" s="4"/>
      <c r="Z4" s="4"/>
      <c r="AA4" s="4" t="s">
        <v>7</v>
      </c>
      <c r="AB4" s="4"/>
      <c r="AC4" s="4"/>
      <c r="AD4" s="4"/>
      <c r="AE4" s="4"/>
      <c r="AF4" s="3"/>
      <c r="AG4" s="4"/>
      <c r="AH4" s="4"/>
      <c r="AI4" s="4"/>
      <c r="AJ4" s="4"/>
      <c r="AK4" s="4" t="s">
        <v>8</v>
      </c>
      <c r="AL4" s="4"/>
      <c r="AM4" s="4"/>
      <c r="AN4" s="4"/>
      <c r="AO4" s="4"/>
      <c r="AP4" s="2"/>
      <c r="AQ4" s="2"/>
      <c r="AR4" s="1"/>
    </row>
    <row r="5" spans="1:44" ht="26.25" customHeight="1">
      <c r="A5" s="1"/>
      <c r="B5" s="2"/>
      <c r="C5" s="1"/>
      <c r="D5" s="1"/>
      <c r="E5" s="1"/>
      <c r="F5" s="1"/>
      <c r="G5" s="5" t="s">
        <v>13</v>
      </c>
      <c r="H5" s="1"/>
      <c r="I5" s="1"/>
      <c r="J5" s="1"/>
      <c r="K5" s="1"/>
      <c r="L5" s="2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6"/>
      <c r="AA5" s="6"/>
      <c r="AB5" s="6"/>
      <c r="AC5" s="6"/>
      <c r="AD5" s="6"/>
      <c r="AE5" s="6"/>
      <c r="AF5" s="3"/>
      <c r="AG5" s="6"/>
      <c r="AH5" s="6"/>
      <c r="AI5" s="6"/>
      <c r="AJ5" s="6"/>
      <c r="AK5" s="6"/>
      <c r="AL5" s="6"/>
      <c r="AM5" s="6"/>
      <c r="AN5" s="6"/>
      <c r="AO5" s="6"/>
      <c r="AP5" s="2"/>
      <c r="AQ5" s="2"/>
      <c r="AR5" s="1"/>
    </row>
    <row r="6" spans="1:44" ht="26.25" customHeight="1">
      <c r="A6" s="1"/>
      <c r="B6" s="2"/>
      <c r="C6" s="4"/>
      <c r="D6" s="4"/>
      <c r="E6" s="4"/>
      <c r="F6" s="4"/>
      <c r="G6" s="4" t="s">
        <v>12</v>
      </c>
      <c r="H6" s="4"/>
      <c r="I6" s="4"/>
      <c r="J6" s="4"/>
      <c r="K6" s="4"/>
      <c r="L6" s="2"/>
      <c r="M6" s="6"/>
      <c r="N6" s="6"/>
      <c r="O6" s="6"/>
      <c r="P6" s="6"/>
      <c r="Q6" s="6"/>
      <c r="R6" s="6"/>
      <c r="S6" s="6"/>
      <c r="T6" s="6"/>
      <c r="U6" s="6"/>
      <c r="V6" s="3"/>
      <c r="W6" s="6"/>
      <c r="X6" s="6"/>
      <c r="Y6" s="6"/>
      <c r="Z6" s="6"/>
      <c r="AA6" s="6"/>
      <c r="AB6" s="6"/>
      <c r="AC6" s="6"/>
      <c r="AD6" s="6"/>
      <c r="AE6" s="6"/>
      <c r="AF6" s="3"/>
      <c r="AG6" s="6"/>
      <c r="AH6" s="6"/>
      <c r="AI6" s="6"/>
      <c r="AJ6" s="6"/>
      <c r="AK6" s="6"/>
      <c r="AL6" s="6"/>
      <c r="AM6" s="6"/>
      <c r="AN6" s="6"/>
      <c r="AO6" s="6"/>
      <c r="AP6" s="2"/>
      <c r="AQ6" s="2"/>
      <c r="AR6" s="1"/>
    </row>
    <row r="7" spans="1:44" ht="26.25" customHeight="1">
      <c r="A7" s="1"/>
      <c r="B7" s="2"/>
      <c r="C7" s="1"/>
      <c r="D7" s="1"/>
      <c r="E7" s="1"/>
      <c r="F7" s="1"/>
      <c r="G7" s="5" t="s">
        <v>13</v>
      </c>
      <c r="H7" s="1"/>
      <c r="I7" s="1"/>
      <c r="J7" s="1"/>
      <c r="K7" s="1"/>
      <c r="L7" s="2"/>
      <c r="M7" s="6"/>
      <c r="N7" s="6"/>
      <c r="O7" s="6"/>
      <c r="P7" s="6"/>
      <c r="Q7" s="6"/>
      <c r="R7" s="6"/>
      <c r="S7" s="6"/>
      <c r="T7" s="6"/>
      <c r="U7" s="6"/>
      <c r="V7" s="3"/>
      <c r="W7" s="6"/>
      <c r="X7" s="6"/>
      <c r="Y7" s="6"/>
      <c r="Z7" s="6"/>
      <c r="AA7" s="6"/>
      <c r="AB7" s="6"/>
      <c r="AC7" s="6"/>
      <c r="AD7" s="6"/>
      <c r="AE7" s="6"/>
      <c r="AF7" s="3"/>
      <c r="AG7" s="6"/>
      <c r="AH7" s="6"/>
      <c r="AI7" s="6"/>
      <c r="AJ7" s="6"/>
      <c r="AK7" s="6"/>
      <c r="AL7" s="6"/>
      <c r="AM7" s="6"/>
      <c r="AN7" s="6"/>
      <c r="AO7" s="6"/>
      <c r="AP7" s="2"/>
      <c r="AQ7" s="2"/>
      <c r="AR7" s="1"/>
    </row>
    <row r="8" spans="1:44" ht="26.25" customHeight="1">
      <c r="A8" s="1"/>
      <c r="B8" s="2"/>
      <c r="C8" s="4"/>
      <c r="D8" s="4"/>
      <c r="E8" s="4"/>
      <c r="F8" s="4"/>
      <c r="G8" s="4" t="s">
        <v>14</v>
      </c>
      <c r="H8" s="4"/>
      <c r="I8" s="4"/>
      <c r="J8" s="4"/>
      <c r="K8" s="4"/>
      <c r="L8" s="2"/>
      <c r="M8" s="6"/>
      <c r="N8" s="6"/>
      <c r="O8" s="6"/>
      <c r="P8" s="6"/>
      <c r="Q8" s="6"/>
      <c r="R8" s="6"/>
      <c r="S8" s="6"/>
      <c r="T8" s="6"/>
      <c r="U8" s="6"/>
      <c r="V8" s="3"/>
      <c r="W8" s="6"/>
      <c r="X8" s="6"/>
      <c r="Y8" s="6"/>
      <c r="Z8" s="6"/>
      <c r="AA8" s="6"/>
      <c r="AB8" s="6"/>
      <c r="AC8" s="6"/>
      <c r="AD8" s="6"/>
      <c r="AE8" s="6"/>
      <c r="AF8" s="3"/>
      <c r="AG8" s="6"/>
      <c r="AH8" s="6"/>
      <c r="AI8" s="6"/>
      <c r="AJ8" s="6"/>
      <c r="AK8" s="6"/>
      <c r="AL8" s="6"/>
      <c r="AM8" s="6"/>
      <c r="AN8" s="6"/>
      <c r="AO8" s="6"/>
      <c r="AP8" s="2"/>
      <c r="AQ8" s="2"/>
      <c r="AR8" s="1"/>
    </row>
    <row r="9" spans="1:44" ht="26.25" customHeight="1">
      <c r="A9" s="1"/>
      <c r="B9" s="2"/>
      <c r="C9" s="1"/>
      <c r="D9" s="1"/>
      <c r="E9" s="1"/>
      <c r="F9" s="1"/>
      <c r="G9" s="5" t="s">
        <v>13</v>
      </c>
      <c r="H9" s="1"/>
      <c r="I9" s="1"/>
      <c r="J9" s="1"/>
      <c r="K9" s="1"/>
      <c r="L9" s="2"/>
      <c r="M9" s="6"/>
      <c r="N9" s="6"/>
      <c r="O9" s="6"/>
      <c r="P9" s="6"/>
      <c r="Q9" s="6"/>
      <c r="R9" s="6"/>
      <c r="S9" s="6"/>
      <c r="T9" s="6"/>
      <c r="U9" s="6"/>
      <c r="V9" s="3"/>
      <c r="W9" s="6"/>
      <c r="X9" s="6"/>
      <c r="Y9" s="6"/>
      <c r="Z9" s="6"/>
      <c r="AA9" s="6"/>
      <c r="AB9" s="6"/>
      <c r="AC9" s="6"/>
      <c r="AD9" s="6"/>
      <c r="AE9" s="6"/>
      <c r="AF9" s="3"/>
      <c r="AG9" s="6"/>
      <c r="AH9" s="6"/>
      <c r="AI9" s="6"/>
      <c r="AJ9" s="6"/>
      <c r="AK9" s="6"/>
      <c r="AL9" s="6"/>
      <c r="AM9" s="6"/>
      <c r="AN9" s="6"/>
      <c r="AO9" s="6"/>
      <c r="AP9" s="2"/>
      <c r="AQ9" s="2"/>
      <c r="AR9" s="1"/>
    </row>
    <row r="10" spans="1:44" ht="26.25" customHeight="1">
      <c r="A10" s="1"/>
      <c r="B10" s="2"/>
      <c r="C10" s="4"/>
      <c r="D10" s="4"/>
      <c r="E10" s="4"/>
      <c r="F10" s="4"/>
      <c r="G10" s="4" t="s">
        <v>15</v>
      </c>
      <c r="H10" s="4"/>
      <c r="I10" s="4"/>
      <c r="J10" s="4"/>
      <c r="K10" s="4"/>
      <c r="L10" s="2"/>
      <c r="M10" s="6"/>
      <c r="N10" s="6"/>
      <c r="O10" s="6"/>
      <c r="P10" s="6"/>
      <c r="Q10" s="6"/>
      <c r="R10" s="6"/>
      <c r="S10" s="6"/>
      <c r="T10" s="6"/>
      <c r="U10" s="6"/>
      <c r="V10" s="3"/>
      <c r="W10" s="6"/>
      <c r="X10" s="6"/>
      <c r="Y10" s="6"/>
      <c r="Z10" s="6"/>
      <c r="AA10" s="6"/>
      <c r="AB10" s="6"/>
      <c r="AC10" s="6"/>
      <c r="AD10" s="6"/>
      <c r="AE10" s="6"/>
      <c r="AF10" s="3"/>
      <c r="AG10" s="6"/>
      <c r="AH10" s="6"/>
      <c r="AI10" s="6"/>
      <c r="AJ10" s="6"/>
      <c r="AK10" s="6"/>
      <c r="AL10" s="6"/>
      <c r="AM10" s="6"/>
      <c r="AN10" s="6"/>
      <c r="AO10" s="6"/>
      <c r="AP10" s="2"/>
      <c r="AQ10" s="2"/>
      <c r="AR10" s="1"/>
    </row>
    <row r="11" spans="1:44" ht="26.25" customHeight="1">
      <c r="A11" s="1"/>
      <c r="B11" s="2"/>
      <c r="C11" s="7" t="s">
        <v>18</v>
      </c>
      <c r="D11" s="1"/>
      <c r="E11" s="1"/>
      <c r="F11" s="1"/>
      <c r="G11" s="1"/>
      <c r="H11" s="1"/>
      <c r="I11" s="1"/>
      <c r="J11" s="1"/>
      <c r="K11" s="1"/>
      <c r="L11" s="2"/>
      <c r="M11" s="6"/>
      <c r="N11" s="6"/>
      <c r="O11" s="6"/>
      <c r="P11" s="6"/>
      <c r="Q11" s="6"/>
      <c r="R11" s="6"/>
      <c r="S11" s="6"/>
      <c r="T11" s="6"/>
      <c r="U11" s="6"/>
      <c r="V11" s="3"/>
      <c r="W11" s="6"/>
      <c r="X11" s="6"/>
      <c r="Y11" s="6"/>
      <c r="Z11" s="6"/>
      <c r="AA11" s="6"/>
      <c r="AB11" s="6"/>
      <c r="AC11" s="6"/>
      <c r="AD11" s="6"/>
      <c r="AE11" s="6"/>
      <c r="AF11" s="3"/>
      <c r="AG11" s="6"/>
      <c r="AH11" s="6"/>
      <c r="AI11" s="6"/>
      <c r="AJ11" s="6"/>
      <c r="AK11" s="6"/>
      <c r="AL11" s="6"/>
      <c r="AM11" s="6"/>
      <c r="AN11" s="6"/>
      <c r="AO11" s="6"/>
      <c r="AP11" s="2"/>
      <c r="AQ11" s="2"/>
      <c r="AR11" s="1"/>
    </row>
    <row r="12" spans="1:44" ht="26.25" customHeight="1">
      <c r="A12" s="1"/>
      <c r="B12" s="2"/>
      <c r="C12" s="1"/>
      <c r="D12" s="7" t="s">
        <v>24</v>
      </c>
      <c r="E12" s="1"/>
      <c r="F12" s="1"/>
      <c r="G12" s="1"/>
      <c r="H12" s="1"/>
      <c r="I12" s="1"/>
      <c r="J12" s="1"/>
      <c r="K12" s="1"/>
      <c r="L12" s="2"/>
      <c r="M12" s="6"/>
      <c r="N12" s="6"/>
      <c r="O12" s="6"/>
      <c r="P12" s="6"/>
      <c r="Q12" s="6"/>
      <c r="R12" s="6"/>
      <c r="S12" s="6"/>
      <c r="T12" s="6"/>
      <c r="U12" s="6"/>
      <c r="V12" s="3"/>
      <c r="W12" s="6"/>
      <c r="X12" s="6"/>
      <c r="Y12" s="6"/>
      <c r="Z12" s="6"/>
      <c r="AA12" s="6"/>
      <c r="AB12" s="6"/>
      <c r="AC12" s="6"/>
      <c r="AD12" s="6"/>
      <c r="AE12" s="6"/>
      <c r="AF12" s="3"/>
      <c r="AG12" s="8"/>
      <c r="AH12" s="6"/>
      <c r="AI12" s="6"/>
      <c r="AJ12" s="6"/>
      <c r="AK12" s="6"/>
      <c r="AL12" s="6"/>
      <c r="AM12" s="6"/>
      <c r="AN12" s="6"/>
      <c r="AO12" s="9" t="s">
        <v>25</v>
      </c>
      <c r="AP12" s="2"/>
      <c r="AQ12" s="2"/>
      <c r="AR12" s="1"/>
    </row>
    <row r="13" spans="1:44" ht="26.25" customHeight="1">
      <c r="A13" s="1"/>
      <c r="B13" s="2"/>
      <c r="C13" s="1"/>
      <c r="D13" s="10" t="s">
        <v>23</v>
      </c>
      <c r="E13" s="1"/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"/>
    </row>
    <row r="14" spans="1:44" ht="26.25" customHeight="1">
      <c r="A14" s="1"/>
      <c r="B14" s="2"/>
      <c r="C14" s="7" t="s">
        <v>19</v>
      </c>
      <c r="D14" s="1"/>
      <c r="E14" s="1"/>
      <c r="F14" s="1"/>
      <c r="G14" s="1"/>
      <c r="H14" s="1"/>
      <c r="I14" s="1"/>
      <c r="J14" s="1"/>
      <c r="K14" s="1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 t="s">
        <v>30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1"/>
    </row>
    <row r="15" spans="1:44" ht="26.25" customHeight="1">
      <c r="A15" s="1"/>
      <c r="B15" s="2"/>
      <c r="C15" s="7" t="s">
        <v>20</v>
      </c>
      <c r="D15" s="1"/>
      <c r="E15" s="1"/>
      <c r="F15" s="1"/>
      <c r="G15" s="1"/>
      <c r="H15" s="1"/>
      <c r="I15" s="1"/>
      <c r="J15" s="1"/>
      <c r="K15" s="1"/>
      <c r="L15" s="2"/>
      <c r="M15" s="4"/>
      <c r="N15" s="4"/>
      <c r="O15" s="4"/>
      <c r="P15" s="4"/>
      <c r="Q15" s="4" t="s">
        <v>9</v>
      </c>
      <c r="R15" s="4"/>
      <c r="S15" s="4"/>
      <c r="T15" s="4"/>
      <c r="U15" s="4"/>
      <c r="V15" s="3"/>
      <c r="W15" s="4"/>
      <c r="X15" s="4"/>
      <c r="Y15" s="4"/>
      <c r="Z15" s="4"/>
      <c r="AA15" s="4" t="s">
        <v>7</v>
      </c>
      <c r="AB15" s="4"/>
      <c r="AC15" s="4"/>
      <c r="AD15" s="4"/>
      <c r="AE15" s="4"/>
      <c r="AF15" s="3"/>
      <c r="AG15" s="4"/>
      <c r="AH15" s="4"/>
      <c r="AI15" s="4"/>
      <c r="AJ15" s="4"/>
      <c r="AK15" s="4" t="s">
        <v>8</v>
      </c>
      <c r="AL15" s="4"/>
      <c r="AM15" s="4"/>
      <c r="AN15" s="4"/>
      <c r="AO15" s="4"/>
      <c r="AP15" s="2"/>
      <c r="AQ15" s="2"/>
      <c r="AR15" s="1"/>
    </row>
    <row r="16" spans="1:44" ht="26.25" customHeight="1">
      <c r="A16" s="1"/>
      <c r="B16" s="2"/>
      <c r="C16" s="7" t="s">
        <v>22</v>
      </c>
      <c r="D16" s="1"/>
      <c r="E16" s="1"/>
      <c r="F16" s="1"/>
      <c r="G16" s="1"/>
      <c r="H16" s="1"/>
      <c r="I16" s="1"/>
      <c r="J16" s="1"/>
      <c r="K16" s="1"/>
      <c r="L16" s="2"/>
      <c r="M16" s="6"/>
      <c r="N16" s="6"/>
      <c r="O16" s="6"/>
      <c r="P16" s="6"/>
      <c r="Q16" s="6"/>
      <c r="R16" s="6"/>
      <c r="S16" s="6"/>
      <c r="T16" s="6"/>
      <c r="U16" s="6"/>
      <c r="V16" s="3"/>
      <c r="W16" s="6"/>
      <c r="X16" s="6"/>
      <c r="Y16" s="6"/>
      <c r="Z16" s="6"/>
      <c r="AA16" s="6"/>
      <c r="AB16" s="6"/>
      <c r="AC16" s="6"/>
      <c r="AD16" s="6"/>
      <c r="AE16" s="6"/>
      <c r="AF16" s="3"/>
      <c r="AG16" s="6"/>
      <c r="AH16" s="6"/>
      <c r="AI16" s="6"/>
      <c r="AJ16" s="6"/>
      <c r="AK16" s="6"/>
      <c r="AL16" s="6"/>
      <c r="AM16" s="6"/>
      <c r="AN16" s="6"/>
      <c r="AO16" s="6"/>
      <c r="AP16" s="2"/>
      <c r="AQ16" s="2"/>
      <c r="AR16" s="1"/>
    </row>
    <row r="17" spans="1:44" ht="26.25" customHeight="1">
      <c r="A17" s="1"/>
      <c r="B17" s="2"/>
      <c r="C17" s="1"/>
      <c r="D17" s="7" t="s">
        <v>21</v>
      </c>
      <c r="E17" s="1"/>
      <c r="F17" s="1"/>
      <c r="G17" s="1"/>
      <c r="H17" s="1"/>
      <c r="I17" s="1"/>
      <c r="J17" s="1"/>
      <c r="K17" s="1"/>
      <c r="L17" s="2"/>
      <c r="M17" s="6"/>
      <c r="N17" s="6"/>
      <c r="O17" s="6"/>
      <c r="P17" s="6"/>
      <c r="Q17" s="6"/>
      <c r="R17" s="6"/>
      <c r="S17" s="6"/>
      <c r="T17" s="6"/>
      <c r="U17" s="6"/>
      <c r="V17" s="3"/>
      <c r="W17" s="6"/>
      <c r="X17" s="6"/>
      <c r="Y17" s="6"/>
      <c r="Z17" s="6"/>
      <c r="AA17" s="6"/>
      <c r="AB17" s="6"/>
      <c r="AC17" s="6"/>
      <c r="AD17" s="6"/>
      <c r="AE17" s="6"/>
      <c r="AF17" s="3"/>
      <c r="AG17" s="6"/>
      <c r="AH17" s="6"/>
      <c r="AI17" s="6"/>
      <c r="AJ17" s="6"/>
      <c r="AK17" s="6"/>
      <c r="AL17" s="6"/>
      <c r="AM17" s="6"/>
      <c r="AN17" s="6"/>
      <c r="AO17" s="6"/>
      <c r="AP17" s="2"/>
      <c r="AQ17" s="2"/>
      <c r="AR17" s="1"/>
    </row>
    <row r="18" spans="1:44" ht="26.25" customHeight="1">
      <c r="A18" s="1"/>
      <c r="B18" s="2"/>
      <c r="C18" s="1"/>
      <c r="D18" s="1"/>
      <c r="E18" s="1"/>
      <c r="F18" s="1"/>
      <c r="G18" s="5" t="s">
        <v>13</v>
      </c>
      <c r="H18" s="1"/>
      <c r="I18" s="1"/>
      <c r="J18" s="1"/>
      <c r="K18" s="1"/>
      <c r="L18" s="2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X18" s="6"/>
      <c r="Y18" s="6"/>
      <c r="Z18" s="6"/>
      <c r="AA18" s="6"/>
      <c r="AB18" s="6"/>
      <c r="AC18" s="6"/>
      <c r="AD18" s="6"/>
      <c r="AE18" s="6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2"/>
      <c r="AQ18" s="2"/>
      <c r="AR18" s="1"/>
    </row>
    <row r="19" spans="1:44" ht="26.25" customHeight="1">
      <c r="A19" s="1"/>
      <c r="B19" s="2"/>
      <c r="C19" s="4"/>
      <c r="D19" s="4"/>
      <c r="E19" s="4"/>
      <c r="F19" s="4"/>
      <c r="G19" s="4" t="s">
        <v>16</v>
      </c>
      <c r="H19" s="4"/>
      <c r="I19" s="4"/>
      <c r="J19" s="4"/>
      <c r="K19" s="4"/>
      <c r="L19" s="2"/>
      <c r="M19" s="6"/>
      <c r="N19" s="6"/>
      <c r="O19" s="6"/>
      <c r="P19" s="6"/>
      <c r="Q19" s="6"/>
      <c r="R19" s="6"/>
      <c r="S19" s="6"/>
      <c r="T19" s="6"/>
      <c r="U19" s="6"/>
      <c r="V19" s="3"/>
      <c r="W19" s="6"/>
      <c r="X19" s="6"/>
      <c r="Y19" s="6"/>
      <c r="Z19" s="6"/>
      <c r="AA19" s="6"/>
      <c r="AB19" s="6"/>
      <c r="AC19" s="6"/>
      <c r="AD19" s="6"/>
      <c r="AE19" s="6"/>
      <c r="AF19" s="3"/>
      <c r="AG19" s="6"/>
      <c r="AH19" s="6"/>
      <c r="AI19" s="6"/>
      <c r="AJ19" s="6"/>
      <c r="AK19" s="6"/>
      <c r="AL19" s="6"/>
      <c r="AM19" s="6"/>
      <c r="AN19" s="6"/>
      <c r="AO19" s="6"/>
      <c r="AP19" s="2"/>
      <c r="AQ19" s="2"/>
      <c r="AR19" s="1"/>
    </row>
    <row r="20" spans="1:44" ht="26.25" customHeight="1">
      <c r="A20" s="1"/>
      <c r="B20" s="2"/>
      <c r="C20" s="1"/>
      <c r="D20" s="1"/>
      <c r="E20" s="1"/>
      <c r="F20" s="1"/>
      <c r="G20" s="5" t="s">
        <v>13</v>
      </c>
      <c r="H20" s="1"/>
      <c r="I20" s="1"/>
      <c r="J20" s="1"/>
      <c r="K20" s="1"/>
      <c r="L20" s="2"/>
      <c r="M20" s="6"/>
      <c r="N20" s="6"/>
      <c r="O20" s="6"/>
      <c r="P20" s="6"/>
      <c r="Q20" s="6"/>
      <c r="R20" s="6"/>
      <c r="S20" s="6"/>
      <c r="T20" s="6"/>
      <c r="U20" s="6"/>
      <c r="V20" s="3"/>
      <c r="W20" s="6"/>
      <c r="X20" s="6"/>
      <c r="Y20" s="6"/>
      <c r="Z20" s="6"/>
      <c r="AA20" s="6"/>
      <c r="AB20" s="6"/>
      <c r="AC20" s="6"/>
      <c r="AD20" s="6"/>
      <c r="AE20" s="6"/>
      <c r="AF20" s="3"/>
      <c r="AG20" s="6"/>
      <c r="AH20" s="6"/>
      <c r="AI20" s="6"/>
      <c r="AJ20" s="6"/>
      <c r="AK20" s="6"/>
      <c r="AL20" s="6"/>
      <c r="AM20" s="6"/>
      <c r="AN20" s="6"/>
      <c r="AO20" s="6"/>
      <c r="AP20" s="2"/>
      <c r="AQ20" s="2"/>
      <c r="AR20" s="1"/>
    </row>
    <row r="21" spans="1:44" ht="26.25" customHeight="1">
      <c r="A21" s="1"/>
      <c r="B21" s="2"/>
      <c r="C21" s="4"/>
      <c r="D21" s="4"/>
      <c r="E21" s="4"/>
      <c r="F21" s="4"/>
      <c r="G21" s="4" t="s">
        <v>17</v>
      </c>
      <c r="H21" s="4"/>
      <c r="I21" s="4"/>
      <c r="J21" s="4"/>
      <c r="K21" s="4"/>
      <c r="L21" s="2"/>
      <c r="M21" s="6"/>
      <c r="N21" s="6"/>
      <c r="O21" s="6"/>
      <c r="P21" s="6"/>
      <c r="Q21" s="6"/>
      <c r="R21" s="6"/>
      <c r="S21" s="6"/>
      <c r="T21" s="6"/>
      <c r="U21" s="6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3"/>
      <c r="AG21" s="6"/>
      <c r="AH21" s="6"/>
      <c r="AI21" s="6"/>
      <c r="AJ21" s="6"/>
      <c r="AK21" s="6"/>
      <c r="AL21" s="6"/>
      <c r="AM21" s="6"/>
      <c r="AN21" s="6"/>
      <c r="AO21" s="6"/>
      <c r="AP21" s="2"/>
      <c r="AQ21" s="2"/>
      <c r="AR21" s="1"/>
    </row>
    <row r="22" spans="1:44" ht="26.25" customHeight="1">
      <c r="A22" s="1"/>
      <c r="B22" s="2"/>
      <c r="C22" s="1"/>
      <c r="D22" s="1"/>
      <c r="E22" s="1"/>
      <c r="F22" s="1"/>
      <c r="G22" s="5" t="s">
        <v>13</v>
      </c>
      <c r="H22" s="1"/>
      <c r="I22" s="1"/>
      <c r="J22" s="1"/>
      <c r="K22" s="1"/>
      <c r="L22" s="2"/>
      <c r="M22" s="6"/>
      <c r="N22" s="6"/>
      <c r="O22" s="6"/>
      <c r="P22" s="6"/>
      <c r="Q22" s="6"/>
      <c r="R22" s="6"/>
      <c r="S22" s="6"/>
      <c r="T22" s="6"/>
      <c r="U22" s="6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3"/>
      <c r="AG22" s="6"/>
      <c r="AH22" s="6"/>
      <c r="AI22" s="6"/>
      <c r="AJ22" s="6"/>
      <c r="AK22" s="6"/>
      <c r="AL22" s="6"/>
      <c r="AM22" s="6"/>
      <c r="AN22" s="6"/>
      <c r="AO22" s="6"/>
      <c r="AP22" s="2"/>
      <c r="AQ22" s="2"/>
      <c r="AR22" s="1"/>
    </row>
    <row r="23" spans="1:44" ht="26.25" customHeight="1">
      <c r="A23" s="1"/>
      <c r="B23" s="2"/>
      <c r="C23" s="4"/>
      <c r="D23" s="4"/>
      <c r="E23" s="4"/>
      <c r="F23" s="4"/>
      <c r="G23" s="4" t="s">
        <v>11</v>
      </c>
      <c r="H23" s="4"/>
      <c r="I23" s="4"/>
      <c r="J23" s="4"/>
      <c r="K23" s="4"/>
      <c r="L23" s="2"/>
      <c r="M23" s="6"/>
      <c r="N23" s="6"/>
      <c r="O23" s="6"/>
      <c r="P23" s="6"/>
      <c r="Q23" s="6"/>
      <c r="R23" s="6"/>
      <c r="S23" s="6"/>
      <c r="T23" s="6"/>
      <c r="U23" s="6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3"/>
      <c r="AG23" s="6"/>
      <c r="AH23" s="6"/>
      <c r="AI23" s="6"/>
      <c r="AJ23" s="6"/>
      <c r="AK23" s="6"/>
      <c r="AL23" s="6"/>
      <c r="AM23" s="6"/>
      <c r="AN23" s="6"/>
      <c r="AO23" s="9" t="s">
        <v>25</v>
      </c>
      <c r="AP23" s="2"/>
      <c r="AQ23" s="2"/>
      <c r="AR23" s="1"/>
    </row>
    <row r="24" spans="1:44" ht="26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</row>
    <row r="25" spans="1:44" ht="26.25" customHeight="1">
      <c r="A25" s="1"/>
      <c r="B25" s="2"/>
      <c r="C25" s="2"/>
      <c r="D25" s="11"/>
      <c r="E25" s="11"/>
      <c r="F25" s="3" t="s">
        <v>0</v>
      </c>
      <c r="G25" s="11"/>
      <c r="H25" s="11"/>
      <c r="I25" s="2"/>
      <c r="J25" s="2"/>
      <c r="K25" s="2"/>
      <c r="L25" s="2"/>
      <c r="M25" s="11"/>
      <c r="N25" s="11"/>
      <c r="O25" s="3" t="s">
        <v>1</v>
      </c>
      <c r="P25" s="11"/>
      <c r="Q25" s="11"/>
      <c r="R25" s="2"/>
      <c r="S25" s="11"/>
      <c r="T25" s="11"/>
      <c r="U25" s="3" t="s">
        <v>2</v>
      </c>
      <c r="V25" s="11"/>
      <c r="W25" s="11"/>
      <c r="X25" s="2"/>
      <c r="Y25" s="11"/>
      <c r="Z25" s="11"/>
      <c r="AA25" s="3" t="s">
        <v>3</v>
      </c>
      <c r="AB25" s="11"/>
      <c r="AC25" s="11"/>
      <c r="AD25" s="2"/>
      <c r="AE25" s="11"/>
      <c r="AF25" s="11"/>
      <c r="AG25" s="3" t="s">
        <v>4</v>
      </c>
      <c r="AH25" s="11"/>
      <c r="AI25" s="11"/>
      <c r="AJ25" s="2"/>
      <c r="AK25" s="11"/>
      <c r="AL25" s="11"/>
      <c r="AM25" s="3" t="s">
        <v>5</v>
      </c>
      <c r="AN25" s="11"/>
      <c r="AO25" s="11"/>
      <c r="AP25" s="2"/>
      <c r="AQ25" s="2"/>
      <c r="AR25" s="1"/>
    </row>
    <row r="26" spans="1:44" ht="26.25" customHeight="1">
      <c r="A26" s="1"/>
      <c r="B26" s="2"/>
      <c r="C26" s="2"/>
      <c r="D26" s="12"/>
      <c r="E26" s="12"/>
      <c r="F26" s="12"/>
      <c r="G26" s="12"/>
      <c r="H26" s="12"/>
      <c r="I26" s="2"/>
      <c r="J26" s="2"/>
      <c r="K26" s="2"/>
      <c r="L26" s="2"/>
      <c r="M26" s="12"/>
      <c r="N26" s="12"/>
      <c r="O26" s="12"/>
      <c r="P26" s="12"/>
      <c r="Q26" s="12"/>
      <c r="R26" s="2"/>
      <c r="S26" s="12"/>
      <c r="T26" s="12"/>
      <c r="U26" s="12"/>
      <c r="V26" s="12"/>
      <c r="W26" s="12"/>
      <c r="X26" s="2"/>
      <c r="Y26" s="12"/>
      <c r="Z26" s="12"/>
      <c r="AA26" s="12"/>
      <c r="AB26" s="12"/>
      <c r="AC26" s="12"/>
      <c r="AD26" s="2"/>
      <c r="AE26" s="12"/>
      <c r="AF26" s="12"/>
      <c r="AG26" s="12"/>
      <c r="AH26" s="12"/>
      <c r="AI26" s="12"/>
      <c r="AJ26" s="2"/>
      <c r="AK26" s="12"/>
      <c r="AL26" s="12"/>
      <c r="AM26" s="12"/>
      <c r="AN26" s="12"/>
      <c r="AO26" s="12"/>
      <c r="AP26" s="2"/>
      <c r="AQ26" s="2"/>
      <c r="AR26" s="1"/>
    </row>
    <row r="27" spans="1:44" ht="26.25" customHeight="1">
      <c r="A27" s="1"/>
      <c r="B27" s="2"/>
      <c r="C27" s="2"/>
      <c r="D27" s="12"/>
      <c r="E27" s="12"/>
      <c r="F27" s="12"/>
      <c r="G27" s="12"/>
      <c r="H27" s="12"/>
      <c r="I27" s="2"/>
      <c r="J27" s="2"/>
      <c r="K27" s="2"/>
      <c r="L27" s="2"/>
      <c r="M27" s="12"/>
      <c r="N27" s="12"/>
      <c r="O27" s="12"/>
      <c r="P27" s="12"/>
      <c r="Q27" s="12"/>
      <c r="R27" s="2"/>
      <c r="S27" s="12"/>
      <c r="T27" s="12"/>
      <c r="U27" s="12"/>
      <c r="V27" s="12"/>
      <c r="W27" s="12"/>
      <c r="X27" s="2"/>
      <c r="Y27" s="12"/>
      <c r="Z27" s="12"/>
      <c r="AA27" s="12"/>
      <c r="AB27" s="12"/>
      <c r="AC27" s="12"/>
      <c r="AD27" s="2"/>
      <c r="AE27" s="12"/>
      <c r="AF27" s="12"/>
      <c r="AG27" s="12"/>
      <c r="AH27" s="12"/>
      <c r="AI27" s="12"/>
      <c r="AJ27" s="2"/>
      <c r="AK27" s="12"/>
      <c r="AL27" s="12"/>
      <c r="AM27" s="12"/>
      <c r="AN27" s="12"/>
      <c r="AO27" s="12"/>
      <c r="AP27" s="2"/>
      <c r="AQ27" s="2"/>
      <c r="AR27" s="1"/>
    </row>
    <row r="28" spans="1:44" ht="26.25" customHeight="1">
      <c r="A28" s="1"/>
      <c r="B28" s="2"/>
      <c r="C28" s="2"/>
      <c r="D28" s="12"/>
      <c r="E28" s="12"/>
      <c r="F28" s="12"/>
      <c r="G28" s="12"/>
      <c r="H28" s="12"/>
      <c r="I28" s="2"/>
      <c r="J28" s="2"/>
      <c r="K28" s="2"/>
      <c r="L28" s="2"/>
      <c r="M28" s="12"/>
      <c r="N28" s="12"/>
      <c r="O28" s="12"/>
      <c r="P28" s="12"/>
      <c r="Q28" s="12"/>
      <c r="R28" s="2"/>
      <c r="S28" s="12"/>
      <c r="T28" s="12"/>
      <c r="U28" s="12"/>
      <c r="V28" s="12"/>
      <c r="W28" s="12"/>
      <c r="X28" s="2"/>
      <c r="Y28" s="12"/>
      <c r="Z28" s="12"/>
      <c r="AA28" s="12"/>
      <c r="AB28" s="12"/>
      <c r="AC28" s="12"/>
      <c r="AD28" s="2"/>
      <c r="AE28" s="12"/>
      <c r="AF28" s="12"/>
      <c r="AG28" s="12"/>
      <c r="AH28" s="12"/>
      <c r="AI28" s="12"/>
      <c r="AJ28" s="2"/>
      <c r="AK28" s="12"/>
      <c r="AL28" s="12"/>
      <c r="AM28" s="12"/>
      <c r="AN28" s="12"/>
      <c r="AO28" s="12"/>
      <c r="AP28" s="2"/>
      <c r="AQ28" s="2"/>
      <c r="AR28" s="1"/>
    </row>
    <row r="29" spans="1:44" ht="26.25" customHeight="1">
      <c r="A29" s="1"/>
      <c r="B29" s="2"/>
      <c r="C29" s="2"/>
      <c r="D29" s="12"/>
      <c r="E29" s="12"/>
      <c r="F29" s="12"/>
      <c r="G29" s="12"/>
      <c r="H29" s="12"/>
      <c r="I29" s="2"/>
      <c r="J29" s="2"/>
      <c r="K29" s="2"/>
      <c r="L29" s="2"/>
      <c r="M29" s="12"/>
      <c r="N29" s="12"/>
      <c r="O29" s="12"/>
      <c r="P29" s="12"/>
      <c r="Q29" s="12"/>
      <c r="R29" s="2"/>
      <c r="S29" s="12"/>
      <c r="T29" s="12"/>
      <c r="U29" s="12"/>
      <c r="V29" s="12"/>
      <c r="W29" s="12"/>
      <c r="X29" s="2"/>
      <c r="Y29" s="12"/>
      <c r="Z29" s="12"/>
      <c r="AA29" s="12"/>
      <c r="AB29" s="12"/>
      <c r="AC29" s="12"/>
      <c r="AD29" s="2"/>
      <c r="AE29" s="12"/>
      <c r="AF29" s="12"/>
      <c r="AG29" s="12"/>
      <c r="AH29" s="12"/>
      <c r="AI29" s="12"/>
      <c r="AJ29" s="2"/>
      <c r="AK29" s="12"/>
      <c r="AL29" s="12"/>
      <c r="AM29" s="12"/>
      <c r="AN29" s="12"/>
      <c r="AO29" s="12"/>
      <c r="AP29" s="2"/>
      <c r="AQ29" s="2"/>
      <c r="AR29" s="1"/>
    </row>
    <row r="30" spans="1:44" ht="26.25" customHeight="1">
      <c r="A30" s="1"/>
      <c r="B30" s="2"/>
      <c r="C30" s="2"/>
      <c r="D30" s="12"/>
      <c r="E30" s="12"/>
      <c r="F30" s="12"/>
      <c r="G30" s="12"/>
      <c r="H30" s="12"/>
      <c r="I30" s="2"/>
      <c r="J30" s="2"/>
      <c r="K30" s="2"/>
      <c r="L30" s="2"/>
      <c r="M30" s="12"/>
      <c r="N30" s="12"/>
      <c r="O30" s="12"/>
      <c r="P30" s="12"/>
      <c r="Q30" s="12"/>
      <c r="R30" s="2"/>
      <c r="S30" s="12"/>
      <c r="T30" s="12"/>
      <c r="U30" s="12"/>
      <c r="V30" s="12"/>
      <c r="W30" s="12"/>
      <c r="X30" s="2"/>
      <c r="Y30" s="12"/>
      <c r="Z30" s="12"/>
      <c r="AA30" s="12"/>
      <c r="AB30" s="12"/>
      <c r="AC30" s="12"/>
      <c r="AD30" s="2"/>
      <c r="AE30" s="12"/>
      <c r="AF30" s="12"/>
      <c r="AG30" s="12"/>
      <c r="AH30" s="12"/>
      <c r="AI30" s="12"/>
      <c r="AJ30" s="2"/>
      <c r="AK30" s="12"/>
      <c r="AL30" s="12"/>
      <c r="AM30" s="12"/>
      <c r="AN30" s="12"/>
      <c r="AO30" s="12"/>
      <c r="AP30" s="2"/>
      <c r="AQ30" s="2"/>
      <c r="AR30" s="1"/>
    </row>
    <row r="31" spans="1:44" ht="26.25" customHeight="1">
      <c r="A31" s="1"/>
      <c r="B31" s="2"/>
      <c r="C31" s="2"/>
      <c r="D31" s="12"/>
      <c r="E31" s="12"/>
      <c r="F31" s="12"/>
      <c r="G31" s="12"/>
      <c r="H31" s="12"/>
      <c r="I31" s="2"/>
      <c r="J31" s="2"/>
      <c r="K31" s="2"/>
      <c r="L31" s="2"/>
      <c r="M31" s="12"/>
      <c r="N31" s="12"/>
      <c r="O31" s="12"/>
      <c r="P31" s="12"/>
      <c r="Q31" s="12"/>
      <c r="R31" s="2"/>
      <c r="S31" s="12"/>
      <c r="T31" s="12"/>
      <c r="U31" s="12"/>
      <c r="V31" s="12"/>
      <c r="W31" s="12"/>
      <c r="X31" s="2"/>
      <c r="Y31" s="12"/>
      <c r="Z31" s="12"/>
      <c r="AA31" s="12"/>
      <c r="AB31" s="12"/>
      <c r="AC31" s="12"/>
      <c r="AD31" s="2"/>
      <c r="AE31" s="12"/>
      <c r="AF31" s="12"/>
      <c r="AG31" s="12"/>
      <c r="AH31" s="12"/>
      <c r="AI31" s="12"/>
      <c r="AJ31" s="2"/>
      <c r="AK31" s="12"/>
      <c r="AL31" s="12"/>
      <c r="AM31" s="12"/>
      <c r="AN31" s="12"/>
      <c r="AO31" s="12"/>
      <c r="AP31" s="2"/>
      <c r="AQ31" s="2"/>
      <c r="AR31" s="1"/>
    </row>
    <row r="32" spans="1:44" ht="26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"/>
    </row>
    <row r="33" spans="1:44" ht="2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</sheetData>
  <phoneticPr fontId="1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8958-B7F6-4148-A58F-440C575634A9}">
  <dimension ref="A1:K18"/>
  <sheetViews>
    <sheetView workbookViewId="0"/>
  </sheetViews>
  <sheetFormatPr defaultRowHeight="18.75"/>
  <cols>
    <col min="1" max="1" width="3.625" style="15" customWidth="1"/>
    <col min="2" max="2" width="15.625" style="15" customWidth="1"/>
    <col min="3" max="3" width="3.625" style="15" customWidth="1"/>
    <col min="4" max="4" width="15.625" style="15" customWidth="1"/>
    <col min="5" max="5" width="3.625" style="15" customWidth="1"/>
    <col min="6" max="6" width="15.625" style="15" customWidth="1"/>
    <col min="7" max="7" width="3.625" style="15" customWidth="1"/>
    <col min="8" max="8" width="15.625" style="15" customWidth="1"/>
    <col min="9" max="9" width="5.625" style="15" customWidth="1"/>
    <col min="10" max="11" width="15.625" style="15" customWidth="1"/>
  </cols>
  <sheetData>
    <row r="1" spans="2:11" ht="19.5" thickBot="1"/>
    <row r="2" spans="2:11" ht="20.25" thickTop="1" thickBot="1">
      <c r="B2" s="13" t="s">
        <v>38</v>
      </c>
      <c r="D2" s="17" t="s">
        <v>59</v>
      </c>
      <c r="E2" s="17"/>
      <c r="F2" s="17"/>
      <c r="H2" s="13" t="s">
        <v>48</v>
      </c>
      <c r="J2" s="40" t="s">
        <v>65</v>
      </c>
      <c r="K2" s="41"/>
    </row>
    <row r="3" spans="2:11" ht="20.25" thickTop="1" thickBot="1">
      <c r="B3" s="14"/>
      <c r="D3" s="13" t="s">
        <v>51</v>
      </c>
      <c r="E3" s="15" t="s">
        <v>60</v>
      </c>
      <c r="F3" s="13" t="s">
        <v>55</v>
      </c>
      <c r="H3" s="16">
        <f>IFERROR(VLOOKUP(B3,$J$13:$K$18,2,FALSE),0)+IFERROR(VLOOKUP(B4,$J$13:$K$18,2,FALSE),0)+IFERROR(VLOOKUP(B5,$J$13:$K$18,2,FALSE),0)+IFERROR(VLOOKUP(B6,$J$13:$K$18,2,FALSE),0)+IFERROR(VLOOKUP(B7,$J$13:$K$18,2,FALSE),0)+B13*100+B16*100+100</f>
        <v>100</v>
      </c>
      <c r="J3" s="42" t="str">
        <f>IFERROR(ROUNDUP(H3/COUNTIF(B3:B7,J13),0),"販売無し")</f>
        <v>販売無し</v>
      </c>
      <c r="K3" s="43"/>
    </row>
    <row r="4" spans="2:11" ht="20.25" thickTop="1" thickBot="1">
      <c r="B4" s="14"/>
      <c r="D4" s="14">
        <v>0</v>
      </c>
      <c r="E4" s="15" t="s">
        <v>61</v>
      </c>
      <c r="F4" s="14">
        <v>0</v>
      </c>
    </row>
    <row r="5" spans="2:11" ht="20.25" thickTop="1" thickBot="1">
      <c r="B5" s="14"/>
      <c r="D5" s="15" t="s">
        <v>13</v>
      </c>
      <c r="E5" s="15" t="s">
        <v>61</v>
      </c>
      <c r="F5" s="15" t="s">
        <v>13</v>
      </c>
      <c r="H5" s="13" t="s">
        <v>49</v>
      </c>
    </row>
    <row r="6" spans="2:11" ht="20.25" thickTop="1" thickBot="1">
      <c r="B6" s="14"/>
      <c r="D6" s="13" t="s">
        <v>52</v>
      </c>
      <c r="E6" s="15" t="s">
        <v>61</v>
      </c>
      <c r="F6" s="13" t="s">
        <v>56</v>
      </c>
      <c r="H6" s="16" t="str">
        <f>IFERROR( ROUNDUP(IF(ROUNDUP(J3/100 +1,0)&lt;=B10, J3/100 +1, B10),0), "販売無し")</f>
        <v>販売無し</v>
      </c>
    </row>
    <row r="7" spans="2:11" ht="20.25" thickTop="1" thickBot="1">
      <c r="B7" s="14"/>
      <c r="D7" s="14">
        <v>0</v>
      </c>
      <c r="E7" s="15" t="s">
        <v>61</v>
      </c>
      <c r="F7" s="14">
        <v>0</v>
      </c>
    </row>
    <row r="8" spans="2:11" ht="20.25" thickTop="1" thickBot="1">
      <c r="D8" s="15" t="s">
        <v>13</v>
      </c>
      <c r="E8" s="15" t="s">
        <v>61</v>
      </c>
      <c r="F8" s="15" t="s">
        <v>13</v>
      </c>
      <c r="H8" s="13" t="s">
        <v>50</v>
      </c>
    </row>
    <row r="9" spans="2:11" ht="20.25" thickTop="1" thickBot="1">
      <c r="B9" s="13" t="s">
        <v>39</v>
      </c>
      <c r="D9" s="13" t="s">
        <v>53</v>
      </c>
      <c r="E9" s="15" t="s">
        <v>61</v>
      </c>
      <c r="F9" s="13" t="s">
        <v>57</v>
      </c>
      <c r="H9" s="16" t="str">
        <f>IFERROR(B10-H6, "販売無し")</f>
        <v>販売無し</v>
      </c>
    </row>
    <row r="10" spans="2:11" ht="20.25" thickTop="1" thickBot="1">
      <c r="B10" s="16">
        <f>5+D4+D7+D10+D13+F4+F7+F10+F13</f>
        <v>5</v>
      </c>
      <c r="D10" s="14">
        <v>0</v>
      </c>
      <c r="E10" s="15" t="s">
        <v>61</v>
      </c>
      <c r="F10" s="14">
        <v>0</v>
      </c>
    </row>
    <row r="11" spans="2:11" ht="20.25" thickTop="1" thickBot="1">
      <c r="D11" s="15" t="s">
        <v>13</v>
      </c>
      <c r="E11" s="15" t="s">
        <v>61</v>
      </c>
      <c r="F11" s="15" t="s">
        <v>13</v>
      </c>
      <c r="H11" s="13" t="s">
        <v>63</v>
      </c>
    </row>
    <row r="12" spans="2:11" ht="20.25" thickTop="1" thickBot="1">
      <c r="B12" s="13" t="s">
        <v>40</v>
      </c>
      <c r="D12" s="13" t="s">
        <v>54</v>
      </c>
      <c r="E12" s="15" t="s">
        <v>61</v>
      </c>
      <c r="F12" s="13" t="s">
        <v>58</v>
      </c>
      <c r="H12" s="16" t="str">
        <f>IFERROR(H6*COUNTIF(B3:B7,J13)*100, "販売無し")</f>
        <v>販売無し</v>
      </c>
      <c r="J12" s="17" t="s">
        <v>42</v>
      </c>
      <c r="K12" s="17"/>
    </row>
    <row r="13" spans="2:11" ht="20.25" thickTop="1" thickBot="1">
      <c r="B13" s="14">
        <v>0</v>
      </c>
      <c r="D13" s="14">
        <v>0</v>
      </c>
      <c r="E13" s="15" t="s">
        <v>61</v>
      </c>
      <c r="F13" s="14">
        <v>0</v>
      </c>
      <c r="J13" s="16" t="s">
        <v>43</v>
      </c>
      <c r="K13" s="16">
        <v>100</v>
      </c>
    </row>
    <row r="14" spans="2:11" ht="20.25" thickTop="1" thickBot="1">
      <c r="D14" s="15" t="s">
        <v>13</v>
      </c>
      <c r="E14" s="15" t="s">
        <v>61</v>
      </c>
      <c r="H14" s="13" t="s">
        <v>64</v>
      </c>
      <c r="J14" s="16" t="s">
        <v>44</v>
      </c>
      <c r="K14" s="16">
        <v>300</v>
      </c>
    </row>
    <row r="15" spans="2:11" ht="20.25" thickTop="1" thickBot="1">
      <c r="B15" s="13" t="s">
        <v>41</v>
      </c>
      <c r="D15" s="15" t="s">
        <v>60</v>
      </c>
      <c r="E15" s="15" t="s">
        <v>61</v>
      </c>
      <c r="H15" s="16" t="str">
        <f>IFERROR(H12-H3, "販売無し")</f>
        <v>販売無し</v>
      </c>
      <c r="J15" s="16" t="s">
        <v>45</v>
      </c>
      <c r="K15" s="16">
        <v>500</v>
      </c>
    </row>
    <row r="16" spans="2:11" ht="19.5" thickTop="1">
      <c r="B16" s="14">
        <v>0</v>
      </c>
      <c r="J16" s="16" t="s">
        <v>46</v>
      </c>
      <c r="K16" s="16">
        <v>100</v>
      </c>
    </row>
    <row r="17" spans="10:11">
      <c r="J17" s="16" t="s">
        <v>62</v>
      </c>
      <c r="K17" s="16">
        <v>100</v>
      </c>
    </row>
    <row r="18" spans="10:11">
      <c r="J18" s="16" t="s">
        <v>47</v>
      </c>
      <c r="K18" s="16">
        <v>100</v>
      </c>
    </row>
  </sheetData>
  <mergeCells count="4">
    <mergeCell ref="J12:K12"/>
    <mergeCell ref="D2:F2"/>
    <mergeCell ref="J2:K2"/>
    <mergeCell ref="J3:K3"/>
  </mergeCells>
  <phoneticPr fontId="1"/>
  <dataValidations count="1">
    <dataValidation type="list" allowBlank="1" showInputMessage="1" showErrorMessage="1" sqref="B3:B7" xr:uid="{8BB905E5-8BB3-4A77-9D10-68FBE6146C88}">
      <formula1>$J$13:$J$18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ゲーム管理</vt:lpstr>
      <vt:lpstr>盤面</vt:lpstr>
      <vt:lpstr>おまけ_損益分岐点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2024-01-14T13:09:19Z</dcterms:created>
  <dcterms:modified xsi:type="dcterms:W3CDTF">2024-01-16T13:42:47Z</dcterms:modified>
</cp:coreProperties>
</file>