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ownloads\"/>
    </mc:Choice>
  </mc:AlternateContent>
  <xr:revisionPtr revIDLastSave="0" documentId="8_{62AD560B-C52F-4170-93DD-B9EBB80B3A18}" xr6:coauthVersionLast="47" xr6:coauthVersionMax="47" xr10:uidLastSave="{00000000-0000-0000-0000-000000000000}"/>
  <bookViews>
    <workbookView xWindow="-108" yWindow="-108" windowWidth="23256" windowHeight="12456" xr2:uid="{BD96B601-D560-4045-9B88-61A62B5FA4A7}"/>
  </bookViews>
  <sheets>
    <sheet name="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J5" i="1" s="1"/>
  <c r="I6" i="1"/>
  <c r="I7" i="1"/>
  <c r="I8" i="1"/>
  <c r="I9" i="1"/>
  <c r="I10" i="1"/>
  <c r="I11" i="1"/>
  <c r="I12" i="1"/>
  <c r="I13" i="1"/>
  <c r="I2" i="1"/>
  <c r="J2" i="1" s="1"/>
  <c r="J7" i="1"/>
  <c r="J8" i="1"/>
  <c r="J9" i="1"/>
  <c r="J10" i="1"/>
  <c r="J3" i="1"/>
  <c r="J4" i="1"/>
  <c r="J6" i="1"/>
  <c r="J11" i="1"/>
  <c r="J12" i="1"/>
  <c r="J13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<sst xmlns="http://schemas.openxmlformats.org/spreadsheetml/2006/main" count="73" uniqueCount="38">
  <si>
    <t>BusinessEntityID</t>
  </si>
  <si>
    <t>BirthDate</t>
  </si>
  <si>
    <t>MaritalStatus</t>
  </si>
  <si>
    <t>YearlyIncome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</si>
  <si>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</si>
  <si>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</si>
  <si>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</si>
  <si>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</si>
  <si>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</si>
  <si>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</si>
  <si>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</si>
  <si>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</si>
  <si>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</si>
  <si>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</si>
  <si>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</si>
  <si>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</si>
  <si>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</si>
  <si>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</si>
  <si>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</si>
  <si>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</si>
  <si>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</si>
  <si>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</si>
  <si>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</si>
  <si>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</si>
  <si>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</si>
  <si>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</si>
  <si>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</si>
  <si>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</si>
  <si>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</si>
  <si>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</si>
  <si>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>Level</t>
  </si>
  <si>
    <t>Allowance</t>
  </si>
  <si>
    <t>Training</t>
  </si>
  <si>
    <t>Check Data</t>
  </si>
  <si>
    <t>Contreras, Shane Chloe</t>
  </si>
  <si>
    <t xml:space="preserve">Perez, Gemuel </t>
  </si>
  <si>
    <t xml:space="preserve">Formalejo, Lee Patrick </t>
  </si>
  <si>
    <t>Group No.11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</si>
</sst>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3" fillId="4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P25"/>
  <sheetViews>
    <sheetView showGridLines="0" tabSelected="1" zoomScale="77" zoomScaleNormal="90" workbookViewId="0">
      <selection activeCell="A22" sqref="A22"/>
    </sheetView>
  </sheetViews>
  <sheetFormatPr defaultRowHeight="14.4" x14ac:dyDescent="0.3"/>
  <cols>
    <col min="1" max="1" width="15.88671875" bestFit="1" customWidth="1"/>
    <col min="2" max="2" width="11.33203125" bestFit="1" customWidth="1"/>
    <col min="3" max="3" width="14.44140625" customWidth="1"/>
    <col min="4" max="4" width="15.33203125" customWidth="1"/>
    <col min="6" max="6" width="22" customWidth="1"/>
    <col min="7" max="7" width="17.88671875" customWidth="1"/>
    <col min="8" max="8" width="12.88671875" customWidth="1"/>
    <col min="9" max="9" width="22.5546875" customWidth="1"/>
    <col min="10" max="10" width="35.77734375" customWidth="1"/>
    <col min="11" max="11" width="32.5546875" customWidth="1"/>
    <col min="12" max="12" width="25.109375" customWidth="1"/>
    <col min="13" max="13" width="10.5546875" customWidth="1"/>
    <col min="14" max="14" width="72.5546875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27</v>
      </c>
      <c r="I1" s="10" t="s">
        <v>30</v>
      </c>
      <c r="J1" s="10" t="s">
        <v>31</v>
      </c>
      <c r="K1" s="10" t="s">
        <v>32</v>
      </c>
      <c r="L1" s="10" t="s">
        <v>33</v>
      </c>
    </row>
    <row r="2" spans="1:16" x14ac:dyDescent="0.3">
      <c r="A2" s="3">
        <v>20777</v>
      </c>
      <c r="B2" s="4">
        <v>26058</v>
      </c>
      <c r="C2" s="3" t="s">
        <v>5</v>
      </c>
      <c r="D2" s="3">
        <v>70000</v>
      </c>
      <c r="E2" s="3" t="s">
        <v>6</v>
      </c>
      <c r="F2" s="3" t="s">
        <v>11</v>
      </c>
      <c r="G2" s="3" t="s">
        <v>12</v>
      </c>
      <c r="H2" s="3">
        <v>5</v>
      </c>
      <c r="I2" t="str">
        <f>IF(AND(D2&gt;=0, D2&lt;=25000), "Level1", IF(AND(D2&gt;=25001, D2&lt;=50000), "Level2", IF(AND(D2&gt;=50001, D2&lt;=75000), "Level3", IF(D2&gt;75000, "Senior Level", ""))))</f>
        <v>Level3</v>
      </c>
      <c r="J2" t="str">
        <f>IF(I2="Level1", "Yes", "No")</f>
        <v>No</v>
      </c>
      <c r="K2" t="str">
        <f>IF(OR(H2&lt;=2, G2="Professional"), "Yes", "No")</f>
        <v>Yes</v>
      </c>
      <c r="L2" t="str">
        <f>IF(ISBLANK(F2), "Missing Data", "Data Present")</f>
        <v>Data Present</v>
      </c>
    </row>
    <row r="3" spans="1:16" x14ac:dyDescent="0.3">
      <c r="A3" s="5">
        <v>20776</v>
      </c>
      <c r="B3" s="6">
        <v>27600</v>
      </c>
      <c r="C3" s="5" t="s">
        <v>7</v>
      </c>
      <c r="D3" s="5">
        <v>45000</v>
      </c>
      <c r="E3" s="5" t="s">
        <v>6</v>
      </c>
      <c r="F3" s="5" t="s">
        <v>13</v>
      </c>
      <c r="G3" s="5" t="s">
        <v>14</v>
      </c>
      <c r="H3" s="5">
        <v>4</v>
      </c>
      <c r="I3" t="str">
        <f t="shared" ref="I3:I13" si="0">IF(AND(D3&gt;=0, D3&lt;=25000), "Level1", IF(AND(D3&gt;=25001, D3&lt;=50000), "Level2", IF(AND(D3&gt;=50001, D3&lt;=75000), "Level3", IF(D3&gt;75000, "Senior Level", ""))))</f>
        <v>Level2</v>
      </c>
      <c r="J3" t="str">
        <f t="shared" ref="J3:J13" si="1">IF(I3="Level1", "Yes", "No")</f>
        <v>No</v>
      </c>
      <c r="K3" t="str">
        <f t="shared" ref="K3:K13" si="2">IF(OR(H3&lt;=2, G3="Professional"), "Yes", "No")</f>
        <v>No</v>
      </c>
      <c r="L3" t="str">
        <f t="shared" ref="L3:L13" si="3">IF(ISBLANK(F3), "Missing Data", "Data Present")</f>
        <v>Data Present</v>
      </c>
    </row>
    <row r="4" spans="1:16" ht="21" x14ac:dyDescent="0.4">
      <c r="A4" s="3">
        <v>20775</v>
      </c>
      <c r="B4" s="4">
        <v>14706</v>
      </c>
      <c r="C4" s="3" t="s">
        <v>5</v>
      </c>
      <c r="D4" s="3">
        <v>30000</v>
      </c>
      <c r="E4" s="3" t="s">
        <v>6</v>
      </c>
      <c r="F4" s="3" t="s">
        <v>11</v>
      </c>
      <c r="G4" s="3" t="s">
        <v>15</v>
      </c>
      <c r="H4" s="3">
        <v>10</v>
      </c>
      <c r="I4" t="str">
        <f t="shared" si="0"/>
        <v>Level2</v>
      </c>
      <c r="J4" t="str">
        <f t="shared" si="1"/>
        <v>No</v>
      </c>
      <c r="K4" t="str">
        <f t="shared" si="2"/>
        <v>No</v>
      </c>
      <c r="L4" t="str">
        <f t="shared" si="3"/>
        <v>Data Present</v>
      </c>
      <c r="M4" s="7"/>
      <c r="N4" s="7"/>
      <c r="O4" s="7"/>
      <c r="P4" s="7"/>
    </row>
    <row r="5" spans="1:16" x14ac:dyDescent="0.3">
      <c r="A5" s="5">
        <v>20774</v>
      </c>
      <c r="B5" s="6">
        <v>22444</v>
      </c>
      <c r="C5" s="5" t="s">
        <v>5</v>
      </c>
      <c r="D5" s="5">
        <v>8000</v>
      </c>
      <c r="E5" s="5" t="s">
        <v>6</v>
      </c>
      <c r="F5" s="5" t="s">
        <v>13</v>
      </c>
      <c r="G5" s="5" t="s">
        <v>16</v>
      </c>
      <c r="H5" s="5">
        <v>7</v>
      </c>
      <c r="I5" t="str">
        <f t="shared" si="0"/>
        <v>Level1</v>
      </c>
      <c r="J5" t="str">
        <f>IF(I5="Level1", "Yes", "No")</f>
        <v>Yes</v>
      </c>
      <c r="K5" t="str">
        <f t="shared" si="2"/>
        <v>No</v>
      </c>
      <c r="L5" t="str">
        <f t="shared" si="3"/>
        <v>Data Present</v>
      </c>
    </row>
    <row r="6" spans="1:16" x14ac:dyDescent="0.3">
      <c r="A6" s="3">
        <v>20773</v>
      </c>
      <c r="B6" s="4">
        <v>27356</v>
      </c>
      <c r="C6" s="3" t="s">
        <v>7</v>
      </c>
      <c r="D6" s="3">
        <v>1000</v>
      </c>
      <c r="E6" s="3" t="s">
        <v>6</v>
      </c>
      <c r="F6" s="3" t="s">
        <v>17</v>
      </c>
      <c r="G6" s="3" t="s">
        <v>18</v>
      </c>
      <c r="H6" s="3">
        <v>2</v>
      </c>
      <c r="I6" t="str">
        <f t="shared" si="0"/>
        <v>Level1</v>
      </c>
      <c r="J6" t="str">
        <f t="shared" si="1"/>
        <v>Yes</v>
      </c>
      <c r="K6" t="str">
        <f t="shared" si="2"/>
        <v>Yes</v>
      </c>
      <c r="L6" t="str">
        <f t="shared" si="3"/>
        <v>Data Present</v>
      </c>
    </row>
    <row r="7" spans="1:16" ht="64.95" customHeight="1" x14ac:dyDescent="0.3">
      <c r="A7" s="5">
        <v>20772</v>
      </c>
      <c r="B7" s="6">
        <v>25087</v>
      </c>
      <c r="C7" s="5" t="s">
        <v>5</v>
      </c>
      <c r="D7" s="5">
        <v>60000</v>
      </c>
      <c r="E7" s="5" t="s">
        <v>6</v>
      </c>
      <c r="F7" s="5" t="s">
        <v>11</v>
      </c>
      <c r="G7" s="5" t="s">
        <v>14</v>
      </c>
      <c r="H7" s="5">
        <v>12</v>
      </c>
      <c r="I7" t="str">
        <f t="shared" si="0"/>
        <v>Level3</v>
      </c>
      <c r="J7" t="str">
        <f t="shared" si="1"/>
        <v>No</v>
      </c>
      <c r="K7" t="str">
        <f t="shared" si="2"/>
        <v>No</v>
      </c>
      <c r="L7" t="str">
        <f t="shared" si="3"/>
        <v>Data Present</v>
      </c>
    </row>
    <row r="8" spans="1:16" x14ac:dyDescent="0.3">
      <c r="A8" s="3">
        <v>20771</v>
      </c>
      <c r="B8" s="4">
        <v>13608</v>
      </c>
      <c r="C8" s="3" t="s">
        <v>7</v>
      </c>
      <c r="D8" s="3">
        <v>3000</v>
      </c>
      <c r="E8" s="3" t="s">
        <v>6</v>
      </c>
      <c r="F8" s="3" t="s">
        <v>19</v>
      </c>
      <c r="G8" s="3" t="s">
        <v>15</v>
      </c>
      <c r="H8" s="3">
        <v>3</v>
      </c>
      <c r="I8" t="str">
        <f t="shared" si="0"/>
        <v>Level1</v>
      </c>
      <c r="J8" t="str">
        <f t="shared" si="1"/>
        <v>Yes</v>
      </c>
      <c r="K8" t="str">
        <f t="shared" si="2"/>
        <v>No</v>
      </c>
      <c r="L8" t="str">
        <f t="shared" si="3"/>
        <v>Data Present</v>
      </c>
    </row>
    <row r="9" spans="1:16" x14ac:dyDescent="0.3">
      <c r="A9" s="5">
        <v>20770</v>
      </c>
      <c r="B9" s="6">
        <v>24172</v>
      </c>
      <c r="C9" s="5" t="s">
        <v>5</v>
      </c>
      <c r="D9" s="5">
        <v>40000</v>
      </c>
      <c r="E9" s="5" t="s">
        <v>6</v>
      </c>
      <c r="F9" s="5" t="s">
        <v>11</v>
      </c>
      <c r="G9" s="5" t="s">
        <v>16</v>
      </c>
      <c r="H9" s="5">
        <v>6</v>
      </c>
      <c r="I9" t="str">
        <f t="shared" si="0"/>
        <v>Level2</v>
      </c>
      <c r="J9" t="str">
        <f t="shared" si="1"/>
        <v>No</v>
      </c>
      <c r="K9" t="str">
        <f t="shared" si="2"/>
        <v>No</v>
      </c>
      <c r="L9" t="str">
        <f t="shared" si="3"/>
        <v>Data Present</v>
      </c>
    </row>
    <row r="10" spans="1:16" x14ac:dyDescent="0.3">
      <c r="A10" s="3">
        <v>20769</v>
      </c>
      <c r="B10" s="4">
        <v>26606</v>
      </c>
      <c r="C10" s="3" t="s">
        <v>5</v>
      </c>
      <c r="D10" s="3">
        <v>35000</v>
      </c>
      <c r="E10" s="3" t="s">
        <v>6</v>
      </c>
      <c r="F10" s="3" t="s">
        <v>17</v>
      </c>
      <c r="G10" s="3" t="s">
        <v>18</v>
      </c>
      <c r="H10" s="3">
        <v>8</v>
      </c>
      <c r="I10" t="str">
        <f t="shared" si="0"/>
        <v>Level2</v>
      </c>
      <c r="J10" t="str">
        <f t="shared" si="1"/>
        <v>No</v>
      </c>
      <c r="K10" t="str">
        <f t="shared" si="2"/>
        <v>No</v>
      </c>
      <c r="L10" t="str">
        <f t="shared" si="3"/>
        <v>Data Present</v>
      </c>
    </row>
    <row r="11" spans="1:16" x14ac:dyDescent="0.3">
      <c r="A11" s="5">
        <v>20768</v>
      </c>
      <c r="B11" s="6">
        <v>24511</v>
      </c>
      <c r="C11" s="5" t="s">
        <v>7</v>
      </c>
      <c r="D11" s="5">
        <v>3200</v>
      </c>
      <c r="E11" s="5" t="s">
        <v>6</v>
      </c>
      <c r="F11" s="5" t="s">
        <v>11</v>
      </c>
      <c r="G11" s="5" t="s">
        <v>14</v>
      </c>
      <c r="H11" s="5">
        <v>9</v>
      </c>
      <c r="I11" t="str">
        <f t="shared" si="0"/>
        <v>Level1</v>
      </c>
      <c r="J11" t="str">
        <f t="shared" si="1"/>
        <v>Yes</v>
      </c>
      <c r="K11" t="str">
        <f t="shared" si="2"/>
        <v>No</v>
      </c>
      <c r="L11" t="str">
        <f t="shared" si="3"/>
        <v>Data Present</v>
      </c>
    </row>
    <row r="12" spans="1:16" x14ac:dyDescent="0.3">
      <c r="A12" s="3">
        <v>20767</v>
      </c>
      <c r="B12" s="4">
        <v>16188</v>
      </c>
      <c r="C12" s="3" t="s">
        <v>5</v>
      </c>
      <c r="D12" s="3">
        <v>50000</v>
      </c>
      <c r="E12" s="3" t="s">
        <v>6</v>
      </c>
      <c r="F12" s="3" t="s">
        <v>13</v>
      </c>
      <c r="G12" s="3" t="s">
        <v>12</v>
      </c>
      <c r="H12" s="3">
        <v>11</v>
      </c>
      <c r="I12" t="str">
        <f t="shared" si="0"/>
        <v>Level2</v>
      </c>
      <c r="J12" t="str">
        <f t="shared" si="1"/>
        <v>No</v>
      </c>
      <c r="K12" t="str">
        <f t="shared" si="2"/>
        <v>Yes</v>
      </c>
      <c r="L12" t="str">
        <f t="shared" si="3"/>
        <v>Data Present</v>
      </c>
    </row>
    <row r="13" spans="1:16" x14ac:dyDescent="0.3">
      <c r="A13" s="5">
        <v>20766</v>
      </c>
      <c r="B13" s="6">
        <v>20629</v>
      </c>
      <c r="C13" s="5" t="s">
        <v>7</v>
      </c>
      <c r="D13" s="5">
        <v>75000</v>
      </c>
      <c r="E13" s="5" t="s">
        <v>6</v>
      </c>
      <c r="F13" s="5" t="s">
        <v>20</v>
      </c>
      <c r="G13" s="5" t="s">
        <v>16</v>
      </c>
      <c r="H13" s="5">
        <v>5</v>
      </c>
      <c r="I13" t="str">
        <f t="shared" si="0"/>
        <v>Level3</v>
      </c>
      <c r="J13" t="str">
        <f t="shared" si="1"/>
        <v>No</v>
      </c>
      <c r="K13" t="str">
        <f t="shared" si="2"/>
        <v>No</v>
      </c>
      <c r="L13" t="str">
        <f t="shared" si="3"/>
        <v>Data Present</v>
      </c>
    </row>
    <row r="15" spans="1:16" x14ac:dyDescent="0.3">
      <c r="A15" s="8" t="s">
        <v>26</v>
      </c>
    </row>
    <row r="16" spans="1:16" x14ac:dyDescent="0.3">
      <c r="A16" s="9" t="s">
        <v>10</v>
      </c>
      <c r="B16" s="9" t="s">
        <v>23</v>
      </c>
    </row>
    <row r="17" spans="1:2" x14ac:dyDescent="0.3">
      <c r="A17" s="9" t="s">
        <v>8</v>
      </c>
      <c r="B17" s="9" t="s">
        <v>24</v>
      </c>
    </row>
    <row r="18" spans="1:2" x14ac:dyDescent="0.3">
      <c r="A18" s="9" t="s">
        <v>9</v>
      </c>
      <c r="B18" s="9" t="s">
        <v>25</v>
      </c>
    </row>
    <row r="19" spans="1:2" x14ac:dyDescent="0.3">
      <c r="A19" s="9" t="s">
        <v>28</v>
      </c>
      <c r="B19" s="9" t="s">
        <v>29</v>
      </c>
    </row>
    <row r="22" spans="1:2" x14ac:dyDescent="0.3">
      <c r="A22" s="8" t="s">
        <v>37</v>
      </c>
    </row>
    <row r="23" spans="1:2" x14ac:dyDescent="0.3">
      <c r="A23" s="8" t="s">
        <v>34</v>
      </c>
    </row>
    <row r="24" spans="1:2" x14ac:dyDescent="0.3">
      <c r="A24" s="8" t="s">
        <v>36</v>
      </c>
    </row>
    <row r="25" spans="1:2" x14ac:dyDescent="0.3">
      <c r="A25" s="8" t="s">
        <v>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johnmanuel.punzalan@g.batstate-u.edu.ph</cp:lastModifiedBy>
  <dcterms:created xsi:type="dcterms:W3CDTF">2020-08-18T18:40:07Z</dcterms:created>
  <dcterms:modified xsi:type="dcterms:W3CDTF">2023-09-06T08:53:47Z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