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ne\Documents\BBL WAR\"/>
    </mc:Choice>
  </mc:AlternateContent>
  <xr:revisionPtr revIDLastSave="0" documentId="13_ncr:1_{127B8834-FA53-411E-B2E3-E7CC65769A4C}" xr6:coauthVersionLast="47" xr6:coauthVersionMax="47" xr10:uidLastSave="{00000000-0000-0000-0000-000000000000}"/>
  <bookViews>
    <workbookView xWindow="-110" yWindow="-110" windowWidth="19420" windowHeight="11500" xr2:uid="{20D4C229-2BE3-4E55-8809-B684AF8C376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1" l="1"/>
  <c r="C36" i="1"/>
  <c r="D35" i="1"/>
  <c r="D33" i="1" l="1"/>
  <c r="C33" i="1"/>
  <c r="D32" i="1"/>
  <c r="C32" i="1"/>
  <c r="H20" i="1"/>
  <c r="D27" i="1"/>
  <c r="D25" i="1"/>
  <c r="D24" i="1"/>
  <c r="D23" i="1"/>
  <c r="D22" i="1"/>
  <c r="D20" i="1"/>
  <c r="D19" i="1"/>
  <c r="D17" i="1"/>
  <c r="D15" i="1"/>
  <c r="D11" i="1"/>
  <c r="D10" i="1"/>
  <c r="D7" i="1"/>
  <c r="D5" i="1"/>
  <c r="D4" i="1"/>
  <c r="D3" i="1"/>
  <c r="D2" i="1"/>
  <c r="D1" i="1"/>
</calcChain>
</file>

<file path=xl/sharedStrings.xml><?xml version="1.0" encoding="utf-8"?>
<sst xmlns="http://schemas.openxmlformats.org/spreadsheetml/2006/main" count="1" uniqueCount="1">
  <si>
    <t>Average Winning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</si>
</sst>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C7AB9-4A66-48E0-9098-BB5053CC879D}">
  <dimension ref="A1:H37"/>
  <sheetViews>
    <sheetView tabSelected="1" topLeftCell="A17" workbookViewId="0">
      <selection activeCell="E33" sqref="E33"/>
    </sheetView>
  </sheetViews>
  <sheetFormatPr defaultRowHeight="14.5" x14ac:dyDescent="0.35"/>
  <sheetData>
    <row r="1" spans="1:4" x14ac:dyDescent="0.35">
      <c r="A1">
        <v>150</v>
      </c>
      <c r="B1">
        <v>4</v>
      </c>
      <c r="C1">
        <v>17.166666666666668</v>
      </c>
      <c r="D1">
        <f>150*200/164</f>
        <v>182.92682926829269</v>
      </c>
    </row>
    <row r="2" spans="1:4" x14ac:dyDescent="0.35">
      <c r="A2">
        <v>172</v>
      </c>
      <c r="B2">
        <v>5</v>
      </c>
      <c r="C2">
        <v>18.5</v>
      </c>
      <c r="D2">
        <f>A2*200/180</f>
        <v>191.11111111111111</v>
      </c>
    </row>
    <row r="3" spans="1:4" x14ac:dyDescent="0.35">
      <c r="A3">
        <v>183</v>
      </c>
      <c r="B3">
        <v>8</v>
      </c>
      <c r="C3">
        <v>19.666666666666668</v>
      </c>
      <c r="D3">
        <f>A3*200/196</f>
        <v>186.73469387755102</v>
      </c>
    </row>
    <row r="4" spans="1:4" x14ac:dyDescent="0.35">
      <c r="A4">
        <v>163</v>
      </c>
      <c r="B4">
        <v>2</v>
      </c>
      <c r="C4">
        <v>18.166666666666668</v>
      </c>
      <c r="D4">
        <f>A4*200/175</f>
        <v>186.28571428571428</v>
      </c>
    </row>
    <row r="5" spans="1:4" x14ac:dyDescent="0.35">
      <c r="A5">
        <v>78</v>
      </c>
      <c r="B5">
        <v>4</v>
      </c>
      <c r="C5">
        <v>9</v>
      </c>
      <c r="D5">
        <f>A5*200/94</f>
        <v>165.95744680851064</v>
      </c>
    </row>
    <row r="6" spans="1:4" x14ac:dyDescent="0.35">
      <c r="A6">
        <v>165</v>
      </c>
      <c r="B6">
        <v>6</v>
      </c>
      <c r="C6">
        <v>20</v>
      </c>
      <c r="D6">
        <v>165</v>
      </c>
    </row>
    <row r="7" spans="1:4" x14ac:dyDescent="0.35">
      <c r="A7">
        <v>156</v>
      </c>
      <c r="B7">
        <v>2</v>
      </c>
      <c r="C7">
        <v>19.333333333333332</v>
      </c>
      <c r="D7">
        <f>A7*200/191</f>
        <v>163.35078534031413</v>
      </c>
    </row>
    <row r="8" spans="1:4" x14ac:dyDescent="0.35">
      <c r="A8">
        <v>164</v>
      </c>
      <c r="B8">
        <v>5</v>
      </c>
      <c r="C8">
        <v>20</v>
      </c>
      <c r="D8">
        <v>164</v>
      </c>
    </row>
    <row r="9" spans="1:4" x14ac:dyDescent="0.35">
      <c r="A9">
        <v>175</v>
      </c>
      <c r="B9">
        <v>7</v>
      </c>
      <c r="C9">
        <v>20</v>
      </c>
      <c r="D9">
        <v>175</v>
      </c>
    </row>
    <row r="10" spans="1:4" x14ac:dyDescent="0.35">
      <c r="A10">
        <v>144</v>
      </c>
      <c r="B10">
        <v>8</v>
      </c>
      <c r="C10">
        <v>19</v>
      </c>
      <c r="D10">
        <f>A10*200/188</f>
        <v>153.19148936170214</v>
      </c>
    </row>
    <row r="11" spans="1:4" x14ac:dyDescent="0.35">
      <c r="A11">
        <v>198</v>
      </c>
      <c r="B11">
        <v>2</v>
      </c>
      <c r="C11">
        <v>18.166666666666668</v>
      </c>
      <c r="D11">
        <f>A11*200/175</f>
        <v>226.28571428571428</v>
      </c>
    </row>
    <row r="12" spans="1:4" x14ac:dyDescent="0.35">
      <c r="A12">
        <v>165</v>
      </c>
      <c r="B12">
        <v>6</v>
      </c>
      <c r="C12">
        <v>20</v>
      </c>
      <c r="D12">
        <v>165</v>
      </c>
    </row>
    <row r="13" spans="1:4" x14ac:dyDescent="0.35">
      <c r="A13">
        <v>214</v>
      </c>
      <c r="B13">
        <v>5</v>
      </c>
      <c r="C13">
        <v>20</v>
      </c>
      <c r="D13">
        <v>214</v>
      </c>
    </row>
    <row r="14" spans="1:4" x14ac:dyDescent="0.35">
      <c r="A14">
        <v>182</v>
      </c>
      <c r="B14">
        <v>8</v>
      </c>
      <c r="C14">
        <v>20</v>
      </c>
      <c r="D14">
        <v>182</v>
      </c>
    </row>
    <row r="15" spans="1:4" x14ac:dyDescent="0.35">
      <c r="A15">
        <v>142</v>
      </c>
      <c r="B15">
        <v>2</v>
      </c>
      <c r="C15">
        <v>16.166666666666668</v>
      </c>
      <c r="D15">
        <f>A15*200/151</f>
        <v>188.07947019867549</v>
      </c>
    </row>
    <row r="16" spans="1:4" x14ac:dyDescent="0.35">
      <c r="A16">
        <v>156</v>
      </c>
      <c r="B16">
        <v>4</v>
      </c>
      <c r="C16">
        <v>20</v>
      </c>
      <c r="D16">
        <v>156</v>
      </c>
    </row>
    <row r="17" spans="1:8" x14ac:dyDescent="0.35">
      <c r="A17">
        <v>146</v>
      </c>
      <c r="B17">
        <v>3</v>
      </c>
      <c r="C17">
        <v>14.5</v>
      </c>
      <c r="D17">
        <f>A17*200/134</f>
        <v>217.91044776119404</v>
      </c>
    </row>
    <row r="18" spans="1:8" x14ac:dyDescent="0.35">
      <c r="A18">
        <v>161</v>
      </c>
      <c r="B18">
        <v>6</v>
      </c>
      <c r="C18">
        <v>20</v>
      </c>
      <c r="D18">
        <v>161</v>
      </c>
    </row>
    <row r="19" spans="1:8" x14ac:dyDescent="0.35">
      <c r="A19">
        <v>153</v>
      </c>
      <c r="B19">
        <v>5</v>
      </c>
      <c r="C19">
        <v>18.166666666666668</v>
      </c>
      <c r="D19">
        <f>A19*200/176</f>
        <v>173.86363636363637</v>
      </c>
    </row>
    <row r="20" spans="1:8" x14ac:dyDescent="0.35">
      <c r="A20">
        <v>143</v>
      </c>
      <c r="B20">
        <v>5</v>
      </c>
      <c r="C20">
        <v>17.166666666666668</v>
      </c>
      <c r="D20">
        <f>A20*200/165</f>
        <v>173.33333333333334</v>
      </c>
      <c r="F20" t="s">
        <v>0</v>
      </c>
      <c r="H20" s="1">
        <f>AVERAGE(D:D)</f>
        <v>185.12179188028639</v>
      </c>
    </row>
    <row r="21" spans="1:8" x14ac:dyDescent="0.35">
      <c r="A21">
        <v>179</v>
      </c>
      <c r="B21">
        <v>6</v>
      </c>
      <c r="C21">
        <v>20</v>
      </c>
      <c r="D21">
        <v>179</v>
      </c>
    </row>
    <row r="22" spans="1:8" x14ac:dyDescent="0.35">
      <c r="A22">
        <v>171</v>
      </c>
      <c r="B22">
        <v>5</v>
      </c>
      <c r="C22">
        <v>19.666666666666668</v>
      </c>
      <c r="D22">
        <f>A22*200/195</f>
        <v>175.38461538461539</v>
      </c>
    </row>
    <row r="23" spans="1:8" x14ac:dyDescent="0.35">
      <c r="A23">
        <v>187</v>
      </c>
      <c r="B23">
        <v>5</v>
      </c>
      <c r="C23">
        <v>18.666666666666668</v>
      </c>
      <c r="D23">
        <f>A23*200/182</f>
        <v>205.49450549450549</v>
      </c>
    </row>
    <row r="24" spans="1:8" x14ac:dyDescent="0.35">
      <c r="A24">
        <v>174</v>
      </c>
      <c r="B24">
        <v>5</v>
      </c>
      <c r="C24">
        <v>18.833333333333332</v>
      </c>
      <c r="D24">
        <f>A24*200/184</f>
        <v>189.13043478260869</v>
      </c>
    </row>
    <row r="25" spans="1:8" x14ac:dyDescent="0.35">
      <c r="A25">
        <v>150</v>
      </c>
      <c r="B25">
        <v>6</v>
      </c>
      <c r="C25">
        <v>19.666666666666668</v>
      </c>
      <c r="D25">
        <f>A25*200/195</f>
        <v>153.84615384615384</v>
      </c>
    </row>
    <row r="26" spans="1:8" x14ac:dyDescent="0.35">
      <c r="A26">
        <v>156</v>
      </c>
      <c r="B26">
        <v>5</v>
      </c>
      <c r="C26">
        <v>20</v>
      </c>
      <c r="D26">
        <v>156</v>
      </c>
    </row>
    <row r="27" spans="1:8" x14ac:dyDescent="0.35">
      <c r="A27">
        <v>165</v>
      </c>
      <c r="B27">
        <v>4</v>
      </c>
      <c r="C27">
        <v>16.833333333333332</v>
      </c>
      <c r="D27">
        <f>A27*200/160</f>
        <v>206.25</v>
      </c>
    </row>
    <row r="28" spans="1:8" x14ac:dyDescent="0.35">
      <c r="A28">
        <v>220</v>
      </c>
      <c r="B28">
        <v>3</v>
      </c>
      <c r="C28">
        <v>20</v>
      </c>
      <c r="D28">
        <v>220</v>
      </c>
    </row>
    <row r="29" spans="1:8" x14ac:dyDescent="0.35">
      <c r="A29">
        <v>251</v>
      </c>
      <c r="B29">
        <v>5</v>
      </c>
      <c r="C29">
        <v>20</v>
      </c>
      <c r="D29">
        <v>251</v>
      </c>
    </row>
    <row r="30" spans="1:8" x14ac:dyDescent="0.35">
      <c r="A30">
        <v>165</v>
      </c>
      <c r="B30">
        <v>10</v>
      </c>
      <c r="C30">
        <v>20</v>
      </c>
      <c r="D30">
        <v>165</v>
      </c>
    </row>
    <row r="31" spans="1:8" x14ac:dyDescent="0.35">
      <c r="A31">
        <v>158</v>
      </c>
      <c r="B31">
        <v>7</v>
      </c>
      <c r="C31">
        <v>20</v>
      </c>
      <c r="D31">
        <v>158</v>
      </c>
    </row>
    <row r="32" spans="1:8" x14ac:dyDescent="0.35">
      <c r="A32">
        <v>155</v>
      </c>
      <c r="B32">
        <v>6</v>
      </c>
      <c r="C32">
        <f>19+4/6</f>
        <v>19.666666666666668</v>
      </c>
      <c r="D32">
        <f>A32*200/195</f>
        <v>158.97435897435898</v>
      </c>
    </row>
    <row r="33" spans="1:4" x14ac:dyDescent="0.35">
      <c r="A33">
        <v>183</v>
      </c>
      <c r="B33">
        <v>7</v>
      </c>
      <c r="C33">
        <f>19+5/6</f>
        <v>19.833333333333332</v>
      </c>
      <c r="D33">
        <f>A33*200/197</f>
        <v>185.78680203045684</v>
      </c>
    </row>
    <row r="34" spans="1:4" x14ac:dyDescent="0.35">
      <c r="A34">
        <v>207</v>
      </c>
      <c r="B34">
        <v>5</v>
      </c>
      <c r="C34">
        <v>20</v>
      </c>
      <c r="D34">
        <v>207</v>
      </c>
    </row>
    <row r="35" spans="1:4" x14ac:dyDescent="0.35">
      <c r="A35">
        <v>199</v>
      </c>
      <c r="B35">
        <v>7</v>
      </c>
      <c r="C35">
        <v>18</v>
      </c>
      <c r="D35">
        <f>A35*200/177</f>
        <v>224.85875706214688</v>
      </c>
    </row>
    <row r="36" spans="1:4" x14ac:dyDescent="0.35">
      <c r="A36">
        <v>163</v>
      </c>
      <c r="B36">
        <v>5</v>
      </c>
      <c r="C36">
        <f>16+2/3</f>
        <v>16.666666666666668</v>
      </c>
      <c r="D36">
        <f>A36*200/160</f>
        <v>203.75</v>
      </c>
    </row>
    <row r="37" spans="1:4" x14ac:dyDescent="0.35">
      <c r="A37">
        <v>219</v>
      </c>
      <c r="B37">
        <v>5</v>
      </c>
      <c r="C37">
        <v>20</v>
      </c>
      <c r="D37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McIvor</dc:creator>
  <cp:lastModifiedBy>Shane McIvor</cp:lastModifiedBy>
  <dcterms:created xsi:type="dcterms:W3CDTF">2025-01-12T05:19:20Z</dcterms:created>
  <dcterms:modified xsi:type="dcterms:W3CDTF">2025-01-20T07:47:03Z</dcterms:modified>
</cp:coreProperties>
</file>