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neys\Documents\UCD\Business Analytics\Practicum (Dissertation)\Golf\IrishTimes\"/>
    </mc:Choice>
  </mc:AlternateContent>
  <bookViews>
    <workbookView xWindow="0" yWindow="0" windowWidth="2520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E17" i="1"/>
  <c r="L2" i="1"/>
  <c r="E2" i="1"/>
  <c r="P7" i="1"/>
  <c r="L28" i="1"/>
  <c r="E28" i="1"/>
  <c r="L13" i="1"/>
  <c r="E13" i="1"/>
  <c r="P1" i="1" s="1"/>
  <c r="P2" i="1" l="1"/>
  <c r="P4" i="1" s="1"/>
</calcChain>
</file>

<file path=xl/sharedStrings.xml><?xml version="1.0" encoding="utf-8"?>
<sst xmlns="http://schemas.openxmlformats.org/spreadsheetml/2006/main" count="108" uniqueCount="38">
  <si>
    <t>Player Name</t>
  </si>
  <si>
    <t>Value</t>
  </si>
  <si>
    <t>GA Form</t>
  </si>
  <si>
    <t>Actual Finish</t>
  </si>
  <si>
    <t>FG Points</t>
  </si>
  <si>
    <t>Dustin Johnson</t>
  </si>
  <si>
    <t>Top25</t>
  </si>
  <si>
    <t>Jason Day</t>
  </si>
  <si>
    <t>Sergio Garcia</t>
  </si>
  <si>
    <t>Matt Kuchar</t>
  </si>
  <si>
    <t>26-CutLine</t>
  </si>
  <si>
    <t>Branden Grace</t>
  </si>
  <si>
    <t>Francesco Molinari</t>
  </si>
  <si>
    <t>Kevin Chappell</t>
  </si>
  <si>
    <t>Alexander Noren</t>
  </si>
  <si>
    <t>Colt Knost</t>
  </si>
  <si>
    <t>MC</t>
  </si>
  <si>
    <t>Andrew Johnston</t>
  </si>
  <si>
    <t>Total:</t>
  </si>
  <si>
    <t>Jim Furyk</t>
  </si>
  <si>
    <t>William McGirt</t>
  </si>
  <si>
    <t>Daniel Summerhays</t>
  </si>
  <si>
    <t>Roberto Castro</t>
  </si>
  <si>
    <t>Chris Kirk</t>
  </si>
  <si>
    <t>Ryan Palmer</t>
  </si>
  <si>
    <t>Nicolas Colsaerts</t>
  </si>
  <si>
    <t>Tyrrell Hatton</t>
  </si>
  <si>
    <t>Rory McIllroy</t>
  </si>
  <si>
    <t>Steve Stricker</t>
  </si>
  <si>
    <t>Jhonattan Vegas</t>
  </si>
  <si>
    <t>Charley Hoffman</t>
  </si>
  <si>
    <t>Brooks Koepka</t>
  </si>
  <si>
    <t>Bryce Molder</t>
  </si>
  <si>
    <t>Webb Simpson</t>
  </si>
  <si>
    <t>Mean</t>
  </si>
  <si>
    <t>extrap</t>
  </si>
  <si>
    <t>mean weekely</t>
  </si>
  <si>
    <t>Total 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</si>
</sst>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P7" sqref="P7"/>
    </sheetView>
  </sheetViews>
  <sheetFormatPr defaultRowHeight="15" x14ac:dyDescent="0.25"/>
  <cols>
    <col min="1" max="1" width="22.5703125" customWidth="1"/>
    <col min="4" max="4" width="12.28515625" bestFit="1" customWidth="1"/>
    <col min="5" max="5" width="17.85546875" customWidth="1"/>
    <col min="8" max="8" width="21.140625" customWidth="1"/>
    <col min="11" max="11" width="16.5703125" customWidth="1"/>
    <col min="12" max="12" width="19.42578125" customWidth="1"/>
    <col min="15" max="15" width="14.140625" bestFit="1" customWidth="1"/>
  </cols>
  <sheetData>
    <row r="1" spans="1:1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1" t="s">
        <v>0</v>
      </c>
      <c r="I1" s="2" t="s">
        <v>1</v>
      </c>
      <c r="J1" s="2" t="s">
        <v>2</v>
      </c>
      <c r="K1" s="2" t="s">
        <v>3</v>
      </c>
      <c r="L1" s="2" t="s">
        <v>4</v>
      </c>
      <c r="O1" s="6" t="s">
        <v>37</v>
      </c>
      <c r="P1">
        <f>E13+L13+E28+L28</f>
        <v>4161</v>
      </c>
    </row>
    <row r="2" spans="1:16" ht="30.75" thickBot="1" x14ac:dyDescent="0.3">
      <c r="A2" s="3" t="s">
        <v>5</v>
      </c>
      <c r="B2" s="4">
        <v>14.5</v>
      </c>
      <c r="C2" s="4">
        <v>24.99</v>
      </c>
      <c r="D2" s="4" t="s">
        <v>6</v>
      </c>
      <c r="E2" s="4">
        <f>292*2</f>
        <v>584</v>
      </c>
      <c r="H2" s="3" t="s">
        <v>5</v>
      </c>
      <c r="I2" s="4">
        <v>14.5</v>
      </c>
      <c r="J2" s="4">
        <v>23.63</v>
      </c>
      <c r="K2" s="4" t="s">
        <v>6</v>
      </c>
      <c r="L2" s="4">
        <f>345*2</f>
        <v>690</v>
      </c>
      <c r="O2" t="s">
        <v>34</v>
      </c>
      <c r="P2">
        <f>(E13+L13+E28+L28)/4</f>
        <v>1040.25</v>
      </c>
    </row>
    <row r="3" spans="1:16" ht="15.75" thickBot="1" x14ac:dyDescent="0.3">
      <c r="A3" s="3" t="s">
        <v>7</v>
      </c>
      <c r="B3" s="4">
        <v>15</v>
      </c>
      <c r="C3" s="4">
        <v>15.7</v>
      </c>
      <c r="D3" s="4" t="s">
        <v>6</v>
      </c>
      <c r="E3" s="4">
        <v>46</v>
      </c>
      <c r="H3" s="3" t="s">
        <v>7</v>
      </c>
      <c r="I3" s="4">
        <v>15</v>
      </c>
      <c r="J3" s="4">
        <v>14.99</v>
      </c>
      <c r="K3" s="4" t="s">
        <v>6</v>
      </c>
      <c r="L3" s="4">
        <v>95</v>
      </c>
    </row>
    <row r="4" spans="1:16" ht="30.75" thickBot="1" x14ac:dyDescent="0.3">
      <c r="A4" s="3" t="s">
        <v>8</v>
      </c>
      <c r="B4" s="4">
        <v>13.5</v>
      </c>
      <c r="C4" s="4">
        <v>15.28</v>
      </c>
      <c r="D4" s="4" t="s">
        <v>6</v>
      </c>
      <c r="E4" s="4">
        <v>412</v>
      </c>
      <c r="H4" s="3" t="s">
        <v>19</v>
      </c>
      <c r="I4" s="4">
        <v>14</v>
      </c>
      <c r="J4" s="4">
        <v>11.67</v>
      </c>
      <c r="K4" s="4" t="s">
        <v>6</v>
      </c>
      <c r="L4" s="4">
        <v>115</v>
      </c>
      <c r="O4" t="s">
        <v>35</v>
      </c>
      <c r="P4">
        <f>P2*17</f>
        <v>17684.25</v>
      </c>
    </row>
    <row r="5" spans="1:16" ht="15.75" thickBot="1" x14ac:dyDescent="0.3">
      <c r="A5" s="3" t="s">
        <v>9</v>
      </c>
      <c r="B5" s="4">
        <v>12.5</v>
      </c>
      <c r="C5" s="4">
        <v>13.9</v>
      </c>
      <c r="D5" s="4" t="s">
        <v>10</v>
      </c>
      <c r="E5" s="4">
        <v>7</v>
      </c>
      <c r="H5" s="3" t="s">
        <v>9</v>
      </c>
      <c r="I5" s="4">
        <v>12.5</v>
      </c>
      <c r="J5" s="4">
        <v>15.14</v>
      </c>
      <c r="K5" s="4" t="s">
        <v>6</v>
      </c>
      <c r="L5" s="4">
        <v>195</v>
      </c>
    </row>
    <row r="6" spans="1:16" ht="15.75" thickBot="1" x14ac:dyDescent="0.3">
      <c r="A6" s="3" t="s">
        <v>11</v>
      </c>
      <c r="B6" s="4">
        <v>14.5</v>
      </c>
      <c r="C6" s="4">
        <v>11.64</v>
      </c>
      <c r="D6" s="4" t="s">
        <v>10</v>
      </c>
      <c r="E6" s="4">
        <v>7</v>
      </c>
      <c r="H6" s="3" t="s">
        <v>20</v>
      </c>
      <c r="I6" s="4">
        <v>6.5</v>
      </c>
      <c r="J6" s="4">
        <v>8.9499999999999993</v>
      </c>
      <c r="K6" s="4" t="s">
        <v>10</v>
      </c>
      <c r="L6" s="4">
        <v>5</v>
      </c>
    </row>
    <row r="7" spans="1:16" ht="15.75" thickBot="1" x14ac:dyDescent="0.3">
      <c r="A7" s="3" t="s">
        <v>12</v>
      </c>
      <c r="B7" s="4">
        <v>8</v>
      </c>
      <c r="C7" s="4">
        <v>8.34</v>
      </c>
      <c r="D7" s="4" t="s">
        <v>10</v>
      </c>
      <c r="E7" s="4">
        <v>7</v>
      </c>
      <c r="H7" s="3" t="s">
        <v>15</v>
      </c>
      <c r="I7" s="4">
        <v>5.5</v>
      </c>
      <c r="J7" s="4">
        <v>6.79</v>
      </c>
      <c r="K7" s="4" t="s">
        <v>16</v>
      </c>
      <c r="L7" s="4">
        <v>-3</v>
      </c>
      <c r="O7" t="s">
        <v>36</v>
      </c>
      <c r="P7">
        <f>12000/29</f>
        <v>413.79310344827587</v>
      </c>
    </row>
    <row r="8" spans="1:16" ht="15.75" thickBot="1" x14ac:dyDescent="0.3">
      <c r="A8" s="3" t="s">
        <v>13</v>
      </c>
      <c r="B8" s="4">
        <v>7</v>
      </c>
      <c r="C8" s="4">
        <v>8.0500000000000007</v>
      </c>
      <c r="D8" s="4" t="s">
        <v>10</v>
      </c>
      <c r="E8" s="4">
        <v>7</v>
      </c>
      <c r="H8" s="3" t="s">
        <v>21</v>
      </c>
      <c r="I8" s="4">
        <v>7</v>
      </c>
      <c r="J8" s="4">
        <v>6.73</v>
      </c>
      <c r="K8" s="4" t="s">
        <v>16</v>
      </c>
      <c r="L8" s="4">
        <v>-3</v>
      </c>
    </row>
    <row r="9" spans="1:16" ht="15.75" thickBot="1" x14ac:dyDescent="0.3">
      <c r="A9" s="3" t="s">
        <v>14</v>
      </c>
      <c r="B9" s="4">
        <v>7.5</v>
      </c>
      <c r="C9" s="4">
        <v>7.95</v>
      </c>
      <c r="D9" s="4" t="s">
        <v>10</v>
      </c>
      <c r="E9" s="4">
        <v>7</v>
      </c>
      <c r="H9" s="3" t="s">
        <v>22</v>
      </c>
      <c r="I9" s="4">
        <v>5</v>
      </c>
      <c r="J9" s="4">
        <v>6.15</v>
      </c>
      <c r="K9" s="4" t="s">
        <v>10</v>
      </c>
      <c r="L9" s="4">
        <v>5</v>
      </c>
    </row>
    <row r="10" spans="1:16" ht="15.75" thickBot="1" x14ac:dyDescent="0.3">
      <c r="A10" s="3" t="s">
        <v>15</v>
      </c>
      <c r="B10" s="4">
        <v>5.5</v>
      </c>
      <c r="C10" s="4">
        <v>6.32</v>
      </c>
      <c r="D10" s="4" t="s">
        <v>16</v>
      </c>
      <c r="E10" s="4">
        <v>-5</v>
      </c>
      <c r="H10" s="3" t="s">
        <v>23</v>
      </c>
      <c r="I10" s="4">
        <v>10</v>
      </c>
      <c r="J10" s="4">
        <v>6.01</v>
      </c>
      <c r="K10" s="4" t="s">
        <v>6</v>
      </c>
      <c r="L10" s="4">
        <v>95</v>
      </c>
    </row>
    <row r="11" spans="1:16" ht="15.75" thickBot="1" x14ac:dyDescent="0.3">
      <c r="A11" s="3" t="s">
        <v>17</v>
      </c>
      <c r="B11" s="4">
        <v>5.5</v>
      </c>
      <c r="C11" s="4">
        <v>5.36</v>
      </c>
      <c r="D11" s="4" t="s">
        <v>6</v>
      </c>
      <c r="E11" s="4">
        <v>322</v>
      </c>
      <c r="H11" s="3" t="s">
        <v>24</v>
      </c>
      <c r="I11" s="4">
        <v>9</v>
      </c>
      <c r="J11" s="4">
        <v>5.78</v>
      </c>
      <c r="K11" s="4" t="s">
        <v>10</v>
      </c>
      <c r="L11" s="4">
        <v>5</v>
      </c>
    </row>
    <row r="13" spans="1:16" x14ac:dyDescent="0.25">
      <c r="D13" s="5" t="s">
        <v>18</v>
      </c>
      <c r="E13">
        <f>SUM(E2:E11)</f>
        <v>1394</v>
      </c>
      <c r="K13" s="5" t="s">
        <v>18</v>
      </c>
      <c r="L13">
        <f>SUM(L2:L11)</f>
        <v>1199</v>
      </c>
    </row>
    <row r="15" spans="1:16" ht="15.75" thickBot="1" x14ac:dyDescent="0.3"/>
    <row r="16" spans="1:16" ht="15.75" thickBot="1" x14ac:dyDescent="0.3">
      <c r="A16" s="1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H16" s="1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ht="15.75" thickBot="1" x14ac:dyDescent="0.3">
      <c r="A17" s="3" t="s">
        <v>5</v>
      </c>
      <c r="B17" s="4">
        <v>14.5</v>
      </c>
      <c r="C17" s="4">
        <v>27.87</v>
      </c>
      <c r="D17" s="4" t="s">
        <v>16</v>
      </c>
      <c r="E17" s="4">
        <f>-5*2</f>
        <v>-10</v>
      </c>
      <c r="H17" s="3" t="s">
        <v>13</v>
      </c>
      <c r="I17" s="4">
        <v>7</v>
      </c>
      <c r="J17" s="4">
        <v>7.99</v>
      </c>
      <c r="K17" s="4" t="s">
        <v>16</v>
      </c>
      <c r="L17" s="4">
        <v>-3</v>
      </c>
    </row>
    <row r="18" spans="1:12" ht="15.75" thickBot="1" x14ac:dyDescent="0.3">
      <c r="A18" s="3" t="s">
        <v>7</v>
      </c>
      <c r="B18" s="4">
        <v>15</v>
      </c>
      <c r="C18" s="4">
        <v>17.05</v>
      </c>
      <c r="D18" s="4" t="s">
        <v>6</v>
      </c>
      <c r="E18" s="4">
        <v>517</v>
      </c>
      <c r="H18" s="3" t="s">
        <v>19</v>
      </c>
      <c r="I18" s="4">
        <v>14</v>
      </c>
      <c r="J18" s="4">
        <v>9.15</v>
      </c>
      <c r="K18" s="4" t="s">
        <v>6</v>
      </c>
      <c r="L18" s="4">
        <v>275</v>
      </c>
    </row>
    <row r="19" spans="1:12" ht="15.75" thickBot="1" x14ac:dyDescent="0.3">
      <c r="A19" s="3" t="s">
        <v>13</v>
      </c>
      <c r="B19" s="4">
        <v>7</v>
      </c>
      <c r="C19" s="4">
        <v>8.7799999999999994</v>
      </c>
      <c r="D19" s="4" t="s">
        <v>16</v>
      </c>
      <c r="E19" s="4">
        <v>-5</v>
      </c>
      <c r="H19" s="3" t="s">
        <v>11</v>
      </c>
      <c r="I19" s="4">
        <v>14.5</v>
      </c>
      <c r="J19" s="4">
        <v>15.74</v>
      </c>
      <c r="K19" s="4" t="s">
        <v>16</v>
      </c>
      <c r="L19" s="4">
        <f>-3*2</f>
        <v>-6</v>
      </c>
    </row>
    <row r="20" spans="1:12" ht="15.75" thickBot="1" x14ac:dyDescent="0.3">
      <c r="A20" s="3" t="s">
        <v>25</v>
      </c>
      <c r="B20" s="4">
        <v>5</v>
      </c>
      <c r="C20" s="4">
        <v>7.14</v>
      </c>
      <c r="D20" s="4" t="s">
        <v>16</v>
      </c>
      <c r="E20" s="4">
        <v>-5</v>
      </c>
      <c r="H20" s="3" t="s">
        <v>26</v>
      </c>
      <c r="I20" s="4">
        <v>7</v>
      </c>
      <c r="J20" s="4">
        <v>12.77</v>
      </c>
      <c r="K20" s="4" t="s">
        <v>6</v>
      </c>
      <c r="L20" s="4">
        <v>65</v>
      </c>
    </row>
    <row r="21" spans="1:12" ht="15.75" thickBot="1" x14ac:dyDescent="0.3">
      <c r="A21" s="3" t="s">
        <v>8</v>
      </c>
      <c r="B21" s="4">
        <v>13.5</v>
      </c>
      <c r="C21" s="4">
        <v>15.12</v>
      </c>
      <c r="D21" s="4" t="s">
        <v>16</v>
      </c>
      <c r="E21" s="4">
        <v>-5</v>
      </c>
      <c r="H21" s="3" t="s">
        <v>30</v>
      </c>
      <c r="I21" s="4">
        <v>10</v>
      </c>
      <c r="J21" s="4">
        <v>8.1999999999999993</v>
      </c>
      <c r="K21" s="4" t="s">
        <v>6</v>
      </c>
      <c r="L21" s="4">
        <v>15</v>
      </c>
    </row>
    <row r="22" spans="1:12" ht="15.75" thickBot="1" x14ac:dyDescent="0.3">
      <c r="A22" s="3" t="s">
        <v>26</v>
      </c>
      <c r="B22" s="4">
        <v>7</v>
      </c>
      <c r="C22" s="4">
        <v>10.63</v>
      </c>
      <c r="D22" s="4" t="s">
        <v>6</v>
      </c>
      <c r="E22" s="4">
        <v>262</v>
      </c>
      <c r="H22" s="3" t="s">
        <v>31</v>
      </c>
      <c r="I22" s="4">
        <v>13.5</v>
      </c>
      <c r="J22" s="4">
        <v>12.99</v>
      </c>
      <c r="K22" s="4" t="s">
        <v>6</v>
      </c>
      <c r="L22" s="4">
        <v>195</v>
      </c>
    </row>
    <row r="23" spans="1:12" ht="15.75" thickBot="1" x14ac:dyDescent="0.3">
      <c r="A23" s="3" t="s">
        <v>9</v>
      </c>
      <c r="B23" s="4">
        <v>12.5</v>
      </c>
      <c r="C23" s="4">
        <v>15.01</v>
      </c>
      <c r="D23" s="4" t="s">
        <v>16</v>
      </c>
      <c r="E23" s="4">
        <v>-5</v>
      </c>
      <c r="H23" s="3" t="s">
        <v>9</v>
      </c>
      <c r="I23" s="4">
        <v>12.5</v>
      </c>
      <c r="J23" s="4">
        <v>13.87</v>
      </c>
      <c r="K23" s="4" t="s">
        <v>6</v>
      </c>
      <c r="L23" s="4">
        <v>65</v>
      </c>
    </row>
    <row r="24" spans="1:12" ht="15.75" thickBot="1" x14ac:dyDescent="0.3">
      <c r="A24" s="3" t="s">
        <v>27</v>
      </c>
      <c r="B24" s="4">
        <v>15</v>
      </c>
      <c r="C24" s="4">
        <v>17.11</v>
      </c>
      <c r="D24" s="4" t="s">
        <v>16</v>
      </c>
      <c r="E24" s="4">
        <v>-5</v>
      </c>
      <c r="H24" s="3" t="s">
        <v>32</v>
      </c>
      <c r="I24" s="4">
        <v>5.5</v>
      </c>
      <c r="J24" s="4">
        <v>7.47</v>
      </c>
      <c r="K24" s="4" t="s">
        <v>10</v>
      </c>
      <c r="L24" s="4">
        <v>5</v>
      </c>
    </row>
    <row r="25" spans="1:12" ht="15.75" thickBot="1" x14ac:dyDescent="0.3">
      <c r="A25" s="3" t="s">
        <v>28</v>
      </c>
      <c r="B25" s="4">
        <v>5.5</v>
      </c>
      <c r="C25" s="4">
        <v>8.9</v>
      </c>
      <c r="D25" s="4" t="s">
        <v>10</v>
      </c>
      <c r="E25" s="4">
        <v>7</v>
      </c>
      <c r="H25" s="3" t="s">
        <v>33</v>
      </c>
      <c r="I25" s="4">
        <v>8.5</v>
      </c>
      <c r="J25" s="4">
        <v>8.44</v>
      </c>
      <c r="K25" s="4" t="s">
        <v>10</v>
      </c>
      <c r="L25" s="4">
        <v>5</v>
      </c>
    </row>
    <row r="26" spans="1:12" ht="15.75" thickBot="1" x14ac:dyDescent="0.3">
      <c r="A26" s="3" t="s">
        <v>29</v>
      </c>
      <c r="B26" s="4">
        <v>5</v>
      </c>
      <c r="C26" s="4">
        <v>6.53</v>
      </c>
      <c r="D26" s="4" t="s">
        <v>6</v>
      </c>
      <c r="E26" s="4">
        <v>46</v>
      </c>
      <c r="H26" s="3" t="s">
        <v>21</v>
      </c>
      <c r="I26" s="4">
        <v>7</v>
      </c>
      <c r="J26" s="4">
        <v>12.16</v>
      </c>
      <c r="K26" s="4" t="s">
        <v>6</v>
      </c>
      <c r="L26" s="4">
        <v>155</v>
      </c>
    </row>
    <row r="28" spans="1:12" x14ac:dyDescent="0.25">
      <c r="D28" s="5" t="s">
        <v>18</v>
      </c>
      <c r="E28">
        <f>SUM(E17:E26)</f>
        <v>797</v>
      </c>
      <c r="K28" s="5" t="s">
        <v>18</v>
      </c>
      <c r="L28">
        <f>SUM(L17:L26)</f>
        <v>771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rooneys</dc:creator>
  <cp:lastModifiedBy>rooneys</cp:lastModifiedBy>
  <dcterms:created xsi:type="dcterms:W3CDTF">2016-08-23T13:59:58Z</dcterms:created>
  <dcterms:modified xsi:type="dcterms:W3CDTF">2016-08-23T18:12:07Z</dcterms:modified>
</cp:coreProperties>
</file>