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oneys\Documents\UCD\Business Analytics\ShaneRooneyPracticum\Golf\XLSolver\"/>
    </mc:Choice>
  </mc:AlternateContent>
  <bookViews>
    <workbookView xWindow="0" yWindow="0" windowWidth="19440" windowHeight="11685" activeTab="3"/>
  </bookViews>
  <sheets>
    <sheet name="Sheet1" sheetId="1" r:id="rId1"/>
    <sheet name="Problem" sheetId="2" r:id="rId2"/>
    <sheet name="Results_MASTERS" sheetId="4" r:id="rId3"/>
    <sheet name="Results_HERITAGE" sheetId="5" r:id="rId4"/>
    <sheet name="Settings" sheetId="3" state="hidden" r:id="rId5"/>
  </sheets>
  <definedNames>
    <definedName name="solver_adj" localSheetId="1" hidden="1">Problem!$B$9:$Z$9</definedName>
    <definedName name="solver_adj" localSheetId="0" hidden="1">Sheet1!$B$9:$U$9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Problem!$AF$12</definedName>
    <definedName name="solver_lhs1" localSheetId="0" hidden="1">Sheet1!$B$9:$U$9</definedName>
    <definedName name="solver_lhs10" localSheetId="0" hidden="1">Sheet1!$N$9</definedName>
    <definedName name="solver_lhs11" localSheetId="0" hidden="1">Sheet1!$M$9</definedName>
    <definedName name="solver_lhs12" localSheetId="0" hidden="1">Sheet1!$K$9</definedName>
    <definedName name="solver_lhs13" localSheetId="0" hidden="1">Sheet1!$L$9</definedName>
    <definedName name="solver_lhs14" localSheetId="0" hidden="1">Sheet1!$O$9</definedName>
    <definedName name="solver_lhs15" localSheetId="0" hidden="1">Sheet1!$P$9</definedName>
    <definedName name="solver_lhs16" localSheetId="0" hidden="1">Sheet1!$H$9</definedName>
    <definedName name="solver_lhs17" localSheetId="0" hidden="1">Sheet1!$Q$9</definedName>
    <definedName name="solver_lhs18" localSheetId="0" hidden="1">Sheet1!$S$9</definedName>
    <definedName name="solver_lhs19" localSheetId="0" hidden="1">Sheet1!$R$9</definedName>
    <definedName name="solver_lhs2" localSheetId="1" hidden="1">Problem!$AF$9</definedName>
    <definedName name="solver_lhs2" localSheetId="0" hidden="1">Sheet1!$C$9</definedName>
    <definedName name="solver_lhs20" localSheetId="0" hidden="1">Sheet1!$V$9</definedName>
    <definedName name="solver_lhs21" localSheetId="0" hidden="1">Sheet1!$U$9</definedName>
    <definedName name="solver_lhs22" localSheetId="0" hidden="1">Sheet1!$T$9</definedName>
    <definedName name="solver_lhs23" localSheetId="0" hidden="1">Sheet1!$V$12</definedName>
    <definedName name="solver_lhs3" localSheetId="1" hidden="1">Problem!$B$9:$Z$9</definedName>
    <definedName name="solver_lhs3" localSheetId="0" hidden="1">Sheet1!$B$9</definedName>
    <definedName name="solver_lhs4" localSheetId="1" hidden="1">Problem!$B$9:$Z$9</definedName>
    <definedName name="solver_lhs4" localSheetId="0" hidden="1">Sheet1!$F$9</definedName>
    <definedName name="solver_lhs5" localSheetId="1" hidden="1">Problem!$B$9:$Z$9</definedName>
    <definedName name="solver_lhs5" localSheetId="0" hidden="1">Sheet1!$G$9</definedName>
    <definedName name="solver_lhs6" localSheetId="0" hidden="1">Sheet1!$E$9</definedName>
    <definedName name="solver_lhs7" localSheetId="0" hidden="1">Sheet1!$D$9</definedName>
    <definedName name="solver_lhs8" localSheetId="0" hidden="1">Sheet1!$J$9</definedName>
    <definedName name="solver_lhs9" localSheetId="0" hidden="1">Sheet1!$I$9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23</definedName>
    <definedName name="solver_nwt" localSheetId="1" hidden="1">1</definedName>
    <definedName name="solver_nwt" localSheetId="0" hidden="1">1</definedName>
    <definedName name="solver_opt" localSheetId="1" hidden="1">Problem!$AF$10</definedName>
    <definedName name="solver_opt" localSheetId="0" hidden="1">Sheet1!$V$10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el1" localSheetId="1" hidden="1">1</definedName>
    <definedName name="solver_rel1" localSheetId="0" hidden="1">4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1" hidden="1">2</definedName>
    <definedName name="solver_rel2" localSheetId="0" hidden="1">1</definedName>
    <definedName name="solver_rel20" localSheetId="0" hidden="1">2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3" localSheetId="1" hidden="1">1</definedName>
    <definedName name="solver_rel3" localSheetId="0" hidden="1">1</definedName>
    <definedName name="solver_rel4" localSheetId="1" hidden="1">4</definedName>
    <definedName name="solver_rel4" localSheetId="0" hidden="1">1</definedName>
    <definedName name="solver_rel5" localSheetId="1" hidden="1">4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1" hidden="1">Problem!$AG$12</definedName>
    <definedName name="solver_rhs1" localSheetId="0" hidden="1">integer</definedName>
    <definedName name="solver_rhs10" localSheetId="0" hidden="1">1</definedName>
    <definedName name="solver_rhs11" localSheetId="0" hidden="1">1</definedName>
    <definedName name="solver_rhs12" localSheetId="0" hidden="1">1</definedName>
    <definedName name="solver_rhs13" localSheetId="0" hidden="1">1</definedName>
    <definedName name="solver_rhs14" localSheetId="0" hidden="1">1</definedName>
    <definedName name="solver_rhs15" localSheetId="0" hidden="1">1</definedName>
    <definedName name="solver_rhs16" localSheetId="0" hidden="1">1</definedName>
    <definedName name="solver_rhs17" localSheetId="0" hidden="1">1</definedName>
    <definedName name="solver_rhs18" localSheetId="0" hidden="1">1</definedName>
    <definedName name="solver_rhs19" localSheetId="0" hidden="1">1</definedName>
    <definedName name="solver_rhs2" localSheetId="1" hidden="1">10</definedName>
    <definedName name="solver_rhs2" localSheetId="0" hidden="1">1</definedName>
    <definedName name="solver_rhs20" localSheetId="0" hidden="1">10</definedName>
    <definedName name="solver_rhs21" localSheetId="0" hidden="1">1</definedName>
    <definedName name="solver_rhs22" localSheetId="0" hidden="1">1</definedName>
    <definedName name="solver_rhs23" localSheetId="0" hidden="1">Sheet1!$W$12</definedName>
    <definedName name="solver_rhs3" localSheetId="1" hidden="1">1</definedName>
    <definedName name="solver_rhs3" localSheetId="0" hidden="1">1</definedName>
    <definedName name="solver_rhs4" localSheetId="1" hidden="1">integer</definedName>
    <definedName name="solver_rhs4" localSheetId="0" hidden="1">1</definedName>
    <definedName name="solver_rhs5" localSheetId="1" hidden="1">integer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9" i="2" l="1"/>
  <c r="AF12" i="2"/>
  <c r="AF10" i="2" l="1"/>
  <c r="AH9" i="2" s="1"/>
  <c r="AF11" i="2"/>
  <c r="AI12" i="2"/>
  <c r="V12" i="1"/>
  <c r="V10" i="1"/>
  <c r="V9" i="1"/>
</calcChain>
</file>

<file path=xl/sharedStrings.xml><?xml version="1.0" encoding="utf-8"?>
<sst xmlns="http://schemas.openxmlformats.org/spreadsheetml/2006/main" count="236" uniqueCount="132">
  <si>
    <t>Decision Variables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</si>
  <si>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</si>
  <si>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</si>
  <si>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</si>
  <si>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</si>
  <si>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</si>
  <si>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</si>
  <si>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</si>
  <si>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</si>
  <si>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</si>
  <si>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</si>
  <si>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</si>
  <si>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</si>
  <si>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</si>
  <si>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</si>
  <si>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</si>
  <si>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</si>
  <si>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</si>
  <si>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</si>
  <si>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</si>
  <si>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</si>
  <si>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Total</t>
  </si>
  <si>
    <t>Form</t>
  </si>
  <si>
    <t>Value</t>
  </si>
  <si>
    <t>Max Value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</si>
  <si>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</si>
  <si>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</si>
  <si>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</si>
  <si>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</si>
  <si>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</si>
  <si>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</si>
  <si>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</si>
  <si>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</si>
  <si>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</si>
  <si>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</si>
  <si>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History</t>
  </si>
  <si>
    <t>Version:</t>
  </si>
  <si>
    <t>Problem type:</t>
  </si>
  <si>
    <t>Algorithm:</t>
  </si>
  <si>
    <t>Population:</t>
  </si>
  <si>
    <t>Chromosome Size:</t>
  </si>
  <si>
    <t>Genes Range:</t>
  </si>
  <si>
    <t>Gene Cell:</t>
  </si>
  <si>
    <t>Gene Type:</t>
  </si>
  <si>
    <t>Gene Lower Bound:</t>
  </si>
  <si>
    <t>Gene Upper Bound:</t>
  </si>
  <si>
    <t>Number of objectives:</t>
  </si>
  <si>
    <t>Objectives Range:</t>
  </si>
  <si>
    <t>Objective Cell:</t>
  </si>
  <si>
    <t>Objective Type:</t>
  </si>
  <si>
    <t>Objective Name:</t>
  </si>
  <si>
    <t>Use Constraints:</t>
  </si>
  <si>
    <t>Constraint Cell:</t>
  </si>
  <si>
    <t>Selector:</t>
  </si>
  <si>
    <t>Crossover:</t>
  </si>
  <si>
    <t>Crossover Rate:</t>
  </si>
  <si>
    <t>Mutator:</t>
  </si>
  <si>
    <t>Mutation Rate:</t>
  </si>
  <si>
    <t>Use Adaptive Mutation:</t>
  </si>
  <si>
    <t>Iters To Use A.M.:</t>
  </si>
  <si>
    <t>Adaptive Mutation Rate:</t>
  </si>
  <si>
    <t>Replacer:</t>
  </si>
  <si>
    <t>Max Generations:</t>
  </si>
  <si>
    <t>Random Seed:</t>
  </si>
  <si>
    <t>Max Runs:</t>
  </si>
  <si>
    <t>Caching Allowed:</t>
  </si>
  <si>
    <t>Initial Cache Size:</t>
  </si>
  <si>
    <t>Max Cache Size:</t>
  </si>
  <si>
    <t>WriteBack Values:</t>
  </si>
  <si>
    <t>Run Cell:</t>
  </si>
  <si>
    <t>Generation Cell:</t>
  </si>
  <si>
    <t>Elitism Level:</t>
  </si>
  <si>
    <t>Updates Interval:</t>
  </si>
  <si>
    <t>Use Simulation:</t>
  </si>
  <si>
    <t>Macro Name:</t>
  </si>
  <si>
    <t>Float Precision:</t>
  </si>
  <si>
    <t>Overwrite Results:</t>
  </si>
  <si>
    <t>Use Autosave:</t>
  </si>
  <si>
    <t>Autosave Interval:</t>
  </si>
  <si>
    <t>Use Backup:</t>
  </si>
  <si>
    <t>Backup Interval:</t>
  </si>
  <si>
    <t>Backup File:</t>
  </si>
  <si>
    <t>Display Chart:</t>
  </si>
  <si>
    <t>B9</t>
  </si>
  <si>
    <t>C9</t>
  </si>
  <si>
    <t>D9</t>
  </si>
  <si>
    <t>E9</t>
  </si>
  <si>
    <t>F9</t>
  </si>
  <si>
    <t>H9</t>
  </si>
  <si>
    <t>I9</t>
  </si>
  <si>
    <t>J9</t>
  </si>
  <si>
    <t>K9</t>
  </si>
  <si>
    <t>L9</t>
  </si>
  <si>
    <t>M9</t>
  </si>
  <si>
    <t>N9</t>
  </si>
  <si>
    <t>O9</t>
  </si>
  <si>
    <t>P9</t>
  </si>
  <si>
    <t>Q9</t>
  </si>
  <si>
    <t>R9</t>
  </si>
  <si>
    <t>S9</t>
  </si>
  <si>
    <t>T9</t>
  </si>
  <si>
    <t>U9</t>
  </si>
  <si>
    <t>V9</t>
  </si>
  <si>
    <t>W9</t>
  </si>
  <si>
    <t>X9</t>
  </si>
  <si>
    <t>Y9</t>
  </si>
  <si>
    <t>Z9</t>
  </si>
  <si>
    <t>SG</t>
  </si>
  <si>
    <t>RESULTS</t>
  </si>
  <si>
    <t>Run:</t>
  </si>
  <si>
    <t>Generation:</t>
  </si>
  <si>
    <t>Randomize Count:</t>
  </si>
  <si>
    <t>ID</t>
  </si>
  <si>
    <t>G0</t>
  </si>
  <si>
    <t>Infeasibility</t>
  </si>
  <si>
    <t>Age</t>
  </si>
  <si>
    <t>Rank</t>
  </si>
  <si>
    <t>Distance</t>
  </si>
  <si>
    <t>Constraint</t>
  </si>
  <si>
    <t>06. 09. 2016</t>
  </si>
  <si>
    <t>B9:AE9</t>
  </si>
  <si>
    <t>AA9</t>
  </si>
  <si>
    <t>AB9</t>
  </si>
  <si>
    <t>AC9</t>
  </si>
  <si>
    <t>AD9</t>
  </si>
  <si>
    <t>AE9</t>
  </si>
  <si>
    <t>AF10:AF11</t>
  </si>
  <si>
    <t>AF10</t>
  </si>
  <si>
    <t>AF11</t>
  </si>
  <si>
    <t>HIST</t>
  </si>
  <si>
    <t>The Masters</t>
  </si>
  <si>
    <t>The Heritage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</si>
</sst>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W33"/>
  <sheetViews>
    <sheetView workbookViewId="0">
      <selection activeCell="W12" sqref="W12"/>
    </sheetView>
  </sheetViews>
  <sheetFormatPr defaultRowHeight="15" x14ac:dyDescent="0.25"/>
  <cols>
    <col min="1" max="1" width="17.5703125" bestFit="1" customWidth="1"/>
    <col min="4" max="4" width="7.42578125" customWidth="1"/>
  </cols>
  <sheetData>
    <row r="8" spans="1:23" x14ac:dyDescent="0.25"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24</v>
      </c>
    </row>
    <row r="9" spans="1:23" x14ac:dyDescent="0.25">
      <c r="A9" t="s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>SUM(B9:U9)</f>
        <v>10</v>
      </c>
    </row>
    <row r="10" spans="1:23" x14ac:dyDescent="0.25">
      <c r="A10" t="s">
        <v>22</v>
      </c>
      <c r="B10">
        <v>3.0602142849999998</v>
      </c>
      <c r="C10">
        <v>2.402733333</v>
      </c>
      <c r="D10">
        <v>2.10825</v>
      </c>
      <c r="E10">
        <v>2.0750000000000002</v>
      </c>
      <c r="F10">
        <v>2.0349090900000002</v>
      </c>
      <c r="G10">
        <v>1.8858888890000001</v>
      </c>
      <c r="H10">
        <v>1.8399375</v>
      </c>
      <c r="I10">
        <v>1.66825</v>
      </c>
      <c r="J10">
        <v>1.6519999999999999</v>
      </c>
      <c r="K10">
        <v>1.651</v>
      </c>
      <c r="L10">
        <v>1.594954545</v>
      </c>
      <c r="M10">
        <v>1.49255</v>
      </c>
      <c r="N10">
        <v>1.482454545</v>
      </c>
      <c r="O10">
        <v>1.398681818</v>
      </c>
      <c r="P10">
        <v>1.316333333</v>
      </c>
      <c r="Q10">
        <v>1.289888889</v>
      </c>
      <c r="R10">
        <v>1.2649047609999999</v>
      </c>
      <c r="S10">
        <v>1.2544166670000001</v>
      </c>
      <c r="T10">
        <v>1.2282857149999999</v>
      </c>
      <c r="U10">
        <v>1.226318182</v>
      </c>
      <c r="V10">
        <f>B10*B9+C10*C9+D10*D9+E10*E9+F10*F9+G10*G9+H10*H9+I10*I9+J10*J9+K10*K9+L10*L9+M10*M9+N10*N9+O10*O9+P10*P9+Q10*Q9+R10*R9+S10*S9+T10*T9+U10*U9</f>
        <v>19.535636504999999</v>
      </c>
    </row>
    <row r="12" spans="1:23" x14ac:dyDescent="0.25">
      <c r="A12" t="s">
        <v>23</v>
      </c>
      <c r="B12">
        <v>15</v>
      </c>
      <c r="C12">
        <v>15</v>
      </c>
      <c r="D12">
        <v>13.5</v>
      </c>
      <c r="E12">
        <v>10.5</v>
      </c>
      <c r="F12">
        <v>5.5</v>
      </c>
      <c r="G12">
        <v>11</v>
      </c>
      <c r="H12">
        <v>14.5</v>
      </c>
      <c r="I12">
        <v>13.5</v>
      </c>
      <c r="J12">
        <v>13.5</v>
      </c>
      <c r="K12">
        <v>12.5</v>
      </c>
      <c r="L12">
        <v>6.5</v>
      </c>
      <c r="M12">
        <v>5.5</v>
      </c>
      <c r="N12">
        <v>8.5</v>
      </c>
      <c r="O12">
        <v>7</v>
      </c>
      <c r="P12">
        <v>7.5</v>
      </c>
      <c r="Q12">
        <v>5.5</v>
      </c>
      <c r="R12">
        <v>5.5</v>
      </c>
      <c r="S12">
        <v>15</v>
      </c>
      <c r="T12">
        <v>7.5</v>
      </c>
      <c r="U12">
        <v>8</v>
      </c>
      <c r="V12">
        <f>B12*B9+C12*C9+D12*D9+E12*E9+F12*F9+G12*G9+H12*H9+I12*I9+J12*J9+K12*K9+L12*L9+M12*M9+N12*N9+O12*O9+P12*P9+Q12*Q9+R12*R9+S12*S9+T12*T9+U12*U9</f>
        <v>98</v>
      </c>
      <c r="W12">
        <v>101</v>
      </c>
    </row>
    <row r="16" spans="1:23" x14ac:dyDescent="0.25">
      <c r="B16">
        <v>3.3922500000000002</v>
      </c>
      <c r="C16">
        <v>2.5743571429999998</v>
      </c>
      <c r="D16">
        <v>2.2488000000000001</v>
      </c>
      <c r="E16">
        <v>1.7371428579999999</v>
      </c>
      <c r="F16">
        <v>2.2383999999999999</v>
      </c>
      <c r="G16">
        <v>1.6775294119999999</v>
      </c>
      <c r="H16">
        <v>1.0653333330000001</v>
      </c>
      <c r="I16">
        <v>2.3055555559999998</v>
      </c>
      <c r="J16">
        <v>1.3684545450000001</v>
      </c>
      <c r="K16">
        <v>1.6527499999999999</v>
      </c>
      <c r="L16">
        <v>1.5606</v>
      </c>
      <c r="M16">
        <v>1.284714286</v>
      </c>
      <c r="N16">
        <v>1.290333333</v>
      </c>
      <c r="O16">
        <v>1.52125</v>
      </c>
      <c r="P16">
        <v>0.52541666600000003</v>
      </c>
      <c r="Q16">
        <v>1.124263158</v>
      </c>
      <c r="R16">
        <v>0.44354545499999998</v>
      </c>
      <c r="S16">
        <v>9.8923076999999998E-2</v>
      </c>
      <c r="T16">
        <v>2.1216249999999999</v>
      </c>
      <c r="U16">
        <v>1.7966666659999999</v>
      </c>
    </row>
    <row r="18" spans="2:21" x14ac:dyDescent="0.25">
      <c r="B18">
        <v>15</v>
      </c>
      <c r="C18">
        <v>15</v>
      </c>
      <c r="D18">
        <v>13.5</v>
      </c>
      <c r="E18">
        <v>14.5</v>
      </c>
      <c r="F18">
        <v>5.5</v>
      </c>
      <c r="G18">
        <v>12.5</v>
      </c>
      <c r="H18">
        <v>14</v>
      </c>
      <c r="I18">
        <v>10.5</v>
      </c>
      <c r="J18">
        <v>15</v>
      </c>
      <c r="K18">
        <v>6.5</v>
      </c>
      <c r="L18">
        <v>7</v>
      </c>
      <c r="M18">
        <v>8</v>
      </c>
      <c r="N18">
        <v>13.5</v>
      </c>
      <c r="O18">
        <v>8.5</v>
      </c>
      <c r="P18">
        <v>12</v>
      </c>
      <c r="Q18">
        <v>5.5</v>
      </c>
      <c r="R18">
        <v>14.5</v>
      </c>
      <c r="S18">
        <v>14</v>
      </c>
      <c r="T18">
        <v>11</v>
      </c>
      <c r="U18">
        <v>7</v>
      </c>
    </row>
    <row r="21" spans="2:21" x14ac:dyDescent="0.25">
      <c r="B21">
        <v>24.630039499999999</v>
      </c>
      <c r="C21">
        <v>15.146605490000001</v>
      </c>
      <c r="D21">
        <v>14.9992024</v>
      </c>
      <c r="E21">
        <v>11.67030915</v>
      </c>
      <c r="F21">
        <v>8.9501146400000007</v>
      </c>
      <c r="G21">
        <v>6.7852746279999998</v>
      </c>
      <c r="H21">
        <v>6.7332573760000001</v>
      </c>
      <c r="I21">
        <v>6.1507495280000004</v>
      </c>
      <c r="J21">
        <v>6.011425805</v>
      </c>
      <c r="K21">
        <v>5.7832586590000004</v>
      </c>
      <c r="L21">
        <v>5.7142325249999999</v>
      </c>
      <c r="M21">
        <v>5.3446981730000003</v>
      </c>
      <c r="N21">
        <v>5.1592410720000004</v>
      </c>
      <c r="O21">
        <v>5.1349622730000002</v>
      </c>
      <c r="P21">
        <v>5.1048977469999999</v>
      </c>
      <c r="Q21">
        <v>5.104532399</v>
      </c>
      <c r="R21">
        <v>4.9700946500000001</v>
      </c>
      <c r="S21">
        <v>4.9455910000000003</v>
      </c>
      <c r="T21">
        <v>4.8935242570000002</v>
      </c>
      <c r="U21">
        <v>4.7295932719999998</v>
      </c>
    </row>
    <row r="23" spans="2:21" x14ac:dyDescent="0.25">
      <c r="B23">
        <v>14.5</v>
      </c>
      <c r="C23">
        <v>12.5</v>
      </c>
      <c r="D23">
        <v>15</v>
      </c>
      <c r="E23">
        <v>14</v>
      </c>
      <c r="F23">
        <v>6.5</v>
      </c>
      <c r="G23">
        <v>5.5</v>
      </c>
      <c r="H23">
        <v>7</v>
      </c>
      <c r="I23">
        <v>5</v>
      </c>
      <c r="J23">
        <v>10</v>
      </c>
      <c r="K23">
        <v>9</v>
      </c>
      <c r="L23">
        <v>5.5</v>
      </c>
      <c r="M23">
        <v>8.5</v>
      </c>
      <c r="N23">
        <v>14</v>
      </c>
      <c r="O23">
        <v>5</v>
      </c>
      <c r="P23">
        <v>6.5</v>
      </c>
      <c r="Q23">
        <v>12</v>
      </c>
      <c r="R23">
        <v>10.5</v>
      </c>
      <c r="S23">
        <v>5</v>
      </c>
      <c r="T23">
        <v>12</v>
      </c>
      <c r="U23">
        <v>7.5</v>
      </c>
    </row>
    <row r="26" spans="2:21" x14ac:dyDescent="0.25">
      <c r="B26">
        <v>3.0602142849999998</v>
      </c>
      <c r="C26">
        <v>2.402733333</v>
      </c>
      <c r="D26">
        <v>2.10825</v>
      </c>
      <c r="E26">
        <v>2.0750000000000002</v>
      </c>
      <c r="F26">
        <v>2.0349090900000002</v>
      </c>
      <c r="G26">
        <v>1.8858888890000001</v>
      </c>
      <c r="H26">
        <v>1.8399375</v>
      </c>
      <c r="I26">
        <v>1.66825</v>
      </c>
      <c r="J26">
        <v>1.6519999999999999</v>
      </c>
      <c r="K26">
        <v>1.651</v>
      </c>
      <c r="L26">
        <v>1.594954545</v>
      </c>
      <c r="M26">
        <v>1.49255</v>
      </c>
      <c r="N26">
        <v>1.482454545</v>
      </c>
      <c r="O26">
        <v>1.398681818</v>
      </c>
      <c r="P26">
        <v>1.316333333</v>
      </c>
      <c r="Q26">
        <v>1.289888889</v>
      </c>
      <c r="R26">
        <v>1.2649047609999999</v>
      </c>
      <c r="S26">
        <v>1.2544166670000001</v>
      </c>
      <c r="T26">
        <v>1.2282857149999999</v>
      </c>
      <c r="U26">
        <v>1.226318182</v>
      </c>
    </row>
    <row r="28" spans="2:21" x14ac:dyDescent="0.25">
      <c r="B28">
        <v>15</v>
      </c>
      <c r="C28">
        <v>15</v>
      </c>
      <c r="D28">
        <v>13.5</v>
      </c>
      <c r="E28">
        <v>10.5</v>
      </c>
      <c r="F28">
        <v>5.5</v>
      </c>
      <c r="G28">
        <v>11</v>
      </c>
      <c r="H28">
        <v>14.5</v>
      </c>
      <c r="I28">
        <v>13.5</v>
      </c>
      <c r="J28">
        <v>13.5</v>
      </c>
      <c r="K28">
        <v>12.5</v>
      </c>
      <c r="L28">
        <v>6.5</v>
      </c>
      <c r="M28">
        <v>5.5</v>
      </c>
      <c r="N28">
        <v>8.5</v>
      </c>
      <c r="O28">
        <v>7</v>
      </c>
      <c r="P28">
        <v>7.5</v>
      </c>
      <c r="Q28">
        <v>5.5</v>
      </c>
      <c r="R28">
        <v>5.5</v>
      </c>
      <c r="S28">
        <v>15</v>
      </c>
      <c r="T28">
        <v>7.5</v>
      </c>
      <c r="U28">
        <v>8</v>
      </c>
    </row>
    <row r="31" spans="2:21" x14ac:dyDescent="0.25">
      <c r="B31">
        <v>15.74023774</v>
      </c>
      <c r="C31">
        <v>13.869635450000001</v>
      </c>
      <c r="D31">
        <v>12.76544127</v>
      </c>
      <c r="E31">
        <v>12.29943023</v>
      </c>
      <c r="F31">
        <v>12.16567281</v>
      </c>
      <c r="G31">
        <v>9.1471425830000008</v>
      </c>
      <c r="H31">
        <v>8.9865698849999998</v>
      </c>
      <c r="I31">
        <v>8.9486112690000006</v>
      </c>
      <c r="J31">
        <v>8.8636775889999999</v>
      </c>
      <c r="K31">
        <v>8.7732816669999991</v>
      </c>
      <c r="L31">
        <v>8.4353618010000009</v>
      </c>
      <c r="M31">
        <v>8.1954563650000001</v>
      </c>
      <c r="N31">
        <v>7.993201784</v>
      </c>
      <c r="O31">
        <v>7.4658384709999996</v>
      </c>
      <c r="P31">
        <v>7.4462923769999998</v>
      </c>
      <c r="Q31">
        <v>7.2704711309999999</v>
      </c>
      <c r="R31">
        <v>7.2697007640000004</v>
      </c>
      <c r="S31">
        <v>7.1768914019999999</v>
      </c>
      <c r="T31">
        <v>7.0989703310000003</v>
      </c>
      <c r="U31">
        <v>6.9769475280000002</v>
      </c>
    </row>
    <row r="33" spans="2:21" x14ac:dyDescent="0.25">
      <c r="B33">
        <v>14.5</v>
      </c>
      <c r="C33">
        <v>12.5</v>
      </c>
      <c r="D33">
        <v>7</v>
      </c>
      <c r="E33">
        <v>13.5</v>
      </c>
      <c r="F33">
        <v>7</v>
      </c>
      <c r="G33">
        <v>14</v>
      </c>
      <c r="H33">
        <v>14.5</v>
      </c>
      <c r="I33">
        <v>13</v>
      </c>
      <c r="J33">
        <v>13</v>
      </c>
      <c r="K33">
        <v>13.5</v>
      </c>
      <c r="L33">
        <v>8.5</v>
      </c>
      <c r="M33">
        <v>10</v>
      </c>
      <c r="N33">
        <v>7</v>
      </c>
      <c r="O33">
        <v>5.5</v>
      </c>
      <c r="P33">
        <v>12</v>
      </c>
      <c r="Q33">
        <v>12.5</v>
      </c>
      <c r="R33">
        <v>8</v>
      </c>
      <c r="S33">
        <v>15</v>
      </c>
      <c r="T33">
        <v>9.5</v>
      </c>
      <c r="U33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I23"/>
  <sheetViews>
    <sheetView workbookViewId="0">
      <selection activeCell="Z9" sqref="Z9"/>
    </sheetView>
  </sheetViews>
  <sheetFormatPr defaultRowHeight="15" x14ac:dyDescent="0.25"/>
  <cols>
    <col min="1" max="1" width="17.5703125" bestFit="1" customWidth="1"/>
  </cols>
  <sheetData>
    <row r="8" spans="1:35" x14ac:dyDescent="0.25"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25</v>
      </c>
      <c r="W8" t="s">
        <v>26</v>
      </c>
      <c r="X8" t="s">
        <v>27</v>
      </c>
      <c r="Y8" t="s">
        <v>28</v>
      </c>
      <c r="Z8" t="s">
        <v>29</v>
      </c>
      <c r="AA8" t="s">
        <v>30</v>
      </c>
      <c r="AB8" t="s">
        <v>31</v>
      </c>
      <c r="AC8" t="s">
        <v>32</v>
      </c>
      <c r="AD8" t="s">
        <v>33</v>
      </c>
      <c r="AE8" t="s">
        <v>34</v>
      </c>
      <c r="AF8" t="s">
        <v>21</v>
      </c>
      <c r="AG8" t="s">
        <v>24</v>
      </c>
      <c r="AH8" t="s">
        <v>118</v>
      </c>
    </row>
    <row r="9" spans="1:35" x14ac:dyDescent="0.25">
      <c r="A9" t="s">
        <v>0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f>SUM(B9:AE9)</f>
        <v>10</v>
      </c>
      <c r="AG9">
        <v>10</v>
      </c>
      <c r="AH9">
        <f>IF(AF9&lt;&gt;10,(AF10)/10000,0)</f>
        <v>0</v>
      </c>
    </row>
    <row r="10" spans="1:35" x14ac:dyDescent="0.25">
      <c r="A10" t="s">
        <v>22</v>
      </c>
      <c r="B10">
        <v>3.0192130339999999</v>
      </c>
      <c r="C10">
        <v>1.37595413</v>
      </c>
      <c r="D10">
        <v>2.0277846080000002</v>
      </c>
      <c r="E10">
        <v>4.3891413139999997</v>
      </c>
      <c r="F10">
        <v>2.713320263</v>
      </c>
      <c r="G10">
        <v>1.9796481370000001</v>
      </c>
      <c r="H10">
        <v>2.5171501059999999</v>
      </c>
      <c r="I10">
        <v>1.514538615</v>
      </c>
      <c r="J10">
        <v>1.3182792459999999</v>
      </c>
      <c r="K10">
        <v>1.3368076689999999</v>
      </c>
      <c r="L10">
        <v>0.99392634099999999</v>
      </c>
      <c r="M10">
        <v>0.95288280400000003</v>
      </c>
      <c r="N10">
        <v>1.4580370229999999</v>
      </c>
      <c r="O10">
        <v>1.9714924659999999</v>
      </c>
      <c r="P10">
        <v>3.0601292440000001</v>
      </c>
      <c r="Q10">
        <v>0.85405325200000004</v>
      </c>
      <c r="R10">
        <v>1.8092069879999999</v>
      </c>
      <c r="S10">
        <v>2.2540646089999998</v>
      </c>
      <c r="T10">
        <v>1.378099422</v>
      </c>
      <c r="U10">
        <v>1.4703512350000001</v>
      </c>
      <c r="V10">
        <v>1.064469602</v>
      </c>
      <c r="W10">
        <v>1.415779967</v>
      </c>
      <c r="X10">
        <v>1.2017965900000001</v>
      </c>
      <c r="Y10">
        <v>1.1832588900000001</v>
      </c>
      <c r="Z10">
        <v>1.3761645819999999</v>
      </c>
      <c r="AA10">
        <v>1.058172144</v>
      </c>
      <c r="AB10">
        <v>1.293785215</v>
      </c>
      <c r="AC10">
        <v>1.2554639910000001</v>
      </c>
      <c r="AD10">
        <v>1.4543609719999999</v>
      </c>
      <c r="AE10">
        <v>1.4459448580000001</v>
      </c>
      <c r="AF10">
        <f>IF(OR(AF12&gt;100,AF9&lt;&gt;10),0.0004,(B10*B9+C10*C9+D10*D9+E10*E9+F10*F9+G10*G9+H10*H9+I10*I9+J10*J9+K10*K9+L10*L9+M10*M9+N10*N9+O10*O9+P10*P9+Q10*Q9+R10*R9+S10*S9+T10*T9+U10*U9+V10*V9+W10*W9+X10*X9+Y10*Y9+Z10*Z9+AA10*AA9+AB10*AB9+AC10*AC9+AD10*AD9+AE10*AE9))</f>
        <v>16.296361435000001</v>
      </c>
    </row>
    <row r="11" spans="1:35" x14ac:dyDescent="0.25">
      <c r="A11" t="s">
        <v>35</v>
      </c>
      <c r="B11">
        <v>24</v>
      </c>
      <c r="C11">
        <v>37</v>
      </c>
      <c r="D11">
        <v>29</v>
      </c>
      <c r="E11">
        <v>5</v>
      </c>
      <c r="F11">
        <v>15</v>
      </c>
      <c r="G11">
        <v>20</v>
      </c>
      <c r="H11">
        <v>14</v>
      </c>
      <c r="I11">
        <v>24</v>
      </c>
      <c r="J11">
        <v>24</v>
      </c>
      <c r="K11">
        <v>22</v>
      </c>
      <c r="L11">
        <v>25</v>
      </c>
      <c r="M11">
        <v>25</v>
      </c>
      <c r="N11">
        <v>19</v>
      </c>
      <c r="O11">
        <v>12</v>
      </c>
      <c r="P11">
        <v>0</v>
      </c>
      <c r="Q11">
        <v>22</v>
      </c>
      <c r="R11">
        <v>12</v>
      </c>
      <c r="S11">
        <v>7</v>
      </c>
      <c r="T11">
        <v>15</v>
      </c>
      <c r="U11">
        <v>14</v>
      </c>
      <c r="V11">
        <v>18</v>
      </c>
      <c r="W11">
        <v>14</v>
      </c>
      <c r="X11">
        <v>16</v>
      </c>
      <c r="Y11">
        <v>16</v>
      </c>
      <c r="Z11">
        <v>14</v>
      </c>
      <c r="AA11">
        <v>17</v>
      </c>
      <c r="AB11">
        <v>14</v>
      </c>
      <c r="AC11">
        <v>14</v>
      </c>
      <c r="AD11">
        <v>12</v>
      </c>
      <c r="AE11">
        <v>12</v>
      </c>
      <c r="AF11">
        <f>IF(OR(AF12&gt;100,AF9&lt;&gt;10),0.0004,(B11*B9+C11*C9+D11*D9+E11*E9+F11*F9+G11*G9+H11*H9+I11*I9+J11*J9+K11*K9+L11*L9+M11*M9+N11*N9+O11*O9+P11*P9+Q11*Q9+R11*R9+S11*S9+T11*T9+U11*U9+V11*V9+W11*W9+X11*X9+Y11*Y9+Z11*Z9+AA11*AA9+AB11*AB9+AC11*AC9+AD11*AD9+AE11*AE9))</f>
        <v>190</v>
      </c>
    </row>
    <row r="12" spans="1:35" x14ac:dyDescent="0.25">
      <c r="A12" t="s">
        <v>23</v>
      </c>
      <c r="B12">
        <v>14</v>
      </c>
      <c r="C12">
        <v>7.5</v>
      </c>
      <c r="D12">
        <v>12.5</v>
      </c>
      <c r="E12">
        <v>12.5</v>
      </c>
      <c r="F12">
        <v>15</v>
      </c>
      <c r="G12">
        <v>13</v>
      </c>
      <c r="H12">
        <v>10.5</v>
      </c>
      <c r="I12">
        <v>6</v>
      </c>
      <c r="J12">
        <v>10</v>
      </c>
      <c r="K12">
        <v>8.5</v>
      </c>
      <c r="L12">
        <v>6</v>
      </c>
      <c r="M12">
        <v>5.5</v>
      </c>
      <c r="N12">
        <v>8.5</v>
      </c>
      <c r="O12">
        <v>11</v>
      </c>
      <c r="P12">
        <v>6</v>
      </c>
      <c r="Q12">
        <v>5.5</v>
      </c>
      <c r="R12">
        <v>13.5</v>
      </c>
      <c r="S12">
        <v>7</v>
      </c>
      <c r="T12">
        <v>12</v>
      </c>
      <c r="U12">
        <v>8.5</v>
      </c>
      <c r="V12">
        <v>6.5</v>
      </c>
      <c r="W12">
        <v>6.5</v>
      </c>
      <c r="X12">
        <v>7</v>
      </c>
      <c r="Y12">
        <v>5</v>
      </c>
      <c r="Z12">
        <v>5.5</v>
      </c>
      <c r="AA12">
        <v>5.5</v>
      </c>
      <c r="AB12">
        <v>13.5</v>
      </c>
      <c r="AC12">
        <v>7.5</v>
      </c>
      <c r="AD12">
        <v>6.5</v>
      </c>
      <c r="AE12">
        <v>12.5</v>
      </c>
      <c r="AF12">
        <f>(B12*B9+C12*C9+D12*D9+E12*E9+F12*F9+G12*G9+H12*H9+I12*I9+J12*J9+K12*K9+L12*L9+M12*M9+N12*N9+O12*O9+P12*P9+Q12*Q9+R12*R9+S12*S9+T12*T9+U12*U9+V12*V9+W12*W9+X12*X9+Y12*Y9+Z12*Z9+AA12*AA9+AB12*AB9+AC12*AC9+AD12*AD9+AE12*AE9)</f>
        <v>83.5</v>
      </c>
      <c r="AG12">
        <v>100</v>
      </c>
      <c r="AI12">
        <f>IF(OR(AF12&gt;100,AF9&lt;&gt;10),0.0004,889797)</f>
        <v>889797</v>
      </c>
    </row>
    <row r="16" spans="1:35" x14ac:dyDescent="0.25">
      <c r="A16" t="s">
        <v>130</v>
      </c>
      <c r="B16">
        <v>5.202</v>
      </c>
      <c r="C16">
        <v>4.6483333330000001</v>
      </c>
      <c r="D16">
        <v>4.0357500000000002</v>
      </c>
      <c r="E16">
        <v>2.9882</v>
      </c>
      <c r="F16">
        <v>2.4604285720000001</v>
      </c>
      <c r="G16">
        <v>2.1817142860000001</v>
      </c>
      <c r="H16">
        <v>2.0725714289999999</v>
      </c>
      <c r="I16">
        <v>1.8686666670000001</v>
      </c>
      <c r="J16">
        <v>1.7921</v>
      </c>
      <c r="K16">
        <v>1.6332222219999999</v>
      </c>
      <c r="L16">
        <v>1.6085</v>
      </c>
      <c r="M16">
        <v>1.558857143</v>
      </c>
      <c r="N16">
        <v>1.5237499999999999</v>
      </c>
      <c r="O16">
        <v>1.3696250000000001</v>
      </c>
      <c r="P16">
        <v>1.3234999999999999</v>
      </c>
      <c r="Q16">
        <v>1.3078000000000001</v>
      </c>
      <c r="R16">
        <v>1.23275</v>
      </c>
      <c r="S16">
        <v>1.218571428</v>
      </c>
      <c r="T16">
        <v>1.1821999999999999</v>
      </c>
      <c r="U16">
        <v>1.1464000000000001</v>
      </c>
      <c r="V16">
        <v>1.06375</v>
      </c>
      <c r="W16">
        <v>0.96716666600000001</v>
      </c>
      <c r="X16">
        <v>0.89191666700000005</v>
      </c>
      <c r="Y16">
        <v>0.87985714299999995</v>
      </c>
      <c r="Z16">
        <v>0.85781818200000004</v>
      </c>
      <c r="AA16">
        <v>0.85150000000000003</v>
      </c>
      <c r="AB16">
        <v>0.78333333400000005</v>
      </c>
      <c r="AC16">
        <v>0.76900000000000002</v>
      </c>
      <c r="AD16">
        <v>0.75127272700000003</v>
      </c>
      <c r="AE16">
        <v>0.71174999999999999</v>
      </c>
    </row>
    <row r="17" spans="1:31" x14ac:dyDescent="0.25">
      <c r="B17">
        <v>0</v>
      </c>
      <c r="C17">
        <v>0</v>
      </c>
      <c r="D17">
        <v>7</v>
      </c>
      <c r="E17">
        <v>30</v>
      </c>
      <c r="F17">
        <v>19</v>
      </c>
      <c r="G17">
        <v>27</v>
      </c>
      <c r="H17">
        <v>0</v>
      </c>
      <c r="I17">
        <v>17</v>
      </c>
      <c r="J17">
        <v>20</v>
      </c>
      <c r="K17">
        <v>2</v>
      </c>
      <c r="L17">
        <v>2</v>
      </c>
      <c r="M17">
        <v>0</v>
      </c>
      <c r="N17">
        <v>2</v>
      </c>
      <c r="O17">
        <v>0</v>
      </c>
      <c r="P17">
        <v>0</v>
      </c>
      <c r="Q17">
        <v>0</v>
      </c>
      <c r="R17">
        <v>0</v>
      </c>
      <c r="S17">
        <v>12</v>
      </c>
      <c r="T17">
        <v>2</v>
      </c>
      <c r="U17">
        <v>37</v>
      </c>
      <c r="V17">
        <v>9</v>
      </c>
      <c r="W17">
        <v>0</v>
      </c>
      <c r="X17">
        <v>0</v>
      </c>
      <c r="Y17">
        <v>37</v>
      </c>
      <c r="Z17">
        <v>0</v>
      </c>
      <c r="AA17">
        <v>19</v>
      </c>
      <c r="AB17">
        <v>20</v>
      </c>
      <c r="AC17">
        <v>0</v>
      </c>
      <c r="AD17">
        <v>14</v>
      </c>
      <c r="AE17">
        <v>12</v>
      </c>
    </row>
    <row r="18" spans="1:31" x14ac:dyDescent="0.25">
      <c r="B18">
        <v>6</v>
      </c>
      <c r="C18">
        <v>11</v>
      </c>
      <c r="D18">
        <v>10.5</v>
      </c>
      <c r="E18">
        <v>15</v>
      </c>
      <c r="F18">
        <v>13.5</v>
      </c>
      <c r="G18">
        <v>14.5</v>
      </c>
      <c r="H18">
        <v>15</v>
      </c>
      <c r="I18">
        <v>14</v>
      </c>
      <c r="J18">
        <v>13.5</v>
      </c>
      <c r="K18">
        <v>13</v>
      </c>
      <c r="L18">
        <v>13.5</v>
      </c>
      <c r="M18">
        <v>14</v>
      </c>
      <c r="N18">
        <v>9.5</v>
      </c>
      <c r="O18">
        <v>12.5</v>
      </c>
      <c r="P18">
        <v>12</v>
      </c>
      <c r="Q18">
        <v>8</v>
      </c>
      <c r="R18">
        <v>13.5</v>
      </c>
      <c r="S18">
        <v>12.5</v>
      </c>
      <c r="T18">
        <v>14</v>
      </c>
      <c r="U18">
        <v>12.5</v>
      </c>
      <c r="V18">
        <v>12.5</v>
      </c>
      <c r="W18">
        <v>15</v>
      </c>
      <c r="X18">
        <v>8</v>
      </c>
      <c r="Y18">
        <v>13</v>
      </c>
      <c r="Z18">
        <v>7</v>
      </c>
      <c r="AA18">
        <v>13</v>
      </c>
      <c r="AB18">
        <v>14.5</v>
      </c>
      <c r="AC18">
        <v>10.5</v>
      </c>
      <c r="AD18">
        <v>9.5</v>
      </c>
      <c r="AE18">
        <v>10.5</v>
      </c>
    </row>
    <row r="21" spans="1:31" x14ac:dyDescent="0.25">
      <c r="A21" t="s">
        <v>131</v>
      </c>
      <c r="B21">
        <v>3.0192130339999999</v>
      </c>
      <c r="C21">
        <v>1.37595413</v>
      </c>
      <c r="D21">
        <v>2.0277846080000002</v>
      </c>
      <c r="E21">
        <v>4.3891413139999997</v>
      </c>
      <c r="F21">
        <v>2.713320263</v>
      </c>
      <c r="G21">
        <v>1.9796481370000001</v>
      </c>
      <c r="H21">
        <v>2.5171501059999999</v>
      </c>
      <c r="I21">
        <v>1.514538615</v>
      </c>
      <c r="J21">
        <v>1.3182792459999999</v>
      </c>
      <c r="K21">
        <v>1.3368076689999999</v>
      </c>
      <c r="L21">
        <v>0.99392634099999999</v>
      </c>
      <c r="M21">
        <v>0.95288280400000003</v>
      </c>
      <c r="N21">
        <v>1.4580370229999999</v>
      </c>
      <c r="O21">
        <v>1.9714924659999999</v>
      </c>
      <c r="P21">
        <v>3.0601292440000001</v>
      </c>
      <c r="Q21">
        <v>0.85405325200000004</v>
      </c>
      <c r="R21">
        <v>1.8092069879999999</v>
      </c>
      <c r="S21">
        <v>2.2540646089999998</v>
      </c>
      <c r="T21">
        <v>1.378099422</v>
      </c>
      <c r="U21">
        <v>1.4703512350000001</v>
      </c>
      <c r="V21">
        <v>1.064469602</v>
      </c>
      <c r="W21">
        <v>1.415779967</v>
      </c>
      <c r="X21">
        <v>1.2017965900000001</v>
      </c>
      <c r="Y21">
        <v>1.1832588900000001</v>
      </c>
      <c r="Z21">
        <v>1.3761645819999999</v>
      </c>
      <c r="AA21">
        <v>1.058172144</v>
      </c>
      <c r="AB21">
        <v>1.293785215</v>
      </c>
      <c r="AC21">
        <v>1.2554639910000001</v>
      </c>
      <c r="AD21">
        <v>1.4543609719999999</v>
      </c>
      <c r="AE21">
        <v>1.4459448580000001</v>
      </c>
    </row>
    <row r="22" spans="1:31" x14ac:dyDescent="0.25">
      <c r="B22">
        <v>24</v>
      </c>
      <c r="C22">
        <v>37</v>
      </c>
      <c r="D22">
        <v>29</v>
      </c>
      <c r="E22">
        <v>5</v>
      </c>
      <c r="F22">
        <v>15</v>
      </c>
      <c r="G22">
        <v>20</v>
      </c>
      <c r="H22">
        <v>14</v>
      </c>
      <c r="I22">
        <v>24</v>
      </c>
      <c r="J22">
        <v>24</v>
      </c>
      <c r="K22">
        <v>22</v>
      </c>
      <c r="L22">
        <v>25</v>
      </c>
      <c r="M22">
        <v>25</v>
      </c>
      <c r="N22">
        <v>19</v>
      </c>
      <c r="O22">
        <v>12</v>
      </c>
      <c r="P22">
        <v>0</v>
      </c>
      <c r="Q22">
        <v>22</v>
      </c>
      <c r="R22">
        <v>12</v>
      </c>
      <c r="S22">
        <v>7</v>
      </c>
      <c r="T22">
        <v>15</v>
      </c>
      <c r="U22">
        <v>14</v>
      </c>
      <c r="V22">
        <v>18</v>
      </c>
      <c r="W22">
        <v>14</v>
      </c>
      <c r="X22">
        <v>16</v>
      </c>
      <c r="Y22">
        <v>16</v>
      </c>
      <c r="Z22">
        <v>14</v>
      </c>
      <c r="AA22">
        <v>17</v>
      </c>
      <c r="AB22">
        <v>14</v>
      </c>
      <c r="AC22">
        <v>14</v>
      </c>
      <c r="AD22">
        <v>12</v>
      </c>
      <c r="AE22">
        <v>12</v>
      </c>
    </row>
    <row r="23" spans="1:31" x14ac:dyDescent="0.25">
      <c r="B23">
        <v>14</v>
      </c>
      <c r="C23">
        <v>7.5</v>
      </c>
      <c r="D23">
        <v>12.5</v>
      </c>
      <c r="E23">
        <v>12.5</v>
      </c>
      <c r="F23">
        <v>15</v>
      </c>
      <c r="G23">
        <v>13</v>
      </c>
      <c r="H23">
        <v>10.5</v>
      </c>
      <c r="I23">
        <v>6</v>
      </c>
      <c r="J23">
        <v>10</v>
      </c>
      <c r="K23">
        <v>8.5</v>
      </c>
      <c r="L23">
        <v>6</v>
      </c>
      <c r="M23">
        <v>5.5</v>
      </c>
      <c r="N23">
        <v>8.5</v>
      </c>
      <c r="O23">
        <v>11</v>
      </c>
      <c r="P23">
        <v>6</v>
      </c>
      <c r="Q23">
        <v>5.5</v>
      </c>
      <c r="R23">
        <v>13.5</v>
      </c>
      <c r="S23">
        <v>7</v>
      </c>
      <c r="T23">
        <v>12</v>
      </c>
      <c r="U23">
        <v>8.5</v>
      </c>
      <c r="V23">
        <v>6.5</v>
      </c>
      <c r="W23">
        <v>6.5</v>
      </c>
      <c r="X23">
        <v>7</v>
      </c>
      <c r="Y23">
        <v>5</v>
      </c>
      <c r="Z23">
        <v>5.5</v>
      </c>
      <c r="AA23">
        <v>5.5</v>
      </c>
      <c r="AB23">
        <v>13.5</v>
      </c>
      <c r="AC23">
        <v>7.5</v>
      </c>
      <c r="AD23">
        <v>6.5</v>
      </c>
      <c r="AE23">
        <v>12.5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59"/>
  <sheetViews>
    <sheetView topLeftCell="A97" workbookViewId="0">
      <selection activeCell="Z114" sqref="B114:Z114"/>
    </sheetView>
  </sheetViews>
  <sheetFormatPr defaultRowHeight="15" x14ac:dyDescent="0.25"/>
  <sheetData>
    <row r="2" spans="1:37" x14ac:dyDescent="0.25">
      <c r="A2" t="s">
        <v>108</v>
      </c>
      <c r="B2" t="s">
        <v>119</v>
      </c>
      <c r="C2" s="1">
        <v>0.4596412037037037</v>
      </c>
    </row>
    <row r="3" spans="1:37" x14ac:dyDescent="0.25">
      <c r="A3" t="s">
        <v>39</v>
      </c>
      <c r="B3">
        <v>150</v>
      </c>
    </row>
    <row r="4" spans="1:37" x14ac:dyDescent="0.25">
      <c r="A4" t="s">
        <v>109</v>
      </c>
      <c r="B4">
        <v>0</v>
      </c>
    </row>
    <row r="5" spans="1:37" x14ac:dyDescent="0.25">
      <c r="A5" t="s">
        <v>110</v>
      </c>
      <c r="B5">
        <v>1000</v>
      </c>
    </row>
    <row r="6" spans="1:37" x14ac:dyDescent="0.25">
      <c r="A6" t="s">
        <v>63</v>
      </c>
      <c r="B6">
        <v>147211420</v>
      </c>
    </row>
    <row r="7" spans="1:37" x14ac:dyDescent="0.25">
      <c r="A7" t="s">
        <v>111</v>
      </c>
      <c r="B7">
        <v>701324</v>
      </c>
    </row>
    <row r="9" spans="1:37" x14ac:dyDescent="0.25">
      <c r="A9" s="2" t="s">
        <v>112</v>
      </c>
      <c r="B9" s="2" t="s">
        <v>113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2" t="s">
        <v>20</v>
      </c>
      <c r="W9" s="2" t="s">
        <v>25</v>
      </c>
      <c r="X9" s="2" t="s">
        <v>26</v>
      </c>
      <c r="Y9" s="2" t="s">
        <v>27</v>
      </c>
      <c r="Z9" s="2" t="s">
        <v>28</v>
      </c>
      <c r="AA9" s="2" t="s">
        <v>29</v>
      </c>
      <c r="AB9" s="2" t="s">
        <v>30</v>
      </c>
      <c r="AC9" s="2" t="s">
        <v>31</v>
      </c>
      <c r="AD9" s="2" t="s">
        <v>32</v>
      </c>
      <c r="AE9" s="2" t="s">
        <v>33</v>
      </c>
      <c r="AF9" s="2" t="s">
        <v>107</v>
      </c>
      <c r="AG9" s="2" t="s">
        <v>129</v>
      </c>
      <c r="AH9" s="2" t="s">
        <v>114</v>
      </c>
      <c r="AI9" s="2" t="s">
        <v>115</v>
      </c>
      <c r="AJ9" s="2" t="s">
        <v>116</v>
      </c>
      <c r="AK9" s="2" t="s">
        <v>117</v>
      </c>
    </row>
    <row r="10" spans="1:37" x14ac:dyDescent="0.25">
      <c r="A10">
        <v>113401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4.0000000000000002E-4</v>
      </c>
      <c r="AG10">
        <v>4.0000000000000002E-4</v>
      </c>
      <c r="AH10">
        <v>7.7744155441190487E-308</v>
      </c>
      <c r="AI10">
        <v>1000</v>
      </c>
      <c r="AJ10">
        <v>0</v>
      </c>
      <c r="AK10">
        <v>1E+18</v>
      </c>
    </row>
    <row r="11" spans="1:37" x14ac:dyDescent="0.25">
      <c r="A11">
        <v>197081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13.19014091</v>
      </c>
      <c r="AG11">
        <v>74</v>
      </c>
      <c r="AH11">
        <v>7.7733121309665947E-308</v>
      </c>
      <c r="AI11">
        <v>444</v>
      </c>
      <c r="AJ11">
        <v>0</v>
      </c>
      <c r="AK11">
        <v>0.59271897580569866</v>
      </c>
    </row>
    <row r="12" spans="1:37" x14ac:dyDescent="0.25">
      <c r="A12">
        <v>197495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13.301148053000002</v>
      </c>
      <c r="AG12">
        <v>120</v>
      </c>
      <c r="AH12">
        <v>7.7733121310543329E-308</v>
      </c>
      <c r="AI12">
        <v>441</v>
      </c>
      <c r="AJ12">
        <v>0</v>
      </c>
      <c r="AK12">
        <v>2.2708850033958984E-2</v>
      </c>
    </row>
    <row r="13" spans="1:37" x14ac:dyDescent="0.25">
      <c r="A13">
        <v>209138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1</v>
      </c>
      <c r="AF13">
        <v>13.369314719000002</v>
      </c>
      <c r="AG13">
        <v>119</v>
      </c>
      <c r="AH13">
        <v>7.7733121321526211E-308</v>
      </c>
      <c r="AI13">
        <v>363</v>
      </c>
      <c r="AJ13">
        <v>0</v>
      </c>
      <c r="AK13">
        <v>2.2618762357973124E-2</v>
      </c>
    </row>
    <row r="14" spans="1:37" x14ac:dyDescent="0.25">
      <c r="A14">
        <v>169943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13.478248053000002</v>
      </c>
      <c r="AG14">
        <v>83</v>
      </c>
      <c r="AH14">
        <v>7.7733121284271368E-308</v>
      </c>
      <c r="AI14">
        <v>625</v>
      </c>
      <c r="AJ14">
        <v>0</v>
      </c>
      <c r="AK14">
        <v>2.3703745112974423E-2</v>
      </c>
    </row>
    <row r="15" spans="1:37" x14ac:dyDescent="0.25">
      <c r="A15">
        <v>183764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13.571390910000002</v>
      </c>
      <c r="AG15">
        <v>55</v>
      </c>
      <c r="AH15">
        <v>7.7733121297108459E-308</v>
      </c>
      <c r="AI15">
        <v>532</v>
      </c>
      <c r="AJ15">
        <v>0</v>
      </c>
      <c r="AK15">
        <v>2.3624414131627518E-2</v>
      </c>
    </row>
    <row r="16" spans="1:37" x14ac:dyDescent="0.25">
      <c r="A16">
        <v>182838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13.678498053000002</v>
      </c>
      <c r="AG16">
        <v>85</v>
      </c>
      <c r="AH16">
        <v>7.773312129594776E-308</v>
      </c>
      <c r="AI16">
        <v>539</v>
      </c>
      <c r="AJ16">
        <v>0</v>
      </c>
      <c r="AK16">
        <v>2.3162081171852134E-2</v>
      </c>
    </row>
    <row r="17" spans="1:37" x14ac:dyDescent="0.25">
      <c r="A17">
        <v>188806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0</v>
      </c>
      <c r="AD17">
        <v>1</v>
      </c>
      <c r="AE17">
        <v>1</v>
      </c>
      <c r="AF17">
        <v>13.760998053000002</v>
      </c>
      <c r="AG17">
        <v>104</v>
      </c>
      <c r="AH17">
        <v>7.7733121301844058E-308</v>
      </c>
      <c r="AI17">
        <v>499</v>
      </c>
      <c r="AJ17">
        <v>0</v>
      </c>
      <c r="AK17">
        <v>2.0996252908902294E-2</v>
      </c>
    </row>
    <row r="18" spans="1:37" x14ac:dyDescent="0.25">
      <c r="A18">
        <v>183363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13.818248053000001</v>
      </c>
      <c r="AG18">
        <v>92</v>
      </c>
      <c r="AH18">
        <v>7.7733121296886564E-308</v>
      </c>
      <c r="AI18">
        <v>535</v>
      </c>
      <c r="AJ18">
        <v>0</v>
      </c>
      <c r="AK18">
        <v>1.7972471188947192E-2</v>
      </c>
    </row>
    <row r="19" spans="1:37" x14ac:dyDescent="0.25">
      <c r="A19">
        <v>172261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13.831140910000002</v>
      </c>
      <c r="AG19">
        <v>46</v>
      </c>
      <c r="AH19">
        <v>7.7733121286203047E-308</v>
      </c>
      <c r="AI19">
        <v>609</v>
      </c>
      <c r="AJ19">
        <v>0</v>
      </c>
      <c r="AK19">
        <v>1.6843013473395885E-2</v>
      </c>
    </row>
    <row r="20" spans="1:37" x14ac:dyDescent="0.25">
      <c r="A20">
        <v>170369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13.862390910000002</v>
      </c>
      <c r="AG20">
        <v>57</v>
      </c>
      <c r="AH20">
        <v>7.7733121284507097E-308</v>
      </c>
      <c r="AI20">
        <v>622</v>
      </c>
      <c r="AJ20">
        <v>0</v>
      </c>
      <c r="AK20">
        <v>2.0636880011256166E-2</v>
      </c>
    </row>
    <row r="21" spans="1:37" x14ac:dyDescent="0.25">
      <c r="A21">
        <v>172378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1</v>
      </c>
      <c r="AF21">
        <v>13.962618183000002</v>
      </c>
      <c r="AG21">
        <v>62</v>
      </c>
      <c r="AH21">
        <v>7.7733121286267789E-308</v>
      </c>
      <c r="AI21">
        <v>608</v>
      </c>
      <c r="AJ21">
        <v>0</v>
      </c>
      <c r="AK21">
        <v>2.0996252908902294E-2</v>
      </c>
    </row>
    <row r="22" spans="1:37" x14ac:dyDescent="0.25">
      <c r="A22">
        <v>167440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14.002140910000001</v>
      </c>
      <c r="AG22">
        <v>64</v>
      </c>
      <c r="AH22">
        <v>7.7733121281589738E-308</v>
      </c>
      <c r="AI22">
        <v>641</v>
      </c>
      <c r="AJ22">
        <v>0</v>
      </c>
      <c r="AK22">
        <v>1.7912951808185265E-2</v>
      </c>
    </row>
    <row r="23" spans="1:37" x14ac:dyDescent="0.25">
      <c r="A23">
        <v>165921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14.031390910000001</v>
      </c>
      <c r="AG23">
        <v>48</v>
      </c>
      <c r="AH23">
        <v>7.7733121280100901E-308</v>
      </c>
      <c r="AI23">
        <v>651</v>
      </c>
      <c r="AJ23">
        <v>0</v>
      </c>
      <c r="AK23">
        <v>1.9747643616377781E-2</v>
      </c>
    </row>
    <row r="24" spans="1:37" x14ac:dyDescent="0.25">
      <c r="A24">
        <v>166706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1</v>
      </c>
      <c r="Z24">
        <v>1</v>
      </c>
      <c r="AA24">
        <v>0</v>
      </c>
      <c r="AB24">
        <v>1</v>
      </c>
      <c r="AC24">
        <v>1</v>
      </c>
      <c r="AD24">
        <v>1</v>
      </c>
      <c r="AE24">
        <v>0</v>
      </c>
      <c r="AF24">
        <v>14.113148053000002</v>
      </c>
      <c r="AG24">
        <v>110</v>
      </c>
      <c r="AH24">
        <v>7.7733121280535284E-308</v>
      </c>
      <c r="AI24">
        <v>646</v>
      </c>
      <c r="AJ24">
        <v>0</v>
      </c>
      <c r="AK24">
        <v>1.895123109568245E-2</v>
      </c>
    </row>
    <row r="25" spans="1:37" x14ac:dyDescent="0.25">
      <c r="A25">
        <v>168096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1</v>
      </c>
      <c r="AE25">
        <v>1</v>
      </c>
      <c r="AF25">
        <v>14.124064719000001</v>
      </c>
      <c r="AG25">
        <v>121</v>
      </c>
      <c r="AH25">
        <v>7.7733121281952738E-308</v>
      </c>
      <c r="AI25">
        <v>637</v>
      </c>
      <c r="AJ25">
        <v>0</v>
      </c>
      <c r="AK25">
        <v>1.6169729915019047E-2</v>
      </c>
    </row>
    <row r="26" spans="1:37" x14ac:dyDescent="0.25">
      <c r="A26">
        <v>167970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1</v>
      </c>
      <c r="Y26">
        <v>1</v>
      </c>
      <c r="Z26">
        <v>1</v>
      </c>
      <c r="AA26">
        <v>1</v>
      </c>
      <c r="AB26">
        <v>0</v>
      </c>
      <c r="AC26">
        <v>1</v>
      </c>
      <c r="AD26">
        <v>0</v>
      </c>
      <c r="AE26">
        <v>1</v>
      </c>
      <c r="AF26">
        <v>14.141791992000002</v>
      </c>
      <c r="AG26">
        <v>107</v>
      </c>
      <c r="AH26">
        <v>7.7733121281883016E-308</v>
      </c>
      <c r="AI26">
        <v>638</v>
      </c>
      <c r="AJ26">
        <v>0</v>
      </c>
      <c r="AK26">
        <v>1.7803052531614426E-2</v>
      </c>
    </row>
    <row r="27" spans="1:37" x14ac:dyDescent="0.25">
      <c r="A27">
        <v>165813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0</v>
      </c>
      <c r="AC27">
        <v>1</v>
      </c>
      <c r="AD27">
        <v>1</v>
      </c>
      <c r="AE27">
        <v>1</v>
      </c>
      <c r="AF27">
        <v>14.190307576</v>
      </c>
      <c r="AG27">
        <v>47</v>
      </c>
      <c r="AH27">
        <v>7.7733121280041139E-308</v>
      </c>
      <c r="AI27">
        <v>652</v>
      </c>
      <c r="AJ27">
        <v>0</v>
      </c>
      <c r="AK27">
        <v>1.8264821327260899E-2</v>
      </c>
    </row>
    <row r="28" spans="1:37" x14ac:dyDescent="0.25">
      <c r="A28">
        <v>164695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14.218664719000001</v>
      </c>
      <c r="AG28">
        <v>65</v>
      </c>
      <c r="AH28">
        <v>7.7733121279421778E-308</v>
      </c>
      <c r="AI28">
        <v>660</v>
      </c>
      <c r="AJ28">
        <v>0</v>
      </c>
      <c r="AK28">
        <v>1.8327547021273861E-2</v>
      </c>
    </row>
    <row r="29" spans="1:37" x14ac:dyDescent="0.25">
      <c r="A29">
        <v>163960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1</v>
      </c>
      <c r="AA29">
        <v>0</v>
      </c>
      <c r="AB29">
        <v>1</v>
      </c>
      <c r="AC29">
        <v>1</v>
      </c>
      <c r="AD29">
        <v>1</v>
      </c>
      <c r="AE29">
        <v>0</v>
      </c>
      <c r="AF29">
        <v>14.290248053000001</v>
      </c>
      <c r="AG29">
        <v>73</v>
      </c>
      <c r="AH29">
        <v>7.773312127836677E-308</v>
      </c>
      <c r="AI29">
        <v>664</v>
      </c>
      <c r="AJ29">
        <v>0</v>
      </c>
      <c r="AK29">
        <v>1.615985710792401E-2</v>
      </c>
    </row>
    <row r="30" spans="1:37" x14ac:dyDescent="0.25">
      <c r="A30">
        <v>162501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0</v>
      </c>
      <c r="X30">
        <v>1</v>
      </c>
      <c r="Y30">
        <v>0</v>
      </c>
      <c r="Z30">
        <v>1</v>
      </c>
      <c r="AA30">
        <v>0</v>
      </c>
      <c r="AB30">
        <v>1</v>
      </c>
      <c r="AC30">
        <v>1</v>
      </c>
      <c r="AD30">
        <v>1</v>
      </c>
      <c r="AE30">
        <v>0</v>
      </c>
      <c r="AF30">
        <v>14.297040910000002</v>
      </c>
      <c r="AG30">
        <v>82</v>
      </c>
      <c r="AH30">
        <v>7.7733121276911134E-308</v>
      </c>
      <c r="AI30">
        <v>674</v>
      </c>
      <c r="AJ30">
        <v>0</v>
      </c>
      <c r="AK30">
        <v>1.5694731433624924E-2</v>
      </c>
    </row>
    <row r="31" spans="1:37" x14ac:dyDescent="0.25">
      <c r="A31">
        <v>167798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1</v>
      </c>
      <c r="Y31">
        <v>0</v>
      </c>
      <c r="Z31">
        <v>1</v>
      </c>
      <c r="AA31">
        <v>1</v>
      </c>
      <c r="AB31">
        <v>0</v>
      </c>
      <c r="AC31">
        <v>0</v>
      </c>
      <c r="AD31">
        <v>1</v>
      </c>
      <c r="AE31">
        <v>1</v>
      </c>
      <c r="AF31">
        <v>14.307957576000002</v>
      </c>
      <c r="AG31">
        <v>93</v>
      </c>
      <c r="AH31">
        <v>7.7733121281787839E-308</v>
      </c>
      <c r="AI31">
        <v>639</v>
      </c>
      <c r="AJ31">
        <v>0</v>
      </c>
      <c r="AK31">
        <v>1.6169729915019047E-2</v>
      </c>
    </row>
    <row r="32" spans="1:37" x14ac:dyDescent="0.25">
      <c r="A32">
        <v>164490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1</v>
      </c>
      <c r="Y32">
        <v>0</v>
      </c>
      <c r="Z32">
        <v>1</v>
      </c>
      <c r="AA32">
        <v>1</v>
      </c>
      <c r="AB32">
        <v>0</v>
      </c>
      <c r="AC32">
        <v>1</v>
      </c>
      <c r="AD32">
        <v>0</v>
      </c>
      <c r="AE32">
        <v>1</v>
      </c>
      <c r="AF32">
        <v>14.325684849000002</v>
      </c>
      <c r="AG32">
        <v>79</v>
      </c>
      <c r="AH32">
        <v>7.7733121278660047E-308</v>
      </c>
      <c r="AI32">
        <v>661</v>
      </c>
      <c r="AJ32">
        <v>0</v>
      </c>
      <c r="AK32">
        <v>1.6157271301365649E-2</v>
      </c>
    </row>
    <row r="33" spans="1:37" x14ac:dyDescent="0.25">
      <c r="A33">
        <v>169852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1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14.336314719000002</v>
      </c>
      <c r="AG33">
        <v>111</v>
      </c>
      <c r="AH33">
        <v>7.7733121284221013E-308</v>
      </c>
      <c r="AI33">
        <v>625</v>
      </c>
      <c r="AJ33">
        <v>0</v>
      </c>
      <c r="AK33">
        <v>1.6642311878190066E-2</v>
      </c>
    </row>
    <row r="34" spans="1:37" x14ac:dyDescent="0.25">
      <c r="A34">
        <v>164195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1</v>
      </c>
      <c r="Y34">
        <v>0</v>
      </c>
      <c r="Z34">
        <v>1</v>
      </c>
      <c r="AA34">
        <v>1</v>
      </c>
      <c r="AB34">
        <v>0</v>
      </c>
      <c r="AC34">
        <v>1</v>
      </c>
      <c r="AD34">
        <v>1</v>
      </c>
      <c r="AE34">
        <v>0</v>
      </c>
      <c r="AF34">
        <v>14.365207576000001</v>
      </c>
      <c r="AG34">
        <v>81</v>
      </c>
      <c r="AH34">
        <v>7.7733121278496808E-308</v>
      </c>
      <c r="AI34">
        <v>663</v>
      </c>
      <c r="AJ34">
        <v>0</v>
      </c>
      <c r="AK34">
        <v>1.6717035497430453E-2</v>
      </c>
    </row>
    <row r="35" spans="1:37" x14ac:dyDescent="0.25">
      <c r="A35">
        <v>168746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0</v>
      </c>
      <c r="AF35">
        <v>14.377557576000001</v>
      </c>
      <c r="AG35">
        <v>36</v>
      </c>
      <c r="AH35">
        <v>7.7733121282960711E-308</v>
      </c>
      <c r="AI35">
        <v>633</v>
      </c>
      <c r="AJ35">
        <v>0</v>
      </c>
      <c r="AK35">
        <v>1.7583987387496301E-2</v>
      </c>
    </row>
    <row r="36" spans="1:37" x14ac:dyDescent="0.25">
      <c r="A36">
        <v>169416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Z36">
        <v>1</v>
      </c>
      <c r="AA36">
        <v>1</v>
      </c>
      <c r="AB36">
        <v>0</v>
      </c>
      <c r="AC36">
        <v>0</v>
      </c>
      <c r="AD36">
        <v>1</v>
      </c>
      <c r="AE36">
        <v>1</v>
      </c>
      <c r="AF36">
        <v>14.426407576000001</v>
      </c>
      <c r="AG36">
        <v>86</v>
      </c>
      <c r="AH36">
        <v>7.7733121283979751E-308</v>
      </c>
      <c r="AI36">
        <v>628</v>
      </c>
      <c r="AJ36">
        <v>0</v>
      </c>
      <c r="AK36">
        <v>1.9121063525505137E-2</v>
      </c>
    </row>
    <row r="37" spans="1:37" x14ac:dyDescent="0.25">
      <c r="A37">
        <v>169046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  <c r="AA37">
        <v>0</v>
      </c>
      <c r="AB37">
        <v>1</v>
      </c>
      <c r="AC37">
        <v>1</v>
      </c>
      <c r="AD37">
        <v>1</v>
      </c>
      <c r="AE37">
        <v>0</v>
      </c>
      <c r="AF37">
        <v>14.474140910000001</v>
      </c>
      <c r="AG37">
        <v>45</v>
      </c>
      <c r="AH37">
        <v>7.7733121283126717E-308</v>
      </c>
      <c r="AI37">
        <v>631</v>
      </c>
      <c r="AJ37">
        <v>0</v>
      </c>
      <c r="AK37">
        <v>1.7473213650009561E-2</v>
      </c>
    </row>
    <row r="38" spans="1:37" x14ac:dyDescent="0.25">
      <c r="A38">
        <v>171418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  <c r="AA38">
        <v>1</v>
      </c>
      <c r="AB38">
        <v>0</v>
      </c>
      <c r="AC38">
        <v>0</v>
      </c>
      <c r="AD38">
        <v>1</v>
      </c>
      <c r="AE38">
        <v>1</v>
      </c>
      <c r="AF38">
        <v>14.485057576000001</v>
      </c>
      <c r="AG38">
        <v>56</v>
      </c>
      <c r="AH38">
        <v>7.7733121285088276E-308</v>
      </c>
      <c r="AI38">
        <v>615</v>
      </c>
      <c r="AJ38">
        <v>0</v>
      </c>
      <c r="AK38">
        <v>1.6961337592270385E-2</v>
      </c>
    </row>
    <row r="39" spans="1:37" x14ac:dyDescent="0.25">
      <c r="A39">
        <v>166014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1</v>
      </c>
      <c r="Y39">
        <v>0</v>
      </c>
      <c r="Z39">
        <v>1</v>
      </c>
      <c r="AA39">
        <v>0</v>
      </c>
      <c r="AB39">
        <v>0</v>
      </c>
      <c r="AC39">
        <v>1</v>
      </c>
      <c r="AD39">
        <v>1</v>
      </c>
      <c r="AE39">
        <v>1</v>
      </c>
      <c r="AF39">
        <v>14.521007576000001</v>
      </c>
      <c r="AG39">
        <v>30</v>
      </c>
      <c r="AH39">
        <v>7.7733121280152363E-308</v>
      </c>
      <c r="AI39">
        <v>651</v>
      </c>
      <c r="AJ39">
        <v>0</v>
      </c>
      <c r="AK39">
        <v>1.7412396696095248E-2</v>
      </c>
    </row>
    <row r="40" spans="1:37" x14ac:dyDescent="0.25">
      <c r="A40">
        <v>168787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  <c r="AA40">
        <v>1</v>
      </c>
      <c r="AB40">
        <v>0</v>
      </c>
      <c r="AC40">
        <v>1</v>
      </c>
      <c r="AD40">
        <v>1</v>
      </c>
      <c r="AE40">
        <v>0</v>
      </c>
      <c r="AF40">
        <v>14.542307576000001</v>
      </c>
      <c r="AG40">
        <v>44</v>
      </c>
      <c r="AH40">
        <v>7.7733121282983399E-308</v>
      </c>
      <c r="AI40">
        <v>632</v>
      </c>
      <c r="AJ40">
        <v>0</v>
      </c>
      <c r="AK40">
        <v>1.7121344130933931E-2</v>
      </c>
    </row>
    <row r="41" spans="1:37" x14ac:dyDescent="0.25">
      <c r="A41">
        <v>164262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1</v>
      </c>
      <c r="AF41">
        <v>14.571557576</v>
      </c>
      <c r="AG41">
        <v>28</v>
      </c>
      <c r="AH41">
        <v>7.7733121278533883E-308</v>
      </c>
      <c r="AI41">
        <v>662</v>
      </c>
      <c r="AJ41">
        <v>0</v>
      </c>
      <c r="AK41">
        <v>1.6798895812450053E-2</v>
      </c>
    </row>
    <row r="42" spans="1:37" x14ac:dyDescent="0.25">
      <c r="A42">
        <v>163934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1</v>
      </c>
      <c r="Y42">
        <v>0</v>
      </c>
      <c r="Z42">
        <v>1</v>
      </c>
      <c r="AA42">
        <v>1</v>
      </c>
      <c r="AB42">
        <v>0</v>
      </c>
      <c r="AC42">
        <v>1</v>
      </c>
      <c r="AD42">
        <v>0</v>
      </c>
      <c r="AE42">
        <v>1</v>
      </c>
      <c r="AF42">
        <v>14.585434849</v>
      </c>
      <c r="AG42">
        <v>70</v>
      </c>
      <c r="AH42">
        <v>7.7733121278352383E-308</v>
      </c>
      <c r="AI42">
        <v>665</v>
      </c>
      <c r="AJ42">
        <v>0</v>
      </c>
      <c r="AK42">
        <v>1.8800326465782353E-2</v>
      </c>
    </row>
    <row r="43" spans="1:37" x14ac:dyDescent="0.25">
      <c r="A43">
        <v>166599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0</v>
      </c>
      <c r="AF43">
        <v>14.660757576</v>
      </c>
      <c r="AG43">
        <v>37</v>
      </c>
      <c r="AH43">
        <v>7.7733121280476075E-308</v>
      </c>
      <c r="AI43">
        <v>647</v>
      </c>
      <c r="AJ43">
        <v>0</v>
      </c>
      <c r="AK43">
        <v>2.0393414714261433E-2</v>
      </c>
    </row>
    <row r="44" spans="1:37" x14ac:dyDescent="0.25">
      <c r="A44">
        <v>177274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1</v>
      </c>
      <c r="AB44">
        <v>0</v>
      </c>
      <c r="AC44">
        <v>1</v>
      </c>
      <c r="AD44">
        <v>1</v>
      </c>
      <c r="AE44">
        <v>0</v>
      </c>
      <c r="AF44">
        <v>14.711307575999999</v>
      </c>
      <c r="AG44">
        <v>35</v>
      </c>
      <c r="AH44">
        <v>7.7733121290922599E-308</v>
      </c>
      <c r="AI44">
        <v>576</v>
      </c>
      <c r="AJ44">
        <v>0</v>
      </c>
      <c r="AK44">
        <v>2.1107336943176166E-2</v>
      </c>
    </row>
    <row r="45" spans="1:37" x14ac:dyDescent="0.25">
      <c r="A45">
        <v>175862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1</v>
      </c>
      <c r="Y45">
        <v>0</v>
      </c>
      <c r="Z45">
        <v>1</v>
      </c>
      <c r="AA45">
        <v>1</v>
      </c>
      <c r="AB45">
        <v>0</v>
      </c>
      <c r="AC45">
        <v>0</v>
      </c>
      <c r="AD45">
        <v>1</v>
      </c>
      <c r="AE45">
        <v>1</v>
      </c>
      <c r="AF45">
        <v>14.803064719000002</v>
      </c>
      <c r="AG45">
        <v>84</v>
      </c>
      <c r="AH45">
        <v>7.773312128949297E-308</v>
      </c>
      <c r="AI45">
        <v>585</v>
      </c>
      <c r="AJ45">
        <v>0</v>
      </c>
      <c r="AK45">
        <v>2.0143264113607885E-2</v>
      </c>
    </row>
    <row r="46" spans="1:37" x14ac:dyDescent="0.25">
      <c r="A46">
        <v>170184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1</v>
      </c>
      <c r="Y46">
        <v>1</v>
      </c>
      <c r="Z46">
        <v>1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14.831421862000003</v>
      </c>
      <c r="AG46">
        <v>102</v>
      </c>
      <c r="AH46">
        <v>7.7733121284404727E-308</v>
      </c>
      <c r="AI46">
        <v>623</v>
      </c>
      <c r="AJ46">
        <v>0</v>
      </c>
      <c r="AK46">
        <v>1.6607709811616467E-2</v>
      </c>
    </row>
    <row r="47" spans="1:37" x14ac:dyDescent="0.25">
      <c r="A47">
        <v>170322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1</v>
      </c>
      <c r="AC47">
        <v>1</v>
      </c>
      <c r="AD47">
        <v>1</v>
      </c>
      <c r="AE47">
        <v>0</v>
      </c>
      <c r="AF47">
        <v>14.841790910000002</v>
      </c>
      <c r="AG47">
        <v>75</v>
      </c>
      <c r="AH47">
        <v>7.7733121284481089E-308</v>
      </c>
      <c r="AI47">
        <v>622</v>
      </c>
      <c r="AJ47">
        <v>0</v>
      </c>
      <c r="AK47">
        <v>1.6701831258951912E-2</v>
      </c>
    </row>
    <row r="48" spans="1:37" x14ac:dyDescent="0.25">
      <c r="A48">
        <v>170664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1</v>
      </c>
      <c r="R48">
        <v>0</v>
      </c>
      <c r="S48">
        <v>0</v>
      </c>
      <c r="T48">
        <v>0</v>
      </c>
      <c r="U48">
        <v>1</v>
      </c>
      <c r="V48">
        <v>1</v>
      </c>
      <c r="W48">
        <v>0</v>
      </c>
      <c r="X48">
        <v>1</v>
      </c>
      <c r="Y48">
        <v>0</v>
      </c>
      <c r="Z48">
        <v>1</v>
      </c>
      <c r="AA48">
        <v>0</v>
      </c>
      <c r="AB48">
        <v>0</v>
      </c>
      <c r="AC48">
        <v>1</v>
      </c>
      <c r="AD48">
        <v>1</v>
      </c>
      <c r="AE48">
        <v>0</v>
      </c>
      <c r="AF48">
        <v>14.872314719000002</v>
      </c>
      <c r="AG48">
        <v>60</v>
      </c>
      <c r="AH48">
        <v>7.7733121284671048E-308</v>
      </c>
      <c r="AI48">
        <v>620</v>
      </c>
      <c r="AJ48">
        <v>0</v>
      </c>
      <c r="AK48">
        <v>1.6281490928871191E-2</v>
      </c>
    </row>
    <row r="49" spans="1:37" x14ac:dyDescent="0.25">
      <c r="A49">
        <v>172826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1</v>
      </c>
      <c r="Y49">
        <v>0</v>
      </c>
      <c r="Z49">
        <v>1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14.873007576000001</v>
      </c>
      <c r="AG49">
        <v>27</v>
      </c>
      <c r="AH49">
        <v>7.7733121287163984E-308</v>
      </c>
      <c r="AI49">
        <v>605</v>
      </c>
      <c r="AJ49">
        <v>0</v>
      </c>
      <c r="AK49">
        <v>1.8216049301391358E-2</v>
      </c>
    </row>
    <row r="50" spans="1:37" x14ac:dyDescent="0.25">
      <c r="A50">
        <v>167032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>
        <v>1</v>
      </c>
      <c r="Y50">
        <v>1</v>
      </c>
      <c r="Z50">
        <v>1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14.948064719000001</v>
      </c>
      <c r="AG50">
        <v>99</v>
      </c>
      <c r="AH50">
        <v>7.773312128136397E-308</v>
      </c>
      <c r="AI50">
        <v>644</v>
      </c>
      <c r="AJ50">
        <v>0</v>
      </c>
      <c r="AK50">
        <v>2.1262689116915926E-2</v>
      </c>
    </row>
    <row r="51" spans="1:37" x14ac:dyDescent="0.25">
      <c r="A51">
        <v>174415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0</v>
      </c>
      <c r="AF51">
        <v>15.018890910000001</v>
      </c>
      <c r="AG51">
        <v>38</v>
      </c>
      <c r="AH51">
        <v>7.7733121288043975E-308</v>
      </c>
      <c r="AI51">
        <v>595</v>
      </c>
      <c r="AJ51">
        <v>0</v>
      </c>
      <c r="AK51">
        <v>1.8284520112396448E-2</v>
      </c>
    </row>
    <row r="52" spans="1:37" x14ac:dyDescent="0.25">
      <c r="A52">
        <v>173932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1</v>
      </c>
      <c r="AA52">
        <v>1</v>
      </c>
      <c r="AB52">
        <v>0</v>
      </c>
      <c r="AC52">
        <v>0</v>
      </c>
      <c r="AD52">
        <v>1</v>
      </c>
      <c r="AE52">
        <v>1</v>
      </c>
      <c r="AF52">
        <v>15.112874243000002</v>
      </c>
      <c r="AG52">
        <v>101</v>
      </c>
      <c r="AH52">
        <v>7.7733121287775993E-308</v>
      </c>
      <c r="AI52">
        <v>598</v>
      </c>
      <c r="AJ52">
        <v>0</v>
      </c>
      <c r="AK52">
        <v>1.9907179953106272E-2</v>
      </c>
    </row>
    <row r="53" spans="1:37" x14ac:dyDescent="0.25">
      <c r="A53">
        <v>174849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0</v>
      </c>
      <c r="Z53">
        <v>1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15.163201515000003</v>
      </c>
      <c r="AG53">
        <v>16</v>
      </c>
      <c r="AH53">
        <v>7.773312128828413E-308</v>
      </c>
      <c r="AI53">
        <v>592</v>
      </c>
      <c r="AJ53">
        <v>0</v>
      </c>
      <c r="AK53">
        <v>3.6201656170451735E-2</v>
      </c>
    </row>
    <row r="54" spans="1:37" x14ac:dyDescent="0.25">
      <c r="A54">
        <v>171816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1</v>
      </c>
      <c r="AC54">
        <v>1</v>
      </c>
      <c r="AD54">
        <v>1</v>
      </c>
      <c r="AE54">
        <v>1</v>
      </c>
      <c r="AF54">
        <v>15.259069482000001</v>
      </c>
      <c r="AG54">
        <v>67</v>
      </c>
      <c r="AH54">
        <v>7.7733121285956804E-308</v>
      </c>
      <c r="AI54">
        <v>612</v>
      </c>
      <c r="AJ54">
        <v>0</v>
      </c>
      <c r="AK54">
        <v>2.2051193913178474E-2</v>
      </c>
    </row>
    <row r="55" spans="1:37" x14ac:dyDescent="0.25">
      <c r="A55">
        <v>170135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1</v>
      </c>
      <c r="AA55">
        <v>1</v>
      </c>
      <c r="AB55">
        <v>0</v>
      </c>
      <c r="AC55">
        <v>1</v>
      </c>
      <c r="AD55">
        <v>1</v>
      </c>
      <c r="AE55">
        <v>1</v>
      </c>
      <c r="AF55">
        <v>15.327236148000001</v>
      </c>
      <c r="AG55">
        <v>66</v>
      </c>
      <c r="AH55">
        <v>7.7733121284377612E-308</v>
      </c>
      <c r="AI55">
        <v>623</v>
      </c>
      <c r="AJ55">
        <v>0</v>
      </c>
      <c r="AK55">
        <v>2.0996252908902294E-2</v>
      </c>
    </row>
    <row r="56" spans="1:37" x14ac:dyDescent="0.25">
      <c r="A56">
        <v>174578</v>
      </c>
      <c r="B56">
        <v>1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1</v>
      </c>
      <c r="AA56">
        <v>1</v>
      </c>
      <c r="AB56">
        <v>0</v>
      </c>
      <c r="AC56">
        <v>1</v>
      </c>
      <c r="AD56">
        <v>1</v>
      </c>
      <c r="AE56">
        <v>0</v>
      </c>
      <c r="AF56">
        <v>15.400521862000002</v>
      </c>
      <c r="AG56">
        <v>71</v>
      </c>
      <c r="AH56">
        <v>7.7733121288134171E-308</v>
      </c>
      <c r="AI56">
        <v>594</v>
      </c>
      <c r="AJ56">
        <v>0</v>
      </c>
      <c r="AK56">
        <v>1.7334617155242735E-2</v>
      </c>
    </row>
    <row r="57" spans="1:37" x14ac:dyDescent="0.25">
      <c r="A57">
        <v>171930</v>
      </c>
      <c r="B57">
        <v>1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1</v>
      </c>
      <c r="Y57">
        <v>1</v>
      </c>
      <c r="Z57">
        <v>1</v>
      </c>
      <c r="AA57">
        <v>0</v>
      </c>
      <c r="AB57">
        <v>0</v>
      </c>
      <c r="AC57">
        <v>0</v>
      </c>
      <c r="AD57">
        <v>1</v>
      </c>
      <c r="AE57">
        <v>1</v>
      </c>
      <c r="AF57">
        <v>15.454279005000002</v>
      </c>
      <c r="AG57">
        <v>129</v>
      </c>
      <c r="AH57">
        <v>7.7733121286019887E-308</v>
      </c>
      <c r="AI57">
        <v>611</v>
      </c>
      <c r="AJ57">
        <v>0</v>
      </c>
      <c r="AK57">
        <v>4.717846635705248E-2</v>
      </c>
    </row>
    <row r="58" spans="1:37" x14ac:dyDescent="0.25">
      <c r="A58">
        <v>169887</v>
      </c>
      <c r="B58">
        <v>1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15.455820564000001</v>
      </c>
      <c r="AG58">
        <v>89</v>
      </c>
      <c r="AH58">
        <v>7.7733121284240381E-308</v>
      </c>
      <c r="AI58">
        <v>625</v>
      </c>
      <c r="AJ58">
        <v>0</v>
      </c>
      <c r="AK58">
        <v>1.6608778539259381E-2</v>
      </c>
    </row>
    <row r="59" spans="1:37" x14ac:dyDescent="0.25">
      <c r="A59">
        <v>171610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1</v>
      </c>
      <c r="AD59">
        <v>1</v>
      </c>
      <c r="AE59">
        <v>0</v>
      </c>
      <c r="AF59">
        <v>15.493029798</v>
      </c>
      <c r="AG59">
        <v>18</v>
      </c>
      <c r="AH59">
        <v>7.773312128519452E-308</v>
      </c>
      <c r="AI59">
        <v>613</v>
      </c>
      <c r="AJ59">
        <v>0</v>
      </c>
      <c r="AK59">
        <v>2.4808139166674278E-2</v>
      </c>
    </row>
    <row r="60" spans="1:37" x14ac:dyDescent="0.25">
      <c r="A60">
        <v>173325</v>
      </c>
      <c r="B60">
        <v>1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1</v>
      </c>
      <c r="Y60">
        <v>1</v>
      </c>
      <c r="Z60">
        <v>1</v>
      </c>
      <c r="AA60">
        <v>0</v>
      </c>
      <c r="AB60">
        <v>0</v>
      </c>
      <c r="AC60">
        <v>1</v>
      </c>
      <c r="AD60">
        <v>1</v>
      </c>
      <c r="AE60">
        <v>0</v>
      </c>
      <c r="AF60">
        <v>15.511529005000002</v>
      </c>
      <c r="AG60">
        <v>117</v>
      </c>
      <c r="AH60">
        <v>7.7733121287440108E-308</v>
      </c>
      <c r="AI60">
        <v>602</v>
      </c>
      <c r="AJ60">
        <v>0</v>
      </c>
      <c r="AK60">
        <v>1.781180965169004E-2</v>
      </c>
    </row>
    <row r="61" spans="1:37" x14ac:dyDescent="0.25">
      <c r="A61">
        <v>176473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1</v>
      </c>
      <c r="AA61">
        <v>0</v>
      </c>
      <c r="AB61">
        <v>0</v>
      </c>
      <c r="AC61">
        <v>1</v>
      </c>
      <c r="AD61">
        <v>1</v>
      </c>
      <c r="AE61">
        <v>0</v>
      </c>
      <c r="AF61">
        <v>15.559474243000002</v>
      </c>
      <c r="AG61">
        <v>42</v>
      </c>
      <c r="AH61">
        <v>7.7733121290479363E-308</v>
      </c>
      <c r="AI61">
        <v>581</v>
      </c>
      <c r="AJ61">
        <v>0</v>
      </c>
      <c r="AK61">
        <v>2.1123001956961898E-2</v>
      </c>
    </row>
    <row r="62" spans="1:37" x14ac:dyDescent="0.25">
      <c r="A62">
        <v>174753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1</v>
      </c>
      <c r="Y62">
        <v>0</v>
      </c>
      <c r="Z62">
        <v>1</v>
      </c>
      <c r="AA62">
        <v>0</v>
      </c>
      <c r="AB62">
        <v>1</v>
      </c>
      <c r="AC62">
        <v>1</v>
      </c>
      <c r="AD62">
        <v>0</v>
      </c>
      <c r="AE62">
        <v>1</v>
      </c>
      <c r="AF62">
        <v>15.654196755000001</v>
      </c>
      <c r="AG62">
        <v>90</v>
      </c>
      <c r="AH62">
        <v>7.7733121288231008E-308</v>
      </c>
      <c r="AI62">
        <v>592</v>
      </c>
      <c r="AJ62">
        <v>0</v>
      </c>
      <c r="AK62">
        <v>2.1231349749597662E-2</v>
      </c>
    </row>
    <row r="63" spans="1:37" x14ac:dyDescent="0.25">
      <c r="A63">
        <v>175038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0</v>
      </c>
      <c r="AC63">
        <v>0</v>
      </c>
      <c r="AD63">
        <v>1</v>
      </c>
      <c r="AE63">
        <v>1</v>
      </c>
      <c r="AF63">
        <v>15.704636148000001</v>
      </c>
      <c r="AG63">
        <v>103</v>
      </c>
      <c r="AH63">
        <v>7.7733121288388714E-308</v>
      </c>
      <c r="AI63">
        <v>591</v>
      </c>
      <c r="AJ63">
        <v>0</v>
      </c>
      <c r="AK63">
        <v>1.9603518295771193E-2</v>
      </c>
    </row>
    <row r="64" spans="1:37" x14ac:dyDescent="0.25">
      <c r="A64">
        <v>172340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1</v>
      </c>
      <c r="Y64">
        <v>1</v>
      </c>
      <c r="Z64">
        <v>1</v>
      </c>
      <c r="AA64">
        <v>0</v>
      </c>
      <c r="AB64">
        <v>0</v>
      </c>
      <c r="AC64">
        <v>1</v>
      </c>
      <c r="AD64">
        <v>1</v>
      </c>
      <c r="AE64">
        <v>0</v>
      </c>
      <c r="AF64">
        <v>15.790243291000001</v>
      </c>
      <c r="AG64">
        <v>109</v>
      </c>
      <c r="AH64">
        <v>7.7733121286246761E-308</v>
      </c>
      <c r="AI64">
        <v>609</v>
      </c>
      <c r="AJ64">
        <v>0</v>
      </c>
      <c r="AK64">
        <v>1.6820340304807092E-2</v>
      </c>
    </row>
    <row r="65" spans="1:37" x14ac:dyDescent="0.25">
      <c r="A65">
        <v>184378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1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15.805507071000001</v>
      </c>
      <c r="AG65">
        <v>13</v>
      </c>
      <c r="AH65">
        <v>7.7733121297448218E-308</v>
      </c>
      <c r="AI65">
        <v>528</v>
      </c>
      <c r="AJ65">
        <v>0</v>
      </c>
      <c r="AK65">
        <v>1.8337097064106259E-2</v>
      </c>
    </row>
    <row r="66" spans="1:37" x14ac:dyDescent="0.25">
      <c r="A66">
        <v>255107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1</v>
      </c>
      <c r="AA66">
        <v>0</v>
      </c>
      <c r="AB66">
        <v>0</v>
      </c>
      <c r="AC66">
        <v>1</v>
      </c>
      <c r="AD66">
        <v>1</v>
      </c>
      <c r="AE66">
        <v>0</v>
      </c>
      <c r="AF66">
        <v>15.868779798</v>
      </c>
      <c r="AG66">
        <v>20</v>
      </c>
      <c r="AH66">
        <v>7.7733121365133472E-308</v>
      </c>
      <c r="AI66">
        <v>57</v>
      </c>
      <c r="AJ66">
        <v>0</v>
      </c>
      <c r="AK66">
        <v>1.783658587054511E-2</v>
      </c>
    </row>
    <row r="67" spans="1:37" x14ac:dyDescent="0.25">
      <c r="A67">
        <v>176747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  <c r="AA67">
        <v>0</v>
      </c>
      <c r="AB67">
        <v>0</v>
      </c>
      <c r="AC67">
        <v>1</v>
      </c>
      <c r="AD67">
        <v>1</v>
      </c>
      <c r="AE67">
        <v>0</v>
      </c>
      <c r="AF67">
        <v>15.872521862000001</v>
      </c>
      <c r="AG67">
        <v>52</v>
      </c>
      <c r="AH67">
        <v>7.7733121290630981E-308</v>
      </c>
      <c r="AI67">
        <v>579</v>
      </c>
      <c r="AJ67">
        <v>0</v>
      </c>
      <c r="AK67">
        <v>2.071255645840164E-2</v>
      </c>
    </row>
    <row r="68" spans="1:37" x14ac:dyDescent="0.25">
      <c r="A68">
        <v>169000</v>
      </c>
      <c r="B68">
        <v>1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1</v>
      </c>
      <c r="AF68">
        <v>16.001999134999998</v>
      </c>
      <c r="AG68">
        <v>41</v>
      </c>
      <c r="AH68">
        <v>7.7733121283101263E-308</v>
      </c>
      <c r="AI68">
        <v>631</v>
      </c>
      <c r="AJ68">
        <v>0</v>
      </c>
      <c r="AK68">
        <v>2.2266892838897493E-2</v>
      </c>
    </row>
    <row r="69" spans="1:37" x14ac:dyDescent="0.25">
      <c r="A69">
        <v>167433</v>
      </c>
      <c r="B69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1</v>
      </c>
      <c r="Q69">
        <v>1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1</v>
      </c>
      <c r="AA69">
        <v>0</v>
      </c>
      <c r="AB69">
        <v>0</v>
      </c>
      <c r="AC69">
        <v>1</v>
      </c>
      <c r="AD69">
        <v>1</v>
      </c>
      <c r="AE69">
        <v>0</v>
      </c>
      <c r="AF69">
        <v>16.041521862</v>
      </c>
      <c r="AG69">
        <v>43</v>
      </c>
      <c r="AH69">
        <v>7.7733121281585865E-308</v>
      </c>
      <c r="AI69">
        <v>641</v>
      </c>
      <c r="AJ69">
        <v>0</v>
      </c>
      <c r="AK69">
        <v>1.8530740373963045E-2</v>
      </c>
    </row>
    <row r="70" spans="1:37" x14ac:dyDescent="0.25">
      <c r="A70">
        <v>175790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1</v>
      </c>
      <c r="Y70">
        <v>1</v>
      </c>
      <c r="Z70">
        <v>1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16.084993291000004</v>
      </c>
      <c r="AG70">
        <v>118</v>
      </c>
      <c r="AH70">
        <v>7.7733121289453129E-308</v>
      </c>
      <c r="AI70">
        <v>586</v>
      </c>
      <c r="AJ70">
        <v>0</v>
      </c>
      <c r="AK70">
        <v>1.7960192767240118E-2</v>
      </c>
    </row>
    <row r="71" spans="1:37" x14ac:dyDescent="0.25">
      <c r="A71">
        <v>248949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16.111382071000001</v>
      </c>
      <c r="AG71">
        <v>4</v>
      </c>
      <c r="AH71">
        <v>7.7733121359132037E-308</v>
      </c>
      <c r="AI71">
        <v>98</v>
      </c>
      <c r="AJ71">
        <v>0</v>
      </c>
      <c r="AK71">
        <v>5.4761742148536137E-2</v>
      </c>
    </row>
    <row r="72" spans="1:37" x14ac:dyDescent="0.25">
      <c r="A72">
        <v>207128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1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1</v>
      </c>
      <c r="Y72">
        <v>0</v>
      </c>
      <c r="Z72">
        <v>1</v>
      </c>
      <c r="AA72">
        <v>0</v>
      </c>
      <c r="AB72">
        <v>0</v>
      </c>
      <c r="AC72">
        <v>1</v>
      </c>
      <c r="AD72">
        <v>1</v>
      </c>
      <c r="AE72">
        <v>0</v>
      </c>
      <c r="AF72">
        <v>16.143136148</v>
      </c>
      <c r="AG72">
        <v>72</v>
      </c>
      <c r="AH72">
        <v>7.7733121319117384E-308</v>
      </c>
      <c r="AI72">
        <v>377</v>
      </c>
      <c r="AJ72">
        <v>0</v>
      </c>
      <c r="AK72">
        <v>2.1323476270522827E-2</v>
      </c>
    </row>
    <row r="73" spans="1:37" x14ac:dyDescent="0.25">
      <c r="A73">
        <v>169927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16.280713420999998</v>
      </c>
      <c r="AG73">
        <v>33</v>
      </c>
      <c r="AH73">
        <v>7.7733121284262515E-308</v>
      </c>
      <c r="AI73">
        <v>625</v>
      </c>
      <c r="AJ73">
        <v>0</v>
      </c>
      <c r="AK73">
        <v>1.8035046491321163E-2</v>
      </c>
    </row>
    <row r="74" spans="1:37" x14ac:dyDescent="0.25">
      <c r="A74">
        <v>196344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0</v>
      </c>
      <c r="AF74">
        <v>16.330248053000002</v>
      </c>
      <c r="AG74">
        <v>97</v>
      </c>
      <c r="AH74">
        <v>7.7733121309258126E-308</v>
      </c>
      <c r="AI74">
        <v>449</v>
      </c>
      <c r="AJ74">
        <v>0</v>
      </c>
      <c r="AK74">
        <v>2.0226168090997185E-2</v>
      </c>
    </row>
    <row r="75" spans="1:37" x14ac:dyDescent="0.25">
      <c r="A75">
        <v>197318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1</v>
      </c>
      <c r="AA75">
        <v>1</v>
      </c>
      <c r="AB75">
        <v>0</v>
      </c>
      <c r="AC75">
        <v>0</v>
      </c>
      <c r="AD75">
        <v>1</v>
      </c>
      <c r="AE75">
        <v>0</v>
      </c>
      <c r="AF75">
        <v>16.402736147999999</v>
      </c>
      <c r="AG75">
        <v>54</v>
      </c>
      <c r="AH75">
        <v>7.7733121309797092E-308</v>
      </c>
      <c r="AI75">
        <v>442</v>
      </c>
      <c r="AJ75">
        <v>0</v>
      </c>
      <c r="AK75">
        <v>1.9804219890977012E-2</v>
      </c>
    </row>
    <row r="76" spans="1:37" x14ac:dyDescent="0.25">
      <c r="A76">
        <v>165445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1</v>
      </c>
      <c r="AB76">
        <v>0</v>
      </c>
      <c r="AC76">
        <v>1</v>
      </c>
      <c r="AD76">
        <v>1</v>
      </c>
      <c r="AE76">
        <v>1</v>
      </c>
      <c r="AF76">
        <v>16.442557576000002</v>
      </c>
      <c r="AG76">
        <v>61</v>
      </c>
      <c r="AH76">
        <v>7.7733121279836793E-308</v>
      </c>
      <c r="AI76">
        <v>655</v>
      </c>
      <c r="AJ76">
        <v>0</v>
      </c>
      <c r="AK76">
        <v>1.976491645666251E-2</v>
      </c>
    </row>
    <row r="77" spans="1:37" x14ac:dyDescent="0.25">
      <c r="A77">
        <v>154901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1</v>
      </c>
      <c r="Y77">
        <v>0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16.514140910000002</v>
      </c>
      <c r="AG77">
        <v>69</v>
      </c>
      <c r="AH77">
        <v>7.7733121269462759E-308</v>
      </c>
      <c r="AI77">
        <v>725</v>
      </c>
      <c r="AJ77">
        <v>0</v>
      </c>
      <c r="AK77">
        <v>1.930568642131629E-2</v>
      </c>
    </row>
    <row r="78" spans="1:37" x14ac:dyDescent="0.25">
      <c r="A78">
        <v>159657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1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16.543390909999999</v>
      </c>
      <c r="AG78">
        <v>53</v>
      </c>
      <c r="AH78">
        <v>7.7733121274040099E-308</v>
      </c>
      <c r="AI78">
        <v>693</v>
      </c>
      <c r="AJ78">
        <v>0</v>
      </c>
      <c r="AK78">
        <v>1.9747643616377857E-2</v>
      </c>
    </row>
    <row r="79" spans="1:37" x14ac:dyDescent="0.25">
      <c r="A79">
        <v>156366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1</v>
      </c>
      <c r="Y79">
        <v>1</v>
      </c>
      <c r="Z79">
        <v>1</v>
      </c>
      <c r="AA79">
        <v>0</v>
      </c>
      <c r="AB79">
        <v>1</v>
      </c>
      <c r="AC79">
        <v>1</v>
      </c>
      <c r="AD79">
        <v>1</v>
      </c>
      <c r="AE79">
        <v>0</v>
      </c>
      <c r="AF79">
        <v>16.625148053000004</v>
      </c>
      <c r="AG79">
        <v>115</v>
      </c>
      <c r="AH79">
        <v>7.7733121270921715E-308</v>
      </c>
      <c r="AI79">
        <v>715</v>
      </c>
      <c r="AJ79">
        <v>0</v>
      </c>
      <c r="AK79">
        <v>1.895123109568245E-2</v>
      </c>
    </row>
    <row r="80" spans="1:37" x14ac:dyDescent="0.25">
      <c r="A80">
        <v>166084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1</v>
      </c>
      <c r="Y80">
        <v>1</v>
      </c>
      <c r="Z80">
        <v>1</v>
      </c>
      <c r="AA80">
        <v>1</v>
      </c>
      <c r="AB80">
        <v>0</v>
      </c>
      <c r="AC80">
        <v>0</v>
      </c>
      <c r="AD80">
        <v>1</v>
      </c>
      <c r="AE80">
        <v>1</v>
      </c>
      <c r="AF80">
        <v>16.636064719</v>
      </c>
      <c r="AG80">
        <v>126</v>
      </c>
      <c r="AH80">
        <v>7.7733121280191098E-308</v>
      </c>
      <c r="AI80">
        <v>650</v>
      </c>
      <c r="AJ80">
        <v>0</v>
      </c>
      <c r="AK80">
        <v>2.3632438758925969E-2</v>
      </c>
    </row>
    <row r="81" spans="1:37" x14ac:dyDescent="0.25">
      <c r="A81">
        <v>159789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1</v>
      </c>
      <c r="Y81">
        <v>1</v>
      </c>
      <c r="Z81">
        <v>1</v>
      </c>
      <c r="AA81">
        <v>1</v>
      </c>
      <c r="AB81">
        <v>0</v>
      </c>
      <c r="AC81">
        <v>1</v>
      </c>
      <c r="AD81">
        <v>0</v>
      </c>
      <c r="AE81">
        <v>1</v>
      </c>
      <c r="AF81">
        <v>16.653791992000002</v>
      </c>
      <c r="AG81">
        <v>112</v>
      </c>
      <c r="AH81">
        <v>7.7733121274113142E-308</v>
      </c>
      <c r="AI81">
        <v>692</v>
      </c>
      <c r="AJ81">
        <v>0</v>
      </c>
      <c r="AK81">
        <v>1.7412396696095404E-2</v>
      </c>
    </row>
    <row r="82" spans="1:37" x14ac:dyDescent="0.25">
      <c r="A82">
        <v>159381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1</v>
      </c>
      <c r="Y82">
        <v>1</v>
      </c>
      <c r="Z82">
        <v>1</v>
      </c>
      <c r="AA82">
        <v>1</v>
      </c>
      <c r="AB82">
        <v>0</v>
      </c>
      <c r="AC82">
        <v>1</v>
      </c>
      <c r="AD82">
        <v>1</v>
      </c>
      <c r="AE82">
        <v>0</v>
      </c>
      <c r="AF82">
        <v>16.693314719000004</v>
      </c>
      <c r="AG82">
        <v>114</v>
      </c>
      <c r="AH82">
        <v>7.7733121273887373E-308</v>
      </c>
      <c r="AI82">
        <v>695</v>
      </c>
      <c r="AJ82">
        <v>0</v>
      </c>
      <c r="AK82">
        <v>1.8425702326840189E-2</v>
      </c>
    </row>
    <row r="83" spans="1:37" x14ac:dyDescent="0.25">
      <c r="A83">
        <v>152686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1</v>
      </c>
      <c r="AA83">
        <v>1</v>
      </c>
      <c r="AB83">
        <v>1</v>
      </c>
      <c r="AC83">
        <v>1</v>
      </c>
      <c r="AD83">
        <v>0</v>
      </c>
      <c r="AE83">
        <v>1</v>
      </c>
      <c r="AF83">
        <v>16.734368182999997</v>
      </c>
      <c r="AG83">
        <v>58</v>
      </c>
      <c r="AH83">
        <v>7.77331211003814E-308</v>
      </c>
      <c r="AI83">
        <v>740</v>
      </c>
      <c r="AJ83">
        <v>0</v>
      </c>
      <c r="AK83">
        <v>1.7940661750015692E-2</v>
      </c>
    </row>
    <row r="84" spans="1:37" x14ac:dyDescent="0.25">
      <c r="A84">
        <v>155977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1</v>
      </c>
      <c r="AA84">
        <v>0</v>
      </c>
      <c r="AB84">
        <v>1</v>
      </c>
      <c r="AC84">
        <v>1</v>
      </c>
      <c r="AD84">
        <v>0</v>
      </c>
      <c r="AE84">
        <v>1</v>
      </c>
      <c r="AF84">
        <v>16.762725325999998</v>
      </c>
      <c r="AG84">
        <v>76</v>
      </c>
      <c r="AH84">
        <v>7.773312127070646E-308</v>
      </c>
      <c r="AI84">
        <v>718</v>
      </c>
      <c r="AJ84">
        <v>0</v>
      </c>
      <c r="AK84">
        <v>1.6934812408142916E-2</v>
      </c>
    </row>
    <row r="85" spans="1:37" x14ac:dyDescent="0.25">
      <c r="A85">
        <v>156844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1</v>
      </c>
      <c r="V85">
        <v>0</v>
      </c>
      <c r="W85">
        <v>1</v>
      </c>
      <c r="X85">
        <v>1</v>
      </c>
      <c r="Y85">
        <v>0</v>
      </c>
      <c r="Z85">
        <v>1</v>
      </c>
      <c r="AA85">
        <v>1</v>
      </c>
      <c r="AB85">
        <v>0</v>
      </c>
      <c r="AC85">
        <v>1</v>
      </c>
      <c r="AD85">
        <v>1</v>
      </c>
      <c r="AE85">
        <v>0</v>
      </c>
      <c r="AF85">
        <v>16.780624242000002</v>
      </c>
      <c r="AG85">
        <v>77</v>
      </c>
      <c r="AH85">
        <v>7.7733121271834511E-308</v>
      </c>
      <c r="AI85">
        <v>712</v>
      </c>
      <c r="AJ85">
        <v>0</v>
      </c>
      <c r="AK85">
        <v>1.6642311878190142E-2</v>
      </c>
    </row>
    <row r="86" spans="1:37" x14ac:dyDescent="0.25">
      <c r="A86">
        <v>155313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1</v>
      </c>
      <c r="Z86">
        <v>1</v>
      </c>
      <c r="AA86">
        <v>0</v>
      </c>
      <c r="AB86">
        <v>1</v>
      </c>
      <c r="AC86">
        <v>1</v>
      </c>
      <c r="AD86">
        <v>1</v>
      </c>
      <c r="AE86">
        <v>0</v>
      </c>
      <c r="AF86">
        <v>16.802248053</v>
      </c>
      <c r="AG86">
        <v>78</v>
      </c>
      <c r="AH86">
        <v>7.7733121270339033E-308</v>
      </c>
      <c r="AI86">
        <v>722</v>
      </c>
      <c r="AJ86">
        <v>0</v>
      </c>
      <c r="AK86">
        <v>1.6159857107923933E-2</v>
      </c>
    </row>
    <row r="87" spans="1:37" x14ac:dyDescent="0.25">
      <c r="A87">
        <v>157287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1</v>
      </c>
      <c r="V87">
        <v>1</v>
      </c>
      <c r="W87">
        <v>0</v>
      </c>
      <c r="X87">
        <v>1</v>
      </c>
      <c r="Y87">
        <v>0</v>
      </c>
      <c r="Z87">
        <v>1</v>
      </c>
      <c r="AA87">
        <v>0</v>
      </c>
      <c r="AB87">
        <v>1</v>
      </c>
      <c r="AC87">
        <v>1</v>
      </c>
      <c r="AD87">
        <v>1</v>
      </c>
      <c r="AE87">
        <v>0</v>
      </c>
      <c r="AF87">
        <v>16.80904091</v>
      </c>
      <c r="AG87">
        <v>87</v>
      </c>
      <c r="AH87">
        <v>7.7733121272079646E-308</v>
      </c>
      <c r="AI87">
        <v>709</v>
      </c>
      <c r="AJ87">
        <v>0</v>
      </c>
      <c r="AK87">
        <v>1.692658504717658E-2</v>
      </c>
    </row>
    <row r="88" spans="1:37" x14ac:dyDescent="0.25">
      <c r="A88">
        <v>166897</v>
      </c>
      <c r="B88">
        <v>1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1</v>
      </c>
      <c r="Y88">
        <v>1</v>
      </c>
      <c r="Z88">
        <v>1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16.848314719000001</v>
      </c>
      <c r="AG88">
        <v>116</v>
      </c>
      <c r="AH88">
        <v>7.7733121280640974E-308</v>
      </c>
      <c r="AI88">
        <v>645</v>
      </c>
      <c r="AJ88">
        <v>0</v>
      </c>
      <c r="AK88">
        <v>2.0545193805077428E-2</v>
      </c>
    </row>
    <row r="89" spans="1:37" x14ac:dyDescent="0.25">
      <c r="A89">
        <v>207787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1</v>
      </c>
      <c r="Y89">
        <v>0</v>
      </c>
      <c r="Z89">
        <v>1</v>
      </c>
      <c r="AA89">
        <v>1</v>
      </c>
      <c r="AB89">
        <v>0</v>
      </c>
      <c r="AC89">
        <v>0</v>
      </c>
      <c r="AD89">
        <v>1</v>
      </c>
      <c r="AE89">
        <v>1</v>
      </c>
      <c r="AF89">
        <v>16.938407575999999</v>
      </c>
      <c r="AG89">
        <v>91</v>
      </c>
      <c r="AH89">
        <v>7.7733121319482044E-308</v>
      </c>
      <c r="AI89">
        <v>372</v>
      </c>
      <c r="AJ89">
        <v>0</v>
      </c>
      <c r="AK89">
        <v>2.0912681335121596E-2</v>
      </c>
    </row>
    <row r="90" spans="1:37" x14ac:dyDescent="0.25">
      <c r="A90">
        <v>156875</v>
      </c>
      <c r="B90">
        <v>1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1</v>
      </c>
      <c r="Y90">
        <v>0</v>
      </c>
      <c r="Z90">
        <v>1</v>
      </c>
      <c r="AA90">
        <v>0</v>
      </c>
      <c r="AB90">
        <v>1</v>
      </c>
      <c r="AC90">
        <v>1</v>
      </c>
      <c r="AD90">
        <v>1</v>
      </c>
      <c r="AE90">
        <v>0</v>
      </c>
      <c r="AF90">
        <v>16.98614091</v>
      </c>
      <c r="AG90">
        <v>50</v>
      </c>
      <c r="AH90">
        <v>7.7733121271851665E-308</v>
      </c>
      <c r="AI90">
        <v>712</v>
      </c>
      <c r="AJ90">
        <v>0</v>
      </c>
      <c r="AK90">
        <v>1.7082557814490539E-2</v>
      </c>
    </row>
    <row r="91" spans="1:37" x14ac:dyDescent="0.25">
      <c r="A91">
        <v>223692</v>
      </c>
      <c r="B91">
        <v>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16.988064719000004</v>
      </c>
      <c r="AG91">
        <v>123</v>
      </c>
      <c r="AH91">
        <v>7.7733121334768909E-308</v>
      </c>
      <c r="AI91">
        <v>266</v>
      </c>
      <c r="AJ91">
        <v>0</v>
      </c>
      <c r="AK91">
        <v>1.788662410539512E-2</v>
      </c>
    </row>
    <row r="92" spans="1:37" x14ac:dyDescent="0.25">
      <c r="A92">
        <v>156379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v>1</v>
      </c>
      <c r="AA92">
        <v>1</v>
      </c>
      <c r="AB92">
        <v>0</v>
      </c>
      <c r="AC92">
        <v>1</v>
      </c>
      <c r="AD92">
        <v>1</v>
      </c>
      <c r="AE92">
        <v>0</v>
      </c>
      <c r="AF92">
        <v>17.054307575999999</v>
      </c>
      <c r="AG92">
        <v>49</v>
      </c>
      <c r="AH92">
        <v>7.7733121270928908E-308</v>
      </c>
      <c r="AI92">
        <v>715</v>
      </c>
      <c r="AJ92">
        <v>0</v>
      </c>
      <c r="AK92">
        <v>2.030795946565523E-2</v>
      </c>
    </row>
    <row r="93" spans="1:37" x14ac:dyDescent="0.25">
      <c r="A93">
        <v>156364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1</v>
      </c>
      <c r="Z93">
        <v>1</v>
      </c>
      <c r="AA93">
        <v>0</v>
      </c>
      <c r="AB93">
        <v>1</v>
      </c>
      <c r="AC93">
        <v>1</v>
      </c>
      <c r="AD93">
        <v>1</v>
      </c>
      <c r="AE93">
        <v>0</v>
      </c>
      <c r="AF93">
        <v>17.111970275000001</v>
      </c>
      <c r="AG93">
        <v>80</v>
      </c>
      <c r="AH93">
        <v>7.7733121270920608E-308</v>
      </c>
      <c r="AI93">
        <v>715</v>
      </c>
      <c r="AJ93">
        <v>0</v>
      </c>
      <c r="AK93">
        <v>1.9783844169703729E-2</v>
      </c>
    </row>
    <row r="94" spans="1:37" x14ac:dyDescent="0.25">
      <c r="A94">
        <v>158716</v>
      </c>
      <c r="B94"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1</v>
      </c>
      <c r="Y94">
        <v>1</v>
      </c>
      <c r="Z94">
        <v>1</v>
      </c>
      <c r="AA94">
        <v>0</v>
      </c>
      <c r="AB94">
        <v>0</v>
      </c>
      <c r="AC94">
        <v>1</v>
      </c>
      <c r="AD94">
        <v>1</v>
      </c>
      <c r="AE94">
        <v>1</v>
      </c>
      <c r="AF94">
        <v>17.166148052</v>
      </c>
      <c r="AG94">
        <v>100</v>
      </c>
      <c r="AH94">
        <v>7.77331212728711E-308</v>
      </c>
      <c r="AI94">
        <v>699</v>
      </c>
      <c r="AJ94">
        <v>0</v>
      </c>
      <c r="AK94">
        <v>1.9761985904856613E-2</v>
      </c>
    </row>
    <row r="95" spans="1:37" x14ac:dyDescent="0.25">
      <c r="A95">
        <v>156869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1</v>
      </c>
      <c r="AA95">
        <v>1</v>
      </c>
      <c r="AB95">
        <v>0</v>
      </c>
      <c r="AC95">
        <v>1</v>
      </c>
      <c r="AD95">
        <v>1</v>
      </c>
      <c r="AE95">
        <v>0</v>
      </c>
      <c r="AF95">
        <v>17.223307576</v>
      </c>
      <c r="AG95">
        <v>40</v>
      </c>
      <c r="AH95">
        <v>7.7733121271848345E-308</v>
      </c>
      <c r="AI95">
        <v>712</v>
      </c>
      <c r="AJ95">
        <v>0</v>
      </c>
      <c r="AK95">
        <v>1.8035046491321163E-2</v>
      </c>
    </row>
    <row r="96" spans="1:37" x14ac:dyDescent="0.25">
      <c r="A96">
        <v>156735</v>
      </c>
      <c r="B96">
        <v>1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1</v>
      </c>
      <c r="Y96">
        <v>1</v>
      </c>
      <c r="Z96">
        <v>1</v>
      </c>
      <c r="AA96">
        <v>0</v>
      </c>
      <c r="AB96">
        <v>1</v>
      </c>
      <c r="AC96">
        <v>1</v>
      </c>
      <c r="AD96">
        <v>1</v>
      </c>
      <c r="AE96">
        <v>0</v>
      </c>
      <c r="AF96">
        <v>17.237731386</v>
      </c>
      <c r="AG96">
        <v>108</v>
      </c>
      <c r="AH96">
        <v>7.7733121271774195E-308</v>
      </c>
      <c r="AI96">
        <v>713</v>
      </c>
      <c r="AJ96">
        <v>0</v>
      </c>
      <c r="AK96">
        <v>1.67963100493323E-2</v>
      </c>
    </row>
    <row r="97" spans="1:37" x14ac:dyDescent="0.25">
      <c r="A97">
        <v>159508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1</v>
      </c>
      <c r="Z97">
        <v>1</v>
      </c>
      <c r="AA97">
        <v>1</v>
      </c>
      <c r="AB97">
        <v>0</v>
      </c>
      <c r="AC97">
        <v>1</v>
      </c>
      <c r="AD97">
        <v>0</v>
      </c>
      <c r="AE97">
        <v>1</v>
      </c>
      <c r="AF97">
        <v>17.266375324999998</v>
      </c>
      <c r="AG97">
        <v>105</v>
      </c>
      <c r="AH97">
        <v>7.7733121273957649E-308</v>
      </c>
      <c r="AI97">
        <v>694</v>
      </c>
      <c r="AJ97">
        <v>0</v>
      </c>
      <c r="AK97">
        <v>1.6235878213435494E-2</v>
      </c>
    </row>
    <row r="98" spans="1:37" x14ac:dyDescent="0.25">
      <c r="A98">
        <v>194319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1</v>
      </c>
      <c r="AA98">
        <v>1</v>
      </c>
      <c r="AB98">
        <v>0</v>
      </c>
      <c r="AC98">
        <v>0</v>
      </c>
      <c r="AD98">
        <v>1</v>
      </c>
      <c r="AE98">
        <v>1</v>
      </c>
      <c r="AF98">
        <v>17.267898052</v>
      </c>
      <c r="AG98">
        <v>128</v>
      </c>
      <c r="AH98">
        <v>7.773312130748858E-308</v>
      </c>
      <c r="AI98">
        <v>462</v>
      </c>
      <c r="AJ98">
        <v>0</v>
      </c>
      <c r="AK98">
        <v>1.8264821327260976E-2</v>
      </c>
    </row>
    <row r="99" spans="1:37" x14ac:dyDescent="0.25">
      <c r="A99">
        <v>160843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1</v>
      </c>
      <c r="Z99">
        <v>1</v>
      </c>
      <c r="AA99">
        <v>0</v>
      </c>
      <c r="AB99">
        <v>0</v>
      </c>
      <c r="AC99">
        <v>1</v>
      </c>
      <c r="AD99">
        <v>1</v>
      </c>
      <c r="AE99">
        <v>1</v>
      </c>
      <c r="AF99">
        <v>17.343248052</v>
      </c>
      <c r="AG99">
        <v>63</v>
      </c>
      <c r="AH99">
        <v>7.7733121275344669E-308</v>
      </c>
      <c r="AI99">
        <v>685</v>
      </c>
      <c r="AJ99">
        <v>0</v>
      </c>
      <c r="AK99">
        <v>2.2206777973275579E-2</v>
      </c>
    </row>
    <row r="100" spans="1:37" x14ac:dyDescent="0.25">
      <c r="A100">
        <v>194727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1</v>
      </c>
      <c r="Z100">
        <v>1</v>
      </c>
      <c r="AA100">
        <v>0</v>
      </c>
      <c r="AB100">
        <v>0</v>
      </c>
      <c r="AC100">
        <v>1</v>
      </c>
      <c r="AD100">
        <v>0</v>
      </c>
      <c r="AE100">
        <v>1</v>
      </c>
      <c r="AF100">
        <v>17.435514214000001</v>
      </c>
      <c r="AG100">
        <v>95</v>
      </c>
      <c r="AH100">
        <v>7.7733121307714349E-308</v>
      </c>
      <c r="AI100">
        <v>459</v>
      </c>
      <c r="AJ100">
        <v>0</v>
      </c>
      <c r="AK100">
        <v>2.3359115721940257E-2</v>
      </c>
    </row>
    <row r="101" spans="1:37" x14ac:dyDescent="0.25">
      <c r="A101">
        <v>168610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0</v>
      </c>
      <c r="Z101">
        <v>1</v>
      </c>
      <c r="AA101">
        <v>0</v>
      </c>
      <c r="AB101">
        <v>1</v>
      </c>
      <c r="AC101">
        <v>1</v>
      </c>
      <c r="AD101">
        <v>1</v>
      </c>
      <c r="AE101">
        <v>0</v>
      </c>
      <c r="AF101">
        <v>17.537390909999999</v>
      </c>
      <c r="AG101">
        <v>98</v>
      </c>
      <c r="AH101">
        <v>7.7733121282885455E-308</v>
      </c>
      <c r="AI101">
        <v>633</v>
      </c>
      <c r="AJ101">
        <v>0</v>
      </c>
      <c r="AK101">
        <v>1.9825238186809004E-2</v>
      </c>
    </row>
    <row r="102" spans="1:37" x14ac:dyDescent="0.25">
      <c r="A102">
        <v>164030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1</v>
      </c>
      <c r="AE102">
        <v>1</v>
      </c>
      <c r="AF102">
        <v>17.576664719</v>
      </c>
      <c r="AG102">
        <v>127</v>
      </c>
      <c r="AH102">
        <v>7.7733121278405505E-308</v>
      </c>
      <c r="AI102">
        <v>664</v>
      </c>
      <c r="AJ102">
        <v>0</v>
      </c>
      <c r="AK102">
        <v>1.6927356119270754E-2</v>
      </c>
    </row>
    <row r="103" spans="1:37" x14ac:dyDescent="0.25">
      <c r="A103">
        <v>167290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0</v>
      </c>
      <c r="AC103">
        <v>1</v>
      </c>
      <c r="AD103">
        <v>0</v>
      </c>
      <c r="AE103">
        <v>1</v>
      </c>
      <c r="AF103">
        <v>17.594391991999998</v>
      </c>
      <c r="AG103">
        <v>113</v>
      </c>
      <c r="AH103">
        <v>7.7733121281506735E-308</v>
      </c>
      <c r="AI103">
        <v>642</v>
      </c>
      <c r="AJ103">
        <v>0</v>
      </c>
      <c r="AK103">
        <v>1.7019672258770036E-2</v>
      </c>
    </row>
    <row r="104" spans="1:37" x14ac:dyDescent="0.25">
      <c r="A104">
        <v>166243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1</v>
      </c>
      <c r="AB104">
        <v>0</v>
      </c>
      <c r="AC104">
        <v>0</v>
      </c>
      <c r="AD104">
        <v>1</v>
      </c>
      <c r="AE104">
        <v>1</v>
      </c>
      <c r="AF104">
        <v>17.624874243000001</v>
      </c>
      <c r="AG104">
        <v>106</v>
      </c>
      <c r="AH104">
        <v>7.7733121280279081E-308</v>
      </c>
      <c r="AI104">
        <v>649</v>
      </c>
      <c r="AJ104">
        <v>0</v>
      </c>
      <c r="AK104">
        <v>1.748144105441643E-2</v>
      </c>
    </row>
    <row r="105" spans="1:37" x14ac:dyDescent="0.25">
      <c r="A105">
        <v>164673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1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17.653231385999998</v>
      </c>
      <c r="AG105">
        <v>124</v>
      </c>
      <c r="AH105">
        <v>7.7733121279409604E-308</v>
      </c>
      <c r="AI105">
        <v>660</v>
      </c>
      <c r="AJ105">
        <v>0</v>
      </c>
      <c r="AK105">
        <v>2.4875105540002246E-2</v>
      </c>
    </row>
    <row r="106" spans="1:37" x14ac:dyDescent="0.25">
      <c r="A106">
        <v>155983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1</v>
      </c>
      <c r="Y106">
        <v>0</v>
      </c>
      <c r="Z106">
        <v>1</v>
      </c>
      <c r="AA106">
        <v>1</v>
      </c>
      <c r="AB106">
        <v>0</v>
      </c>
      <c r="AC106">
        <v>1</v>
      </c>
      <c r="AD106">
        <v>1</v>
      </c>
      <c r="AE106">
        <v>0</v>
      </c>
      <c r="AF106">
        <v>17.682124243000001</v>
      </c>
      <c r="AG106">
        <v>94</v>
      </c>
      <c r="AH106">
        <v>7.773312127070978E-308</v>
      </c>
      <c r="AI106">
        <v>718</v>
      </c>
      <c r="AJ106">
        <v>0</v>
      </c>
      <c r="AK106">
        <v>1.6789436604082272E-2</v>
      </c>
    </row>
    <row r="107" spans="1:37" x14ac:dyDescent="0.25">
      <c r="A107">
        <v>157726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1</v>
      </c>
      <c r="AA107">
        <v>0</v>
      </c>
      <c r="AB107">
        <v>0</v>
      </c>
      <c r="AC107">
        <v>1</v>
      </c>
      <c r="AD107">
        <v>1</v>
      </c>
      <c r="AE107">
        <v>1</v>
      </c>
      <c r="AF107">
        <v>17.696140908999997</v>
      </c>
      <c r="AG107">
        <v>26</v>
      </c>
      <c r="AH107">
        <v>7.773312127232328E-308</v>
      </c>
      <c r="AI107">
        <v>706</v>
      </c>
      <c r="AJ107">
        <v>0</v>
      </c>
      <c r="AK107">
        <v>1.5784917893719899E-2</v>
      </c>
    </row>
    <row r="108" spans="1:37" x14ac:dyDescent="0.25">
      <c r="A108">
        <v>161483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0</v>
      </c>
      <c r="AC108">
        <v>1</v>
      </c>
      <c r="AD108">
        <v>0</v>
      </c>
      <c r="AE108">
        <v>1</v>
      </c>
      <c r="AF108">
        <v>17.710018181999999</v>
      </c>
      <c r="AG108">
        <v>68</v>
      </c>
      <c r="AH108">
        <v>7.7733121276347109E-308</v>
      </c>
      <c r="AI108">
        <v>681</v>
      </c>
      <c r="AJ108">
        <v>0</v>
      </c>
      <c r="AK108">
        <v>1.5996131742850687E-2</v>
      </c>
    </row>
    <row r="109" spans="1:37" x14ac:dyDescent="0.25">
      <c r="A109">
        <v>162989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1</v>
      </c>
      <c r="AD109">
        <v>1</v>
      </c>
      <c r="AE109">
        <v>0</v>
      </c>
      <c r="AF109">
        <v>17.726557575999998</v>
      </c>
      <c r="AG109">
        <v>32</v>
      </c>
      <c r="AH109">
        <v>7.7733121277181171E-308</v>
      </c>
      <c r="AI109">
        <v>671</v>
      </c>
      <c r="AJ109">
        <v>0</v>
      </c>
      <c r="AK109">
        <v>1.7432208296680383E-2</v>
      </c>
    </row>
    <row r="110" spans="1:37" x14ac:dyDescent="0.25">
      <c r="A110">
        <v>154978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1</v>
      </c>
      <c r="AA110">
        <v>0</v>
      </c>
      <c r="AB110">
        <v>1</v>
      </c>
      <c r="AC110">
        <v>1</v>
      </c>
      <c r="AD110">
        <v>1</v>
      </c>
      <c r="AE110">
        <v>0</v>
      </c>
      <c r="AF110">
        <v>17.767724243</v>
      </c>
      <c r="AG110">
        <v>34</v>
      </c>
      <c r="AH110">
        <v>7.7733121269505367E-308</v>
      </c>
      <c r="AI110">
        <v>724</v>
      </c>
      <c r="AJ110">
        <v>0</v>
      </c>
      <c r="AK110">
        <v>1.9944725169283251E-2</v>
      </c>
    </row>
    <row r="111" spans="1:37" x14ac:dyDescent="0.25">
      <c r="A111">
        <v>166485</v>
      </c>
      <c r="B111">
        <v>1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17.856034848999997</v>
      </c>
      <c r="AG111">
        <v>21</v>
      </c>
      <c r="AH111">
        <v>7.7733121280412992E-308</v>
      </c>
      <c r="AI111">
        <v>648</v>
      </c>
      <c r="AJ111">
        <v>0</v>
      </c>
      <c r="AK111">
        <v>1.7247585357428315E-2</v>
      </c>
    </row>
    <row r="112" spans="1:37" x14ac:dyDescent="0.25">
      <c r="A112">
        <v>160996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1</v>
      </c>
      <c r="AD112">
        <v>1</v>
      </c>
      <c r="AE112">
        <v>0</v>
      </c>
      <c r="AF112">
        <v>17.895557575999998</v>
      </c>
      <c r="AG112">
        <v>23</v>
      </c>
      <c r="AH112">
        <v>7.7733121275429332E-308</v>
      </c>
      <c r="AI112">
        <v>684</v>
      </c>
      <c r="AJ112">
        <v>0</v>
      </c>
      <c r="AK112">
        <v>1.8035046491321319E-2</v>
      </c>
    </row>
    <row r="113" spans="1:37" x14ac:dyDescent="0.25">
      <c r="A113">
        <v>184657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1</v>
      </c>
      <c r="AA113">
        <v>0</v>
      </c>
      <c r="AB113">
        <v>1</v>
      </c>
      <c r="AC113">
        <v>1</v>
      </c>
      <c r="AD113">
        <v>0</v>
      </c>
      <c r="AE113">
        <v>0</v>
      </c>
      <c r="AF113">
        <v>17.927618183</v>
      </c>
      <c r="AG113">
        <v>29</v>
      </c>
      <c r="AH113">
        <v>7.7733121298250897E-308</v>
      </c>
      <c r="AI113">
        <v>526</v>
      </c>
      <c r="AJ113">
        <v>0</v>
      </c>
      <c r="AK113">
        <v>1.7997604750847353E-2</v>
      </c>
    </row>
    <row r="114" spans="1:37" x14ac:dyDescent="0.25">
      <c r="A114">
        <v>217419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1</v>
      </c>
      <c r="AE114">
        <v>1</v>
      </c>
      <c r="AF114">
        <v>17.966279005000001</v>
      </c>
      <c r="AG114">
        <v>134</v>
      </c>
      <c r="AH114">
        <v>7.773312132935142E-308</v>
      </c>
      <c r="AI114">
        <v>308</v>
      </c>
      <c r="AJ114">
        <v>0</v>
      </c>
      <c r="AK114">
        <v>1E+18</v>
      </c>
    </row>
    <row r="115" spans="1:37" x14ac:dyDescent="0.25">
      <c r="A115">
        <v>204712</v>
      </c>
      <c r="B115">
        <v>1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1</v>
      </c>
      <c r="Y115">
        <v>1</v>
      </c>
      <c r="Z115">
        <v>1</v>
      </c>
      <c r="AA115">
        <v>0</v>
      </c>
      <c r="AB115">
        <v>0</v>
      </c>
      <c r="AC115">
        <v>1</v>
      </c>
      <c r="AD115">
        <v>1</v>
      </c>
      <c r="AE115">
        <v>0</v>
      </c>
      <c r="AF115">
        <v>18.023529005</v>
      </c>
      <c r="AG115">
        <v>122</v>
      </c>
      <c r="AH115">
        <v>7.7733121317131477E-308</v>
      </c>
      <c r="AI115">
        <v>393</v>
      </c>
      <c r="AJ115">
        <v>0</v>
      </c>
      <c r="AK115">
        <v>1.8479670900777689E-2</v>
      </c>
    </row>
    <row r="116" spans="1:37" x14ac:dyDescent="0.25">
      <c r="A116">
        <v>196584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1</v>
      </c>
      <c r="Z116">
        <v>1</v>
      </c>
      <c r="AA116">
        <v>0</v>
      </c>
      <c r="AB116">
        <v>0</v>
      </c>
      <c r="AC116">
        <v>1</v>
      </c>
      <c r="AD116">
        <v>0</v>
      </c>
      <c r="AE116">
        <v>1</v>
      </c>
      <c r="AF116">
        <v>18.048097546999998</v>
      </c>
      <c r="AG116">
        <v>88</v>
      </c>
      <c r="AH116">
        <v>7.7733121309390931E-308</v>
      </c>
      <c r="AI116">
        <v>447</v>
      </c>
      <c r="AJ116">
        <v>0</v>
      </c>
      <c r="AK116">
        <v>2.10032296995332E-2</v>
      </c>
    </row>
    <row r="117" spans="1:37" x14ac:dyDescent="0.25">
      <c r="A117">
        <v>171270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1</v>
      </c>
      <c r="AA117">
        <v>0</v>
      </c>
      <c r="AB117">
        <v>0</v>
      </c>
      <c r="AC117">
        <v>1</v>
      </c>
      <c r="AD117">
        <v>0</v>
      </c>
      <c r="AE117">
        <v>1</v>
      </c>
      <c r="AF117">
        <v>18.163439609999998</v>
      </c>
      <c r="AG117">
        <v>24</v>
      </c>
      <c r="AH117">
        <v>7.773312128500638E-308</v>
      </c>
      <c r="AI117">
        <v>616</v>
      </c>
      <c r="AJ117">
        <v>0</v>
      </c>
      <c r="AK117">
        <v>2.0175177028242165E-2</v>
      </c>
    </row>
    <row r="118" spans="1:37" x14ac:dyDescent="0.25">
      <c r="A118">
        <v>157886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1</v>
      </c>
      <c r="AB118">
        <v>0</v>
      </c>
      <c r="AC118">
        <v>1</v>
      </c>
      <c r="AD118">
        <v>1</v>
      </c>
      <c r="AE118">
        <v>0</v>
      </c>
      <c r="AF118">
        <v>18.168946465000001</v>
      </c>
      <c r="AG118">
        <v>59</v>
      </c>
      <c r="AH118">
        <v>7.7733121272411817E-308</v>
      </c>
      <c r="AI118">
        <v>705</v>
      </c>
      <c r="AJ118">
        <v>0</v>
      </c>
      <c r="AK118">
        <v>1.972329055319989E-2</v>
      </c>
    </row>
    <row r="119" spans="1:37" x14ac:dyDescent="0.25">
      <c r="A119">
        <v>161901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v>1</v>
      </c>
      <c r="AB119">
        <v>0</v>
      </c>
      <c r="AC119">
        <v>1</v>
      </c>
      <c r="AD119">
        <v>1</v>
      </c>
      <c r="AE119">
        <v>0</v>
      </c>
      <c r="AF119">
        <v>18.273886147999999</v>
      </c>
      <c r="AG119">
        <v>96</v>
      </c>
      <c r="AH119">
        <v>7.7733121276578411E-308</v>
      </c>
      <c r="AI119">
        <v>678</v>
      </c>
      <c r="AJ119">
        <v>0</v>
      </c>
      <c r="AK119">
        <v>2.1248066245075845E-2</v>
      </c>
    </row>
    <row r="120" spans="1:37" x14ac:dyDescent="0.25">
      <c r="A120">
        <v>204009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0</v>
      </c>
      <c r="AC120">
        <v>1</v>
      </c>
      <c r="AD120">
        <v>0</v>
      </c>
      <c r="AE120">
        <v>1</v>
      </c>
      <c r="AF120">
        <v>18.314493181999996</v>
      </c>
      <c r="AG120">
        <v>12</v>
      </c>
      <c r="AH120">
        <v>7.7733121316094176E-308</v>
      </c>
      <c r="AI120">
        <v>397</v>
      </c>
      <c r="AJ120">
        <v>0</v>
      </c>
      <c r="AK120">
        <v>1.7760128968118048E-2</v>
      </c>
    </row>
    <row r="121" spans="1:37" x14ac:dyDescent="0.25">
      <c r="A121">
        <v>159173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1</v>
      </c>
      <c r="AD121">
        <v>1</v>
      </c>
      <c r="AE121">
        <v>0</v>
      </c>
      <c r="AF121">
        <v>18.339140908999997</v>
      </c>
      <c r="AG121">
        <v>25</v>
      </c>
      <c r="AH121">
        <v>7.7733121273772276E-308</v>
      </c>
      <c r="AI121">
        <v>696</v>
      </c>
      <c r="AJ121">
        <v>0</v>
      </c>
      <c r="AK121">
        <v>1.671625977718337E-2</v>
      </c>
    </row>
    <row r="122" spans="1:37" x14ac:dyDescent="0.25">
      <c r="A122">
        <v>160048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1</v>
      </c>
      <c r="AA122">
        <v>1</v>
      </c>
      <c r="AB122">
        <v>0</v>
      </c>
      <c r="AC122">
        <v>1</v>
      </c>
      <c r="AD122">
        <v>0</v>
      </c>
      <c r="AE122">
        <v>1</v>
      </c>
      <c r="AF122">
        <v>18.355718181999997</v>
      </c>
      <c r="AG122">
        <v>51</v>
      </c>
      <c r="AH122">
        <v>7.7733121274904753E-308</v>
      </c>
      <c r="AI122">
        <v>691</v>
      </c>
      <c r="AJ122">
        <v>0</v>
      </c>
      <c r="AK122">
        <v>1.6318152300945171E-2</v>
      </c>
    </row>
    <row r="123" spans="1:37" x14ac:dyDescent="0.25">
      <c r="A123">
        <v>161297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1</v>
      </c>
      <c r="AA123">
        <v>0</v>
      </c>
      <c r="AB123">
        <v>1</v>
      </c>
      <c r="AC123">
        <v>1</v>
      </c>
      <c r="AD123">
        <v>0</v>
      </c>
      <c r="AE123">
        <v>0</v>
      </c>
      <c r="AF123">
        <v>18.371201515999999</v>
      </c>
      <c r="AG123">
        <v>31</v>
      </c>
      <c r="AH123">
        <v>7.7733121276244185E-308</v>
      </c>
      <c r="AI123">
        <v>682</v>
      </c>
      <c r="AJ123">
        <v>0</v>
      </c>
      <c r="AK123">
        <v>1.9829870614188585E-2</v>
      </c>
    </row>
    <row r="124" spans="1:37" x14ac:dyDescent="0.25">
      <c r="A124">
        <v>167463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1</v>
      </c>
      <c r="AA124">
        <v>0</v>
      </c>
      <c r="AB124">
        <v>0</v>
      </c>
      <c r="AC124">
        <v>1</v>
      </c>
      <c r="AD124">
        <v>0</v>
      </c>
      <c r="AE124">
        <v>1</v>
      </c>
      <c r="AF124">
        <v>18.468618181999993</v>
      </c>
      <c r="AG124">
        <v>14</v>
      </c>
      <c r="AH124">
        <v>7.7733121281602465E-308</v>
      </c>
      <c r="AI124">
        <v>641</v>
      </c>
      <c r="AJ124">
        <v>0</v>
      </c>
      <c r="AK124">
        <v>2.9729601682804415E-2</v>
      </c>
    </row>
    <row r="125" spans="1:37" x14ac:dyDescent="0.25">
      <c r="A125">
        <v>195990</v>
      </c>
      <c r="B125"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18.540201515999996</v>
      </c>
      <c r="AG125">
        <v>22</v>
      </c>
      <c r="AH125">
        <v>7.7733121308413945E-308</v>
      </c>
      <c r="AI125">
        <v>451</v>
      </c>
      <c r="AJ125">
        <v>0</v>
      </c>
      <c r="AK125">
        <v>2.6465434693052924E-2</v>
      </c>
    </row>
    <row r="126" spans="1:37" x14ac:dyDescent="0.25">
      <c r="A126">
        <v>253532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0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18.734268181999997</v>
      </c>
      <c r="AG126">
        <v>48</v>
      </c>
      <c r="AH126">
        <v>7.7733121363613647E-308</v>
      </c>
      <c r="AI126">
        <v>67</v>
      </c>
      <c r="AJ126">
        <v>0</v>
      </c>
      <c r="AK126">
        <v>1.2181491037802973E-2</v>
      </c>
    </row>
    <row r="127" spans="1:37" x14ac:dyDescent="0.25">
      <c r="A127">
        <v>212087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0</v>
      </c>
      <c r="Z127">
        <v>1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18.820618181999997</v>
      </c>
      <c r="AG127">
        <v>11</v>
      </c>
      <c r="AH127">
        <v>7.7733121323807055E-308</v>
      </c>
      <c r="AI127">
        <v>344</v>
      </c>
      <c r="AJ127">
        <v>0</v>
      </c>
      <c r="AK127">
        <v>3.1168212261900394E-2</v>
      </c>
    </row>
    <row r="128" spans="1:37" x14ac:dyDescent="0.25">
      <c r="A128">
        <v>256676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18.936384848999996</v>
      </c>
      <c r="AG128">
        <v>29</v>
      </c>
      <c r="AH128">
        <v>7.7733121366002395E-308</v>
      </c>
      <c r="AI128">
        <v>46</v>
      </c>
      <c r="AJ128">
        <v>0</v>
      </c>
      <c r="AK128">
        <v>1.114910730237767E-2</v>
      </c>
    </row>
    <row r="129" spans="1:37" x14ac:dyDescent="0.25">
      <c r="A129">
        <v>190710</v>
      </c>
      <c r="B129">
        <v>1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1</v>
      </c>
      <c r="AE129">
        <v>1</v>
      </c>
      <c r="AF129">
        <v>19.077269480999998</v>
      </c>
      <c r="AG129">
        <v>56</v>
      </c>
      <c r="AH129">
        <v>7.7733121303546648E-308</v>
      </c>
      <c r="AI129">
        <v>486</v>
      </c>
      <c r="AJ129">
        <v>0</v>
      </c>
      <c r="AK129">
        <v>1.133672964691528E-2</v>
      </c>
    </row>
    <row r="130" spans="1:37" x14ac:dyDescent="0.25">
      <c r="A130">
        <v>211552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0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19.197355194999997</v>
      </c>
      <c r="AG130">
        <v>52</v>
      </c>
      <c r="AH130">
        <v>7.7733121323511011E-308</v>
      </c>
      <c r="AI130">
        <v>347</v>
      </c>
      <c r="AJ130">
        <v>0</v>
      </c>
      <c r="AK130">
        <v>1.0804985646027202E-2</v>
      </c>
    </row>
    <row r="131" spans="1:37" x14ac:dyDescent="0.25">
      <c r="A131">
        <v>237961</v>
      </c>
      <c r="B131">
        <v>1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19.325999134999996</v>
      </c>
      <c r="AG131">
        <v>36</v>
      </c>
      <c r="AH131">
        <v>7.7733121348511602E-308</v>
      </c>
      <c r="AI131">
        <v>171</v>
      </c>
      <c r="AJ131">
        <v>0</v>
      </c>
      <c r="AK131">
        <v>1.0750017197926813E-2</v>
      </c>
    </row>
    <row r="132" spans="1:37" x14ac:dyDescent="0.25">
      <c r="A132">
        <v>237902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19.444819480999996</v>
      </c>
      <c r="AG132">
        <v>33</v>
      </c>
      <c r="AH132">
        <v>7.7733121348478954E-308</v>
      </c>
      <c r="AI132">
        <v>171</v>
      </c>
      <c r="AJ132">
        <v>0</v>
      </c>
      <c r="AK132">
        <v>1.4214674787502775E-2</v>
      </c>
    </row>
    <row r="133" spans="1:37" x14ac:dyDescent="0.25">
      <c r="A133">
        <v>163255</v>
      </c>
      <c r="B133">
        <v>1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1</v>
      </c>
      <c r="V133">
        <v>1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19.653219480999997</v>
      </c>
      <c r="AG133">
        <v>79</v>
      </c>
      <c r="AH133">
        <v>7.7733121277328363E-308</v>
      </c>
      <c r="AI133">
        <v>669</v>
      </c>
      <c r="AJ133">
        <v>0</v>
      </c>
      <c r="AK133">
        <v>1.4033972891032464E-2</v>
      </c>
    </row>
    <row r="134" spans="1:37" x14ac:dyDescent="0.25">
      <c r="A134">
        <v>241889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0</v>
      </c>
      <c r="AB134">
        <v>1</v>
      </c>
      <c r="AC134">
        <v>1</v>
      </c>
      <c r="AD134">
        <v>0</v>
      </c>
      <c r="AE134">
        <v>0</v>
      </c>
      <c r="AF134">
        <v>19.767880087999998</v>
      </c>
      <c r="AG134">
        <v>41</v>
      </c>
      <c r="AH134">
        <v>7.7733121352630765E-308</v>
      </c>
      <c r="AI134">
        <v>145</v>
      </c>
      <c r="AJ134">
        <v>0</v>
      </c>
      <c r="AK134">
        <v>9.4690812617186319E-3</v>
      </c>
    </row>
    <row r="135" spans="1:37" x14ac:dyDescent="0.25">
      <c r="A135">
        <v>182737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19.871196753999996</v>
      </c>
      <c r="AG135">
        <v>67</v>
      </c>
      <c r="AH135">
        <v>7.7733121295891871E-308</v>
      </c>
      <c r="AI135">
        <v>539</v>
      </c>
      <c r="AJ135">
        <v>0</v>
      </c>
      <c r="AK135">
        <v>1.1262466716100636E-2</v>
      </c>
    </row>
    <row r="136" spans="1:37" x14ac:dyDescent="0.25">
      <c r="A136">
        <v>158663</v>
      </c>
      <c r="B136">
        <v>1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1</v>
      </c>
      <c r="AA136">
        <v>1</v>
      </c>
      <c r="AB136">
        <v>0</v>
      </c>
      <c r="AC136">
        <v>1</v>
      </c>
      <c r="AD136">
        <v>1</v>
      </c>
      <c r="AE136">
        <v>1</v>
      </c>
      <c r="AF136">
        <v>20.027140908999996</v>
      </c>
      <c r="AG136">
        <v>52</v>
      </c>
      <c r="AH136">
        <v>7.7733121272841772E-308</v>
      </c>
      <c r="AI136">
        <v>700</v>
      </c>
      <c r="AJ136">
        <v>0</v>
      </c>
      <c r="AK136">
        <v>1.738733958180997E-2</v>
      </c>
    </row>
    <row r="137" spans="1:37" x14ac:dyDescent="0.25">
      <c r="A137">
        <v>252709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1</v>
      </c>
      <c r="AC137">
        <v>1</v>
      </c>
      <c r="AD137">
        <v>0</v>
      </c>
      <c r="AE137">
        <v>1</v>
      </c>
      <c r="AF137">
        <v>20.271451515999999</v>
      </c>
      <c r="AG137">
        <v>48</v>
      </c>
      <c r="AH137">
        <v>7.7733121362509944E-308</v>
      </c>
      <c r="AI137">
        <v>73</v>
      </c>
      <c r="AJ137">
        <v>0</v>
      </c>
      <c r="AK137">
        <v>1.5291119841310298E-2</v>
      </c>
    </row>
    <row r="138" spans="1:37" x14ac:dyDescent="0.25">
      <c r="A138">
        <v>263519</v>
      </c>
      <c r="B138">
        <v>1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1</v>
      </c>
      <c r="Y138">
        <v>0</v>
      </c>
      <c r="Z138">
        <v>1</v>
      </c>
      <c r="AA138">
        <v>1</v>
      </c>
      <c r="AB138">
        <v>0</v>
      </c>
      <c r="AC138">
        <v>1</v>
      </c>
      <c r="AD138">
        <v>1</v>
      </c>
      <c r="AE138">
        <v>0</v>
      </c>
      <c r="AF138">
        <v>20.379140909</v>
      </c>
      <c r="AG138">
        <v>49</v>
      </c>
      <c r="AH138">
        <v>7.7733121373041289E-308</v>
      </c>
      <c r="AI138">
        <v>1</v>
      </c>
      <c r="AJ138">
        <v>0</v>
      </c>
      <c r="AK138">
        <v>7.3414751510835772E-3</v>
      </c>
    </row>
    <row r="139" spans="1:37" x14ac:dyDescent="0.25">
      <c r="A139">
        <v>158005</v>
      </c>
      <c r="B139">
        <v>1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1</v>
      </c>
      <c r="AC139">
        <v>1</v>
      </c>
      <c r="AD139">
        <v>0</v>
      </c>
      <c r="AE139">
        <v>1</v>
      </c>
      <c r="AF139">
        <v>20.440451516</v>
      </c>
      <c r="AG139">
        <v>39</v>
      </c>
      <c r="AH139">
        <v>7.7733121272477666E-308</v>
      </c>
      <c r="AI139">
        <v>704</v>
      </c>
      <c r="AJ139">
        <v>0</v>
      </c>
      <c r="AK139">
        <v>2.1011767444167814E-2</v>
      </c>
    </row>
    <row r="140" spans="1:37" x14ac:dyDescent="0.25">
      <c r="A140">
        <v>242914</v>
      </c>
      <c r="B140">
        <v>1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1</v>
      </c>
      <c r="AF140">
        <v>20.624284847999999</v>
      </c>
      <c r="AG140">
        <v>19</v>
      </c>
      <c r="AH140">
        <v>7.7733121353197953E-308</v>
      </c>
      <c r="AI140">
        <v>138</v>
      </c>
      <c r="AJ140">
        <v>0</v>
      </c>
      <c r="AK140">
        <v>2.0435097047169264E-2</v>
      </c>
    </row>
    <row r="141" spans="1:37" x14ac:dyDescent="0.25">
      <c r="A141">
        <v>258396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20.663807575</v>
      </c>
      <c r="AG141">
        <v>21</v>
      </c>
      <c r="AH141">
        <v>7.7733121368260868E-308</v>
      </c>
      <c r="AI141">
        <v>35</v>
      </c>
      <c r="AJ141">
        <v>0</v>
      </c>
      <c r="AK141">
        <v>9.5029123430794248E-3</v>
      </c>
    </row>
    <row r="142" spans="1:37" x14ac:dyDescent="0.25">
      <c r="A142">
        <v>237389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1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1</v>
      </c>
      <c r="AE142">
        <v>0</v>
      </c>
      <c r="AF142">
        <v>20.843040908999999</v>
      </c>
      <c r="AG142">
        <v>58</v>
      </c>
      <c r="AH142">
        <v>7.7733121348195084E-308</v>
      </c>
      <c r="AI142">
        <v>175</v>
      </c>
      <c r="AJ142">
        <v>0</v>
      </c>
      <c r="AK142">
        <v>1.5479362822862252E-2</v>
      </c>
    </row>
    <row r="143" spans="1:37" x14ac:dyDescent="0.25">
      <c r="A143">
        <v>254419</v>
      </c>
      <c r="B143">
        <v>1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21.020140908999995</v>
      </c>
      <c r="AG143">
        <v>21</v>
      </c>
      <c r="AH143">
        <v>7.7733121364104472E-308</v>
      </c>
      <c r="AI143">
        <v>61</v>
      </c>
      <c r="AJ143">
        <v>0</v>
      </c>
      <c r="AK143">
        <v>1.3280902311035731E-2</v>
      </c>
    </row>
    <row r="144" spans="1:37" x14ac:dyDescent="0.25">
      <c r="A144">
        <v>263258</v>
      </c>
      <c r="B144">
        <v>1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1</v>
      </c>
      <c r="AA144">
        <v>1</v>
      </c>
      <c r="AB144">
        <v>0</v>
      </c>
      <c r="AC144">
        <v>0</v>
      </c>
      <c r="AD144">
        <v>1</v>
      </c>
      <c r="AE144">
        <v>0</v>
      </c>
      <c r="AF144">
        <v>21.148765909000002</v>
      </c>
      <c r="AG144">
        <v>40</v>
      </c>
      <c r="AH144">
        <v>7.7733121372896864E-308</v>
      </c>
      <c r="AI144">
        <v>2</v>
      </c>
      <c r="AJ144">
        <v>0</v>
      </c>
      <c r="AK144">
        <v>8.5317498205493541E-3</v>
      </c>
    </row>
    <row r="145" spans="1:37" x14ac:dyDescent="0.25">
      <c r="A145">
        <v>232685</v>
      </c>
      <c r="B145">
        <v>1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1</v>
      </c>
      <c r="Y145">
        <v>0</v>
      </c>
      <c r="Z145">
        <v>1</v>
      </c>
      <c r="AA145">
        <v>1</v>
      </c>
      <c r="AB145">
        <v>0</v>
      </c>
      <c r="AC145">
        <v>0</v>
      </c>
      <c r="AD145">
        <v>1</v>
      </c>
      <c r="AE145">
        <v>0</v>
      </c>
      <c r="AF145">
        <v>21.216540908999999</v>
      </c>
      <c r="AG145">
        <v>79</v>
      </c>
      <c r="AH145">
        <v>7.7733121343636399E-308</v>
      </c>
      <c r="AI145">
        <v>206</v>
      </c>
      <c r="AJ145">
        <v>0</v>
      </c>
      <c r="AK145">
        <v>7.9866680100572403E-3</v>
      </c>
    </row>
    <row r="146" spans="1:37" x14ac:dyDescent="0.25">
      <c r="A146">
        <v>262119</v>
      </c>
      <c r="B146">
        <v>1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1</v>
      </c>
      <c r="Y146">
        <v>0</v>
      </c>
      <c r="Z146">
        <v>1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21.332618181999994</v>
      </c>
      <c r="AG146">
        <v>16</v>
      </c>
      <c r="AH146">
        <v>7.7733121371618301E-308</v>
      </c>
      <c r="AI146">
        <v>10</v>
      </c>
      <c r="AJ146">
        <v>0</v>
      </c>
      <c r="AK146">
        <v>1.1172266268106029E-2</v>
      </c>
    </row>
    <row r="147" spans="1:37" x14ac:dyDescent="0.25">
      <c r="A147">
        <v>256877</v>
      </c>
      <c r="B147">
        <v>1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1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21.473725324999997</v>
      </c>
      <c r="AG147">
        <v>113</v>
      </c>
      <c r="AH147">
        <v>7.7733121366113619E-308</v>
      </c>
      <c r="AI147">
        <v>45</v>
      </c>
      <c r="AJ147">
        <v>0</v>
      </c>
      <c r="AK147">
        <v>1.3287418413240897E-2</v>
      </c>
    </row>
    <row r="148" spans="1:37" x14ac:dyDescent="0.25">
      <c r="A148">
        <v>240639</v>
      </c>
      <c r="B148">
        <v>1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1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21.638493181999998</v>
      </c>
      <c r="AG148">
        <v>7</v>
      </c>
      <c r="AH148">
        <v>7.773312135129078E-308</v>
      </c>
      <c r="AI148">
        <v>153</v>
      </c>
      <c r="AJ148">
        <v>0</v>
      </c>
      <c r="AK148">
        <v>5.1166467210798615E-2</v>
      </c>
    </row>
    <row r="149" spans="1:37" x14ac:dyDescent="0.25">
      <c r="A149">
        <v>249707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1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21.792618181999998</v>
      </c>
      <c r="AG149">
        <v>9</v>
      </c>
      <c r="AH149">
        <v>7.7733121359551479E-308</v>
      </c>
      <c r="AI149">
        <v>93</v>
      </c>
      <c r="AJ149">
        <v>0</v>
      </c>
      <c r="AK149">
        <v>3.9105751862730846E-2</v>
      </c>
    </row>
    <row r="150" spans="1:37" x14ac:dyDescent="0.25">
      <c r="A150">
        <v>154235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1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21.851540403999998</v>
      </c>
      <c r="AG150">
        <v>11</v>
      </c>
      <c r="AH150">
        <v>7.7733121269094225E-308</v>
      </c>
      <c r="AI150">
        <v>729</v>
      </c>
      <c r="AJ150">
        <v>0</v>
      </c>
      <c r="AK150">
        <v>8.4905376026952091E-3</v>
      </c>
    </row>
    <row r="151" spans="1:37" x14ac:dyDescent="0.25">
      <c r="A151">
        <v>174677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0</v>
      </c>
      <c r="Z151">
        <v>1</v>
      </c>
      <c r="AA151">
        <v>0</v>
      </c>
      <c r="AB151">
        <v>0</v>
      </c>
      <c r="AC151">
        <v>1</v>
      </c>
      <c r="AD151">
        <v>1</v>
      </c>
      <c r="AE151">
        <v>0</v>
      </c>
      <c r="AF151">
        <v>21.988069480999997</v>
      </c>
      <c r="AG151">
        <v>49</v>
      </c>
      <c r="AH151">
        <v>7.7733121288188953E-308</v>
      </c>
      <c r="AI151">
        <v>593</v>
      </c>
      <c r="AJ151">
        <v>0</v>
      </c>
      <c r="AK151">
        <v>1.3272391282420052E-2</v>
      </c>
    </row>
    <row r="152" spans="1:37" x14ac:dyDescent="0.25">
      <c r="A152">
        <v>162859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1</v>
      </c>
      <c r="AA152">
        <v>0</v>
      </c>
      <c r="AB152">
        <v>0</v>
      </c>
      <c r="AC152">
        <v>1</v>
      </c>
      <c r="AD152">
        <v>1</v>
      </c>
      <c r="AE152">
        <v>0</v>
      </c>
      <c r="AF152">
        <v>22.157069480999997</v>
      </c>
      <c r="AG152">
        <v>40</v>
      </c>
      <c r="AH152">
        <v>7.7733121277109235E-308</v>
      </c>
      <c r="AI152">
        <v>672</v>
      </c>
      <c r="AJ152">
        <v>0</v>
      </c>
      <c r="AK152">
        <v>1.4677618957664947E-2</v>
      </c>
    </row>
    <row r="153" spans="1:37" x14ac:dyDescent="0.25">
      <c r="A153">
        <v>159969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1</v>
      </c>
      <c r="V153">
        <v>1</v>
      </c>
      <c r="W153">
        <v>0</v>
      </c>
      <c r="X153">
        <v>1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22.325946753999997</v>
      </c>
      <c r="AG153">
        <v>84</v>
      </c>
      <c r="AH153">
        <v>7.7733121274861038E-308</v>
      </c>
      <c r="AI153">
        <v>691</v>
      </c>
      <c r="AJ153">
        <v>0</v>
      </c>
      <c r="AK153">
        <v>1.1606362784992618E-2</v>
      </c>
    </row>
    <row r="154" spans="1:37" x14ac:dyDescent="0.25">
      <c r="A154">
        <v>220502</v>
      </c>
      <c r="B154">
        <v>1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1</v>
      </c>
      <c r="AF154">
        <v>22.424246753999995</v>
      </c>
      <c r="AG154">
        <v>40</v>
      </c>
      <c r="AH154">
        <v>7.7733121331706413E-308</v>
      </c>
      <c r="AI154">
        <v>287</v>
      </c>
      <c r="AJ154">
        <v>0</v>
      </c>
      <c r="AK154">
        <v>8.34374819542252E-3</v>
      </c>
    </row>
    <row r="155" spans="1:37" x14ac:dyDescent="0.25">
      <c r="A155">
        <v>192776</v>
      </c>
      <c r="B155">
        <v>1</v>
      </c>
      <c r="C155">
        <v>1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1</v>
      </c>
      <c r="AA155">
        <v>0</v>
      </c>
      <c r="AB155">
        <v>0</v>
      </c>
      <c r="AC155">
        <v>1</v>
      </c>
      <c r="AD155">
        <v>0</v>
      </c>
      <c r="AE155">
        <v>1</v>
      </c>
      <c r="AF155">
        <v>22.518018975999997</v>
      </c>
      <c r="AG155">
        <v>40</v>
      </c>
      <c r="AH155">
        <v>7.7733121305986463E-308</v>
      </c>
      <c r="AI155">
        <v>472</v>
      </c>
      <c r="AJ155">
        <v>0</v>
      </c>
      <c r="AK155">
        <v>9.6034934631749804E-3</v>
      </c>
    </row>
    <row r="156" spans="1:37" x14ac:dyDescent="0.25">
      <c r="A156">
        <v>244325</v>
      </c>
      <c r="B156">
        <v>1</v>
      </c>
      <c r="C156">
        <v>1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1</v>
      </c>
      <c r="AA156">
        <v>0</v>
      </c>
      <c r="AB156">
        <v>0</v>
      </c>
      <c r="AC156">
        <v>1</v>
      </c>
      <c r="AD156">
        <v>0</v>
      </c>
      <c r="AE156">
        <v>1</v>
      </c>
      <c r="AF156">
        <v>22.645318181999997</v>
      </c>
      <c r="AG156">
        <v>49</v>
      </c>
      <c r="AH156">
        <v>7.7733121354627739E-308</v>
      </c>
      <c r="AI156">
        <v>129</v>
      </c>
      <c r="AJ156">
        <v>0</v>
      </c>
      <c r="AK156">
        <v>1.1189100270627621E-2</v>
      </c>
    </row>
    <row r="157" spans="1:37" x14ac:dyDescent="0.25">
      <c r="A157">
        <v>208938</v>
      </c>
      <c r="B157">
        <v>1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1</v>
      </c>
      <c r="AA157">
        <v>0</v>
      </c>
      <c r="AB157">
        <v>0</v>
      </c>
      <c r="AC157">
        <v>1</v>
      </c>
      <c r="AD157">
        <v>1</v>
      </c>
      <c r="AE157">
        <v>0</v>
      </c>
      <c r="AF157">
        <v>22.775590908999998</v>
      </c>
      <c r="AG157">
        <v>51</v>
      </c>
      <c r="AH157">
        <v>7.7733121320767247E-308</v>
      </c>
      <c r="AI157">
        <v>365</v>
      </c>
      <c r="AJ157">
        <v>0</v>
      </c>
      <c r="AK157">
        <v>1.047484585082261E-2</v>
      </c>
    </row>
    <row r="158" spans="1:37" x14ac:dyDescent="0.25">
      <c r="A158">
        <v>174663</v>
      </c>
      <c r="B158">
        <v>1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1</v>
      </c>
      <c r="Z158">
        <v>1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22.886448051999999</v>
      </c>
      <c r="AG158">
        <v>88</v>
      </c>
      <c r="AH158">
        <v>7.7733121288181206E-308</v>
      </c>
      <c r="AI158">
        <v>593</v>
      </c>
      <c r="AJ158">
        <v>0</v>
      </c>
      <c r="AK158">
        <v>1.0630188641375113E-2</v>
      </c>
    </row>
    <row r="159" spans="1:37" x14ac:dyDescent="0.25">
      <c r="A159">
        <v>213760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1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23.020296753999997</v>
      </c>
      <c r="AG159">
        <v>28</v>
      </c>
      <c r="AH159">
        <v>7.7733121326029402E-308</v>
      </c>
      <c r="AI159">
        <v>332</v>
      </c>
      <c r="AJ159">
        <v>0</v>
      </c>
      <c r="AK159">
        <v>1E+18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59"/>
  <sheetViews>
    <sheetView tabSelected="1" workbookViewId="0"/>
  </sheetViews>
  <sheetFormatPr defaultRowHeight="15" x14ac:dyDescent="0.25"/>
  <sheetData>
    <row r="2" spans="1:37" x14ac:dyDescent="0.25">
      <c r="A2" t="s">
        <v>108</v>
      </c>
      <c r="B2" t="s">
        <v>119</v>
      </c>
      <c r="C2" s="1">
        <v>0.46862268518518518</v>
      </c>
    </row>
    <row r="3" spans="1:37" x14ac:dyDescent="0.25">
      <c r="A3" t="s">
        <v>39</v>
      </c>
      <c r="B3">
        <v>150</v>
      </c>
    </row>
    <row r="4" spans="1:37" x14ac:dyDescent="0.25">
      <c r="A4" t="s">
        <v>109</v>
      </c>
      <c r="B4">
        <v>0</v>
      </c>
    </row>
    <row r="5" spans="1:37" x14ac:dyDescent="0.25">
      <c r="A5" t="s">
        <v>110</v>
      </c>
      <c r="B5">
        <v>1000</v>
      </c>
    </row>
    <row r="6" spans="1:37" x14ac:dyDescent="0.25">
      <c r="A6" t="s">
        <v>63</v>
      </c>
      <c r="B6">
        <v>147211420</v>
      </c>
    </row>
    <row r="7" spans="1:37" x14ac:dyDescent="0.25">
      <c r="A7" t="s">
        <v>111</v>
      </c>
      <c r="B7">
        <v>619714</v>
      </c>
    </row>
    <row r="9" spans="1:37" x14ac:dyDescent="0.25">
      <c r="A9" s="2" t="s">
        <v>112</v>
      </c>
      <c r="B9" s="2" t="s">
        <v>113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2" t="s">
        <v>20</v>
      </c>
      <c r="W9" s="2" t="s">
        <v>25</v>
      </c>
      <c r="X9" s="2" t="s">
        <v>26</v>
      </c>
      <c r="Y9" s="2" t="s">
        <v>27</v>
      </c>
      <c r="Z9" s="2" t="s">
        <v>28</v>
      </c>
      <c r="AA9" s="2" t="s">
        <v>29</v>
      </c>
      <c r="AB9" s="2" t="s">
        <v>30</v>
      </c>
      <c r="AC9" s="2" t="s">
        <v>31</v>
      </c>
      <c r="AD9" s="2" t="s">
        <v>32</v>
      </c>
      <c r="AE9" s="2" t="s">
        <v>33</v>
      </c>
      <c r="AF9" s="2" t="s">
        <v>107</v>
      </c>
      <c r="AG9" s="2" t="s">
        <v>129</v>
      </c>
      <c r="AH9" s="2" t="s">
        <v>114</v>
      </c>
      <c r="AI9" s="2" t="s">
        <v>115</v>
      </c>
      <c r="AJ9" s="2" t="s">
        <v>116</v>
      </c>
      <c r="AK9" s="2" t="s">
        <v>117</v>
      </c>
    </row>
    <row r="10" spans="1:37" x14ac:dyDescent="0.25">
      <c r="A10">
        <v>263551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4.0000000000000002E-4</v>
      </c>
      <c r="AG10">
        <v>4.0000000000000002E-4</v>
      </c>
      <c r="AH10">
        <v>7.7744155756244608E-308</v>
      </c>
      <c r="AI10">
        <v>1000</v>
      </c>
      <c r="AJ10">
        <v>0</v>
      </c>
      <c r="AK10">
        <v>1E+18</v>
      </c>
    </row>
    <row r="11" spans="1:37" x14ac:dyDescent="0.25">
      <c r="A11">
        <v>283658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1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11.340339882999999</v>
      </c>
      <c r="AG11">
        <v>196</v>
      </c>
      <c r="AH11">
        <v>7.7733121412388677E-308</v>
      </c>
      <c r="AI11">
        <v>867</v>
      </c>
      <c r="AJ11">
        <v>0</v>
      </c>
      <c r="AK11">
        <v>0.54040295449429698</v>
      </c>
    </row>
    <row r="12" spans="1:37" x14ac:dyDescent="0.25">
      <c r="A12">
        <v>284257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1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0</v>
      </c>
      <c r="AF12">
        <v>11.358868306000002</v>
      </c>
      <c r="AG12">
        <v>194</v>
      </c>
      <c r="AH12">
        <v>7.7733121412720136E-308</v>
      </c>
      <c r="AI12">
        <v>863</v>
      </c>
      <c r="AJ12">
        <v>0</v>
      </c>
      <c r="AK12">
        <v>1.1667089550646301E-2</v>
      </c>
    </row>
    <row r="13" spans="1:37" x14ac:dyDescent="0.25">
      <c r="A13">
        <v>286225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1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11.398014766999999</v>
      </c>
      <c r="AG13">
        <v>209</v>
      </c>
      <c r="AH13">
        <v>7.7733121415105722E-308</v>
      </c>
      <c r="AI13">
        <v>850</v>
      </c>
      <c r="AJ13">
        <v>0</v>
      </c>
      <c r="AK13">
        <v>1.269351806273524E-2</v>
      </c>
    </row>
    <row r="14" spans="1:37" x14ac:dyDescent="0.25">
      <c r="A14">
        <v>295503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1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11.438481283</v>
      </c>
      <c r="AG14">
        <v>187</v>
      </c>
      <c r="AH14">
        <v>7.7733121424130918E-308</v>
      </c>
      <c r="AI14">
        <v>788</v>
      </c>
      <c r="AJ14">
        <v>0</v>
      </c>
      <c r="AK14">
        <v>1.3385230442000597E-2</v>
      </c>
    </row>
    <row r="15" spans="1:37" x14ac:dyDescent="0.25">
      <c r="A15">
        <v>399266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1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11.492411871999998</v>
      </c>
      <c r="AG15">
        <v>186</v>
      </c>
      <c r="AH15">
        <v>7.7733121698424307E-308</v>
      </c>
      <c r="AI15">
        <v>97</v>
      </c>
      <c r="AJ15">
        <v>0</v>
      </c>
      <c r="AK15">
        <v>1.4155857284565788E-2</v>
      </c>
    </row>
    <row r="16" spans="1:37" x14ac:dyDescent="0.25">
      <c r="A16">
        <v>310159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11.549349173000001</v>
      </c>
      <c r="AG16">
        <v>192</v>
      </c>
      <c r="AH16">
        <v>7.7733121613444858E-308</v>
      </c>
      <c r="AI16">
        <v>691</v>
      </c>
      <c r="AJ16">
        <v>0</v>
      </c>
      <c r="AK16">
        <v>1.3464144905300516E-2</v>
      </c>
    </row>
    <row r="17" spans="1:37" x14ac:dyDescent="0.25">
      <c r="A17">
        <v>309096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11.588495634000001</v>
      </c>
      <c r="AG17">
        <v>207</v>
      </c>
      <c r="AH17">
        <v>7.773312161220835E-308</v>
      </c>
      <c r="AI17">
        <v>698</v>
      </c>
      <c r="AJ17">
        <v>0</v>
      </c>
      <c r="AK17">
        <v>1.3763186084528286E-2</v>
      </c>
    </row>
    <row r="18" spans="1:37" x14ac:dyDescent="0.25">
      <c r="A18">
        <v>278753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11.651824411</v>
      </c>
      <c r="AG18">
        <v>215</v>
      </c>
      <c r="AH18">
        <v>7.7733121407728176E-308</v>
      </c>
      <c r="AI18">
        <v>900</v>
      </c>
      <c r="AJ18">
        <v>0</v>
      </c>
      <c r="AK18">
        <v>1.3486368031744019E-2</v>
      </c>
    </row>
    <row r="19" spans="1:37" x14ac:dyDescent="0.25">
      <c r="A19">
        <v>276246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11.71081935</v>
      </c>
      <c r="AG19">
        <v>191</v>
      </c>
      <c r="AH19">
        <v>7.7733121405044332E-308</v>
      </c>
      <c r="AI19">
        <v>917</v>
      </c>
      <c r="AJ19">
        <v>0</v>
      </c>
      <c r="AK19">
        <v>1.2005669675891683E-2</v>
      </c>
    </row>
    <row r="20" spans="1:37" x14ac:dyDescent="0.25">
      <c r="A20">
        <v>275213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11.749965810999999</v>
      </c>
      <c r="AG20">
        <v>206</v>
      </c>
      <c r="AH20">
        <v>7.7733121404148216E-308</v>
      </c>
      <c r="AI20">
        <v>924</v>
      </c>
      <c r="AJ20">
        <v>0</v>
      </c>
      <c r="AK20">
        <v>1.1946205431098943E-2</v>
      </c>
    </row>
    <row r="21" spans="1:37" x14ac:dyDescent="0.25">
      <c r="A21">
        <v>273555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11.774459842000001</v>
      </c>
      <c r="AG21">
        <v>216</v>
      </c>
      <c r="AH21">
        <v>7.7733121402906253E-308</v>
      </c>
      <c r="AI21">
        <v>935</v>
      </c>
      <c r="AJ21">
        <v>0</v>
      </c>
      <c r="AK21">
        <v>1.3288958705402696E-2</v>
      </c>
    </row>
    <row r="22" spans="1:37" x14ac:dyDescent="0.25">
      <c r="A22">
        <v>279353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1</v>
      </c>
      <c r="AF22">
        <v>11.842305278</v>
      </c>
      <c r="AG22">
        <v>213</v>
      </c>
      <c r="AH22">
        <v>7.7733121408708481E-308</v>
      </c>
      <c r="AI22">
        <v>896</v>
      </c>
      <c r="AJ22">
        <v>0</v>
      </c>
      <c r="AK22">
        <v>1.4941780691807408E-2</v>
      </c>
    </row>
    <row r="23" spans="1:37" x14ac:dyDescent="0.25">
      <c r="A23">
        <v>271176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11.902125454</v>
      </c>
      <c r="AG23">
        <v>204</v>
      </c>
      <c r="AH23">
        <v>7.773312140061703E-308</v>
      </c>
      <c r="AI23">
        <v>951</v>
      </c>
      <c r="AJ23">
        <v>0</v>
      </c>
      <c r="AK23">
        <v>1.5806054772981696E-2</v>
      </c>
    </row>
    <row r="24" spans="1:37" x14ac:dyDescent="0.25">
      <c r="A24">
        <v>275395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11.988443219000001</v>
      </c>
      <c r="AG24">
        <v>214</v>
      </c>
      <c r="AH24">
        <v>7.7733121404573428E-308</v>
      </c>
      <c r="AI24">
        <v>923</v>
      </c>
      <c r="AJ24">
        <v>0</v>
      </c>
      <c r="AK24">
        <v>1.3385995183677665E-2</v>
      </c>
    </row>
    <row r="25" spans="1:37" x14ac:dyDescent="0.25">
      <c r="A25">
        <v>275995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11.996538904000001</v>
      </c>
      <c r="AG25">
        <v>202</v>
      </c>
      <c r="AH25">
        <v>7.773312140490544E-308</v>
      </c>
      <c r="AI25">
        <v>919</v>
      </c>
      <c r="AJ25">
        <v>0</v>
      </c>
      <c r="AK25">
        <v>1.1462362144743318E-2</v>
      </c>
    </row>
    <row r="26" spans="1:37" x14ac:dyDescent="0.25">
      <c r="A26">
        <v>279152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12.051207331000001</v>
      </c>
      <c r="AG26">
        <v>217</v>
      </c>
      <c r="AH26">
        <v>7.7733121408597257E-308</v>
      </c>
      <c r="AI26">
        <v>897</v>
      </c>
      <c r="AJ26">
        <v>0</v>
      </c>
      <c r="AK26">
        <v>1.1646140120297493E-2</v>
      </c>
    </row>
    <row r="27" spans="1:37" x14ac:dyDescent="0.25">
      <c r="A27">
        <v>272588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12.098969544000001</v>
      </c>
      <c r="AG27">
        <v>212</v>
      </c>
      <c r="AH27">
        <v>7.7733121401722867E-308</v>
      </c>
      <c r="AI27">
        <v>941</v>
      </c>
      <c r="AJ27">
        <v>0</v>
      </c>
      <c r="AK27">
        <v>1.1224249892975362E-2</v>
      </c>
    </row>
    <row r="28" spans="1:37" x14ac:dyDescent="0.25">
      <c r="A28">
        <v>269835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12.099417300999999</v>
      </c>
      <c r="AG28">
        <v>201</v>
      </c>
      <c r="AH28">
        <v>7.7733121375648059E-308</v>
      </c>
      <c r="AI28">
        <v>960</v>
      </c>
      <c r="AJ28">
        <v>0</v>
      </c>
      <c r="AK28">
        <v>1.2810058986228806E-2</v>
      </c>
    </row>
    <row r="29" spans="1:37" x14ac:dyDescent="0.25">
      <c r="A29">
        <v>277481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12.181073376999999</v>
      </c>
      <c r="AG29">
        <v>203</v>
      </c>
      <c r="AH29">
        <v>7.7733121406376017E-308</v>
      </c>
      <c r="AI29">
        <v>909</v>
      </c>
      <c r="AJ29">
        <v>0</v>
      </c>
      <c r="AK29">
        <v>1.3580660610331922E-2</v>
      </c>
    </row>
    <row r="30" spans="1:37" x14ac:dyDescent="0.25">
      <c r="A30">
        <v>376092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12.197991380000001</v>
      </c>
      <c r="AG30">
        <v>223</v>
      </c>
      <c r="AH30">
        <v>7.7733121676520519E-308</v>
      </c>
      <c r="AI30">
        <v>251</v>
      </c>
      <c r="AJ30">
        <v>0</v>
      </c>
      <c r="AK30">
        <v>1E+18</v>
      </c>
    </row>
    <row r="31" spans="1:37" x14ac:dyDescent="0.25">
      <c r="A31">
        <v>269528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1</v>
      </c>
      <c r="Y31">
        <v>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12.214886299</v>
      </c>
      <c r="AG31">
        <v>218</v>
      </c>
      <c r="AH31">
        <v>7.7733121375478179E-308</v>
      </c>
      <c r="AI31">
        <v>962</v>
      </c>
      <c r="AJ31">
        <v>0</v>
      </c>
      <c r="AK31">
        <v>1.4042462492891199E-2</v>
      </c>
    </row>
    <row r="32" spans="1:37" x14ac:dyDescent="0.25">
      <c r="A32">
        <v>295359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12.306435657</v>
      </c>
      <c r="AG32">
        <v>211</v>
      </c>
      <c r="AH32">
        <v>7.7733121424051235E-308</v>
      </c>
      <c r="AI32">
        <v>789</v>
      </c>
      <c r="AJ32">
        <v>0</v>
      </c>
      <c r="AK32">
        <v>1.4030650988679109E-2</v>
      </c>
    </row>
    <row r="33" spans="1:37" x14ac:dyDescent="0.25">
      <c r="A33">
        <v>368730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12.323078126</v>
      </c>
      <c r="AG33">
        <v>222</v>
      </c>
      <c r="AH33">
        <v>7.7733121669203842E-308</v>
      </c>
      <c r="AI33">
        <v>300</v>
      </c>
      <c r="AJ33">
        <v>0</v>
      </c>
      <c r="AK33">
        <v>9.779707559787203E-3</v>
      </c>
    </row>
    <row r="34" spans="1:37" x14ac:dyDescent="0.25">
      <c r="A34">
        <v>283104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12.323771090999999</v>
      </c>
      <c r="AG34">
        <v>197</v>
      </c>
      <c r="AH34">
        <v>7.7733121412081408E-308</v>
      </c>
      <c r="AI34">
        <v>871</v>
      </c>
      <c r="AJ34">
        <v>0</v>
      </c>
      <c r="AK34">
        <v>9.1962211232051207E-3</v>
      </c>
    </row>
    <row r="35" spans="1:37" x14ac:dyDescent="0.25">
      <c r="A35">
        <v>282743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1</v>
      </c>
      <c r="Y35">
        <v>1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12.327942570000001</v>
      </c>
      <c r="AG35">
        <v>198</v>
      </c>
      <c r="AH35">
        <v>7.7733121411881647E-308</v>
      </c>
      <c r="AI35">
        <v>874</v>
      </c>
      <c r="AJ35">
        <v>0</v>
      </c>
      <c r="AK35">
        <v>1.0110539300839489E-2</v>
      </c>
    </row>
    <row r="36" spans="1:37" x14ac:dyDescent="0.25">
      <c r="A36">
        <v>266381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1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1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12.348177467999999</v>
      </c>
      <c r="AG36">
        <v>199</v>
      </c>
      <c r="AH36">
        <v>7.7733121396293125E-308</v>
      </c>
      <c r="AI36">
        <v>983</v>
      </c>
      <c r="AJ36">
        <v>0</v>
      </c>
      <c r="AK36">
        <v>1.1600626691337249E-2</v>
      </c>
    </row>
    <row r="37" spans="1:37" x14ac:dyDescent="0.25">
      <c r="A37">
        <v>267599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12.384196927999998</v>
      </c>
      <c r="AG37">
        <v>205</v>
      </c>
      <c r="AH37">
        <v>7.7733121399768818E-308</v>
      </c>
      <c r="AI37">
        <v>975</v>
      </c>
      <c r="AJ37">
        <v>0</v>
      </c>
      <c r="AK37">
        <v>1.2244081835530385E-2</v>
      </c>
    </row>
    <row r="38" spans="1:37" x14ac:dyDescent="0.25">
      <c r="A38">
        <v>316596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12.418184540999999</v>
      </c>
      <c r="AG38">
        <v>195</v>
      </c>
      <c r="AH38">
        <v>7.773312161960139E-308</v>
      </c>
      <c r="AI38">
        <v>648</v>
      </c>
      <c r="AJ38">
        <v>0</v>
      </c>
      <c r="AK38">
        <v>1.4364993710470526E-2</v>
      </c>
    </row>
    <row r="39" spans="1:37" x14ac:dyDescent="0.25">
      <c r="A39">
        <v>311907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1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12.499534739</v>
      </c>
      <c r="AG39">
        <v>185</v>
      </c>
      <c r="AH39">
        <v>7.7733121615708706E-308</v>
      </c>
      <c r="AI39">
        <v>679</v>
      </c>
      <c r="AJ39">
        <v>0</v>
      </c>
      <c r="AK39">
        <v>1.3653219272569165E-2</v>
      </c>
    </row>
    <row r="40" spans="1:37" x14ac:dyDescent="0.25">
      <c r="A40">
        <v>280733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1</v>
      </c>
      <c r="M40">
        <v>1</v>
      </c>
      <c r="N40">
        <v>1</v>
      </c>
      <c r="O40">
        <v>0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12.518309432999999</v>
      </c>
      <c r="AG40">
        <v>221</v>
      </c>
      <c r="AH40">
        <v>7.773312140947282E-308</v>
      </c>
      <c r="AI40">
        <v>887</v>
      </c>
      <c r="AJ40">
        <v>0</v>
      </c>
      <c r="AK40">
        <v>1.2751544855185541E-2</v>
      </c>
    </row>
    <row r="41" spans="1:37" x14ac:dyDescent="0.25">
      <c r="A41">
        <v>317161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  <c r="AC41">
        <v>1</v>
      </c>
      <c r="AD41">
        <v>0</v>
      </c>
      <c r="AE41">
        <v>0</v>
      </c>
      <c r="AF41">
        <v>12.580387936000001</v>
      </c>
      <c r="AG41">
        <v>182</v>
      </c>
      <c r="AH41">
        <v>7.7733121619914035E-308</v>
      </c>
      <c r="AI41">
        <v>644</v>
      </c>
      <c r="AJ41">
        <v>0</v>
      </c>
      <c r="AK41">
        <v>1.5876801215006574E-2</v>
      </c>
    </row>
    <row r="42" spans="1:37" x14ac:dyDescent="0.25">
      <c r="A42">
        <v>274327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12.665959454000001</v>
      </c>
      <c r="AG42">
        <v>219</v>
      </c>
      <c r="AH42">
        <v>7.7733121403657944E-308</v>
      </c>
      <c r="AI42">
        <v>930</v>
      </c>
      <c r="AJ42">
        <v>0</v>
      </c>
      <c r="AK42">
        <v>1.6356491549344324E-2</v>
      </c>
    </row>
    <row r="43" spans="1:37" x14ac:dyDescent="0.25">
      <c r="A43">
        <v>273808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1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0</v>
      </c>
      <c r="AF43">
        <v>12.738290489000001</v>
      </c>
      <c r="AG43">
        <v>178</v>
      </c>
      <c r="AH43">
        <v>7.7733121403046252E-308</v>
      </c>
      <c r="AI43">
        <v>933</v>
      </c>
      <c r="AJ43">
        <v>0</v>
      </c>
      <c r="AK43">
        <v>1.4778758025267028E-2</v>
      </c>
    </row>
    <row r="44" spans="1:37" x14ac:dyDescent="0.25">
      <c r="A44">
        <v>272149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1</v>
      </c>
      <c r="Y44">
        <v>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12.790140745</v>
      </c>
      <c r="AG44">
        <v>210</v>
      </c>
      <c r="AH44">
        <v>7.7733121401479945E-308</v>
      </c>
      <c r="AI44">
        <v>944</v>
      </c>
      <c r="AJ44">
        <v>0</v>
      </c>
      <c r="AK44">
        <v>1.390066202782083E-2</v>
      </c>
    </row>
    <row r="45" spans="1:37" x14ac:dyDescent="0.25">
      <c r="A45">
        <v>292324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12.843704032</v>
      </c>
      <c r="AG45">
        <v>183</v>
      </c>
      <c r="AH45">
        <v>7.7733121420426928E-308</v>
      </c>
      <c r="AI45">
        <v>810</v>
      </c>
      <c r="AJ45">
        <v>0</v>
      </c>
      <c r="AK45">
        <v>1.5454805575448319E-2</v>
      </c>
    </row>
    <row r="46" spans="1:37" x14ac:dyDescent="0.25">
      <c r="A46">
        <v>270996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v>1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12.928771356</v>
      </c>
      <c r="AG46">
        <v>176</v>
      </c>
      <c r="AH46">
        <v>7.7733121400517426E-308</v>
      </c>
      <c r="AI46">
        <v>952</v>
      </c>
      <c r="AJ46">
        <v>0</v>
      </c>
      <c r="AK46">
        <v>1.3920005290104277E-2</v>
      </c>
    </row>
    <row r="47" spans="1:37" x14ac:dyDescent="0.25">
      <c r="A47">
        <v>270398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1</v>
      </c>
      <c r="V47">
        <v>0</v>
      </c>
      <c r="W47">
        <v>0</v>
      </c>
      <c r="X47">
        <v>1</v>
      </c>
      <c r="Y47">
        <v>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12.949531003000001</v>
      </c>
      <c r="AG47">
        <v>193</v>
      </c>
      <c r="AH47">
        <v>7.7733121375959597E-308</v>
      </c>
      <c r="AI47">
        <v>956</v>
      </c>
      <c r="AJ47">
        <v>0</v>
      </c>
      <c r="AK47">
        <v>1.1734683217026996E-2</v>
      </c>
    </row>
    <row r="48" spans="1:37" x14ac:dyDescent="0.25">
      <c r="A48">
        <v>267897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12.987890934999999</v>
      </c>
      <c r="AG48">
        <v>188</v>
      </c>
      <c r="AH48">
        <v>7.7733121399933717E-308</v>
      </c>
      <c r="AI48">
        <v>973</v>
      </c>
      <c r="AJ48">
        <v>0</v>
      </c>
      <c r="AK48">
        <v>1.3486368031744019E-2</v>
      </c>
    </row>
    <row r="49" spans="1:37" x14ac:dyDescent="0.25">
      <c r="A49">
        <v>266036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13.046089745</v>
      </c>
      <c r="AG49">
        <v>169</v>
      </c>
      <c r="AH49">
        <v>7.7733121396102218E-308</v>
      </c>
      <c r="AI49">
        <v>985</v>
      </c>
      <c r="AJ49">
        <v>0</v>
      </c>
      <c r="AK49">
        <v>1.365788216154248E-2</v>
      </c>
    </row>
    <row r="50" spans="1:37" x14ac:dyDescent="0.25">
      <c r="A50">
        <v>271005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13.088115488000001</v>
      </c>
      <c r="AG50">
        <v>180</v>
      </c>
      <c r="AH50">
        <v>7.7733121400522406E-308</v>
      </c>
      <c r="AI50">
        <v>952</v>
      </c>
      <c r="AJ50">
        <v>0</v>
      </c>
      <c r="AK50">
        <v>1.5588159867560236E-2</v>
      </c>
    </row>
    <row r="51" spans="1:37" x14ac:dyDescent="0.25">
      <c r="A51">
        <v>272077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1</v>
      </c>
      <c r="J51">
        <v>1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13.187570568000002</v>
      </c>
      <c r="AG51">
        <v>220</v>
      </c>
      <c r="AH51">
        <v>7.7733121401440104E-308</v>
      </c>
      <c r="AI51">
        <v>945</v>
      </c>
      <c r="AJ51">
        <v>0</v>
      </c>
      <c r="AK51">
        <v>1.4750509791806393E-2</v>
      </c>
    </row>
    <row r="52" spans="1:37" x14ac:dyDescent="0.25">
      <c r="A52">
        <v>269283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0</v>
      </c>
      <c r="M52">
        <v>1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  <c r="AB52">
        <v>1</v>
      </c>
      <c r="AC52">
        <v>1</v>
      </c>
      <c r="AD52">
        <v>0</v>
      </c>
      <c r="AE52">
        <v>0</v>
      </c>
      <c r="AF52">
        <v>13.234464027999998</v>
      </c>
      <c r="AG52">
        <v>184</v>
      </c>
      <c r="AH52">
        <v>7.7733121375341896E-308</v>
      </c>
      <c r="AI52">
        <v>963</v>
      </c>
      <c r="AJ52">
        <v>0</v>
      </c>
      <c r="AK52">
        <v>1.0917436795441954E-2</v>
      </c>
    </row>
    <row r="53" spans="1:37" x14ac:dyDescent="0.25">
      <c r="A53">
        <v>275998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13.315023136000002</v>
      </c>
      <c r="AG53">
        <v>177</v>
      </c>
      <c r="AH53">
        <v>7.77331214049071E-308</v>
      </c>
      <c r="AI53">
        <v>919</v>
      </c>
      <c r="AJ53">
        <v>0</v>
      </c>
      <c r="AK53">
        <v>1.2883599296990289E-2</v>
      </c>
    </row>
    <row r="54" spans="1:37" x14ac:dyDescent="0.25">
      <c r="A54">
        <v>267619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13.337021032999999</v>
      </c>
      <c r="AG54">
        <v>200</v>
      </c>
      <c r="AH54">
        <v>7.7733121399779885E-308</v>
      </c>
      <c r="AI54">
        <v>974</v>
      </c>
      <c r="AJ54">
        <v>0</v>
      </c>
      <c r="AK54">
        <v>1.438592451939438E-2</v>
      </c>
    </row>
    <row r="55" spans="1:37" x14ac:dyDescent="0.25">
      <c r="A55">
        <v>313132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0</v>
      </c>
      <c r="V55">
        <v>0</v>
      </c>
      <c r="W55">
        <v>1</v>
      </c>
      <c r="X55">
        <v>1</v>
      </c>
      <c r="Y55">
        <v>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13.430808306000001</v>
      </c>
      <c r="AG55">
        <v>179</v>
      </c>
      <c r="AH55">
        <v>7.7733121616387276E-308</v>
      </c>
      <c r="AI55">
        <v>671</v>
      </c>
      <c r="AJ55">
        <v>0</v>
      </c>
      <c r="AK55">
        <v>1.3965776050310822E-2</v>
      </c>
    </row>
    <row r="56" spans="1:37" x14ac:dyDescent="0.25">
      <c r="A56">
        <v>267330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13.443826272999999</v>
      </c>
      <c r="AG56">
        <v>189</v>
      </c>
      <c r="AH56">
        <v>7.7733121399619966E-308</v>
      </c>
      <c r="AI56">
        <v>976</v>
      </c>
      <c r="AJ56">
        <v>0</v>
      </c>
      <c r="AK56">
        <v>1.1124435172988703E-2</v>
      </c>
    </row>
    <row r="57" spans="1:37" x14ac:dyDescent="0.25">
      <c r="A57">
        <v>265303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0</v>
      </c>
      <c r="W57">
        <v>0</v>
      </c>
      <c r="X57">
        <v>1</v>
      </c>
      <c r="Y57">
        <v>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13.477223903000001</v>
      </c>
      <c r="AG57">
        <v>171</v>
      </c>
      <c r="AH57">
        <v>7.7733121397201257E-308</v>
      </c>
      <c r="AI57">
        <v>990</v>
      </c>
      <c r="AJ57">
        <v>0</v>
      </c>
      <c r="AK57">
        <v>1.1020079258314896E-2</v>
      </c>
    </row>
    <row r="58" spans="1:37" x14ac:dyDescent="0.25">
      <c r="A58">
        <v>298951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Z58">
        <v>1</v>
      </c>
      <c r="AA58">
        <v>0</v>
      </c>
      <c r="AB58">
        <v>0</v>
      </c>
      <c r="AC58">
        <v>1</v>
      </c>
      <c r="AD58">
        <v>1</v>
      </c>
      <c r="AE58">
        <v>0</v>
      </c>
      <c r="AF58">
        <v>13.520731097000002</v>
      </c>
      <c r="AG58">
        <v>174</v>
      </c>
      <c r="AH58">
        <v>7.7733121427336179E-308</v>
      </c>
      <c r="AI58">
        <v>765</v>
      </c>
      <c r="AJ58">
        <v>0</v>
      </c>
      <c r="AK58">
        <v>1.2611379004980083E-2</v>
      </c>
    </row>
    <row r="59" spans="1:37" x14ac:dyDescent="0.25">
      <c r="A59">
        <v>304043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13.555081303000001</v>
      </c>
      <c r="AG59">
        <v>170</v>
      </c>
      <c r="AH59">
        <v>7.7733121608114245E-308</v>
      </c>
      <c r="AI59">
        <v>732</v>
      </c>
      <c r="AJ59">
        <v>0</v>
      </c>
      <c r="AK59">
        <v>1.0590072475966869E-2</v>
      </c>
    </row>
    <row r="60" spans="1:37" x14ac:dyDescent="0.25">
      <c r="A60">
        <v>318550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0</v>
      </c>
      <c r="AF60">
        <v>13.555386646999999</v>
      </c>
      <c r="AG60">
        <v>175</v>
      </c>
      <c r="AH60">
        <v>7.7733121621979229E-308</v>
      </c>
      <c r="AI60">
        <v>635</v>
      </c>
      <c r="AJ60">
        <v>0</v>
      </c>
      <c r="AK60">
        <v>1.1797902205430647E-2</v>
      </c>
    </row>
    <row r="61" spans="1:37" x14ac:dyDescent="0.25">
      <c r="A61">
        <v>323042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1</v>
      </c>
      <c r="Y61">
        <v>1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1</v>
      </c>
      <c r="AF61">
        <v>13.615552076000002</v>
      </c>
      <c r="AG61">
        <v>167</v>
      </c>
      <c r="AH61">
        <v>7.7733121625762191E-308</v>
      </c>
      <c r="AI61">
        <v>605</v>
      </c>
      <c r="AJ61">
        <v>0</v>
      </c>
      <c r="AK61">
        <v>1.5196813081267102E-2</v>
      </c>
    </row>
    <row r="62" spans="1:37" x14ac:dyDescent="0.25">
      <c r="A62">
        <v>279419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1</v>
      </c>
      <c r="U62">
        <v>1</v>
      </c>
      <c r="V62">
        <v>0</v>
      </c>
      <c r="W62">
        <v>0</v>
      </c>
      <c r="X62">
        <v>1</v>
      </c>
      <c r="Y62">
        <v>1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13.688503125</v>
      </c>
      <c r="AG62">
        <v>181</v>
      </c>
      <c r="AH62">
        <v>7.7733121408745002E-308</v>
      </c>
      <c r="AI62">
        <v>896</v>
      </c>
      <c r="AJ62">
        <v>0</v>
      </c>
      <c r="AK62">
        <v>1.2740690997510034E-2</v>
      </c>
    </row>
    <row r="63" spans="1:37" x14ac:dyDescent="0.25">
      <c r="A63">
        <v>323571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1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13.696173291000001</v>
      </c>
      <c r="AG63">
        <v>165</v>
      </c>
      <c r="AH63">
        <v>7.7733121626703208E-308</v>
      </c>
      <c r="AI63">
        <v>601</v>
      </c>
      <c r="AJ63">
        <v>0</v>
      </c>
      <c r="AK63">
        <v>1.1041739063266262E-2</v>
      </c>
    </row>
    <row r="64" spans="1:37" x14ac:dyDescent="0.25">
      <c r="A64">
        <v>325951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13.732812249000002</v>
      </c>
      <c r="AG64">
        <v>172</v>
      </c>
      <c r="AH64">
        <v>7.7733121628669194E-308</v>
      </c>
      <c r="AI64">
        <v>585</v>
      </c>
      <c r="AJ64">
        <v>0</v>
      </c>
      <c r="AK64">
        <v>1.4821122000495651E-2</v>
      </c>
    </row>
    <row r="65" spans="1:37" x14ac:dyDescent="0.25">
      <c r="A65">
        <v>330010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>
        <v>1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0</v>
      </c>
      <c r="AF65">
        <v>13.821260037000002</v>
      </c>
      <c r="AG65">
        <v>164</v>
      </c>
      <c r="AH65">
        <v>7.7733121632212554E-308</v>
      </c>
      <c r="AI65">
        <v>558</v>
      </c>
      <c r="AJ65">
        <v>0</v>
      </c>
      <c r="AK65">
        <v>1.4569691125586351E-2</v>
      </c>
    </row>
    <row r="66" spans="1:37" x14ac:dyDescent="0.25">
      <c r="A66">
        <v>326182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0</v>
      </c>
      <c r="X66">
        <v>1</v>
      </c>
      <c r="Y66">
        <v>1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13.854533491</v>
      </c>
      <c r="AG66">
        <v>161</v>
      </c>
      <c r="AH66">
        <v>7.7733121628797019E-308</v>
      </c>
      <c r="AI66">
        <v>584</v>
      </c>
      <c r="AJ66">
        <v>0</v>
      </c>
      <c r="AK66">
        <v>9.552136812349064E-3</v>
      </c>
    </row>
    <row r="67" spans="1:37" x14ac:dyDescent="0.25">
      <c r="A67">
        <v>275155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1</v>
      </c>
      <c r="S67">
        <v>0</v>
      </c>
      <c r="T67">
        <v>1</v>
      </c>
      <c r="U67">
        <v>1</v>
      </c>
      <c r="V67">
        <v>0</v>
      </c>
      <c r="W67">
        <v>0</v>
      </c>
      <c r="X67">
        <v>1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13.864996617000001</v>
      </c>
      <c r="AG67">
        <v>166</v>
      </c>
      <c r="AH67">
        <v>7.7733121404116121E-308</v>
      </c>
      <c r="AI67">
        <v>924</v>
      </c>
      <c r="AJ67">
        <v>0</v>
      </c>
      <c r="AK67">
        <v>1.1052730101889759E-2</v>
      </c>
    </row>
    <row r="68" spans="1:37" x14ac:dyDescent="0.25">
      <c r="A68">
        <v>332000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0</v>
      </c>
      <c r="Q68">
        <v>0</v>
      </c>
      <c r="R68">
        <v>1</v>
      </c>
      <c r="S68">
        <v>0</v>
      </c>
      <c r="T68">
        <v>1</v>
      </c>
      <c r="U68">
        <v>1</v>
      </c>
      <c r="V68">
        <v>0</v>
      </c>
      <c r="W68">
        <v>1</v>
      </c>
      <c r="X68">
        <v>1</v>
      </c>
      <c r="Y68">
        <v>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13.899077529000001</v>
      </c>
      <c r="AG68">
        <v>160</v>
      </c>
      <c r="AH68">
        <v>7.7733121634610314E-308</v>
      </c>
      <c r="AI68">
        <v>545</v>
      </c>
      <c r="AJ68">
        <v>0</v>
      </c>
      <c r="AK68">
        <v>1.1974526419121027E-2</v>
      </c>
    </row>
    <row r="69" spans="1:37" x14ac:dyDescent="0.25">
      <c r="A69">
        <v>347562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1</v>
      </c>
      <c r="Y69">
        <v>1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1</v>
      </c>
      <c r="AF69">
        <v>13.929242420000001</v>
      </c>
      <c r="AG69">
        <v>158</v>
      </c>
      <c r="AH69">
        <v>7.7733121649059086E-308</v>
      </c>
      <c r="AI69">
        <v>441</v>
      </c>
      <c r="AJ69">
        <v>0</v>
      </c>
      <c r="AK69">
        <v>1.4353315035968961E-2</v>
      </c>
    </row>
    <row r="70" spans="1:37" x14ac:dyDescent="0.25">
      <c r="A70">
        <v>331660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1</v>
      </c>
      <c r="Y70">
        <v>0</v>
      </c>
      <c r="Z70">
        <v>1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14.014165729000002</v>
      </c>
      <c r="AG70">
        <v>162</v>
      </c>
      <c r="AH70">
        <v>7.7733121634422174E-308</v>
      </c>
      <c r="AI70">
        <v>547</v>
      </c>
      <c r="AJ70">
        <v>0</v>
      </c>
      <c r="AK70">
        <v>1.3349766359664453E-2</v>
      </c>
    </row>
    <row r="71" spans="1:37" x14ac:dyDescent="0.25">
      <c r="A71">
        <v>270003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1</v>
      </c>
      <c r="S71">
        <v>0</v>
      </c>
      <c r="T71">
        <v>1</v>
      </c>
      <c r="U71">
        <v>1</v>
      </c>
      <c r="V71">
        <v>0</v>
      </c>
      <c r="W71">
        <v>0</v>
      </c>
      <c r="X71">
        <v>1</v>
      </c>
      <c r="Y71">
        <v>1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14.022881543</v>
      </c>
      <c r="AG71">
        <v>173</v>
      </c>
      <c r="AH71">
        <v>7.7733121375741022E-308</v>
      </c>
      <c r="AI71">
        <v>958</v>
      </c>
      <c r="AJ71">
        <v>0</v>
      </c>
      <c r="AK71">
        <v>9.4126459186092137E-3</v>
      </c>
    </row>
    <row r="72" spans="1:37" x14ac:dyDescent="0.25">
      <c r="A72">
        <v>329532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1</v>
      </c>
      <c r="P72">
        <v>0</v>
      </c>
      <c r="Q72">
        <v>0</v>
      </c>
      <c r="R72">
        <v>1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0</v>
      </c>
      <c r="AE72">
        <v>0</v>
      </c>
      <c r="AF72">
        <v>14.023655869999999</v>
      </c>
      <c r="AG72">
        <v>156</v>
      </c>
      <c r="AH72">
        <v>7.7733121631948051E-308</v>
      </c>
      <c r="AI72">
        <v>562</v>
      </c>
      <c r="AJ72">
        <v>0</v>
      </c>
      <c r="AK72">
        <v>1.2406937891785656E-2</v>
      </c>
    </row>
    <row r="73" spans="1:37" x14ac:dyDescent="0.25">
      <c r="A73">
        <v>337277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1</v>
      </c>
      <c r="X73">
        <v>1</v>
      </c>
      <c r="Y73">
        <v>1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14.096369376000002</v>
      </c>
      <c r="AG73">
        <v>157</v>
      </c>
      <c r="AH73">
        <v>7.7733121639476663E-308</v>
      </c>
      <c r="AI73">
        <v>510</v>
      </c>
      <c r="AJ73">
        <v>0</v>
      </c>
      <c r="AK73">
        <v>1.7122091683341285E-2</v>
      </c>
    </row>
    <row r="74" spans="1:37" x14ac:dyDescent="0.25">
      <c r="A74">
        <v>271541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1</v>
      </c>
      <c r="AE74">
        <v>1</v>
      </c>
      <c r="AF74">
        <v>14.197921771000001</v>
      </c>
      <c r="AG74">
        <v>168</v>
      </c>
      <c r="AH74">
        <v>7.7733121400819004E-308</v>
      </c>
      <c r="AI74">
        <v>948</v>
      </c>
      <c r="AJ74">
        <v>0</v>
      </c>
      <c r="AK74">
        <v>1.3938823409494813E-2</v>
      </c>
    </row>
    <row r="75" spans="1:37" x14ac:dyDescent="0.25">
      <c r="A75">
        <v>335026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1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1</v>
      </c>
      <c r="Y75">
        <v>1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1</v>
      </c>
      <c r="AF75">
        <v>14.202598551000001</v>
      </c>
      <c r="AG75">
        <v>159</v>
      </c>
      <c r="AH75">
        <v>7.773312163758206E-308</v>
      </c>
      <c r="AI75">
        <v>525</v>
      </c>
      <c r="AJ75">
        <v>0</v>
      </c>
      <c r="AK75">
        <v>1.3129366779040063E-2</v>
      </c>
    </row>
    <row r="76" spans="1:37" x14ac:dyDescent="0.25">
      <c r="A76">
        <v>339340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0</v>
      </c>
      <c r="Q76">
        <v>0</v>
      </c>
      <c r="R76">
        <v>1</v>
      </c>
      <c r="S76">
        <v>0</v>
      </c>
      <c r="T76">
        <v>1</v>
      </c>
      <c r="U76">
        <v>1</v>
      </c>
      <c r="V76">
        <v>0</v>
      </c>
      <c r="W76">
        <v>1</v>
      </c>
      <c r="X76">
        <v>1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14.286850243000002</v>
      </c>
      <c r="AG76">
        <v>155</v>
      </c>
      <c r="AH76">
        <v>7.7733121641266524E-308</v>
      </c>
      <c r="AI76">
        <v>496</v>
      </c>
      <c r="AJ76">
        <v>0</v>
      </c>
      <c r="AK76">
        <v>1.4829112182485392E-2</v>
      </c>
    </row>
    <row r="77" spans="1:37" x14ac:dyDescent="0.25">
      <c r="A77">
        <v>300080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1</v>
      </c>
      <c r="P77">
        <v>0</v>
      </c>
      <c r="Q77">
        <v>0</v>
      </c>
      <c r="R77">
        <v>1</v>
      </c>
      <c r="S77">
        <v>0</v>
      </c>
      <c r="T77">
        <v>1</v>
      </c>
      <c r="U77">
        <v>1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1</v>
      </c>
      <c r="AD77">
        <v>1</v>
      </c>
      <c r="AE77">
        <v>0</v>
      </c>
      <c r="AF77">
        <v>14.327856073</v>
      </c>
      <c r="AG77">
        <v>153</v>
      </c>
      <c r="AH77">
        <v>7.7733121427961626E-308</v>
      </c>
      <c r="AI77">
        <v>758</v>
      </c>
      <c r="AJ77">
        <v>0</v>
      </c>
      <c r="AK77">
        <v>1.30794809646901E-2</v>
      </c>
    </row>
    <row r="78" spans="1:37" x14ac:dyDescent="0.25">
      <c r="A78">
        <v>339246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0</v>
      </c>
      <c r="Q78">
        <v>0</v>
      </c>
      <c r="R78">
        <v>1</v>
      </c>
      <c r="S78">
        <v>0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1</v>
      </c>
      <c r="AA78">
        <v>1</v>
      </c>
      <c r="AB78">
        <v>0</v>
      </c>
      <c r="AC78">
        <v>0</v>
      </c>
      <c r="AD78">
        <v>1</v>
      </c>
      <c r="AE78">
        <v>1</v>
      </c>
      <c r="AF78">
        <v>14.374712494000001</v>
      </c>
      <c r="AG78">
        <v>152</v>
      </c>
      <c r="AH78">
        <v>7.7733121641214509E-308</v>
      </c>
      <c r="AI78">
        <v>497</v>
      </c>
      <c r="AJ78">
        <v>0</v>
      </c>
      <c r="AK78">
        <v>1.4202134659815381E-2</v>
      </c>
    </row>
    <row r="79" spans="1:37" x14ac:dyDescent="0.25">
      <c r="A79">
        <v>281647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1</v>
      </c>
      <c r="Y79">
        <v>1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14.439713060000001</v>
      </c>
      <c r="AG79">
        <v>163</v>
      </c>
      <c r="AH79">
        <v>7.7733121410626879E-308</v>
      </c>
      <c r="AI79">
        <v>881</v>
      </c>
      <c r="AJ79">
        <v>0</v>
      </c>
      <c r="AK79">
        <v>1.3641175281272743E-2</v>
      </c>
    </row>
    <row r="80" spans="1:37" x14ac:dyDescent="0.25">
      <c r="A80">
        <v>347900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0</v>
      </c>
      <c r="O80">
        <v>0</v>
      </c>
      <c r="P80">
        <v>1</v>
      </c>
      <c r="Q80">
        <v>1</v>
      </c>
      <c r="R80">
        <v>0</v>
      </c>
      <c r="S80">
        <v>1</v>
      </c>
      <c r="T80">
        <v>0</v>
      </c>
      <c r="U80">
        <v>1</v>
      </c>
      <c r="V80">
        <v>0</v>
      </c>
      <c r="W80">
        <v>0</v>
      </c>
      <c r="X80">
        <v>1</v>
      </c>
      <c r="Y80">
        <v>1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1</v>
      </c>
      <c r="AF80">
        <v>14.474579967000002</v>
      </c>
      <c r="AG80">
        <v>154</v>
      </c>
      <c r="AH80">
        <v>7.7733121649894413E-308</v>
      </c>
      <c r="AI80">
        <v>439</v>
      </c>
      <c r="AJ80">
        <v>0</v>
      </c>
      <c r="AK80">
        <v>1.515820417716166E-2</v>
      </c>
    </row>
    <row r="81" spans="1:37" x14ac:dyDescent="0.25">
      <c r="A81">
        <v>352998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1</v>
      </c>
      <c r="AD81">
        <v>1</v>
      </c>
      <c r="AE81">
        <v>1</v>
      </c>
      <c r="AF81">
        <v>14.572004341</v>
      </c>
      <c r="AG81">
        <v>149</v>
      </c>
      <c r="AH81">
        <v>7.7733121654661E-308</v>
      </c>
      <c r="AI81">
        <v>405</v>
      </c>
      <c r="AJ81">
        <v>0</v>
      </c>
      <c r="AK81">
        <v>1.7066300865485245E-2</v>
      </c>
    </row>
    <row r="82" spans="1:37" x14ac:dyDescent="0.25">
      <c r="A82">
        <v>345994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1</v>
      </c>
      <c r="P82">
        <v>0</v>
      </c>
      <c r="Q82">
        <v>0</v>
      </c>
      <c r="R82">
        <v>0</v>
      </c>
      <c r="S82">
        <v>1</v>
      </c>
      <c r="T82">
        <v>0</v>
      </c>
      <c r="U82">
        <v>1</v>
      </c>
      <c r="V82">
        <v>0</v>
      </c>
      <c r="W82">
        <v>0</v>
      </c>
      <c r="X82">
        <v>1</v>
      </c>
      <c r="Y82">
        <v>1</v>
      </c>
      <c r="Z82">
        <v>0</v>
      </c>
      <c r="AA82">
        <v>0</v>
      </c>
      <c r="AB82">
        <v>0</v>
      </c>
      <c r="AC82">
        <v>1</v>
      </c>
      <c r="AD82">
        <v>1</v>
      </c>
      <c r="AE82">
        <v>1</v>
      </c>
      <c r="AF82">
        <v>14.647653438000003</v>
      </c>
      <c r="AG82">
        <v>147</v>
      </c>
      <c r="AH82">
        <v>7.7733121647543134E-308</v>
      </c>
      <c r="AI82">
        <v>452</v>
      </c>
      <c r="AJ82">
        <v>0</v>
      </c>
      <c r="AK82">
        <v>1.5547581022582104E-2</v>
      </c>
    </row>
    <row r="83" spans="1:37" x14ac:dyDescent="0.25">
      <c r="A83">
        <v>345253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1</v>
      </c>
      <c r="Q83">
        <v>1</v>
      </c>
      <c r="R83">
        <v>0</v>
      </c>
      <c r="S83">
        <v>1</v>
      </c>
      <c r="T83">
        <v>0</v>
      </c>
      <c r="U83">
        <v>1</v>
      </c>
      <c r="V83">
        <v>0</v>
      </c>
      <c r="W83">
        <v>0</v>
      </c>
      <c r="X83">
        <v>1</v>
      </c>
      <c r="Y83">
        <v>0</v>
      </c>
      <c r="Z83">
        <v>1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14.712617863000002</v>
      </c>
      <c r="AG83">
        <v>151</v>
      </c>
      <c r="AH83">
        <v>7.7733121647132388E-308</v>
      </c>
      <c r="AI83">
        <v>457</v>
      </c>
      <c r="AJ83">
        <v>0</v>
      </c>
      <c r="AK83">
        <v>1.2901322354958406E-2</v>
      </c>
    </row>
    <row r="84" spans="1:37" x14ac:dyDescent="0.25">
      <c r="A84">
        <v>373295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1</v>
      </c>
      <c r="O84">
        <v>1</v>
      </c>
      <c r="P84">
        <v>0</v>
      </c>
      <c r="Q84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1</v>
      </c>
      <c r="X84">
        <v>1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14.731707864000002</v>
      </c>
      <c r="AG84">
        <v>150</v>
      </c>
      <c r="AH84">
        <v>7.7733121673675492E-308</v>
      </c>
      <c r="AI84">
        <v>270</v>
      </c>
      <c r="AJ84">
        <v>0</v>
      </c>
      <c r="AK84">
        <v>1.3894850880038414E-2</v>
      </c>
    </row>
    <row r="85" spans="1:37" x14ac:dyDescent="0.25">
      <c r="A85">
        <v>390165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  <c r="Z85">
        <v>1</v>
      </c>
      <c r="AA85">
        <v>1</v>
      </c>
      <c r="AB85">
        <v>1</v>
      </c>
      <c r="AC85">
        <v>1</v>
      </c>
      <c r="AD85">
        <v>0</v>
      </c>
      <c r="AE85">
        <v>0</v>
      </c>
      <c r="AF85">
        <v>14.817907203000001</v>
      </c>
      <c r="AG85">
        <v>143</v>
      </c>
      <c r="AH85">
        <v>7.7733121689497055E-308</v>
      </c>
      <c r="AI85">
        <v>157</v>
      </c>
      <c r="AJ85">
        <v>0</v>
      </c>
      <c r="AK85">
        <v>1.4152030815718503E-2</v>
      </c>
    </row>
    <row r="86" spans="1:37" x14ac:dyDescent="0.25">
      <c r="A86">
        <v>374021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1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1</v>
      </c>
      <c r="AF86">
        <v>14.842493970000003</v>
      </c>
      <c r="AG86">
        <v>146</v>
      </c>
      <c r="AH86">
        <v>7.7733121674077938E-308</v>
      </c>
      <c r="AI86">
        <v>265</v>
      </c>
      <c r="AJ86">
        <v>0</v>
      </c>
      <c r="AK86">
        <v>1.3605386540478477E-2</v>
      </c>
    </row>
    <row r="87" spans="1:37" x14ac:dyDescent="0.25">
      <c r="A87">
        <v>373221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1</v>
      </c>
      <c r="Q87">
        <v>0</v>
      </c>
      <c r="R87">
        <v>0</v>
      </c>
      <c r="S87">
        <v>1</v>
      </c>
      <c r="T87">
        <v>1</v>
      </c>
      <c r="U87">
        <v>1</v>
      </c>
      <c r="V87">
        <v>1</v>
      </c>
      <c r="W87">
        <v>0</v>
      </c>
      <c r="X87">
        <v>1</v>
      </c>
      <c r="Y87">
        <v>1</v>
      </c>
      <c r="Z87">
        <v>0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14.917009755</v>
      </c>
      <c r="AG87">
        <v>142</v>
      </c>
      <c r="AH87">
        <v>7.7733121673634544E-308</v>
      </c>
      <c r="AI87">
        <v>270</v>
      </c>
      <c r="AJ87">
        <v>0</v>
      </c>
      <c r="AK87">
        <v>1.3018276926733671E-2</v>
      </c>
    </row>
    <row r="88" spans="1:37" x14ac:dyDescent="0.25">
      <c r="A88">
        <v>366207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0</v>
      </c>
      <c r="U88">
        <v>1</v>
      </c>
      <c r="V88">
        <v>1</v>
      </c>
      <c r="W88">
        <v>0</v>
      </c>
      <c r="X88">
        <v>1</v>
      </c>
      <c r="Y88">
        <v>1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1</v>
      </c>
      <c r="AF88">
        <v>14.929048093</v>
      </c>
      <c r="AG88">
        <v>144</v>
      </c>
      <c r="AH88">
        <v>7.7733121666511145E-308</v>
      </c>
      <c r="AI88">
        <v>317</v>
      </c>
      <c r="AJ88">
        <v>0</v>
      </c>
      <c r="AK88">
        <v>1.330659132313464E-2</v>
      </c>
    </row>
    <row r="89" spans="1:37" x14ac:dyDescent="0.25">
      <c r="A89">
        <v>403275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0</v>
      </c>
      <c r="P89">
        <v>1</v>
      </c>
      <c r="Q89">
        <v>1</v>
      </c>
      <c r="R89">
        <v>0</v>
      </c>
      <c r="S89">
        <v>1</v>
      </c>
      <c r="T89">
        <v>0</v>
      </c>
      <c r="U89">
        <v>1</v>
      </c>
      <c r="V89">
        <v>0</v>
      </c>
      <c r="W89">
        <v>0</v>
      </c>
      <c r="X89">
        <v>1</v>
      </c>
      <c r="Y89">
        <v>0</v>
      </c>
      <c r="Z89">
        <v>1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15.055499190999999</v>
      </c>
      <c r="AG89">
        <v>148</v>
      </c>
      <c r="AH89">
        <v>7.7733121701939999E-308</v>
      </c>
      <c r="AI89">
        <v>70</v>
      </c>
      <c r="AJ89">
        <v>0</v>
      </c>
      <c r="AK89">
        <v>1.1749829780980794E-2</v>
      </c>
    </row>
    <row r="90" spans="1:37" x14ac:dyDescent="0.25">
      <c r="A90">
        <v>366541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1</v>
      </c>
      <c r="U90">
        <v>1</v>
      </c>
      <c r="V90">
        <v>1</v>
      </c>
      <c r="W90">
        <v>0</v>
      </c>
      <c r="X90">
        <v>1</v>
      </c>
      <c r="Y90">
        <v>1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1</v>
      </c>
      <c r="AF90">
        <v>15.069169398000001</v>
      </c>
      <c r="AG90">
        <v>140</v>
      </c>
      <c r="AH90">
        <v>7.7733121667344258E-308</v>
      </c>
      <c r="AI90">
        <v>315</v>
      </c>
      <c r="AJ90">
        <v>0</v>
      </c>
      <c r="AK90">
        <v>1.402558998487392E-2</v>
      </c>
    </row>
    <row r="91" spans="1:37" x14ac:dyDescent="0.25">
      <c r="A91">
        <v>352381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0</v>
      </c>
      <c r="AF91">
        <v>15.163582848000001</v>
      </c>
      <c r="AG91">
        <v>138</v>
      </c>
      <c r="AH91">
        <v>7.7733121653671288E-308</v>
      </c>
      <c r="AI91">
        <v>409</v>
      </c>
      <c r="AJ91">
        <v>0</v>
      </c>
      <c r="AK91">
        <v>1.8019386884360299E-2</v>
      </c>
    </row>
    <row r="92" spans="1:37" x14ac:dyDescent="0.25">
      <c r="A92">
        <v>310807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V92">
        <v>1</v>
      </c>
      <c r="W92">
        <v>0</v>
      </c>
      <c r="X92">
        <v>1</v>
      </c>
      <c r="Y92">
        <v>1</v>
      </c>
      <c r="Z92">
        <v>0</v>
      </c>
      <c r="AA92">
        <v>1</v>
      </c>
      <c r="AB92">
        <v>0</v>
      </c>
      <c r="AC92">
        <v>1</v>
      </c>
      <c r="AD92">
        <v>0</v>
      </c>
      <c r="AE92">
        <v>0</v>
      </c>
      <c r="AF92">
        <v>15.262613396000003</v>
      </c>
      <c r="AG92">
        <v>139</v>
      </c>
      <c r="AH92">
        <v>7.7733121614451724E-308</v>
      </c>
      <c r="AI92">
        <v>686</v>
      </c>
      <c r="AJ92">
        <v>0</v>
      </c>
      <c r="AK92">
        <v>1.8451180668458363E-2</v>
      </c>
    </row>
    <row r="93" spans="1:37" x14ac:dyDescent="0.25">
      <c r="A93">
        <v>374239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1</v>
      </c>
      <c r="R93">
        <v>0</v>
      </c>
      <c r="S93">
        <v>1</v>
      </c>
      <c r="T93">
        <v>0</v>
      </c>
      <c r="U93">
        <v>1</v>
      </c>
      <c r="V93">
        <v>0</v>
      </c>
      <c r="W93">
        <v>0</v>
      </c>
      <c r="X93">
        <v>1</v>
      </c>
      <c r="Y93">
        <v>0</v>
      </c>
      <c r="Z93">
        <v>1</v>
      </c>
      <c r="AA93">
        <v>0</v>
      </c>
      <c r="AB93">
        <v>0</v>
      </c>
      <c r="AC93">
        <v>1</v>
      </c>
      <c r="AD93">
        <v>1</v>
      </c>
      <c r="AE93">
        <v>1</v>
      </c>
      <c r="AF93">
        <v>15.366255674000001</v>
      </c>
      <c r="AG93">
        <v>136</v>
      </c>
      <c r="AH93">
        <v>7.7733121674198569E-308</v>
      </c>
      <c r="AI93">
        <v>264</v>
      </c>
      <c r="AJ93">
        <v>0</v>
      </c>
      <c r="AK93">
        <v>1.6120243451913242E-2</v>
      </c>
    </row>
    <row r="94" spans="1:37" x14ac:dyDescent="0.25">
      <c r="A94">
        <v>266040</v>
      </c>
      <c r="B94"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1</v>
      </c>
      <c r="N94">
        <v>1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1</v>
      </c>
      <c r="AF94">
        <v>15.415466564000001</v>
      </c>
      <c r="AG94">
        <v>208</v>
      </c>
      <c r="AH94">
        <v>7.7733121396104432E-308</v>
      </c>
      <c r="AI94">
        <v>985</v>
      </c>
      <c r="AJ94">
        <v>0</v>
      </c>
      <c r="AK94">
        <v>1.3031586379525381E-2</v>
      </c>
    </row>
    <row r="95" spans="1:37" x14ac:dyDescent="0.25">
      <c r="A95">
        <v>282260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15.514917997000001</v>
      </c>
      <c r="AG95">
        <v>137</v>
      </c>
      <c r="AH95">
        <v>7.7733121410966084E-308</v>
      </c>
      <c r="AI95">
        <v>877</v>
      </c>
      <c r="AJ95">
        <v>0</v>
      </c>
      <c r="AK95">
        <v>9.680133935784721E-3</v>
      </c>
    </row>
    <row r="96" spans="1:37" x14ac:dyDescent="0.25">
      <c r="A96">
        <v>309822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1</v>
      </c>
      <c r="N96">
        <v>1</v>
      </c>
      <c r="O96">
        <v>0</v>
      </c>
      <c r="P96">
        <v>1</v>
      </c>
      <c r="Q96">
        <v>0</v>
      </c>
      <c r="R96">
        <v>0</v>
      </c>
      <c r="S96">
        <v>1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1</v>
      </c>
      <c r="AA96">
        <v>1</v>
      </c>
      <c r="AB96">
        <v>0</v>
      </c>
      <c r="AC96">
        <v>0</v>
      </c>
      <c r="AD96">
        <v>1</v>
      </c>
      <c r="AE96">
        <v>1</v>
      </c>
      <c r="AF96">
        <v>15.524033812000001</v>
      </c>
      <c r="AG96">
        <v>145</v>
      </c>
      <c r="AH96">
        <v>7.7733121613258378E-308</v>
      </c>
      <c r="AI96">
        <v>693</v>
      </c>
      <c r="AJ96">
        <v>0</v>
      </c>
      <c r="AK96">
        <v>1.4188333610767913E-2</v>
      </c>
    </row>
    <row r="97" spans="1:37" x14ac:dyDescent="0.25">
      <c r="A97">
        <v>323244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  <c r="AA97">
        <v>1</v>
      </c>
      <c r="AB97">
        <v>1</v>
      </c>
      <c r="AC97">
        <v>1</v>
      </c>
      <c r="AD97">
        <v>0</v>
      </c>
      <c r="AE97">
        <v>0</v>
      </c>
      <c r="AF97">
        <v>15.626480010999998</v>
      </c>
      <c r="AG97">
        <v>127</v>
      </c>
      <c r="AH97">
        <v>7.7733121626522262E-308</v>
      </c>
      <c r="AI97">
        <v>604</v>
      </c>
      <c r="AJ97">
        <v>0</v>
      </c>
      <c r="AK97">
        <v>1.5159491862719072E-2</v>
      </c>
    </row>
    <row r="98" spans="1:37" x14ac:dyDescent="0.25">
      <c r="A98">
        <v>271593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1</v>
      </c>
      <c r="AF98">
        <v>15.685615340000004</v>
      </c>
      <c r="AG98">
        <v>135</v>
      </c>
      <c r="AH98">
        <v>7.7733121400847778E-308</v>
      </c>
      <c r="AI98">
        <v>948</v>
      </c>
      <c r="AJ98">
        <v>0</v>
      </c>
      <c r="AK98">
        <v>1.0888950413609761E-2</v>
      </c>
    </row>
    <row r="99" spans="1:37" x14ac:dyDescent="0.25">
      <c r="A99">
        <v>407948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1</v>
      </c>
      <c r="T99">
        <v>1</v>
      </c>
      <c r="U99">
        <v>1</v>
      </c>
      <c r="V99">
        <v>0</v>
      </c>
      <c r="W99">
        <v>0</v>
      </c>
      <c r="X99">
        <v>1</v>
      </c>
      <c r="Y99">
        <v>1</v>
      </c>
      <c r="Z99">
        <v>0</v>
      </c>
      <c r="AA99">
        <v>0</v>
      </c>
      <c r="AB99">
        <v>0</v>
      </c>
      <c r="AC99">
        <v>1</v>
      </c>
      <c r="AD99">
        <v>1</v>
      </c>
      <c r="AE99">
        <v>1</v>
      </c>
      <c r="AF99">
        <v>15.697396152000003</v>
      </c>
      <c r="AG99">
        <v>131</v>
      </c>
      <c r="AH99">
        <v>7.7733121706471411E-308</v>
      </c>
      <c r="AI99">
        <v>39</v>
      </c>
      <c r="AJ99">
        <v>0</v>
      </c>
      <c r="AK99">
        <v>1.0639422479874183E-2</v>
      </c>
    </row>
    <row r="100" spans="1:37" x14ac:dyDescent="0.25">
      <c r="A100">
        <v>402165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1</v>
      </c>
      <c r="AE100">
        <v>1</v>
      </c>
      <c r="AF100">
        <v>15.803168643000001</v>
      </c>
      <c r="AG100">
        <v>125</v>
      </c>
      <c r="AH100">
        <v>7.7733121701325065E-308</v>
      </c>
      <c r="AI100">
        <v>77</v>
      </c>
      <c r="AJ100">
        <v>0</v>
      </c>
      <c r="AK100">
        <v>1.3150325473313677E-2</v>
      </c>
    </row>
    <row r="101" spans="1:37" x14ac:dyDescent="0.25">
      <c r="A101">
        <v>278720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15.810702086000003</v>
      </c>
      <c r="AG101">
        <v>134</v>
      </c>
      <c r="AH101">
        <v>7.7733121407709915E-308</v>
      </c>
      <c r="AI101">
        <v>900</v>
      </c>
      <c r="AJ101">
        <v>0</v>
      </c>
      <c r="AK101">
        <v>1.1239657156875612E-2</v>
      </c>
    </row>
    <row r="102" spans="1:37" x14ac:dyDescent="0.25">
      <c r="A102">
        <v>269234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15.851707916000002</v>
      </c>
      <c r="AG102">
        <v>132</v>
      </c>
      <c r="AH102">
        <v>7.7733121375314782E-308</v>
      </c>
      <c r="AI102">
        <v>964</v>
      </c>
      <c r="AJ102">
        <v>0</v>
      </c>
      <c r="AK102">
        <v>1.203033997570164E-2</v>
      </c>
    </row>
    <row r="103" spans="1:37" x14ac:dyDescent="0.25">
      <c r="A103">
        <v>409284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1</v>
      </c>
      <c r="Y103">
        <v>0</v>
      </c>
      <c r="Z103">
        <v>1</v>
      </c>
      <c r="AA103">
        <v>0</v>
      </c>
      <c r="AB103">
        <v>0</v>
      </c>
      <c r="AC103">
        <v>1</v>
      </c>
      <c r="AD103">
        <v>1</v>
      </c>
      <c r="AE103">
        <v>1</v>
      </c>
      <c r="AF103">
        <v>15.960845105000001</v>
      </c>
      <c r="AG103">
        <v>122</v>
      </c>
      <c r="AH103">
        <v>7.7733121707858985E-308</v>
      </c>
      <c r="AI103">
        <v>30</v>
      </c>
      <c r="AJ103">
        <v>0</v>
      </c>
      <c r="AK103">
        <v>1.6648170528398714E-2</v>
      </c>
    </row>
    <row r="104" spans="1:37" x14ac:dyDescent="0.25">
      <c r="A104">
        <v>353739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0</v>
      </c>
      <c r="X104">
        <v>1</v>
      </c>
      <c r="Y104">
        <v>1</v>
      </c>
      <c r="Z104">
        <v>0</v>
      </c>
      <c r="AA104">
        <v>0</v>
      </c>
      <c r="AB104">
        <v>0</v>
      </c>
      <c r="AC104">
        <v>1</v>
      </c>
      <c r="AD104">
        <v>1</v>
      </c>
      <c r="AE104">
        <v>1</v>
      </c>
      <c r="AF104">
        <v>16.04027748</v>
      </c>
      <c r="AG104">
        <v>128</v>
      </c>
      <c r="AH104">
        <v>7.7733121655071746E-308</v>
      </c>
      <c r="AI104">
        <v>400</v>
      </c>
      <c r="AJ104">
        <v>0</v>
      </c>
      <c r="AK104">
        <v>1.4627998034795198E-2</v>
      </c>
    </row>
    <row r="105" spans="1:37" x14ac:dyDescent="0.25">
      <c r="A105">
        <v>264773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16.081804168000001</v>
      </c>
      <c r="AG105">
        <v>130</v>
      </c>
      <c r="AH105">
        <v>7.773312139690798E-308</v>
      </c>
      <c r="AI105">
        <v>993</v>
      </c>
      <c r="AJ105">
        <v>0</v>
      </c>
      <c r="AK105">
        <v>1.599005877894534E-2</v>
      </c>
    </row>
    <row r="106" spans="1:37" x14ac:dyDescent="0.25">
      <c r="A106">
        <v>310256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1</v>
      </c>
      <c r="AC106">
        <v>1</v>
      </c>
      <c r="AD106">
        <v>0</v>
      </c>
      <c r="AE106">
        <v>0</v>
      </c>
      <c r="AF106">
        <v>16.190348181000001</v>
      </c>
      <c r="AG106">
        <v>133</v>
      </c>
      <c r="AH106">
        <v>7.7733121613498533E-308</v>
      </c>
      <c r="AI106">
        <v>690</v>
      </c>
      <c r="AJ106">
        <v>0</v>
      </c>
      <c r="AK106">
        <v>1.5548261219247492E-2</v>
      </c>
    </row>
    <row r="107" spans="1:37" x14ac:dyDescent="0.25">
      <c r="A107">
        <v>285265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0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1</v>
      </c>
      <c r="AF107">
        <v>16.222432227999999</v>
      </c>
      <c r="AG107">
        <v>141</v>
      </c>
      <c r="AH107">
        <v>7.773312141392621E-308</v>
      </c>
      <c r="AI107">
        <v>857</v>
      </c>
      <c r="AJ107">
        <v>0</v>
      </c>
      <c r="AK107">
        <v>1.3928721005846623E-2</v>
      </c>
    </row>
    <row r="108" spans="1:37" x14ac:dyDescent="0.25">
      <c r="A108">
        <v>264404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0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16.296361435000001</v>
      </c>
      <c r="AG108">
        <v>190</v>
      </c>
      <c r="AH108">
        <v>7.7733121385426685E-308</v>
      </c>
      <c r="AI108">
        <v>996</v>
      </c>
      <c r="AJ108">
        <v>0</v>
      </c>
      <c r="AK108">
        <v>1.6843201318635578E-2</v>
      </c>
    </row>
    <row r="109" spans="1:37" x14ac:dyDescent="0.25">
      <c r="A109">
        <v>392863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0</v>
      </c>
      <c r="X109">
        <v>1</v>
      </c>
      <c r="Y109">
        <v>0</v>
      </c>
      <c r="Z109">
        <v>1</v>
      </c>
      <c r="AA109">
        <v>1</v>
      </c>
      <c r="AB109">
        <v>0</v>
      </c>
      <c r="AC109">
        <v>0</v>
      </c>
      <c r="AD109">
        <v>0</v>
      </c>
      <c r="AE109">
        <v>1</v>
      </c>
      <c r="AF109">
        <v>16.390737341000001</v>
      </c>
      <c r="AG109">
        <v>129</v>
      </c>
      <c r="AH109">
        <v>7.7733121692286589E-308</v>
      </c>
      <c r="AI109">
        <v>139</v>
      </c>
      <c r="AJ109">
        <v>0</v>
      </c>
      <c r="AK109">
        <v>2.0737768482239766E-2</v>
      </c>
    </row>
    <row r="110" spans="1:37" x14ac:dyDescent="0.25">
      <c r="A110">
        <v>403906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1</v>
      </c>
      <c r="AE110">
        <v>1</v>
      </c>
      <c r="AF110">
        <v>16.547906029000004</v>
      </c>
      <c r="AG110">
        <v>119</v>
      </c>
      <c r="AH110">
        <v>7.7733121702937458E-308</v>
      </c>
      <c r="AI110">
        <v>66</v>
      </c>
      <c r="AJ110">
        <v>0</v>
      </c>
      <c r="AK110">
        <v>2.0990699036865644E-2</v>
      </c>
    </row>
    <row r="111" spans="1:37" x14ac:dyDescent="0.25">
      <c r="A111">
        <v>401589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1</v>
      </c>
      <c r="AD111">
        <v>1</v>
      </c>
      <c r="AE111">
        <v>1</v>
      </c>
      <c r="AF111">
        <v>16.647687877999999</v>
      </c>
      <c r="AG111">
        <v>124</v>
      </c>
      <c r="AH111">
        <v>7.7733121701006334E-308</v>
      </c>
      <c r="AI111">
        <v>81</v>
      </c>
      <c r="AJ111">
        <v>0</v>
      </c>
      <c r="AK111">
        <v>1.5294853525703107E-2</v>
      </c>
    </row>
    <row r="112" spans="1:37" x14ac:dyDescent="0.25">
      <c r="A112">
        <v>309542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1</v>
      </c>
      <c r="Y112">
        <v>1</v>
      </c>
      <c r="Z112">
        <v>0</v>
      </c>
      <c r="AA112">
        <v>0</v>
      </c>
      <c r="AB112">
        <v>0</v>
      </c>
      <c r="AC112">
        <v>1</v>
      </c>
      <c r="AD112">
        <v>1</v>
      </c>
      <c r="AE112">
        <v>1</v>
      </c>
      <c r="AF112">
        <v>16.683117948000003</v>
      </c>
      <c r="AG112">
        <v>126</v>
      </c>
      <c r="AH112">
        <v>7.7733121613103439E-308</v>
      </c>
      <c r="AI112">
        <v>695</v>
      </c>
      <c r="AJ112">
        <v>0</v>
      </c>
      <c r="AK112">
        <v>1.3530874921230715E-2</v>
      </c>
    </row>
    <row r="113" spans="1:37" x14ac:dyDescent="0.25">
      <c r="A113">
        <v>405439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1</v>
      </c>
      <c r="AF113">
        <v>16.745197876000002</v>
      </c>
      <c r="AG113">
        <v>116</v>
      </c>
      <c r="AH113">
        <v>7.7733121704434043E-308</v>
      </c>
      <c r="AI113">
        <v>56</v>
      </c>
      <c r="AJ113">
        <v>0</v>
      </c>
      <c r="AK113">
        <v>1.2982959897507952E-2</v>
      </c>
    </row>
    <row r="114" spans="1:37" x14ac:dyDescent="0.25">
      <c r="A114">
        <v>413515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1</v>
      </c>
      <c r="AD114">
        <v>1</v>
      </c>
      <c r="AE114">
        <v>1</v>
      </c>
      <c r="AF114">
        <v>16.768917232</v>
      </c>
      <c r="AG114">
        <v>121</v>
      </c>
      <c r="AH114">
        <v>7.7733121712145814E-308</v>
      </c>
      <c r="AI114">
        <v>2</v>
      </c>
      <c r="AJ114">
        <v>0</v>
      </c>
      <c r="AK114">
        <v>1.5263516942984993E-2</v>
      </c>
    </row>
    <row r="115" spans="1:37" x14ac:dyDescent="0.25">
      <c r="A115">
        <v>410102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1</v>
      </c>
      <c r="AD115">
        <v>1</v>
      </c>
      <c r="AE115">
        <v>1</v>
      </c>
      <c r="AF115">
        <v>16.879740031000001</v>
      </c>
      <c r="AG115">
        <v>137</v>
      </c>
      <c r="AH115">
        <v>7.7733121708959921E-308</v>
      </c>
      <c r="AI115">
        <v>24</v>
      </c>
      <c r="AJ115">
        <v>0</v>
      </c>
      <c r="AK115">
        <v>1.1622929488625354E-2</v>
      </c>
    </row>
    <row r="116" spans="1:37" x14ac:dyDescent="0.25">
      <c r="A116">
        <v>373728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1</v>
      </c>
      <c r="AA116">
        <v>1</v>
      </c>
      <c r="AB116">
        <v>0</v>
      </c>
      <c r="AC116">
        <v>1</v>
      </c>
      <c r="AD116">
        <v>0</v>
      </c>
      <c r="AE116">
        <v>1</v>
      </c>
      <c r="AF116">
        <v>17.017336781000001</v>
      </c>
      <c r="AG116">
        <v>123</v>
      </c>
      <c r="AH116">
        <v>7.7733121673915805E-308</v>
      </c>
      <c r="AI116">
        <v>267</v>
      </c>
      <c r="AJ116">
        <v>0</v>
      </c>
      <c r="AK116">
        <v>1.6166310891653313E-2</v>
      </c>
    </row>
    <row r="117" spans="1:37" x14ac:dyDescent="0.25">
      <c r="A117">
        <v>413676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1</v>
      </c>
      <c r="AA117">
        <v>1</v>
      </c>
      <c r="AB117">
        <v>0</v>
      </c>
      <c r="AC117">
        <v>0</v>
      </c>
      <c r="AD117">
        <v>0</v>
      </c>
      <c r="AE117">
        <v>1</v>
      </c>
      <c r="AF117">
        <v>17.033577809000001</v>
      </c>
      <c r="AG117">
        <v>127</v>
      </c>
      <c r="AH117">
        <v>7.7733121712234904E-308</v>
      </c>
      <c r="AI117">
        <v>1</v>
      </c>
      <c r="AJ117">
        <v>0</v>
      </c>
      <c r="AK117">
        <v>9.5111095944974203E-3</v>
      </c>
    </row>
    <row r="118" spans="1:37" x14ac:dyDescent="0.25">
      <c r="A118">
        <v>317175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1</v>
      </c>
      <c r="T118">
        <v>1</v>
      </c>
      <c r="U118">
        <v>1</v>
      </c>
      <c r="V118">
        <v>0</v>
      </c>
      <c r="W118">
        <v>0</v>
      </c>
      <c r="X118">
        <v>1</v>
      </c>
      <c r="Y118">
        <v>1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17.220619917</v>
      </c>
      <c r="AG118">
        <v>120</v>
      </c>
      <c r="AH118">
        <v>7.7733121619921782E-308</v>
      </c>
      <c r="AI118">
        <v>644</v>
      </c>
      <c r="AJ118">
        <v>0</v>
      </c>
      <c r="AK118">
        <v>2.0785481812631942E-2</v>
      </c>
    </row>
    <row r="119" spans="1:37" x14ac:dyDescent="0.25">
      <c r="A119">
        <v>413202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1</v>
      </c>
      <c r="T119">
        <v>1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1</v>
      </c>
      <c r="AB119">
        <v>0</v>
      </c>
      <c r="AC119">
        <v>0</v>
      </c>
      <c r="AD119">
        <v>1</v>
      </c>
      <c r="AE119">
        <v>1</v>
      </c>
      <c r="AF119">
        <v>17.286142191</v>
      </c>
      <c r="AG119">
        <v>123</v>
      </c>
      <c r="AH119">
        <v>7.7733121711971508E-308</v>
      </c>
      <c r="AI119">
        <v>4</v>
      </c>
      <c r="AJ119">
        <v>0</v>
      </c>
      <c r="AK119">
        <v>9.0255749400401254E-3</v>
      </c>
    </row>
    <row r="120" spans="1:37" x14ac:dyDescent="0.25">
      <c r="A120">
        <v>343537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1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0</v>
      </c>
      <c r="AC120">
        <v>1</v>
      </c>
      <c r="AD120">
        <v>1</v>
      </c>
      <c r="AE120">
        <v>1</v>
      </c>
      <c r="AF120">
        <v>17.413525609000001</v>
      </c>
      <c r="AG120">
        <v>118</v>
      </c>
      <c r="AH120">
        <v>7.773312164553454E-308</v>
      </c>
      <c r="AI120">
        <v>468</v>
      </c>
      <c r="AJ120">
        <v>0</v>
      </c>
      <c r="AK120">
        <v>1.5081313694296669E-2</v>
      </c>
    </row>
    <row r="121" spans="1:37" x14ac:dyDescent="0.25">
      <c r="A121">
        <v>413555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1</v>
      </c>
      <c r="AD121">
        <v>1</v>
      </c>
      <c r="AE121">
        <v>1</v>
      </c>
      <c r="AF121">
        <v>17.483434038000002</v>
      </c>
      <c r="AG121">
        <v>120</v>
      </c>
      <c r="AH121">
        <v>7.7733121712167949E-308</v>
      </c>
      <c r="AI121">
        <v>1</v>
      </c>
      <c r="AJ121">
        <v>0</v>
      </c>
      <c r="AK121">
        <v>7.1191691987308493E-3</v>
      </c>
    </row>
    <row r="122" spans="1:37" x14ac:dyDescent="0.25">
      <c r="A122">
        <v>411462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1</v>
      </c>
      <c r="T122">
        <v>1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1</v>
      </c>
      <c r="AF122">
        <v>17.571079778000001</v>
      </c>
      <c r="AG122">
        <v>121</v>
      </c>
      <c r="AH122">
        <v>7.7733121709713193E-308</v>
      </c>
      <c r="AI122">
        <v>15</v>
      </c>
      <c r="AJ122">
        <v>0</v>
      </c>
      <c r="AK122">
        <v>8.6708303887923673E-3</v>
      </c>
    </row>
    <row r="123" spans="1:37" x14ac:dyDescent="0.25">
      <c r="A123">
        <v>411042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1</v>
      </c>
      <c r="S123">
        <v>1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1</v>
      </c>
      <c r="AC123">
        <v>1</v>
      </c>
      <c r="AD123">
        <v>0</v>
      </c>
      <c r="AE123">
        <v>0</v>
      </c>
      <c r="AF123">
        <v>17.668757693</v>
      </c>
      <c r="AG123">
        <v>122</v>
      </c>
      <c r="AH123">
        <v>7.7733121709480785E-308</v>
      </c>
      <c r="AI123">
        <v>18</v>
      </c>
      <c r="AJ123">
        <v>0</v>
      </c>
      <c r="AK123">
        <v>9.1783110941223295E-3</v>
      </c>
    </row>
    <row r="124" spans="1:37" x14ac:dyDescent="0.25">
      <c r="A124">
        <v>410212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1</v>
      </c>
      <c r="S124">
        <v>1</v>
      </c>
      <c r="T124">
        <v>1</v>
      </c>
      <c r="U124">
        <v>1</v>
      </c>
      <c r="V124">
        <v>0</v>
      </c>
      <c r="W124">
        <v>0</v>
      </c>
      <c r="X124">
        <v>1</v>
      </c>
      <c r="Y124">
        <v>0</v>
      </c>
      <c r="Z124">
        <v>1</v>
      </c>
      <c r="AA124">
        <v>1</v>
      </c>
      <c r="AB124">
        <v>0</v>
      </c>
      <c r="AC124">
        <v>0</v>
      </c>
      <c r="AD124">
        <v>0</v>
      </c>
      <c r="AE124">
        <v>1</v>
      </c>
      <c r="AF124">
        <v>17.767249935000002</v>
      </c>
      <c r="AG124">
        <v>122</v>
      </c>
      <c r="AH124">
        <v>7.773312170902079E-308</v>
      </c>
      <c r="AI124">
        <v>24</v>
      </c>
      <c r="AJ124">
        <v>0</v>
      </c>
      <c r="AK124">
        <v>7.2467504748722402E-3</v>
      </c>
    </row>
    <row r="125" spans="1:37" x14ac:dyDescent="0.25">
      <c r="A125">
        <v>412904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1</v>
      </c>
      <c r="S125">
        <v>1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0</v>
      </c>
      <c r="AD125">
        <v>1</v>
      </c>
      <c r="AE125">
        <v>1</v>
      </c>
      <c r="AF125">
        <v>17.823644160000001</v>
      </c>
      <c r="AG125">
        <v>117</v>
      </c>
      <c r="AH125">
        <v>7.7733121711159422E-308</v>
      </c>
      <c r="AI125">
        <v>6</v>
      </c>
      <c r="AJ125">
        <v>0</v>
      </c>
      <c r="AK125">
        <v>1.667462680063422E-2</v>
      </c>
    </row>
    <row r="126" spans="1:37" x14ac:dyDescent="0.25">
      <c r="A126">
        <v>407358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1</v>
      </c>
      <c r="X126">
        <v>1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17.931952066000004</v>
      </c>
      <c r="AG126">
        <v>121</v>
      </c>
      <c r="AH126">
        <v>7.7733121706143826E-308</v>
      </c>
      <c r="AI126">
        <v>43</v>
      </c>
      <c r="AJ126">
        <v>0</v>
      </c>
      <c r="AK126">
        <v>9.230792164273827E-3</v>
      </c>
    </row>
    <row r="127" spans="1:37" x14ac:dyDescent="0.25">
      <c r="A127">
        <v>382642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1</v>
      </c>
      <c r="S127">
        <v>1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1</v>
      </c>
      <c r="AD127">
        <v>1</v>
      </c>
      <c r="AE127">
        <v>1</v>
      </c>
      <c r="AF127">
        <v>18.020936007</v>
      </c>
      <c r="AG127">
        <v>114</v>
      </c>
      <c r="AH127">
        <v>7.7733121682091287E-308</v>
      </c>
      <c r="AI127">
        <v>208</v>
      </c>
      <c r="AJ127">
        <v>0</v>
      </c>
      <c r="AK127">
        <v>1.8816244576988488E-2</v>
      </c>
    </row>
    <row r="128" spans="1:37" x14ac:dyDescent="0.25">
      <c r="A128">
        <v>377327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1</v>
      </c>
      <c r="U128">
        <v>1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0</v>
      </c>
      <c r="AF128">
        <v>18.142427486999999</v>
      </c>
      <c r="AG128">
        <v>131</v>
      </c>
      <c r="AH128">
        <v>7.7733121677852204E-308</v>
      </c>
      <c r="AI128">
        <v>243</v>
      </c>
      <c r="AJ128">
        <v>0</v>
      </c>
      <c r="AK128">
        <v>9.1783110941223295E-3</v>
      </c>
    </row>
    <row r="129" spans="1:37" x14ac:dyDescent="0.25">
      <c r="A129">
        <v>391521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1</v>
      </c>
      <c r="S129">
        <v>1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1</v>
      </c>
      <c r="AD129">
        <v>1</v>
      </c>
      <c r="AE129">
        <v>1</v>
      </c>
      <c r="AF129">
        <v>18.217106164</v>
      </c>
      <c r="AG129">
        <v>115</v>
      </c>
      <c r="AH129">
        <v>7.7733121690895695E-308</v>
      </c>
      <c r="AI129">
        <v>148</v>
      </c>
      <c r="AJ129">
        <v>0</v>
      </c>
      <c r="AK129">
        <v>1.8833338717390846E-2</v>
      </c>
    </row>
    <row r="130" spans="1:37" x14ac:dyDescent="0.25">
      <c r="A130">
        <v>399301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1</v>
      </c>
      <c r="T130">
        <v>1</v>
      </c>
      <c r="U130">
        <v>1</v>
      </c>
      <c r="V130">
        <v>1</v>
      </c>
      <c r="W130">
        <v>0</v>
      </c>
      <c r="X130">
        <v>1</v>
      </c>
      <c r="Y130">
        <v>1</v>
      </c>
      <c r="Z130">
        <v>0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18.353268265000004</v>
      </c>
      <c r="AG130">
        <v>122</v>
      </c>
      <c r="AH130">
        <v>7.7733121698443674E-308</v>
      </c>
      <c r="AI130">
        <v>96</v>
      </c>
      <c r="AJ130">
        <v>0</v>
      </c>
      <c r="AK130">
        <v>1.3489853411454051E-2</v>
      </c>
    </row>
    <row r="131" spans="1:37" x14ac:dyDescent="0.25">
      <c r="A131">
        <v>408825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1</v>
      </c>
      <c r="T131">
        <v>1</v>
      </c>
      <c r="U131">
        <v>1</v>
      </c>
      <c r="V131">
        <v>1</v>
      </c>
      <c r="W131">
        <v>0</v>
      </c>
      <c r="X131">
        <v>1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1</v>
      </c>
      <c r="AF131">
        <v>18.505427908000005</v>
      </c>
      <c r="AG131">
        <v>120</v>
      </c>
      <c r="AH131">
        <v>7.7733121707604995E-308</v>
      </c>
      <c r="AI131">
        <v>33</v>
      </c>
      <c r="AJ131">
        <v>0</v>
      </c>
      <c r="AK131">
        <v>1.153653842971589E-2</v>
      </c>
    </row>
    <row r="132" spans="1:37" x14ac:dyDescent="0.25">
      <c r="A132">
        <v>409054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1</v>
      </c>
      <c r="AA132">
        <v>1</v>
      </c>
      <c r="AB132">
        <v>1</v>
      </c>
      <c r="AC132">
        <v>1</v>
      </c>
      <c r="AD132">
        <v>0</v>
      </c>
      <c r="AE132">
        <v>0</v>
      </c>
      <c r="AF132">
        <v>18.599841357999999</v>
      </c>
      <c r="AG132">
        <v>118</v>
      </c>
      <c r="AH132">
        <v>7.7733121707731713E-308</v>
      </c>
      <c r="AI132">
        <v>31</v>
      </c>
      <c r="AJ132">
        <v>0</v>
      </c>
      <c r="AK132">
        <v>1.0842555593469387E-2</v>
      </c>
    </row>
    <row r="133" spans="1:37" x14ac:dyDescent="0.25">
      <c r="A133">
        <v>412563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1</v>
      </c>
      <c r="AB133">
        <v>1</v>
      </c>
      <c r="AC133">
        <v>1</v>
      </c>
      <c r="AD133">
        <v>0</v>
      </c>
      <c r="AE133">
        <v>0</v>
      </c>
      <c r="AF133">
        <v>18.737168346000001</v>
      </c>
      <c r="AG133">
        <v>116</v>
      </c>
      <c r="AH133">
        <v>7.7733121710970729E-308</v>
      </c>
      <c r="AI133">
        <v>8</v>
      </c>
      <c r="AJ133">
        <v>0</v>
      </c>
      <c r="AK133">
        <v>1.3544355561215195E-2</v>
      </c>
    </row>
    <row r="134" spans="1:37" x14ac:dyDescent="0.25">
      <c r="A134">
        <v>412710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1</v>
      </c>
      <c r="AB134">
        <v>0</v>
      </c>
      <c r="AC134">
        <v>1</v>
      </c>
      <c r="AD134">
        <v>0</v>
      </c>
      <c r="AE134">
        <v>1</v>
      </c>
      <c r="AF134">
        <v>18.889327989000002</v>
      </c>
      <c r="AG134">
        <v>114</v>
      </c>
      <c r="AH134">
        <v>7.7733121711052072E-308</v>
      </c>
      <c r="AI134">
        <v>7</v>
      </c>
      <c r="AJ134">
        <v>0</v>
      </c>
      <c r="AK134">
        <v>1.1072425057538627E-2</v>
      </c>
    </row>
    <row r="135" spans="1:37" x14ac:dyDescent="0.25">
      <c r="A135">
        <v>386795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1</v>
      </c>
      <c r="Z135">
        <v>1</v>
      </c>
      <c r="AA135">
        <v>0</v>
      </c>
      <c r="AB135">
        <v>0</v>
      </c>
      <c r="AC135">
        <v>1</v>
      </c>
      <c r="AD135">
        <v>0</v>
      </c>
      <c r="AE135">
        <v>1</v>
      </c>
      <c r="AF135">
        <v>19.014414735000003</v>
      </c>
      <c r="AG135">
        <v>113</v>
      </c>
      <c r="AH135">
        <v>7.7733121686334956E-308</v>
      </c>
      <c r="AI135">
        <v>180</v>
      </c>
      <c r="AJ135">
        <v>0</v>
      </c>
      <c r="AK135">
        <v>1.4526479688381937E-2</v>
      </c>
    </row>
    <row r="136" spans="1:37" x14ac:dyDescent="0.25">
      <c r="A136">
        <v>307650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1</v>
      </c>
      <c r="T136">
        <v>1</v>
      </c>
      <c r="U136">
        <v>1</v>
      </c>
      <c r="V136">
        <v>0</v>
      </c>
      <c r="W136">
        <v>0</v>
      </c>
      <c r="X136">
        <v>1</v>
      </c>
      <c r="Y136">
        <v>1</v>
      </c>
      <c r="Z136">
        <v>0</v>
      </c>
      <c r="AA136">
        <v>0</v>
      </c>
      <c r="AB136">
        <v>0</v>
      </c>
      <c r="AC136">
        <v>1</v>
      </c>
      <c r="AD136">
        <v>1</v>
      </c>
      <c r="AE136">
        <v>1</v>
      </c>
      <c r="AF136">
        <v>19.092611125000001</v>
      </c>
      <c r="AG136">
        <v>111</v>
      </c>
      <c r="AH136">
        <v>7.7733121611407489E-308</v>
      </c>
      <c r="AI136">
        <v>708</v>
      </c>
      <c r="AJ136">
        <v>0</v>
      </c>
      <c r="AK136">
        <v>1.4570169387404769E-2</v>
      </c>
    </row>
    <row r="137" spans="1:37" x14ac:dyDescent="0.25">
      <c r="A137">
        <v>412371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</v>
      </c>
      <c r="AF137">
        <v>19.134137813000002</v>
      </c>
      <c r="AG137">
        <v>113</v>
      </c>
      <c r="AH137">
        <v>7.7733121710864485E-308</v>
      </c>
      <c r="AI137">
        <v>9</v>
      </c>
      <c r="AJ137">
        <v>0</v>
      </c>
      <c r="AK137">
        <v>9.0255749400401254E-3</v>
      </c>
    </row>
    <row r="138" spans="1:37" x14ac:dyDescent="0.25">
      <c r="A138">
        <v>318265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1</v>
      </c>
      <c r="U138">
        <v>1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1</v>
      </c>
      <c r="AD138">
        <v>1</v>
      </c>
      <c r="AE138">
        <v>1</v>
      </c>
      <c r="AF138">
        <v>19.285516817000001</v>
      </c>
      <c r="AG138">
        <v>109</v>
      </c>
      <c r="AH138">
        <v>7.773312162117323E-308</v>
      </c>
      <c r="AI138">
        <v>637</v>
      </c>
      <c r="AJ138">
        <v>0</v>
      </c>
      <c r="AK138">
        <v>1.8814630876135857E-2</v>
      </c>
    </row>
    <row r="139" spans="1:37" x14ac:dyDescent="0.25">
      <c r="A139">
        <v>395764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1</v>
      </c>
      <c r="T139">
        <v>1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1</v>
      </c>
      <c r="AB139">
        <v>1</v>
      </c>
      <c r="AC139">
        <v>1</v>
      </c>
      <c r="AD139">
        <v>0</v>
      </c>
      <c r="AE139">
        <v>0</v>
      </c>
      <c r="AF139">
        <v>19.344578744</v>
      </c>
      <c r="AG139">
        <v>112</v>
      </c>
      <c r="AH139">
        <v>7.7733121695189165E-308</v>
      </c>
      <c r="AI139">
        <v>120</v>
      </c>
      <c r="AJ139">
        <v>0</v>
      </c>
      <c r="AK139">
        <v>1.7445551913507547E-2</v>
      </c>
    </row>
    <row r="140" spans="1:37" x14ac:dyDescent="0.25">
      <c r="A140">
        <v>410462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1</v>
      </c>
      <c r="T140">
        <v>1</v>
      </c>
      <c r="U140">
        <v>0</v>
      </c>
      <c r="V140">
        <v>0</v>
      </c>
      <c r="W140">
        <v>1</v>
      </c>
      <c r="X140">
        <v>1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1</v>
      </c>
      <c r="AE140">
        <v>1</v>
      </c>
      <c r="AF140">
        <v>19.466696108000001</v>
      </c>
      <c r="AG140">
        <v>110</v>
      </c>
      <c r="AH140">
        <v>7.7733121709159128E-308</v>
      </c>
      <c r="AI140">
        <v>22</v>
      </c>
      <c r="AJ140">
        <v>0</v>
      </c>
      <c r="AK140">
        <v>1.608779515142314E-2</v>
      </c>
    </row>
    <row r="141" spans="1:37" x14ac:dyDescent="0.25">
      <c r="A141">
        <v>408063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1</v>
      </c>
      <c r="AB141">
        <v>0</v>
      </c>
      <c r="AC141">
        <v>1</v>
      </c>
      <c r="AD141">
        <v>0</v>
      </c>
      <c r="AE141">
        <v>1</v>
      </c>
      <c r="AF141">
        <v>19.496738387000001</v>
      </c>
      <c r="AG141">
        <v>110</v>
      </c>
      <c r="AH141">
        <v>7.7733121706535047E-308</v>
      </c>
      <c r="AI141">
        <v>38</v>
      </c>
      <c r="AJ141">
        <v>0</v>
      </c>
      <c r="AK141">
        <v>8.1254317839353479E-3</v>
      </c>
    </row>
    <row r="142" spans="1:37" x14ac:dyDescent="0.25">
      <c r="A142">
        <v>410062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0</v>
      </c>
      <c r="W142">
        <v>0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1</v>
      </c>
      <c r="AF142">
        <v>19.640362833000001</v>
      </c>
      <c r="AG142">
        <v>109</v>
      </c>
      <c r="AH142">
        <v>7.7733121708937787E-308</v>
      </c>
      <c r="AI142">
        <v>25</v>
      </c>
      <c r="AJ142">
        <v>0</v>
      </c>
      <c r="AK142">
        <v>9.3058923702637204E-3</v>
      </c>
    </row>
    <row r="143" spans="1:37" x14ac:dyDescent="0.25">
      <c r="A143">
        <v>393710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1</v>
      </c>
      <c r="AB143">
        <v>0</v>
      </c>
      <c r="AC143">
        <v>0</v>
      </c>
      <c r="AD143">
        <v>1</v>
      </c>
      <c r="AE143">
        <v>1</v>
      </c>
      <c r="AF143">
        <v>19.695635368000001</v>
      </c>
      <c r="AG143">
        <v>108</v>
      </c>
      <c r="AH143">
        <v>7.7733121693403572E-308</v>
      </c>
      <c r="AI143">
        <v>134</v>
      </c>
      <c r="AJ143">
        <v>0</v>
      </c>
      <c r="AK143">
        <v>1.2536713174134321E-2</v>
      </c>
    </row>
    <row r="144" spans="1:37" x14ac:dyDescent="0.25">
      <c r="A144">
        <v>396515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1</v>
      </c>
      <c r="T144">
        <v>0</v>
      </c>
      <c r="U144">
        <v>1</v>
      </c>
      <c r="V144">
        <v>0</v>
      </c>
      <c r="W144">
        <v>0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1</v>
      </c>
      <c r="AD144">
        <v>1</v>
      </c>
      <c r="AE144">
        <v>1</v>
      </c>
      <c r="AF144">
        <v>19.716624383000003</v>
      </c>
      <c r="AG144">
        <v>106</v>
      </c>
      <c r="AH144">
        <v>7.7733121695604734E-308</v>
      </c>
      <c r="AI144">
        <v>115</v>
      </c>
      <c r="AJ144">
        <v>0</v>
      </c>
      <c r="AK144">
        <v>1.0041175803720695E-2</v>
      </c>
    </row>
    <row r="145" spans="1:37" x14ac:dyDescent="0.25">
      <c r="A145">
        <v>377951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1</v>
      </c>
      <c r="AE145">
        <v>1</v>
      </c>
      <c r="AF145">
        <v>19.718559223000003</v>
      </c>
      <c r="AG145">
        <v>107</v>
      </c>
      <c r="AH145">
        <v>7.7733121678197497E-308</v>
      </c>
      <c r="AI145">
        <v>239</v>
      </c>
      <c r="AJ145">
        <v>0</v>
      </c>
      <c r="AK145">
        <v>1.5593520311361225E-2</v>
      </c>
    </row>
    <row r="146" spans="1:37" x14ac:dyDescent="0.25">
      <c r="A146">
        <v>411780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1</v>
      </c>
      <c r="S146">
        <v>1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1</v>
      </c>
      <c r="AD146">
        <v>1</v>
      </c>
      <c r="AE146">
        <v>1</v>
      </c>
      <c r="AF146">
        <v>19.858219776000002</v>
      </c>
      <c r="AG146">
        <v>124</v>
      </c>
      <c r="AH146">
        <v>7.773312170988916E-308</v>
      </c>
      <c r="AI146">
        <v>13</v>
      </c>
      <c r="AJ146">
        <v>0</v>
      </c>
      <c r="AK146">
        <v>8.158242313245424E-3</v>
      </c>
    </row>
    <row r="147" spans="1:37" x14ac:dyDescent="0.25">
      <c r="A147">
        <v>386743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1</v>
      </c>
      <c r="AD147">
        <v>1</v>
      </c>
      <c r="AE147">
        <v>1</v>
      </c>
      <c r="AF147">
        <v>19.892927215</v>
      </c>
      <c r="AG147">
        <v>105</v>
      </c>
      <c r="AH147">
        <v>7.7733121686306181E-308</v>
      </c>
      <c r="AI147">
        <v>180</v>
      </c>
      <c r="AJ147">
        <v>0</v>
      </c>
      <c r="AK147">
        <v>0.48331855854580963</v>
      </c>
    </row>
    <row r="148" spans="1:37" x14ac:dyDescent="0.25">
      <c r="A148">
        <v>389933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1</v>
      </c>
      <c r="R148">
        <v>0</v>
      </c>
      <c r="S148">
        <v>1</v>
      </c>
      <c r="T148">
        <v>0</v>
      </c>
      <c r="U148">
        <v>1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0</v>
      </c>
      <c r="AC148">
        <v>1</v>
      </c>
      <c r="AD148">
        <v>1</v>
      </c>
      <c r="AE148">
        <v>0</v>
      </c>
      <c r="AF148">
        <v>20.028846052000002</v>
      </c>
      <c r="AG148">
        <v>119</v>
      </c>
      <c r="AH148">
        <v>7.7733121689368677E-308</v>
      </c>
      <c r="AI148">
        <v>159</v>
      </c>
      <c r="AJ148">
        <v>0</v>
      </c>
      <c r="AK148">
        <v>1.222797630672284E-2</v>
      </c>
    </row>
    <row r="149" spans="1:37" x14ac:dyDescent="0.25">
      <c r="A149">
        <v>410662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1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1</v>
      </c>
      <c r="AF149">
        <v>20.154278569000002</v>
      </c>
      <c r="AG149">
        <v>117</v>
      </c>
      <c r="AH149">
        <v>7.7733121709269799E-308</v>
      </c>
      <c r="AI149">
        <v>21</v>
      </c>
      <c r="AJ149">
        <v>0</v>
      </c>
      <c r="AK149">
        <v>9.1564435994612621E-3</v>
      </c>
    </row>
    <row r="150" spans="1:37" x14ac:dyDescent="0.25">
      <c r="A150">
        <v>409498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1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0</v>
      </c>
      <c r="Z150">
        <v>1</v>
      </c>
      <c r="AA150">
        <v>1</v>
      </c>
      <c r="AB150">
        <v>0</v>
      </c>
      <c r="AC150">
        <v>1</v>
      </c>
      <c r="AD150">
        <v>0</v>
      </c>
      <c r="AE150">
        <v>1</v>
      </c>
      <c r="AF150">
        <v>20.224548830000003</v>
      </c>
      <c r="AG150">
        <v>114</v>
      </c>
      <c r="AH150">
        <v>7.7733121707977402E-308</v>
      </c>
      <c r="AI150">
        <v>29</v>
      </c>
      <c r="AJ150">
        <v>0</v>
      </c>
      <c r="AK150">
        <v>8.1574496862189243E-3</v>
      </c>
    </row>
    <row r="151" spans="1:37" x14ac:dyDescent="0.25">
      <c r="A151">
        <v>411091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20.328629620000001</v>
      </c>
      <c r="AG151">
        <v>119</v>
      </c>
      <c r="AH151">
        <v>7.7733121709507899E-308</v>
      </c>
      <c r="AI151">
        <v>18</v>
      </c>
      <c r="AJ151">
        <v>0</v>
      </c>
      <c r="AK151">
        <v>8.2487686384976212E-3</v>
      </c>
    </row>
    <row r="152" spans="1:37" x14ac:dyDescent="0.25">
      <c r="A152">
        <v>410650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1</v>
      </c>
      <c r="AB152">
        <v>0</v>
      </c>
      <c r="AC152">
        <v>1</v>
      </c>
      <c r="AD152">
        <v>0</v>
      </c>
      <c r="AE152">
        <v>1</v>
      </c>
      <c r="AF152">
        <v>20.400851662000001</v>
      </c>
      <c r="AG152">
        <v>113</v>
      </c>
      <c r="AH152">
        <v>7.7733121709263159E-308</v>
      </c>
      <c r="AI152">
        <v>21</v>
      </c>
      <c r="AJ152">
        <v>0</v>
      </c>
      <c r="AK152">
        <v>1.0098917418095028E-2</v>
      </c>
    </row>
    <row r="153" spans="1:37" x14ac:dyDescent="0.25">
      <c r="A153">
        <v>340380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1</v>
      </c>
      <c r="Y153">
        <v>0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1</v>
      </c>
      <c r="AF153">
        <v>20.544476108000001</v>
      </c>
      <c r="AG153">
        <v>112</v>
      </c>
      <c r="AH153">
        <v>7.7733121642490305E-308</v>
      </c>
      <c r="AI153">
        <v>489</v>
      </c>
      <c r="AJ153">
        <v>0</v>
      </c>
      <c r="AK153">
        <v>1.0378442221291957E-2</v>
      </c>
    </row>
    <row r="154" spans="1:37" x14ac:dyDescent="0.25">
      <c r="A154">
        <v>409082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1</v>
      </c>
      <c r="AB154">
        <v>0</v>
      </c>
      <c r="AC154">
        <v>0</v>
      </c>
      <c r="AD154">
        <v>1</v>
      </c>
      <c r="AE154">
        <v>1</v>
      </c>
      <c r="AF154">
        <v>20.679686244000003</v>
      </c>
      <c r="AG154">
        <v>115</v>
      </c>
      <c r="AH154">
        <v>7.7733121707747207E-308</v>
      </c>
      <c r="AI154">
        <v>31</v>
      </c>
      <c r="AJ154">
        <v>0</v>
      </c>
      <c r="AK154">
        <v>8.1582423132455905E-3</v>
      </c>
    </row>
    <row r="155" spans="1:37" x14ac:dyDescent="0.25">
      <c r="A155">
        <v>391410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1</v>
      </c>
      <c r="AD155">
        <v>1</v>
      </c>
      <c r="AE155">
        <v>1</v>
      </c>
      <c r="AF155">
        <v>20.797040490000001</v>
      </c>
      <c r="AG155">
        <v>108</v>
      </c>
      <c r="AH155">
        <v>7.7733121690834273E-308</v>
      </c>
      <c r="AI155">
        <v>149</v>
      </c>
      <c r="AJ155">
        <v>0</v>
      </c>
      <c r="AK155">
        <v>1.0552927544449208E-2</v>
      </c>
    </row>
    <row r="156" spans="1:37" x14ac:dyDescent="0.25">
      <c r="A156">
        <v>400093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1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0</v>
      </c>
      <c r="V156">
        <v>0</v>
      </c>
      <c r="W156">
        <v>1</v>
      </c>
      <c r="X156">
        <v>0</v>
      </c>
      <c r="Y156">
        <v>1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20.905236394999999</v>
      </c>
      <c r="AG156">
        <v>157</v>
      </c>
      <c r="AH156">
        <v>7.773312169888193E-308</v>
      </c>
      <c r="AI156">
        <v>91</v>
      </c>
      <c r="AJ156">
        <v>0</v>
      </c>
      <c r="AK156">
        <v>8.440511951879566E-3</v>
      </c>
    </row>
    <row r="157" spans="1:37" x14ac:dyDescent="0.25">
      <c r="A157">
        <v>382873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1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1</v>
      </c>
      <c r="AD157">
        <v>0</v>
      </c>
      <c r="AE157">
        <v>0</v>
      </c>
      <c r="AF157">
        <v>20.977441495999997</v>
      </c>
      <c r="AG157">
        <v>155</v>
      </c>
      <c r="AH157">
        <v>7.7733121682867405E-308</v>
      </c>
      <c r="AI157">
        <v>206</v>
      </c>
      <c r="AJ157">
        <v>0</v>
      </c>
      <c r="AK157">
        <v>1.4878070987843486E-2</v>
      </c>
    </row>
    <row r="158" spans="1:37" x14ac:dyDescent="0.25">
      <c r="A158">
        <v>327073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1</v>
      </c>
      <c r="U158">
        <v>0</v>
      </c>
      <c r="V158">
        <v>0</v>
      </c>
      <c r="W158">
        <v>1</v>
      </c>
      <c r="X158">
        <v>0</v>
      </c>
      <c r="Y158">
        <v>1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21.223228833</v>
      </c>
      <c r="AG158">
        <v>154</v>
      </c>
      <c r="AH158">
        <v>7.773312162993835E-308</v>
      </c>
      <c r="AI158">
        <v>578</v>
      </c>
      <c r="AJ158">
        <v>0</v>
      </c>
      <c r="AK158">
        <v>1.8536684534537547E-2</v>
      </c>
    </row>
    <row r="159" spans="1:37" x14ac:dyDescent="0.25">
      <c r="A159">
        <v>288897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1</v>
      </c>
      <c r="AE159">
        <v>0</v>
      </c>
      <c r="AF159">
        <v>21.373630323999997</v>
      </c>
      <c r="AG159">
        <v>150</v>
      </c>
      <c r="AH159">
        <v>7.7733121417233287E-308</v>
      </c>
      <c r="AI159">
        <v>833</v>
      </c>
      <c r="AJ159">
        <v>0</v>
      </c>
      <c r="AK159">
        <v>1E+18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workbookViewId="0"/>
  </sheetViews>
  <sheetFormatPr defaultRowHeight="15" x14ac:dyDescent="0.25"/>
  <sheetData>
    <row r="1" spans="1:31" x14ac:dyDescent="0.25">
      <c r="A1" t="s">
        <v>36</v>
      </c>
      <c r="B1">
        <v>2</v>
      </c>
    </row>
    <row r="3" spans="1:31" x14ac:dyDescent="0.25">
      <c r="A3" t="s">
        <v>37</v>
      </c>
      <c r="B3">
        <v>1</v>
      </c>
    </row>
    <row r="5" spans="1:31" x14ac:dyDescent="0.25">
      <c r="A5" t="s">
        <v>38</v>
      </c>
      <c r="B5">
        <v>3</v>
      </c>
    </row>
    <row r="7" spans="1:31" x14ac:dyDescent="0.25">
      <c r="A7" t="s">
        <v>39</v>
      </c>
      <c r="B7">
        <v>150</v>
      </c>
    </row>
    <row r="9" spans="1:31" x14ac:dyDescent="0.25">
      <c r="A9" t="s">
        <v>40</v>
      </c>
      <c r="B9">
        <v>30</v>
      </c>
    </row>
    <row r="10" spans="1:31" x14ac:dyDescent="0.25">
      <c r="A10" t="s">
        <v>41</v>
      </c>
      <c r="B10" t="s">
        <v>120</v>
      </c>
    </row>
    <row r="11" spans="1:31" x14ac:dyDescent="0.25">
      <c r="A11" t="s">
        <v>42</v>
      </c>
      <c r="B11" t="s">
        <v>83</v>
      </c>
      <c r="C11" t="s">
        <v>84</v>
      </c>
      <c r="D11" t="s">
        <v>85</v>
      </c>
      <c r="E11" t="s">
        <v>86</v>
      </c>
      <c r="F11" t="s">
        <v>87</v>
      </c>
      <c r="G11" t="s">
        <v>9</v>
      </c>
      <c r="H11" t="s">
        <v>88</v>
      </c>
      <c r="I11" t="s">
        <v>89</v>
      </c>
      <c r="J11" t="s">
        <v>90</v>
      </c>
      <c r="K11" t="s">
        <v>91</v>
      </c>
      <c r="L11" t="s">
        <v>92</v>
      </c>
      <c r="M11" t="s">
        <v>93</v>
      </c>
      <c r="N11" t="s">
        <v>94</v>
      </c>
      <c r="O11" t="s">
        <v>95</v>
      </c>
      <c r="P11" t="s">
        <v>96</v>
      </c>
      <c r="Q11" t="s">
        <v>97</v>
      </c>
      <c r="R11" t="s">
        <v>98</v>
      </c>
      <c r="S11" t="s">
        <v>99</v>
      </c>
      <c r="T11" t="s">
        <v>100</v>
      </c>
      <c r="U11" t="s">
        <v>101</v>
      </c>
      <c r="V11" t="s">
        <v>102</v>
      </c>
      <c r="W11" t="s">
        <v>103</v>
      </c>
      <c r="X11" t="s">
        <v>104</v>
      </c>
      <c r="Y11" t="s">
        <v>105</v>
      </c>
      <c r="Z11" t="s">
        <v>106</v>
      </c>
      <c r="AA11" t="s">
        <v>121</v>
      </c>
      <c r="AB11" t="s">
        <v>122</v>
      </c>
      <c r="AC11" t="s">
        <v>123</v>
      </c>
      <c r="AD11" t="s">
        <v>124</v>
      </c>
      <c r="AE11" t="s">
        <v>125</v>
      </c>
    </row>
    <row r="12" spans="1:31" x14ac:dyDescent="0.25">
      <c r="A12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45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6" spans="1:31" x14ac:dyDescent="0.25">
      <c r="A16" t="s">
        <v>46</v>
      </c>
      <c r="B16">
        <v>2</v>
      </c>
    </row>
    <row r="17" spans="1:3" x14ac:dyDescent="0.25">
      <c r="A17" t="s">
        <v>47</v>
      </c>
      <c r="B17" t="s">
        <v>126</v>
      </c>
    </row>
    <row r="18" spans="1:3" x14ac:dyDescent="0.25">
      <c r="A18" t="s">
        <v>48</v>
      </c>
      <c r="B18" t="s">
        <v>127</v>
      </c>
      <c r="C18" t="s">
        <v>128</v>
      </c>
    </row>
    <row r="19" spans="1:3" x14ac:dyDescent="0.25">
      <c r="A19" t="s">
        <v>49</v>
      </c>
      <c r="B19">
        <v>0</v>
      </c>
      <c r="C19">
        <v>0</v>
      </c>
    </row>
    <row r="20" spans="1:3" x14ac:dyDescent="0.25">
      <c r="A20" t="s">
        <v>50</v>
      </c>
      <c r="B20" t="s">
        <v>107</v>
      </c>
      <c r="C20" t="s">
        <v>129</v>
      </c>
    </row>
    <row r="22" spans="1:3" x14ac:dyDescent="0.25">
      <c r="A22" t="s">
        <v>51</v>
      </c>
      <c r="B22">
        <v>1</v>
      </c>
    </row>
    <row r="23" spans="1:3" x14ac:dyDescent="0.25">
      <c r="A23" t="s">
        <v>52</v>
      </c>
      <c r="B23" t="s">
        <v>126</v>
      </c>
    </row>
    <row r="25" spans="1:3" x14ac:dyDescent="0.25">
      <c r="A25" t="s">
        <v>53</v>
      </c>
      <c r="B25">
        <v>3</v>
      </c>
    </row>
    <row r="27" spans="1:3" x14ac:dyDescent="0.25">
      <c r="A27" t="s">
        <v>54</v>
      </c>
      <c r="B27">
        <v>0</v>
      </c>
    </row>
    <row r="28" spans="1:3" x14ac:dyDescent="0.25">
      <c r="A28" t="s">
        <v>55</v>
      </c>
      <c r="B28">
        <v>0.75</v>
      </c>
    </row>
    <row r="30" spans="1:3" x14ac:dyDescent="0.25">
      <c r="A30" t="s">
        <v>56</v>
      </c>
      <c r="B30">
        <v>0</v>
      </c>
    </row>
    <row r="31" spans="1:3" x14ac:dyDescent="0.25">
      <c r="A31" t="s">
        <v>57</v>
      </c>
      <c r="B31">
        <v>0.1</v>
      </c>
    </row>
    <row r="32" spans="1:3" x14ac:dyDescent="0.25">
      <c r="A32" t="s">
        <v>58</v>
      </c>
      <c r="B32">
        <v>0</v>
      </c>
    </row>
    <row r="33" spans="1:2" x14ac:dyDescent="0.25">
      <c r="A33" t="s">
        <v>59</v>
      </c>
      <c r="B33">
        <v>1000</v>
      </c>
    </row>
    <row r="34" spans="1:2" x14ac:dyDescent="0.25">
      <c r="A34" t="s">
        <v>60</v>
      </c>
      <c r="B34">
        <v>0.25</v>
      </c>
    </row>
    <row r="36" spans="1:2" x14ac:dyDescent="0.25">
      <c r="A36" t="s">
        <v>61</v>
      </c>
      <c r="B36">
        <v>2</v>
      </c>
    </row>
    <row r="38" spans="1:2" x14ac:dyDescent="0.25">
      <c r="A38" t="s">
        <v>62</v>
      </c>
      <c r="B38">
        <v>1000</v>
      </c>
    </row>
    <row r="39" spans="1:2" x14ac:dyDescent="0.25">
      <c r="A39" t="s">
        <v>63</v>
      </c>
      <c r="B39">
        <v>147211420</v>
      </c>
    </row>
    <row r="40" spans="1:2" x14ac:dyDescent="0.25">
      <c r="A40" t="s">
        <v>64</v>
      </c>
      <c r="B40">
        <v>1</v>
      </c>
    </row>
    <row r="42" spans="1:2" x14ac:dyDescent="0.25">
      <c r="A42" t="s">
        <v>65</v>
      </c>
      <c r="B42">
        <v>0</v>
      </c>
    </row>
    <row r="43" spans="1:2" x14ac:dyDescent="0.25">
      <c r="A43" t="s">
        <v>66</v>
      </c>
      <c r="B43">
        <v>40</v>
      </c>
    </row>
    <row r="44" spans="1:2" x14ac:dyDescent="0.25">
      <c r="A44" t="s">
        <v>67</v>
      </c>
      <c r="B44">
        <v>4000</v>
      </c>
    </row>
    <row r="46" spans="1:2" x14ac:dyDescent="0.25">
      <c r="A46" t="s">
        <v>68</v>
      </c>
      <c r="B46">
        <v>0</v>
      </c>
    </row>
    <row r="47" spans="1:2" x14ac:dyDescent="0.25">
      <c r="A47" t="s">
        <v>69</v>
      </c>
    </row>
    <row r="48" spans="1:2" x14ac:dyDescent="0.25">
      <c r="A48" t="s">
        <v>70</v>
      </c>
    </row>
    <row r="50" spans="1:2" x14ac:dyDescent="0.25">
      <c r="A50" t="s">
        <v>71</v>
      </c>
      <c r="B50">
        <v>2</v>
      </c>
    </row>
    <row r="52" spans="1:2" x14ac:dyDescent="0.25">
      <c r="A52" t="s">
        <v>72</v>
      </c>
      <c r="B52">
        <v>10</v>
      </c>
    </row>
    <row r="54" spans="1:2" x14ac:dyDescent="0.25">
      <c r="A54" t="s">
        <v>73</v>
      </c>
      <c r="B54">
        <v>0</v>
      </c>
    </row>
    <row r="55" spans="1:2" x14ac:dyDescent="0.25">
      <c r="A55" t="s">
        <v>74</v>
      </c>
    </row>
    <row r="57" spans="1:2" x14ac:dyDescent="0.25">
      <c r="A57" t="s">
        <v>75</v>
      </c>
      <c r="B57">
        <v>4</v>
      </c>
    </row>
    <row r="59" spans="1:2" x14ac:dyDescent="0.25">
      <c r="A59" t="s">
        <v>76</v>
      </c>
      <c r="B59">
        <v>0</v>
      </c>
    </row>
    <row r="60" spans="1:2" x14ac:dyDescent="0.25">
      <c r="A60" t="s">
        <v>77</v>
      </c>
      <c r="B60">
        <v>0</v>
      </c>
    </row>
    <row r="61" spans="1:2" x14ac:dyDescent="0.25">
      <c r="A61" t="s">
        <v>78</v>
      </c>
      <c r="B61">
        <v>1000</v>
      </c>
    </row>
    <row r="63" spans="1:2" x14ac:dyDescent="0.25">
      <c r="A63" t="s">
        <v>79</v>
      </c>
      <c r="B63">
        <v>0</v>
      </c>
    </row>
    <row r="64" spans="1:2" x14ac:dyDescent="0.25">
      <c r="A64" t="s">
        <v>80</v>
      </c>
      <c r="B64">
        <v>1000</v>
      </c>
    </row>
    <row r="65" spans="1:2" x14ac:dyDescent="0.25">
      <c r="A65" t="s">
        <v>81</v>
      </c>
    </row>
    <row r="67" spans="1:2" x14ac:dyDescent="0.25">
      <c r="A67" t="s">
        <v>82</v>
      </c>
      <c r="B6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Problem</vt:lpstr>
      <vt:lpstr>Results_MASTERS</vt:lpstr>
      <vt:lpstr>Results_HERITAGE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rooneys</dc:creator>
  <cp:lastModifiedBy>rooneys</cp:lastModifiedBy>
  <dcterms:created xsi:type="dcterms:W3CDTF">2016-08-31T10:46:14Z</dcterms:created>
  <dcterms:modified xsi:type="dcterms:W3CDTF">2016-09-06T19:47:57Z</dcterms:modified>
</cp:coreProperties>
</file>