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eTsui\Documents\UCSD\CSE-253-Neural-Network\Assignments\PA3-CNN\auxiliary\"/>
    </mc:Choice>
  </mc:AlternateContent>
  <xr:revisionPtr revIDLastSave="0" documentId="13_ncr:1_{2AE1AC12-5812-4A62-8AE7-2FAD24DB9146}" xr6:coauthVersionLast="40" xr6:coauthVersionMax="40" xr10:uidLastSave="{00000000-0000-0000-0000-000000000000}"/>
  <bookViews>
    <workbookView xWindow="2688" yWindow="2688" windowWidth="23040" windowHeight="12660" xr2:uid="{767FCBAB-CC65-4A23-AF5C-CB9B39A5B38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1" l="1"/>
  <c r="B41" i="1"/>
  <c r="C31" i="1"/>
  <c r="D31" i="1" s="1"/>
  <c r="C30" i="1"/>
  <c r="C29" i="1"/>
  <c r="C28" i="1"/>
  <c r="C27" i="1"/>
  <c r="B27" i="1"/>
  <c r="I27" i="1" s="1"/>
  <c r="B28" i="1" s="1"/>
  <c r="C32" i="1" l="1"/>
  <c r="D32" i="1" s="1"/>
  <c r="I28" i="1"/>
  <c r="I19" i="1"/>
  <c r="C33" i="1" l="1"/>
  <c r="D33" i="1" s="1"/>
  <c r="B29" i="1"/>
  <c r="I29" i="1"/>
  <c r="B30" i="1" s="1"/>
  <c r="I30" i="1" s="1"/>
  <c r="B31" i="1" s="1"/>
  <c r="I31" i="1" s="1"/>
  <c r="B32" i="1" s="1"/>
  <c r="I32" i="1" s="1"/>
  <c r="B33" i="1" s="1"/>
  <c r="I33" i="1" s="1"/>
  <c r="C12" i="1"/>
  <c r="D12" i="1" s="1"/>
  <c r="C13" i="1" s="1"/>
  <c r="D13" i="1" s="1"/>
  <c r="C14" i="1" s="1"/>
  <c r="D14" i="1" s="1"/>
  <c r="B4" i="1"/>
  <c r="I4" i="1" s="1"/>
  <c r="C5" i="1"/>
  <c r="C6" i="1"/>
  <c r="C7" i="1"/>
  <c r="C8" i="1"/>
  <c r="C9" i="1"/>
  <c r="C10" i="1"/>
  <c r="C11" i="1"/>
  <c r="C4" i="1"/>
  <c r="C34" i="1" l="1"/>
  <c r="D34" i="1" s="1"/>
  <c r="B34" i="1"/>
  <c r="I34" i="1" s="1"/>
  <c r="C15" i="1"/>
  <c r="D15" i="1" s="1"/>
  <c r="B5" i="1"/>
  <c r="B6" i="1" s="1"/>
  <c r="C35" i="1" l="1"/>
  <c r="D35" i="1" s="1"/>
  <c r="B35" i="1"/>
  <c r="I35" i="1" s="1"/>
  <c r="C16" i="1"/>
  <c r="D16" i="1" s="1"/>
  <c r="B7" i="1"/>
  <c r="C36" i="1" l="1"/>
  <c r="D36" i="1" s="1"/>
  <c r="B36" i="1"/>
  <c r="I36" i="1" s="1"/>
  <c r="C17" i="1"/>
  <c r="D17" i="1" s="1"/>
  <c r="I7" i="1"/>
  <c r="B8" i="1" s="1"/>
  <c r="C37" i="1" l="1"/>
  <c r="D37" i="1" s="1"/>
  <c r="C38" i="1" s="1"/>
  <c r="D38" i="1" s="1"/>
  <c r="B37" i="1"/>
  <c r="I37" i="1" s="1"/>
  <c r="C18" i="1"/>
  <c r="D18" i="1" s="1"/>
  <c r="C19" i="1" s="1"/>
  <c r="D19" i="1" s="1"/>
  <c r="I8" i="1"/>
  <c r="B9" i="1" s="1"/>
  <c r="B10" i="1" l="1"/>
  <c r="C22" i="1" l="1"/>
  <c r="B11" i="1"/>
  <c r="B12" i="1" s="1"/>
  <c r="I12" i="1" l="1"/>
  <c r="B13" i="1" s="1"/>
  <c r="I13" i="1" l="1"/>
  <c r="B14" i="1" s="1"/>
  <c r="I14" i="1" s="1"/>
  <c r="B15" i="1" s="1"/>
  <c r="I15" i="1" s="1"/>
  <c r="B16" i="1" s="1"/>
  <c r="I16" i="1" l="1"/>
  <c r="B17" i="1" s="1"/>
  <c r="I17" i="1" s="1"/>
  <c r="B18" i="1" l="1"/>
  <c r="I18" i="1" s="1"/>
  <c r="B22" i="1" l="1"/>
</calcChain>
</file>

<file path=xl/sharedStrings.xml><?xml version="1.0" encoding="utf-8"?>
<sst xmlns="http://schemas.openxmlformats.org/spreadsheetml/2006/main" count="57" uniqueCount="31">
  <si>
    <t>Op</t>
  </si>
  <si>
    <t>in shape</t>
  </si>
  <si>
    <t>in channel</t>
  </si>
  <si>
    <t>out channel</t>
  </si>
  <si>
    <t>kernel size</t>
  </si>
  <si>
    <t>stride</t>
  </si>
  <si>
    <t>padding</t>
  </si>
  <si>
    <t>out shape</t>
  </si>
  <si>
    <t>Input</t>
  </si>
  <si>
    <t>-</t>
  </si>
  <si>
    <t>Conv1</t>
  </si>
  <si>
    <t>BN1</t>
  </si>
  <si>
    <t>ReLU1</t>
  </si>
  <si>
    <t>Pool1</t>
  </si>
  <si>
    <t>Conv2</t>
  </si>
  <si>
    <t>BN2</t>
  </si>
  <si>
    <t>ReLU2</t>
  </si>
  <si>
    <t>Pool2</t>
  </si>
  <si>
    <t>growth rate</t>
  </si>
  <si>
    <t>Intensive Block 1</t>
  </si>
  <si>
    <t>Intensive Block 2</t>
  </si>
  <si>
    <t>Intensive Block 3</t>
  </si>
  <si>
    <t>Intensive Block 4</t>
  </si>
  <si>
    <t>Transation 1</t>
  </si>
  <si>
    <t>Transation 2</t>
  </si>
  <si>
    <t>Transation 3</t>
  </si>
  <si>
    <t>Pool</t>
  </si>
  <si>
    <t>FC</t>
  </si>
  <si>
    <t>Classifier</t>
  </si>
  <si>
    <t>Features</t>
  </si>
  <si>
    <t>number of intensive layers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</si>
</sst>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medium">
        <color rgb="FFA3A3A3"/>
      </left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3">
    <xf numFmtId="0" fontId="0" fillId="0" borderId="0" xfId="0"/>
    <xf numFmtId="0" fontId="1" fillId="0" borderId="1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2" fillId="2" borderId="0" xfId="1" applyBorder="1" applyAlignment="1">
      <alignment horizontal="center" vertical="center" wrapText="1"/>
    </xf>
    <xf numFmtId="0" fontId="0" fillId="0" borderId="0" xfId="0" applyBorder="1"/>
    <xf numFmtId="0" fontId="3" fillId="3" borderId="0" xfId="2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/>
    </xf>
    <xf numFmtId="0" fontId="3" fillId="3" borderId="0" xfId="2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0" fontId="2" fillId="2" borderId="0" xfId="1" applyBorder="1" applyAlignment="1">
      <alignment horizontal="center" wrapText="1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2E3A5-5A34-4B21-ADE0-B5C5A6953789}">
  <dimension ref="A1:K41"/>
  <sheetViews>
    <sheetView tabSelected="1" workbookViewId="0">
      <selection activeCell="H28" sqref="H28"/>
    </sheetView>
  </sheetViews>
  <sheetFormatPr defaultRowHeight="14.4"/>
  <cols>
    <col min="1" max="1" width="15.109375" customWidth="1"/>
    <col min="5" max="5" width="13.88671875" customWidth="1"/>
  </cols>
  <sheetData>
    <row r="1" spans="1:11" ht="28.8">
      <c r="A1" s="6" t="s">
        <v>29</v>
      </c>
      <c r="B1" s="6"/>
      <c r="C1" s="6"/>
      <c r="D1" s="6"/>
      <c r="E1" s="6"/>
      <c r="F1" s="6"/>
      <c r="G1" s="6"/>
      <c r="H1" s="6"/>
      <c r="I1" s="6"/>
      <c r="K1" s="1" t="s">
        <v>18</v>
      </c>
    </row>
    <row r="2" spans="1:11" ht="57.6">
      <c r="A2" s="7" t="s">
        <v>0</v>
      </c>
      <c r="B2" s="7" t="s">
        <v>1</v>
      </c>
      <c r="C2" s="7" t="s">
        <v>2</v>
      </c>
      <c r="D2" s="7" t="s">
        <v>3</v>
      </c>
      <c r="E2" s="2" t="s">
        <v>30</v>
      </c>
      <c r="F2" s="7" t="s">
        <v>4</v>
      </c>
      <c r="G2" s="7" t="s">
        <v>5</v>
      </c>
      <c r="H2" s="7" t="s">
        <v>6</v>
      </c>
      <c r="I2" s="7" t="s">
        <v>7</v>
      </c>
      <c r="K2">
        <v>32</v>
      </c>
    </row>
    <row r="3" spans="1:11">
      <c r="A3" s="7" t="s">
        <v>8</v>
      </c>
      <c r="B3" s="7">
        <v>512</v>
      </c>
      <c r="C3" s="7">
        <v>1</v>
      </c>
      <c r="D3" s="7">
        <v>1</v>
      </c>
      <c r="E3" s="5"/>
      <c r="F3" s="7" t="s">
        <v>9</v>
      </c>
      <c r="G3" s="7"/>
      <c r="H3" s="7"/>
      <c r="I3" s="7">
        <v>512</v>
      </c>
      <c r="K3">
        <v>32</v>
      </c>
    </row>
    <row r="4" spans="1:11">
      <c r="A4" s="7" t="s">
        <v>10</v>
      </c>
      <c r="B4" s="7">
        <f t="shared" ref="B4:B18" si="0">I3</f>
        <v>512</v>
      </c>
      <c r="C4" s="7">
        <f>D3</f>
        <v>1</v>
      </c>
      <c r="D4" s="7">
        <v>32</v>
      </c>
      <c r="E4" s="5"/>
      <c r="F4" s="7">
        <v>7</v>
      </c>
      <c r="G4" s="7">
        <v>2</v>
      </c>
      <c r="H4" s="7">
        <v>3</v>
      </c>
      <c r="I4" s="7">
        <f>ROUNDDOWN((B4-F4+2*H4)/G4,0)+1</f>
        <v>256</v>
      </c>
      <c r="K4">
        <v>32</v>
      </c>
    </row>
    <row r="5" spans="1:11">
      <c r="A5" s="7" t="s">
        <v>11</v>
      </c>
      <c r="B5" s="7">
        <f t="shared" si="0"/>
        <v>256</v>
      </c>
      <c r="C5" s="7">
        <f t="shared" ref="C5:C7" si="1">D4</f>
        <v>32</v>
      </c>
      <c r="D5" s="7">
        <v>32</v>
      </c>
      <c r="E5" s="5"/>
      <c r="F5" s="7"/>
      <c r="G5" s="7"/>
      <c r="H5" s="7"/>
      <c r="I5" s="7">
        <v>256</v>
      </c>
      <c r="K5">
        <v>32</v>
      </c>
    </row>
    <row r="6" spans="1:11">
      <c r="A6" s="7" t="s">
        <v>12</v>
      </c>
      <c r="B6" s="7">
        <f t="shared" si="0"/>
        <v>256</v>
      </c>
      <c r="C6" s="7">
        <f t="shared" si="1"/>
        <v>32</v>
      </c>
      <c r="D6" s="7">
        <v>32</v>
      </c>
      <c r="E6" s="5"/>
      <c r="F6" s="7"/>
      <c r="G6" s="7"/>
      <c r="H6" s="7"/>
      <c r="I6" s="7">
        <v>256</v>
      </c>
      <c r="K6">
        <v>32</v>
      </c>
    </row>
    <row r="7" spans="1:11">
      <c r="A7" s="7" t="s">
        <v>13</v>
      </c>
      <c r="B7" s="7">
        <f t="shared" si="0"/>
        <v>256</v>
      </c>
      <c r="C7" s="7">
        <f t="shared" si="1"/>
        <v>32</v>
      </c>
      <c r="D7" s="7">
        <v>32</v>
      </c>
      <c r="E7" s="5"/>
      <c r="F7" s="7">
        <v>3</v>
      </c>
      <c r="G7" s="7">
        <v>2</v>
      </c>
      <c r="H7" s="7">
        <v>1</v>
      </c>
      <c r="I7" s="7">
        <f>ROUNDDOWN((B7-F7+2*H7)/G7,0)+1</f>
        <v>128</v>
      </c>
      <c r="K7">
        <v>32</v>
      </c>
    </row>
    <row r="8" spans="1:11">
      <c r="A8" s="7" t="s">
        <v>14</v>
      </c>
      <c r="B8" s="7">
        <f t="shared" si="0"/>
        <v>128</v>
      </c>
      <c r="C8" s="7">
        <f t="shared" ref="C8:C19" si="2">D7</f>
        <v>32</v>
      </c>
      <c r="D8" s="7">
        <v>64</v>
      </c>
      <c r="E8" s="5"/>
      <c r="F8" s="7">
        <v>3</v>
      </c>
      <c r="G8" s="7">
        <v>2</v>
      </c>
      <c r="H8" s="7">
        <v>1</v>
      </c>
      <c r="I8" s="7">
        <f>ROUNDDOWN((B8-F8+2*H8)/G8,0)+1</f>
        <v>64</v>
      </c>
      <c r="K8">
        <v>32</v>
      </c>
    </row>
    <row r="9" spans="1:11">
      <c r="A9" s="7" t="s">
        <v>15</v>
      </c>
      <c r="B9" s="7">
        <f t="shared" si="0"/>
        <v>64</v>
      </c>
      <c r="C9" s="7">
        <f t="shared" si="2"/>
        <v>64</v>
      </c>
      <c r="D9" s="7">
        <v>64</v>
      </c>
      <c r="E9" s="5"/>
      <c r="F9" s="7"/>
      <c r="G9" s="7"/>
      <c r="H9" s="7"/>
      <c r="I9" s="7">
        <v>64</v>
      </c>
      <c r="K9">
        <v>32</v>
      </c>
    </row>
    <row r="10" spans="1:11">
      <c r="A10" s="7" t="s">
        <v>16</v>
      </c>
      <c r="B10" s="7">
        <f t="shared" si="0"/>
        <v>64</v>
      </c>
      <c r="C10" s="7">
        <f t="shared" si="2"/>
        <v>64</v>
      </c>
      <c r="D10" s="7">
        <v>64</v>
      </c>
      <c r="E10" s="5"/>
      <c r="F10" s="7"/>
      <c r="G10" s="7"/>
      <c r="H10" s="7"/>
      <c r="I10" s="7">
        <v>64</v>
      </c>
      <c r="K10">
        <v>32</v>
      </c>
    </row>
    <row r="11" spans="1:11" ht="12.6" customHeight="1">
      <c r="A11" s="7" t="s">
        <v>17</v>
      </c>
      <c r="B11" s="7">
        <f t="shared" si="0"/>
        <v>64</v>
      </c>
      <c r="C11" s="7">
        <f t="shared" si="2"/>
        <v>64</v>
      </c>
      <c r="D11" s="7">
        <v>64</v>
      </c>
      <c r="E11" s="5"/>
      <c r="F11" s="7"/>
      <c r="G11" s="7"/>
      <c r="H11" s="7"/>
      <c r="I11" s="7">
        <v>64</v>
      </c>
      <c r="K11">
        <v>32</v>
      </c>
    </row>
    <row r="12" spans="1:11">
      <c r="A12" s="2" t="s">
        <v>19</v>
      </c>
      <c r="B12" s="7">
        <f t="shared" si="0"/>
        <v>64</v>
      </c>
      <c r="C12" s="7">
        <f t="shared" si="2"/>
        <v>64</v>
      </c>
      <c r="D12" s="5">
        <f>C12+E12*K2</f>
        <v>256</v>
      </c>
      <c r="E12" s="5">
        <v>6</v>
      </c>
      <c r="F12" s="5"/>
      <c r="G12" s="5"/>
      <c r="H12" s="5"/>
      <c r="I12" s="7">
        <f>B12</f>
        <v>64</v>
      </c>
      <c r="K12">
        <v>32</v>
      </c>
    </row>
    <row r="13" spans="1:11">
      <c r="A13" s="2" t="s">
        <v>23</v>
      </c>
      <c r="B13" s="7">
        <f t="shared" si="0"/>
        <v>64</v>
      </c>
      <c r="C13" s="7">
        <f t="shared" si="2"/>
        <v>256</v>
      </c>
      <c r="D13" s="5">
        <f>C13/2</f>
        <v>128</v>
      </c>
      <c r="E13" s="5"/>
      <c r="F13" s="5"/>
      <c r="G13" s="5"/>
      <c r="H13" s="5"/>
      <c r="I13" s="7">
        <f>B13/2</f>
        <v>32</v>
      </c>
      <c r="K13">
        <v>32</v>
      </c>
    </row>
    <row r="14" spans="1:11">
      <c r="A14" s="2" t="s">
        <v>20</v>
      </c>
      <c r="B14" s="7">
        <f t="shared" si="0"/>
        <v>32</v>
      </c>
      <c r="C14" s="7">
        <f t="shared" si="2"/>
        <v>128</v>
      </c>
      <c r="D14" s="5">
        <f>C14+E14*K4</f>
        <v>512</v>
      </c>
      <c r="E14" s="5">
        <v>12</v>
      </c>
      <c r="F14" s="5"/>
      <c r="G14" s="5"/>
      <c r="H14" s="5"/>
      <c r="I14" s="7">
        <f>B14</f>
        <v>32</v>
      </c>
      <c r="K14">
        <v>32</v>
      </c>
    </row>
    <row r="15" spans="1:11">
      <c r="A15" s="2" t="s">
        <v>24</v>
      </c>
      <c r="B15" s="7">
        <f t="shared" si="0"/>
        <v>32</v>
      </c>
      <c r="C15" s="7">
        <f t="shared" si="2"/>
        <v>512</v>
      </c>
      <c r="D15" s="5">
        <f>C15/2</f>
        <v>256</v>
      </c>
      <c r="E15" s="5"/>
      <c r="F15" s="5"/>
      <c r="G15" s="5"/>
      <c r="H15" s="5"/>
      <c r="I15" s="7">
        <f>B15/2</f>
        <v>16</v>
      </c>
      <c r="K15">
        <v>32</v>
      </c>
    </row>
    <row r="16" spans="1:11">
      <c r="A16" s="2" t="s">
        <v>21</v>
      </c>
      <c r="B16" s="7">
        <f t="shared" si="0"/>
        <v>16</v>
      </c>
      <c r="C16" s="7">
        <f t="shared" si="2"/>
        <v>256</v>
      </c>
      <c r="D16" s="5">
        <f>C16+E16*K6</f>
        <v>1024</v>
      </c>
      <c r="E16" s="5">
        <v>24</v>
      </c>
      <c r="F16" s="5"/>
      <c r="G16" s="5"/>
      <c r="H16" s="5"/>
      <c r="I16" s="7">
        <f>B16</f>
        <v>16</v>
      </c>
      <c r="K16">
        <v>32</v>
      </c>
    </row>
    <row r="17" spans="1:11">
      <c r="A17" s="2" t="s">
        <v>25</v>
      </c>
      <c r="B17" s="7">
        <f t="shared" si="0"/>
        <v>16</v>
      </c>
      <c r="C17" s="7">
        <f t="shared" si="2"/>
        <v>1024</v>
      </c>
      <c r="D17" s="5">
        <f>C17/2</f>
        <v>512</v>
      </c>
      <c r="E17" s="5"/>
      <c r="F17" s="5"/>
      <c r="G17" s="5"/>
      <c r="H17" s="5"/>
      <c r="I17" s="7">
        <f>B17/2</f>
        <v>8</v>
      </c>
      <c r="K17">
        <v>32</v>
      </c>
    </row>
    <row r="18" spans="1:11">
      <c r="A18" s="2" t="s">
        <v>22</v>
      </c>
      <c r="B18" s="7">
        <f t="shared" si="0"/>
        <v>8</v>
      </c>
      <c r="C18" s="7">
        <f t="shared" si="2"/>
        <v>512</v>
      </c>
      <c r="D18" s="5">
        <f>C18+E18*K8</f>
        <v>1024</v>
      </c>
      <c r="E18" s="5">
        <v>16</v>
      </c>
      <c r="F18" s="5"/>
      <c r="G18" s="5"/>
      <c r="H18" s="5"/>
      <c r="I18" s="7">
        <f>B18</f>
        <v>8</v>
      </c>
      <c r="K18">
        <v>32</v>
      </c>
    </row>
    <row r="19" spans="1:11">
      <c r="A19" s="2" t="s">
        <v>26</v>
      </c>
      <c r="B19" s="7">
        <v>8</v>
      </c>
      <c r="C19" s="7">
        <f t="shared" si="2"/>
        <v>1024</v>
      </c>
      <c r="D19" s="5">
        <f>C19</f>
        <v>1024</v>
      </c>
      <c r="E19" s="5"/>
      <c r="F19" s="5"/>
      <c r="G19" s="5"/>
      <c r="H19" s="5"/>
      <c r="I19" s="7">
        <f>B19/2</f>
        <v>4</v>
      </c>
      <c r="K19">
        <v>32</v>
      </c>
    </row>
    <row r="20" spans="1:11">
      <c r="K20">
        <v>32</v>
      </c>
    </row>
    <row r="21" spans="1:11">
      <c r="A21" s="4" t="s">
        <v>28</v>
      </c>
      <c r="B21" s="4"/>
      <c r="C21" s="4"/>
      <c r="D21" s="4"/>
      <c r="E21" s="4"/>
      <c r="F21" s="4"/>
      <c r="G21" s="4"/>
      <c r="H21" s="4"/>
      <c r="I21" s="4"/>
      <c r="K21">
        <v>32</v>
      </c>
    </row>
    <row r="22" spans="1:11">
      <c r="A22" s="2" t="s">
        <v>27</v>
      </c>
      <c r="B22" s="7">
        <f>I19</f>
        <v>4</v>
      </c>
      <c r="C22" s="7">
        <f>D19</f>
        <v>1024</v>
      </c>
      <c r="D22" s="5">
        <v>14</v>
      </c>
      <c r="E22" s="5"/>
      <c r="F22" s="5"/>
      <c r="G22" s="5"/>
      <c r="H22" s="7"/>
      <c r="I22" s="5"/>
      <c r="K22">
        <v>32</v>
      </c>
    </row>
    <row r="23" spans="1:11">
      <c r="A23" s="2"/>
      <c r="B23" s="7"/>
      <c r="C23" s="7"/>
      <c r="D23" s="5"/>
      <c r="E23" s="5"/>
      <c r="F23" s="5"/>
      <c r="G23" s="5"/>
      <c r="H23" s="7"/>
      <c r="I23" s="5"/>
      <c r="K23">
        <v>32</v>
      </c>
    </row>
    <row r="24" spans="1:11">
      <c r="A24" s="9" t="s">
        <v>29</v>
      </c>
      <c r="B24" s="9"/>
      <c r="C24" s="9"/>
      <c r="D24" s="9"/>
      <c r="E24" s="9"/>
      <c r="F24" s="9"/>
      <c r="G24" s="9"/>
      <c r="H24" s="9"/>
      <c r="I24" s="9"/>
      <c r="K24">
        <v>32</v>
      </c>
    </row>
    <row r="25" spans="1:11" ht="28.8">
      <c r="A25" s="10" t="s">
        <v>0</v>
      </c>
      <c r="B25" s="10" t="s">
        <v>1</v>
      </c>
      <c r="C25" s="10" t="s">
        <v>2</v>
      </c>
      <c r="D25" s="10" t="s">
        <v>3</v>
      </c>
      <c r="E25" s="11" t="s">
        <v>30</v>
      </c>
      <c r="F25" s="10" t="s">
        <v>4</v>
      </c>
      <c r="G25" s="10" t="s">
        <v>5</v>
      </c>
      <c r="H25" s="10" t="s">
        <v>6</v>
      </c>
      <c r="I25" s="10" t="s">
        <v>7</v>
      </c>
      <c r="K25">
        <v>32</v>
      </c>
    </row>
    <row r="26" spans="1:11">
      <c r="A26" s="10" t="s">
        <v>8</v>
      </c>
      <c r="B26" s="10">
        <v>224</v>
      </c>
      <c r="C26" s="10">
        <v>1</v>
      </c>
      <c r="D26" s="10">
        <v>1</v>
      </c>
      <c r="E26" s="8"/>
      <c r="F26" s="10" t="s">
        <v>9</v>
      </c>
      <c r="G26" s="10"/>
      <c r="H26" s="10"/>
      <c r="I26" s="10">
        <v>224</v>
      </c>
      <c r="K26">
        <v>32</v>
      </c>
    </row>
    <row r="27" spans="1:11">
      <c r="A27" s="10" t="s">
        <v>10</v>
      </c>
      <c r="B27" s="10">
        <f t="shared" ref="B27:B37" si="3">I26</f>
        <v>224</v>
      </c>
      <c r="C27" s="10">
        <f>D26</f>
        <v>1</v>
      </c>
      <c r="D27" s="10">
        <v>64</v>
      </c>
      <c r="E27" s="8"/>
      <c r="F27" s="10">
        <v>7</v>
      </c>
      <c r="G27" s="10">
        <v>2</v>
      </c>
      <c r="H27" s="10">
        <v>3</v>
      </c>
      <c r="I27" s="10">
        <f>ROUNDDOWN((B27-F27+2*H27)/G27,0)+1</f>
        <v>112</v>
      </c>
      <c r="K27">
        <v>32</v>
      </c>
    </row>
    <row r="28" spans="1:11">
      <c r="A28" s="10" t="s">
        <v>11</v>
      </c>
      <c r="B28" s="10">
        <f t="shared" si="3"/>
        <v>112</v>
      </c>
      <c r="C28" s="10">
        <f t="shared" ref="C28:C37" si="4">D27</f>
        <v>64</v>
      </c>
      <c r="D28" s="10">
        <v>64</v>
      </c>
      <c r="E28" s="8"/>
      <c r="F28" s="10"/>
      <c r="G28" s="10"/>
      <c r="H28" s="10"/>
      <c r="I28" s="10">
        <f>I27</f>
        <v>112</v>
      </c>
      <c r="K28">
        <v>32</v>
      </c>
    </row>
    <row r="29" spans="1:11">
      <c r="A29" s="10" t="s">
        <v>12</v>
      </c>
      <c r="B29" s="10">
        <f t="shared" si="3"/>
        <v>112</v>
      </c>
      <c r="C29" s="10">
        <f t="shared" si="4"/>
        <v>64</v>
      </c>
      <c r="D29" s="10">
        <v>64</v>
      </c>
      <c r="E29" s="8"/>
      <c r="F29" s="10"/>
      <c r="G29" s="10"/>
      <c r="H29" s="10"/>
      <c r="I29" s="10">
        <f>I28</f>
        <v>112</v>
      </c>
      <c r="K29">
        <v>32</v>
      </c>
    </row>
    <row r="30" spans="1:11">
      <c r="A30" s="10" t="s">
        <v>13</v>
      </c>
      <c r="B30" s="10">
        <f t="shared" si="3"/>
        <v>112</v>
      </c>
      <c r="C30" s="10">
        <f t="shared" si="4"/>
        <v>64</v>
      </c>
      <c r="D30" s="10">
        <v>64</v>
      </c>
      <c r="E30" s="8"/>
      <c r="F30" s="10">
        <v>3</v>
      </c>
      <c r="G30" s="10">
        <v>2</v>
      </c>
      <c r="H30" s="10">
        <v>1</v>
      </c>
      <c r="I30" s="10">
        <f>ROUNDDOWN((B30-F30+2*H30)/G30,0)+1</f>
        <v>56</v>
      </c>
      <c r="K30">
        <v>32</v>
      </c>
    </row>
    <row r="31" spans="1:11">
      <c r="A31" s="11" t="s">
        <v>19</v>
      </c>
      <c r="B31" s="10">
        <f t="shared" si="3"/>
        <v>56</v>
      </c>
      <c r="C31" s="10">
        <f t="shared" si="4"/>
        <v>64</v>
      </c>
      <c r="D31" s="8">
        <f>C31+E31*K25</f>
        <v>256</v>
      </c>
      <c r="E31" s="8">
        <v>6</v>
      </c>
      <c r="F31" s="8"/>
      <c r="G31" s="8"/>
      <c r="H31" s="8"/>
      <c r="I31" s="10">
        <f>B31</f>
        <v>56</v>
      </c>
      <c r="K31">
        <v>32</v>
      </c>
    </row>
    <row r="32" spans="1:11">
      <c r="A32" s="11" t="s">
        <v>23</v>
      </c>
      <c r="B32" s="10">
        <f t="shared" si="3"/>
        <v>56</v>
      </c>
      <c r="C32" s="10">
        <f t="shared" si="4"/>
        <v>256</v>
      </c>
      <c r="D32" s="8">
        <f>C32/2</f>
        <v>128</v>
      </c>
      <c r="E32" s="8"/>
      <c r="F32" s="8"/>
      <c r="G32" s="8"/>
      <c r="H32" s="8"/>
      <c r="I32" s="10">
        <f>B32/2</f>
        <v>28</v>
      </c>
      <c r="K32">
        <v>32</v>
      </c>
    </row>
    <row r="33" spans="1:11">
      <c r="A33" s="11" t="s">
        <v>20</v>
      </c>
      <c r="B33" s="10">
        <f t="shared" si="3"/>
        <v>28</v>
      </c>
      <c r="C33" s="10">
        <f t="shared" si="4"/>
        <v>128</v>
      </c>
      <c r="D33" s="8">
        <f>C33+E33*K27</f>
        <v>512</v>
      </c>
      <c r="E33" s="8">
        <v>12</v>
      </c>
      <c r="F33" s="8"/>
      <c r="G33" s="8"/>
      <c r="H33" s="8"/>
      <c r="I33" s="10">
        <f>B33</f>
        <v>28</v>
      </c>
      <c r="K33">
        <v>32</v>
      </c>
    </row>
    <row r="34" spans="1:11">
      <c r="A34" s="11" t="s">
        <v>24</v>
      </c>
      <c r="B34" s="10">
        <f t="shared" si="3"/>
        <v>28</v>
      </c>
      <c r="C34" s="10">
        <f t="shared" si="4"/>
        <v>512</v>
      </c>
      <c r="D34" s="8">
        <f>C34/2</f>
        <v>256</v>
      </c>
      <c r="E34" s="8"/>
      <c r="F34" s="8"/>
      <c r="G34" s="8"/>
      <c r="H34" s="8"/>
      <c r="I34" s="10">
        <f>B34/2</f>
        <v>14</v>
      </c>
      <c r="K34">
        <v>32</v>
      </c>
    </row>
    <row r="35" spans="1:11">
      <c r="A35" s="11" t="s">
        <v>21</v>
      </c>
      <c r="B35" s="10">
        <f t="shared" si="3"/>
        <v>14</v>
      </c>
      <c r="C35" s="10">
        <f t="shared" si="4"/>
        <v>256</v>
      </c>
      <c r="D35" s="8">
        <f>C35+E35*K29</f>
        <v>1024</v>
      </c>
      <c r="E35" s="8">
        <v>24</v>
      </c>
      <c r="F35" s="8"/>
      <c r="G35" s="8"/>
      <c r="H35" s="8"/>
      <c r="I35" s="10">
        <f>B35</f>
        <v>14</v>
      </c>
      <c r="K35">
        <v>32</v>
      </c>
    </row>
    <row r="36" spans="1:11">
      <c r="A36" s="11" t="s">
        <v>25</v>
      </c>
      <c r="B36" s="10">
        <f t="shared" si="3"/>
        <v>14</v>
      </c>
      <c r="C36" s="10">
        <f t="shared" si="4"/>
        <v>1024</v>
      </c>
      <c r="D36" s="8">
        <f>C36/2</f>
        <v>512</v>
      </c>
      <c r="E36" s="8"/>
      <c r="F36" s="8"/>
      <c r="G36" s="8"/>
      <c r="H36" s="8"/>
      <c r="I36" s="10">
        <f>B36/2</f>
        <v>7</v>
      </c>
      <c r="K36">
        <v>32</v>
      </c>
    </row>
    <row r="37" spans="1:11">
      <c r="A37" s="11" t="s">
        <v>22</v>
      </c>
      <c r="B37" s="10">
        <f t="shared" si="3"/>
        <v>7</v>
      </c>
      <c r="C37" s="10">
        <f t="shared" si="4"/>
        <v>512</v>
      </c>
      <c r="D37" s="8">
        <f>C37+E37*K31</f>
        <v>1024</v>
      </c>
      <c r="E37" s="8">
        <v>16</v>
      </c>
      <c r="F37" s="8"/>
      <c r="G37" s="8"/>
      <c r="H37" s="8"/>
      <c r="I37" s="10">
        <f>B37</f>
        <v>7</v>
      </c>
      <c r="K37">
        <v>32</v>
      </c>
    </row>
    <row r="38" spans="1:11">
      <c r="A38" s="11" t="s">
        <v>26</v>
      </c>
      <c r="B38" s="10">
        <v>7</v>
      </c>
      <c r="C38" s="10">
        <f>D37</f>
        <v>1024</v>
      </c>
      <c r="D38" s="8">
        <f>C38</f>
        <v>1024</v>
      </c>
      <c r="E38" s="8"/>
      <c r="F38" s="8"/>
      <c r="G38" s="8"/>
      <c r="H38" s="8"/>
      <c r="I38" s="10">
        <v>1</v>
      </c>
      <c r="K38">
        <v>32</v>
      </c>
    </row>
    <row r="39" spans="1:11">
      <c r="A39" s="3"/>
      <c r="B39" s="3"/>
      <c r="C39" s="3"/>
      <c r="D39" s="3"/>
      <c r="E39" s="3"/>
      <c r="F39" s="3"/>
      <c r="G39" s="3"/>
      <c r="H39" s="3"/>
      <c r="I39" s="3"/>
      <c r="K39">
        <v>32</v>
      </c>
    </row>
    <row r="40" spans="1:11">
      <c r="A40" s="12" t="s">
        <v>28</v>
      </c>
      <c r="B40" s="12"/>
      <c r="C40" s="12"/>
      <c r="D40" s="12"/>
      <c r="E40" s="12"/>
      <c r="F40" s="12"/>
      <c r="G40" s="12"/>
      <c r="H40" s="12"/>
      <c r="I40" s="12"/>
      <c r="K40">
        <v>32</v>
      </c>
    </row>
    <row r="41" spans="1:11">
      <c r="A41" s="11" t="s">
        <v>27</v>
      </c>
      <c r="B41" s="10">
        <f>I38</f>
        <v>1</v>
      </c>
      <c r="C41" s="10">
        <f>D38</f>
        <v>1024</v>
      </c>
      <c r="D41" s="8">
        <v>14</v>
      </c>
      <c r="E41" s="8"/>
      <c r="F41" s="8"/>
      <c r="G41" s="8"/>
      <c r="H41" s="10"/>
      <c r="I41" s="8">
        <v>1</v>
      </c>
      <c r="K41">
        <v>32</v>
      </c>
    </row>
  </sheetData>
  <mergeCells count="4">
    <mergeCell ref="A21:I21"/>
    <mergeCell ref="A1:I1"/>
    <mergeCell ref="A24:I24"/>
    <mergeCell ref="A40:I4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 Tsui</dc:creator>
  <cp:lastModifiedBy>Shane Tsui</cp:lastModifiedBy>
  <dcterms:created xsi:type="dcterms:W3CDTF">2019-02-13T00:01:08Z</dcterms:created>
  <dcterms:modified xsi:type="dcterms:W3CDTF">2019-02-14T02:20:56Z</dcterms:modified>
</cp:coreProperties>
</file>