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616598\Box Sync\Documents\Data Sciance\msds_6373TimeSeries\MSDS6373\Unit08\"/>
    </mc:Choice>
  </mc:AlternateContent>
  <xr:revisionPtr revIDLastSave="0" documentId="13_ncr:1_{11ABB316-34FF-483E-B7E2-2EFFC3AAA6A3}" xr6:coauthVersionLast="44" xr6:coauthVersionMax="44" xr10:uidLastSave="{00000000-0000-0000-0000-000000000000}"/>
  <bookViews>
    <workbookView xWindow="-120" yWindow="-120" windowWidth="29040" windowHeight="15840" activeTab="1" xr2:uid="{B5AD73B8-B785-E44E-A68A-2DBD15A85648}"/>
  </bookViews>
  <sheets>
    <sheet name="gamma0" sheetId="1" r:id="rId1"/>
    <sheet name="gamma1" sheetId="2" r:id="rId2"/>
    <sheet name="ESRI_MAPINFO_SHEET" sheetId="3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G2" i="2"/>
  <c r="C3" i="2"/>
  <c r="G2" i="1"/>
  <c r="E9" i="2"/>
  <c r="E10" i="2"/>
  <c r="C9" i="2"/>
  <c r="C10" i="2"/>
  <c r="B10" i="2"/>
  <c r="D10" i="2"/>
  <c r="B9" i="2"/>
  <c r="D9" i="2" s="1"/>
  <c r="J2" i="2" l="1"/>
  <c r="C8" i="2"/>
  <c r="C4" i="2"/>
  <c r="C5" i="2"/>
  <c r="C6" i="2"/>
  <c r="C7" i="2"/>
  <c r="C2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2" i="2"/>
  <c r="D2" i="2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2" i="1"/>
  <c r="C2" i="1" s="1"/>
  <c r="E7" i="2" l="1"/>
  <c r="E6" i="2"/>
  <c r="E4" i="2"/>
  <c r="E8" i="2"/>
  <c r="E5" i="2"/>
  <c r="E3" i="2"/>
  <c r="D2" i="1"/>
  <c r="F2" i="1" s="1"/>
  <c r="H2" i="2" l="1"/>
</calcChain>
</file>

<file path=xl/sharedStrings.xml><?xml version="1.0" encoding="utf-8"?>
<sst xmlns="http://schemas.openxmlformats.org/spreadsheetml/2006/main" count="12" uniqueCount="9">
  <si>
    <t>mean</t>
  </si>
  <si>
    <t>Xs</t>
  </si>
  <si>
    <t>deviations</t>
  </si>
  <si>
    <t>deviations^2</t>
  </si>
  <si>
    <t>sum</t>
  </si>
  <si>
    <t>sum / n</t>
  </si>
  <si>
    <t>K+1</t>
  </si>
  <si>
    <t>Xt-Xbar</t>
  </si>
  <si>
    <t>X_t+k - 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</si>
</sst>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217947</xdr:colOff>
      <xdr:row>8</xdr:row>
      <xdr:rowOff>50765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6BC5567C-BDF2-46C6-BA0F-60D1BA03CC32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F441-F257-644B-A5BE-CAA4FA73C7CD}">
  <dimension ref="A1:G9"/>
  <sheetViews>
    <sheetView zoomScale="165" workbookViewId="0">
      <selection activeCell="A6" sqref="A6"/>
    </sheetView>
  </sheetViews>
  <sheetFormatPr defaultColWidth="11" defaultRowHeight="15.75" x14ac:dyDescent="0.25"/>
  <cols>
    <col min="4" max="4" width="11.875" bestFit="1" customWidth="1"/>
  </cols>
  <sheetData>
    <row r="1" spans="1:7" ht="16.5" thickBot="1" x14ac:dyDescent="0.3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5</v>
      </c>
    </row>
    <row r="2" spans="1:7" ht="16.5" thickBot="1" x14ac:dyDescent="0.3">
      <c r="A2" s="1">
        <v>6</v>
      </c>
      <c r="B2">
        <f t="shared" ref="B2:B9" si="0">AVERAGE(A:A)</f>
        <v>7.75</v>
      </c>
      <c r="C2">
        <f>(A2-B2)</f>
        <v>-1.75</v>
      </c>
      <c r="D2">
        <f>C2^2</f>
        <v>3.0625</v>
      </c>
      <c r="F2">
        <f>SUM(D:D)</f>
        <v>101.5</v>
      </c>
      <c r="G2">
        <f>F2/COUNTA(A2:A65536)</f>
        <v>12.6875</v>
      </c>
    </row>
    <row r="3" spans="1:7" ht="16.5" thickBot="1" x14ac:dyDescent="0.3">
      <c r="A3" s="2">
        <v>8</v>
      </c>
      <c r="B3">
        <f t="shared" si="0"/>
        <v>7.75</v>
      </c>
      <c r="C3">
        <f t="shared" ref="C3:C9" si="1">(A3-B3)</f>
        <v>0.25</v>
      </c>
      <c r="D3">
        <f t="shared" ref="D3:D9" si="2">C3^2</f>
        <v>6.25E-2</v>
      </c>
    </row>
    <row r="4" spans="1:7" ht="16.5" thickBot="1" x14ac:dyDescent="0.3">
      <c r="A4" s="2">
        <v>13</v>
      </c>
      <c r="B4">
        <f t="shared" si="0"/>
        <v>7.75</v>
      </c>
      <c r="C4">
        <f t="shared" si="1"/>
        <v>5.25</v>
      </c>
      <c r="D4">
        <f t="shared" si="2"/>
        <v>27.5625</v>
      </c>
    </row>
    <row r="5" spans="1:7" ht="16.5" thickBot="1" x14ac:dyDescent="0.3">
      <c r="A5" s="2">
        <v>12</v>
      </c>
      <c r="B5">
        <f t="shared" si="0"/>
        <v>7.75</v>
      </c>
      <c r="C5">
        <f t="shared" si="1"/>
        <v>4.25</v>
      </c>
      <c r="D5">
        <f t="shared" si="2"/>
        <v>18.0625</v>
      </c>
    </row>
    <row r="6" spans="1:7" ht="16.5" thickBot="1" x14ac:dyDescent="0.3">
      <c r="A6" s="2">
        <v>10</v>
      </c>
      <c r="B6">
        <f t="shared" si="0"/>
        <v>7.75</v>
      </c>
      <c r="C6">
        <f t="shared" si="1"/>
        <v>2.25</v>
      </c>
      <c r="D6">
        <f t="shared" si="2"/>
        <v>5.0625</v>
      </c>
    </row>
    <row r="7" spans="1:7" ht="16.5" thickBot="1" x14ac:dyDescent="0.3">
      <c r="A7" s="2">
        <v>7</v>
      </c>
      <c r="B7">
        <f t="shared" si="0"/>
        <v>7.75</v>
      </c>
      <c r="C7">
        <f t="shared" si="1"/>
        <v>-0.75</v>
      </c>
      <c r="D7">
        <f t="shared" si="2"/>
        <v>0.5625</v>
      </c>
    </row>
    <row r="8" spans="1:7" ht="16.5" thickBot="1" x14ac:dyDescent="0.3">
      <c r="A8" s="2">
        <v>4</v>
      </c>
      <c r="B8">
        <f t="shared" si="0"/>
        <v>7.75</v>
      </c>
      <c r="C8">
        <f t="shared" si="1"/>
        <v>-3.75</v>
      </c>
      <c r="D8">
        <f t="shared" si="2"/>
        <v>14.0625</v>
      </c>
    </row>
    <row r="9" spans="1:7" ht="16.5" thickBot="1" x14ac:dyDescent="0.3">
      <c r="A9" s="2">
        <v>2</v>
      </c>
      <c r="B9">
        <f t="shared" si="0"/>
        <v>7.75</v>
      </c>
      <c r="C9">
        <f t="shared" si="1"/>
        <v>-5.75</v>
      </c>
      <c r="D9">
        <f t="shared" si="2"/>
        <v>33.0625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2BD4-3921-F342-B67A-76B57B753F64}">
  <dimension ref="A1:J11"/>
  <sheetViews>
    <sheetView tabSelected="1" zoomScale="136" workbookViewId="0">
      <selection activeCell="E3" sqref="E3"/>
    </sheetView>
  </sheetViews>
  <sheetFormatPr defaultColWidth="11" defaultRowHeight="15.75" x14ac:dyDescent="0.25"/>
  <sheetData>
    <row r="1" spans="1:10" ht="16.5" thickBot="1" x14ac:dyDescent="0.3">
      <c r="A1" t="s">
        <v>1</v>
      </c>
      <c r="B1" t="s">
        <v>6</v>
      </c>
      <c r="C1" t="s">
        <v>7</v>
      </c>
      <c r="D1" t="s">
        <v>8</v>
      </c>
      <c r="G1" t="s">
        <v>4</v>
      </c>
      <c r="H1" t="s">
        <v>5</v>
      </c>
    </row>
    <row r="2" spans="1:10" ht="16.5" thickBot="1" x14ac:dyDescent="0.3">
      <c r="A2" s="1">
        <v>5</v>
      </c>
      <c r="B2">
        <f>A3</f>
        <v>9</v>
      </c>
      <c r="C2">
        <f>A2-AVERAGE(A:A)</f>
        <v>-9</v>
      </c>
      <c r="D2">
        <f>B2-AVERAGE(A:A)</f>
        <v>-5</v>
      </c>
      <c r="E2">
        <f>C2*D2</f>
        <v>45</v>
      </c>
      <c r="G2">
        <f>SUM(E:E)</f>
        <v>135</v>
      </c>
      <c r="H2">
        <f>G2/COUNTA(A2:A65536)</f>
        <v>13.5</v>
      </c>
      <c r="J2">
        <f>14.7422 / 34.8375</f>
        <v>0.42317043415859351</v>
      </c>
    </row>
    <row r="3" spans="1:10" ht="16.5" thickBot="1" x14ac:dyDescent="0.3">
      <c r="A3" s="2">
        <v>9</v>
      </c>
      <c r="B3">
        <f t="shared" ref="B3:B8" si="0">A4</f>
        <v>13</v>
      </c>
      <c r="C3">
        <f>A3-AVERAGE(A:A)</f>
        <v>-5</v>
      </c>
      <c r="D3">
        <f t="shared" ref="D3:D7" si="1">B3-AVERAGE(A:A)</f>
        <v>-1</v>
      </c>
      <c r="E3">
        <f t="shared" ref="E3:E10" si="2">C3*D3</f>
        <v>5</v>
      </c>
    </row>
    <row r="4" spans="1:10" ht="16.5" thickBot="1" x14ac:dyDescent="0.3">
      <c r="A4" s="2">
        <v>13</v>
      </c>
      <c r="B4">
        <f t="shared" si="0"/>
        <v>15</v>
      </c>
      <c r="C4">
        <f t="shared" ref="C3:C7" si="3">A4-AVERAGE(A:A)</f>
        <v>-1</v>
      </c>
      <c r="D4">
        <f t="shared" si="1"/>
        <v>1</v>
      </c>
      <c r="E4">
        <f t="shared" si="2"/>
        <v>-1</v>
      </c>
    </row>
    <row r="5" spans="1:10" ht="16.5" thickBot="1" x14ac:dyDescent="0.3">
      <c r="A5" s="2">
        <v>15</v>
      </c>
      <c r="B5">
        <f t="shared" si="0"/>
        <v>14</v>
      </c>
      <c r="C5">
        <f t="shared" si="3"/>
        <v>1</v>
      </c>
      <c r="D5">
        <f t="shared" si="1"/>
        <v>0</v>
      </c>
      <c r="E5">
        <f t="shared" si="2"/>
        <v>0</v>
      </c>
    </row>
    <row r="6" spans="1:10" ht="16.5" thickBot="1" x14ac:dyDescent="0.3">
      <c r="A6" s="2">
        <v>14</v>
      </c>
      <c r="B6">
        <f t="shared" si="0"/>
        <v>10</v>
      </c>
      <c r="C6">
        <f t="shared" si="3"/>
        <v>0</v>
      </c>
      <c r="D6">
        <f t="shared" si="1"/>
        <v>-4</v>
      </c>
      <c r="E6">
        <f t="shared" si="2"/>
        <v>0</v>
      </c>
    </row>
    <row r="7" spans="1:10" ht="16.5" thickBot="1" x14ac:dyDescent="0.3">
      <c r="A7" s="2">
        <v>10</v>
      </c>
      <c r="B7">
        <f t="shared" si="0"/>
        <v>12</v>
      </c>
      <c r="C7">
        <f t="shared" si="3"/>
        <v>-4</v>
      </c>
      <c r="D7">
        <f t="shared" si="1"/>
        <v>-2</v>
      </c>
      <c r="E7">
        <f t="shared" si="2"/>
        <v>8</v>
      </c>
    </row>
    <row r="8" spans="1:10" ht="16.5" thickBot="1" x14ac:dyDescent="0.3">
      <c r="A8" s="2">
        <v>12</v>
      </c>
      <c r="B8">
        <f t="shared" si="0"/>
        <v>17</v>
      </c>
      <c r="C8">
        <f>A8-AVERAGE(A:A)</f>
        <v>-2</v>
      </c>
      <c r="D8">
        <f>B8-AVERAGE(A:A)</f>
        <v>3</v>
      </c>
      <c r="E8">
        <f t="shared" si="2"/>
        <v>-6</v>
      </c>
    </row>
    <row r="9" spans="1:10" ht="16.5" thickBot="1" x14ac:dyDescent="0.3">
      <c r="A9" s="2">
        <v>17</v>
      </c>
      <c r="B9">
        <f>A10</f>
        <v>20</v>
      </c>
      <c r="C9">
        <f t="shared" ref="C9:C10" si="4">A9-AVERAGE(A:A)</f>
        <v>3</v>
      </c>
      <c r="D9">
        <f>B9-AVERAGE(A:A)</f>
        <v>6</v>
      </c>
      <c r="E9">
        <f t="shared" si="2"/>
        <v>18</v>
      </c>
    </row>
    <row r="10" spans="1:10" ht="16.5" thickBot="1" x14ac:dyDescent="0.3">
      <c r="A10" s="3">
        <v>20</v>
      </c>
      <c r="B10">
        <f>A11</f>
        <v>25</v>
      </c>
      <c r="C10">
        <f t="shared" si="4"/>
        <v>6</v>
      </c>
      <c r="D10">
        <f>B10-AVERAGE(A:A)</f>
        <v>11</v>
      </c>
      <c r="E10">
        <f t="shared" si="2"/>
        <v>66</v>
      </c>
    </row>
    <row r="11" spans="1:10" ht="16.5" thickBot="1" x14ac:dyDescent="0.3">
      <c r="A11" s="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2D1D-84B7-4F9E-A517-2FEC1393A212}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gamma0</vt:lpstr>
      <vt:lpstr>gamma1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Ballenger, Chris</dc:creator>
  <cp:lastModifiedBy>Windows User</cp:lastModifiedBy>
  <dcterms:created xsi:type="dcterms:W3CDTF">2019-05-15T19:42:35Z</dcterms:created>
  <dcterms:modified xsi:type="dcterms:W3CDTF">2020-02-25T23:50:42Z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697fddcd550a4c17bec827c9521e5797</vt:lpwstr>
  </property>
</Properties>
</file>