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 checkCompatibility="1"/>
  <mc:AlternateContent xmlns:mc="http://schemas.openxmlformats.org/markup-compatibility/2006">
    <mc:Choice Requires="x15">
      <x15ac:absPath xmlns:x15ac="http://schemas.microsoft.com/office/spreadsheetml/2010/11/ac" url="/Users/gabrielodom/Documents/GitHub/QPRC_Presentation/"/>
    </mc:Choice>
  </mc:AlternateContent>
  <bookViews>
    <workbookView xWindow="0" yWindow="460" windowWidth="33300" windowHeight="19000"/>
  </bookViews>
  <sheets>
    <sheet name="MultiState" sheetId="1" r:id="rId1"/>
    <sheet name="SingleState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H6" i="1"/>
  <c r="E6" i="1"/>
  <c r="K4" i="1"/>
  <c r="H4" i="1"/>
  <c r="E4" i="1"/>
  <c r="K3" i="1"/>
  <c r="H3" i="1"/>
  <c r="E3" i="1"/>
</calcChain>
</file>

<file path=xl/sharedStrings.xml><?xml version="1.0" encoding="utf-8"?>
<sst xmlns="http://schemas.openxmlformats.org/spreadsheetml/2006/main" count="39" uniqueCount="17">
  <si>
    <t>Shift Faults</t>
  </si>
  <si>
    <t>Drift Faults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</si>
  <si>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</si>
  <si>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</si>
  <si>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</si>
  <si>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</si>
  <si>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</si>
  <si>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</si>
  <si>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</si>
  <si>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</si>
  <si>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</si>
  <si>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MSAD-PCA</t>
  </si>
  <si>
    <t>SPE</t>
  </si>
  <si>
    <t>AD-PCA</t>
  </si>
  <si>
    <t>Latent or Error Faults</t>
  </si>
  <si>
    <t>Inf</t>
  </si>
  <si>
    <r>
      <t>T</t>
    </r>
    <r>
      <rPr>
        <vertAlign val="superscript"/>
        <sz val="32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</si>
</sst>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32"/>
      <color theme="1"/>
      <name val="Calibri"/>
      <family val="2"/>
      <scheme val="minor"/>
    </font>
    <font>
      <vertAlign val="superscript"/>
      <sz val="3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FFFB7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1" fillId="2" borderId="0" xfId="0" applyNumberFormat="1" applyFont="1" applyFill="1" applyBorder="1" applyAlignment="1">
      <alignment horizontal="right"/>
    </xf>
    <xf numFmtId="164" fontId="1" fillId="0" borderId="0" xfId="0" applyNumberFormat="1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right"/>
    </xf>
    <xf numFmtId="0" fontId="1" fillId="0" borderId="5" xfId="0" applyFont="1" applyFill="1" applyBorder="1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right"/>
    </xf>
    <xf numFmtId="164" fontId="1" fillId="0" borderId="6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164" fontId="1" fillId="2" borderId="5" xfId="0" applyNumberFormat="1" applyFont="1" applyFill="1" applyBorder="1" applyAlignment="1">
      <alignment horizontal="right"/>
    </xf>
    <xf numFmtId="164" fontId="1" fillId="2" borderId="2" xfId="0" applyNumberFormat="1" applyFont="1" applyFill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0" fillId="0" borderId="0" xfId="0" applyBorder="1"/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FFFB7"/>
      <color rgb="FFA7FFAF"/>
      <color rgb="FFB9FFCC"/>
      <color rgb="FF84FFB1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sqref="A1:K6"/>
    </sheetView>
  </sheetViews>
  <sheetFormatPr baseColWidth="10" defaultColWidth="8.83203125" defaultRowHeight="15" x14ac:dyDescent="0.2"/>
  <cols>
    <col min="1" max="1" width="29.33203125" customWidth="1"/>
    <col min="2" max="2" width="12.5" customWidth="1"/>
    <col min="3" max="4" width="12.6640625" customWidth="1"/>
    <col min="5" max="5" width="15.6640625" customWidth="1"/>
    <col min="6" max="6" width="17.5" customWidth="1"/>
    <col min="7" max="7" width="15.5" customWidth="1"/>
    <col min="8" max="8" width="15" customWidth="1"/>
    <col min="9" max="9" width="18.33203125" customWidth="1"/>
    <col min="10" max="10" width="15.6640625" customWidth="1"/>
    <col min="11" max="11" width="18.1640625" customWidth="1"/>
    <col min="12" max="13" width="14.83203125" bestFit="1" customWidth="1"/>
  </cols>
  <sheetData>
    <row r="1" spans="1:11" ht="42" x14ac:dyDescent="0.5">
      <c r="A1" s="1"/>
      <c r="B1" s="1"/>
      <c r="C1" s="2" t="s">
        <v>0</v>
      </c>
      <c r="D1" s="2"/>
      <c r="E1" s="2"/>
      <c r="F1" s="2" t="s">
        <v>1</v>
      </c>
      <c r="G1" s="2"/>
      <c r="H1" s="2"/>
      <c r="I1" s="2" t="s">
        <v>14</v>
      </c>
      <c r="J1" s="2"/>
      <c r="K1" s="2"/>
    </row>
    <row r="2" spans="1:11" ht="43" thickBot="1" x14ac:dyDescent="0.55000000000000004">
      <c r="A2" s="3"/>
      <c r="B2" s="3"/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</row>
    <row r="3" spans="1:11" ht="37" customHeight="1" x14ac:dyDescent="0.5">
      <c r="A3" s="5" t="s">
        <v>11</v>
      </c>
      <c r="B3" s="6" t="s">
        <v>12</v>
      </c>
      <c r="C3" s="7">
        <v>3.0059999999999998</v>
      </c>
      <c r="D3" s="7">
        <v>3</v>
      </c>
      <c r="E3" s="7">
        <f>252.1 - 81</f>
        <v>171.1</v>
      </c>
      <c r="F3" s="7">
        <v>369.9</v>
      </c>
      <c r="G3" s="7">
        <v>281.7</v>
      </c>
      <c r="H3" s="7">
        <f>720.3 - 21</f>
        <v>699.3</v>
      </c>
      <c r="I3" s="7">
        <v>869.4</v>
      </c>
      <c r="J3" s="7">
        <v>16.72</v>
      </c>
      <c r="K3" s="7">
        <f>55.08 - 21</f>
        <v>34.08</v>
      </c>
    </row>
    <row r="4" spans="1:11" ht="48" x14ac:dyDescent="0.5">
      <c r="A4" s="8"/>
      <c r="B4" s="9" t="s">
        <v>16</v>
      </c>
      <c r="C4" s="10">
        <v>3</v>
      </c>
      <c r="D4" s="10">
        <v>96.97</v>
      </c>
      <c r="E4" s="11">
        <f>473.2 - 81</f>
        <v>392.2</v>
      </c>
      <c r="F4" s="10">
        <v>492.6</v>
      </c>
      <c r="G4" s="10">
        <v>570.6</v>
      </c>
      <c r="H4" s="10">
        <f>956.8 - 21</f>
        <v>935.8</v>
      </c>
      <c r="I4" s="11">
        <v>1351</v>
      </c>
      <c r="J4" s="11">
        <v>679</v>
      </c>
      <c r="K4" s="11">
        <f>1272 - 21</f>
        <v>1251</v>
      </c>
    </row>
    <row r="5" spans="1:11" ht="37" customHeight="1" x14ac:dyDescent="0.5">
      <c r="A5" s="12" t="s">
        <v>13</v>
      </c>
      <c r="B5" s="13" t="s">
        <v>12</v>
      </c>
      <c r="C5" s="14">
        <v>18</v>
      </c>
      <c r="D5" s="15" t="s">
        <v>15</v>
      </c>
      <c r="E5" s="15" t="s">
        <v>15</v>
      </c>
      <c r="F5" s="15" t="s">
        <v>15</v>
      </c>
      <c r="G5" s="15" t="s">
        <v>15</v>
      </c>
      <c r="H5" s="15" t="s">
        <v>15</v>
      </c>
      <c r="I5" s="14">
        <v>1372</v>
      </c>
      <c r="J5" s="14">
        <v>738.2</v>
      </c>
      <c r="K5" s="15" t="s">
        <v>15</v>
      </c>
    </row>
    <row r="6" spans="1:11" ht="49" thickBot="1" x14ac:dyDescent="0.55000000000000004">
      <c r="A6" s="16"/>
      <c r="B6" s="17" t="s">
        <v>16</v>
      </c>
      <c r="C6" s="18">
        <v>5.1820000000000004</v>
      </c>
      <c r="D6" s="18">
        <v>26</v>
      </c>
      <c r="E6" s="18">
        <f>203 - 81</f>
        <v>122</v>
      </c>
      <c r="F6" s="18">
        <v>1114</v>
      </c>
      <c r="G6" s="18">
        <v>191.7</v>
      </c>
      <c r="H6" s="18">
        <f>102.8 - 21</f>
        <v>81.8</v>
      </c>
      <c r="I6" s="18">
        <v>660.9</v>
      </c>
      <c r="J6" s="18">
        <v>87.49</v>
      </c>
      <c r="K6" s="18">
        <f>30.7 - 21</f>
        <v>9.6999999999999993</v>
      </c>
    </row>
    <row r="9" spans="1:11" ht="37" customHeight="1" x14ac:dyDescent="0.2"/>
    <row r="17" ht="36" customHeight="1" x14ac:dyDescent="0.2"/>
  </sheetData>
  <mergeCells count="5">
    <mergeCell ref="A3:A4"/>
    <mergeCell ref="A5:A6"/>
    <mergeCell ref="C1:E1"/>
    <mergeCell ref="F1:H1"/>
    <mergeCell ref="I1:K1"/>
  </mergeCells>
  <conditionalFormatting sqref="C6:K6 C3:K4">
    <cfRule type="cellIs" dxfId="1" priority="1" operator="equal">
      <formula>"Inf"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sqref="A1:H6"/>
    </sheetView>
  </sheetViews>
  <sheetFormatPr baseColWidth="10" defaultRowHeight="15" x14ac:dyDescent="0.2"/>
  <cols>
    <col min="1" max="1" width="28.1640625" customWidth="1"/>
    <col min="2" max="2" width="13.33203125" customWidth="1"/>
    <col min="3" max="3" width="15.33203125" customWidth="1"/>
    <col min="4" max="4" width="15.83203125" customWidth="1"/>
    <col min="5" max="5" width="20.6640625" customWidth="1"/>
    <col min="6" max="6" width="17" customWidth="1"/>
    <col min="7" max="7" width="24" customWidth="1"/>
    <col min="8" max="8" width="28" customWidth="1"/>
    <col min="9" max="9" width="7.5" bestFit="1" customWidth="1"/>
    <col min="10" max="11" width="14.83203125" bestFit="1" customWidth="1"/>
    <col min="12" max="12" width="12.33203125" bestFit="1" customWidth="1"/>
    <col min="13" max="13" width="14" customWidth="1"/>
  </cols>
  <sheetData>
    <row r="1" spans="1:8" ht="42" x14ac:dyDescent="0.5">
      <c r="A1" s="1"/>
      <c r="B1" s="1"/>
      <c r="C1" s="2" t="s">
        <v>0</v>
      </c>
      <c r="D1" s="2"/>
      <c r="E1" s="2" t="s">
        <v>1</v>
      </c>
      <c r="F1" s="2"/>
      <c r="G1" s="2" t="s">
        <v>14</v>
      </c>
      <c r="H1" s="2"/>
    </row>
    <row r="2" spans="1:8" ht="43" thickBot="1" x14ac:dyDescent="0.55000000000000004">
      <c r="A2" s="3"/>
      <c r="B2" s="3"/>
      <c r="C2" s="23" t="s">
        <v>2</v>
      </c>
      <c r="D2" s="23" t="s">
        <v>3</v>
      </c>
      <c r="E2" s="23" t="s">
        <v>5</v>
      </c>
      <c r="F2" s="23" t="s">
        <v>6</v>
      </c>
      <c r="G2" s="23" t="s">
        <v>8</v>
      </c>
      <c r="H2" s="23" t="s">
        <v>9</v>
      </c>
    </row>
    <row r="3" spans="1:8" ht="37" customHeight="1" x14ac:dyDescent="0.5">
      <c r="A3" s="5" t="s">
        <v>11</v>
      </c>
      <c r="B3" s="6" t="s">
        <v>12</v>
      </c>
      <c r="C3" s="7">
        <v>9.9480000000000004</v>
      </c>
      <c r="D3" s="7">
        <v>2.9969999999999999</v>
      </c>
      <c r="E3" s="19">
        <v>1171</v>
      </c>
      <c r="F3" s="7">
        <v>304.7</v>
      </c>
      <c r="G3" s="19">
        <v>1060</v>
      </c>
      <c r="H3" s="7">
        <v>17.52</v>
      </c>
    </row>
    <row r="4" spans="1:8" ht="48" x14ac:dyDescent="0.5">
      <c r="A4" s="8"/>
      <c r="B4" s="9" t="s">
        <v>16</v>
      </c>
      <c r="C4" s="21">
        <v>2.9660000000000002</v>
      </c>
      <c r="D4" s="10">
        <v>4.0890000000000004</v>
      </c>
      <c r="E4" s="21">
        <v>85.82</v>
      </c>
      <c r="F4" s="10">
        <v>93.38</v>
      </c>
      <c r="G4" s="20">
        <v>435.4</v>
      </c>
      <c r="H4" s="10">
        <v>95.24</v>
      </c>
    </row>
    <row r="5" spans="1:8" ht="37" customHeight="1" x14ac:dyDescent="0.5">
      <c r="A5" s="12" t="s">
        <v>13</v>
      </c>
      <c r="B5" s="13" t="s">
        <v>12</v>
      </c>
      <c r="C5" s="20">
        <v>12.37</v>
      </c>
      <c r="D5" s="21">
        <v>2.9969999999999999</v>
      </c>
      <c r="E5" s="20">
        <v>1141</v>
      </c>
      <c r="F5" s="21">
        <v>312.3</v>
      </c>
      <c r="G5" s="20">
        <v>1055</v>
      </c>
      <c r="H5" s="21">
        <v>17.850000000000001</v>
      </c>
    </row>
    <row r="6" spans="1:8" ht="49" thickBot="1" x14ac:dyDescent="0.55000000000000004">
      <c r="A6" s="16"/>
      <c r="B6" s="17" t="s">
        <v>16</v>
      </c>
      <c r="C6" s="22">
        <v>2.9609999999999999</v>
      </c>
      <c r="D6" s="22">
        <v>4.07</v>
      </c>
      <c r="E6" s="22">
        <v>83.17</v>
      </c>
      <c r="F6" s="22">
        <v>90.07</v>
      </c>
      <c r="G6" s="18">
        <v>412.5</v>
      </c>
      <c r="H6" s="22">
        <v>91.15</v>
      </c>
    </row>
    <row r="9" spans="1:8" ht="37" customHeight="1" x14ac:dyDescent="0.2"/>
    <row r="19" spans="5:5" x14ac:dyDescent="0.2">
      <c r="E19" s="24"/>
    </row>
  </sheetData>
  <mergeCells count="5">
    <mergeCell ref="A3:A4"/>
    <mergeCell ref="A5:A6"/>
    <mergeCell ref="C1:D1"/>
    <mergeCell ref="E1:F1"/>
    <mergeCell ref="G1:H1"/>
  </mergeCells>
  <conditionalFormatting sqref="C3:H6">
    <cfRule type="cellIs" dxfId="0" priority="1" operator="equal">
      <formula>"Inf"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MultiState</vt:lpstr>
      <vt:lpstr>SingleState</vt:lpstr>
    </vt:vector>
  </TitlesOfParts>
  <Company>Baylor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2017-06-09T23:55:37Z</dcterms:created>
  <dcterms:modified xsi:type="dcterms:W3CDTF">2017-06-15T03:06:26Z</dcterms:modified>
</cp:coreProperties>
</file>