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<sst xmlns="http://schemas.openxmlformats.org/spreadsheetml/2006/main" count="177" uniqueCount="12">
  <si>
    <t>base_name</t>
  </si>
  <si>
    <t>monoisotopic_mass</t>
  </si>
  <si>
    <t>sum_intensity</t>
  </si>
  <si>
    <t>apex_rt</t>
  </si>
  <si>
    <t>n_iteration</t>
  </si>
  <si>
    <t>layer_number</t>
  </si>
  <si>
    <t>length</t>
  </si>
  <si>
    <t>U</t>
  </si>
  <si>
    <t>G</t>
  </si>
  <si>
    <t>A</t>
  </si>
  <si>
    <t>C</t>
  </si>
  <si>
    <t>ladder24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</si>
</sst>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8"/>
  <sheetViews>
    <sheetView tabSelected="1" topLeftCell="A96" workbookViewId="0">
      <selection activeCell="A108" sqref="A108:G116"/>
    </sheetView>
  </sheetViews>
  <sheetFormatPr defaultColWidth="9" defaultRowHeight="16.8" outlineLevelCol="6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0.4375" customWidth="1"/>
    <col min="6" max="6" width="14.5" customWidth="1"/>
    <col min="10" max="10" width="12.6875"/>
    <col min="11" max="11" width="10.5"/>
    <col min="12" max="12" width="12.6875"/>
    <col min="15" max="15" width="12.6875"/>
    <col min="16" max="16" width="10.5"/>
    <col min="17" max="17" width="12.68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2:7">
      <c r="B2" s="2">
        <v>6467.80156240349</v>
      </c>
      <c r="C2" s="2">
        <v>836590.92</v>
      </c>
      <c r="D2" s="2">
        <v>10.4999464408239</v>
      </c>
      <c r="E2" s="2">
        <v>8</v>
      </c>
      <c r="F2" s="2">
        <v>7</v>
      </c>
      <c r="G2">
        <v>1</v>
      </c>
    </row>
    <row r="3" spans="1:7">
      <c r="A3" s="2" t="s">
        <v>7</v>
      </c>
      <c r="B3" s="2">
        <v>6773.82532640478</v>
      </c>
      <c r="C3" s="2">
        <v>550705.84</v>
      </c>
      <c r="D3" s="2">
        <v>10.8025004422347</v>
      </c>
      <c r="E3" s="2">
        <v>8</v>
      </c>
      <c r="F3" s="2">
        <f>F2</f>
        <v>7</v>
      </c>
      <c r="G3">
        <v>2</v>
      </c>
    </row>
    <row r="4" spans="1:7">
      <c r="A4" s="2" t="s">
        <v>8</v>
      </c>
      <c r="B4" s="2">
        <v>7118.87523011778</v>
      </c>
      <c r="C4" s="2">
        <v>676388.05</v>
      </c>
      <c r="D4" s="2">
        <v>11.2179445997556</v>
      </c>
      <c r="E4" s="2">
        <v>8</v>
      </c>
      <c r="F4" s="2">
        <f t="shared" ref="F4:F12" si="0">F3</f>
        <v>7</v>
      </c>
      <c r="G4">
        <v>3</v>
      </c>
    </row>
    <row r="5" spans="1:7">
      <c r="A5" s="2" t="s">
        <v>9</v>
      </c>
      <c r="B5" s="2">
        <v>7447.92508213278</v>
      </c>
      <c r="C5" s="2">
        <v>891659.71</v>
      </c>
      <c r="D5" s="2">
        <v>11.9676084673087</v>
      </c>
      <c r="E5" s="2">
        <v>8</v>
      </c>
      <c r="F5" s="2">
        <f t="shared" si="0"/>
        <v>7</v>
      </c>
      <c r="G5">
        <v>4</v>
      </c>
    </row>
    <row r="6" spans="1:7">
      <c r="A6" s="2" t="s">
        <v>9</v>
      </c>
      <c r="B6" s="2">
        <v>7776.98035843715</v>
      </c>
      <c r="C6" s="2">
        <v>732010.11</v>
      </c>
      <c r="D6" s="2">
        <v>12.4824465846697</v>
      </c>
      <c r="E6" s="2">
        <v>8</v>
      </c>
      <c r="F6" s="2">
        <f t="shared" si="0"/>
        <v>7</v>
      </c>
      <c r="G6">
        <v>5</v>
      </c>
    </row>
    <row r="7" spans="1:7">
      <c r="A7" s="2" t="s">
        <v>9</v>
      </c>
      <c r="B7" s="2">
        <v>8106.03848464689</v>
      </c>
      <c r="C7" s="2">
        <v>693517.02</v>
      </c>
      <c r="D7" s="2">
        <v>12.8708884910425</v>
      </c>
      <c r="E7" s="2">
        <v>8</v>
      </c>
      <c r="F7" s="2">
        <f t="shared" si="0"/>
        <v>7</v>
      </c>
      <c r="G7">
        <v>6</v>
      </c>
    </row>
    <row r="8" spans="1:7">
      <c r="A8" s="2" t="s">
        <v>9</v>
      </c>
      <c r="B8" s="2">
        <v>8435.08679595061</v>
      </c>
      <c r="C8" s="2">
        <v>727668.54</v>
      </c>
      <c r="D8" s="2">
        <v>13.2322630917708</v>
      </c>
      <c r="E8" s="2">
        <v>8</v>
      </c>
      <c r="F8" s="2">
        <f t="shared" si="0"/>
        <v>7</v>
      </c>
      <c r="G8">
        <v>7</v>
      </c>
    </row>
    <row r="9" spans="1:7">
      <c r="A9" s="2" t="s">
        <v>9</v>
      </c>
      <c r="B9" s="2">
        <v>8764.13949301391</v>
      </c>
      <c r="C9" s="2">
        <v>684681.76</v>
      </c>
      <c r="D9" s="2">
        <v>13.5575579321067</v>
      </c>
      <c r="E9" s="2">
        <v>8</v>
      </c>
      <c r="F9" s="2">
        <f t="shared" si="0"/>
        <v>7</v>
      </c>
      <c r="G9">
        <v>8</v>
      </c>
    </row>
    <row r="10" spans="1:7">
      <c r="A10" s="2" t="s">
        <v>7</v>
      </c>
      <c r="B10" s="2">
        <v>9070.22654444599</v>
      </c>
      <c r="C10" s="2">
        <v>60566.92</v>
      </c>
      <c r="D10" s="2">
        <v>13.8602708077113</v>
      </c>
      <c r="E10" s="2">
        <v>8</v>
      </c>
      <c r="F10" s="2">
        <f t="shared" si="0"/>
        <v>7</v>
      </c>
      <c r="G10">
        <v>9</v>
      </c>
    </row>
    <row r="11" spans="1:7">
      <c r="A11" s="2" t="s">
        <v>7</v>
      </c>
      <c r="B11" s="2">
        <v>9376.25489170844</v>
      </c>
      <c r="C11" s="2">
        <v>148320.42</v>
      </c>
      <c r="D11" s="2">
        <v>13.9506289914926</v>
      </c>
      <c r="E11" s="2">
        <v>8</v>
      </c>
      <c r="F11" s="2">
        <f t="shared" si="0"/>
        <v>7</v>
      </c>
      <c r="G11">
        <v>10</v>
      </c>
    </row>
    <row r="12" spans="1:7">
      <c r="A12" s="2" t="s">
        <v>8</v>
      </c>
      <c r="B12" s="2">
        <v>9721.24574028899</v>
      </c>
      <c r="C12" s="2">
        <v>404197.59</v>
      </c>
      <c r="D12" s="2">
        <v>13.8918964818796</v>
      </c>
      <c r="E12" s="2">
        <v>8</v>
      </c>
      <c r="F12" s="2">
        <f t="shared" si="0"/>
        <v>7</v>
      </c>
      <c r="G12">
        <v>11</v>
      </c>
    </row>
    <row r="13" spans="1:7">
      <c r="A13" s="2"/>
      <c r="B13" s="2">
        <v>6757.90107404547</v>
      </c>
      <c r="C13" s="2">
        <v>89897.28</v>
      </c>
      <c r="D13" s="2">
        <v>11.8772782420794</v>
      </c>
      <c r="E13" s="2">
        <v>11</v>
      </c>
      <c r="F13" s="2">
        <f>10</f>
        <v>10</v>
      </c>
      <c r="G13">
        <v>1</v>
      </c>
    </row>
    <row r="14" spans="1:7">
      <c r="A14" s="2" t="s">
        <v>9</v>
      </c>
      <c r="B14" s="2">
        <v>7086.93746053372</v>
      </c>
      <c r="C14" s="2">
        <v>178978.17</v>
      </c>
      <c r="D14" s="2">
        <v>12.3017876342615</v>
      </c>
      <c r="E14" s="2">
        <v>11</v>
      </c>
      <c r="F14" s="2">
        <f>F13</f>
        <v>10</v>
      </c>
      <c r="G14">
        <v>2</v>
      </c>
    </row>
    <row r="15" spans="1:7">
      <c r="A15" s="2" t="s">
        <v>9</v>
      </c>
      <c r="B15" s="2">
        <v>7415.99454355397</v>
      </c>
      <c r="C15" s="2">
        <v>168510.12</v>
      </c>
      <c r="D15" s="2">
        <v>12.6631234482606</v>
      </c>
      <c r="E15" s="2">
        <v>11</v>
      </c>
      <c r="F15" s="2">
        <f t="shared" ref="F15:F24" si="1">F14</f>
        <v>10</v>
      </c>
      <c r="G15">
        <v>3</v>
      </c>
    </row>
    <row r="16" spans="1:7">
      <c r="A16" s="2" t="s">
        <v>10</v>
      </c>
      <c r="B16" s="2">
        <v>7721.03205833633</v>
      </c>
      <c r="C16" s="2">
        <v>144180.64</v>
      </c>
      <c r="D16" s="2">
        <v>12.7173236405532</v>
      </c>
      <c r="E16" s="2">
        <v>11</v>
      </c>
      <c r="F16" s="2">
        <f t="shared" si="1"/>
        <v>10</v>
      </c>
      <c r="G16">
        <v>4</v>
      </c>
    </row>
    <row r="17" spans="1:7">
      <c r="A17" s="2" t="s">
        <v>8</v>
      </c>
      <c r="B17" s="2">
        <v>8066.07919239209</v>
      </c>
      <c r="C17" s="2">
        <v>204259.72</v>
      </c>
      <c r="D17" s="2">
        <v>12.8979915574869</v>
      </c>
      <c r="E17" s="2">
        <v>11</v>
      </c>
      <c r="F17" s="2">
        <f t="shared" si="1"/>
        <v>10</v>
      </c>
      <c r="G17">
        <v>5</v>
      </c>
    </row>
    <row r="18" spans="1:7">
      <c r="A18" s="2" t="s">
        <v>7</v>
      </c>
      <c r="B18" s="2">
        <v>8372.11283186506</v>
      </c>
      <c r="C18" s="2">
        <v>317006.58</v>
      </c>
      <c r="D18" s="2">
        <v>13.1102885321458</v>
      </c>
      <c r="E18" s="2">
        <v>11</v>
      </c>
      <c r="F18" s="2">
        <f t="shared" si="1"/>
        <v>10</v>
      </c>
      <c r="G18">
        <v>6</v>
      </c>
    </row>
    <row r="19" spans="1:7">
      <c r="A19" s="2" t="s">
        <v>7</v>
      </c>
      <c r="B19" s="2">
        <v>8678.14152975964</v>
      </c>
      <c r="C19" s="2">
        <v>260650.81</v>
      </c>
      <c r="D19" s="2">
        <v>13.2909921582222</v>
      </c>
      <c r="E19" s="2">
        <v>11</v>
      </c>
      <c r="F19" s="2">
        <f t="shared" si="1"/>
        <v>10</v>
      </c>
      <c r="G19">
        <v>7</v>
      </c>
    </row>
    <row r="20" spans="1:7">
      <c r="A20" s="2" t="s">
        <v>9</v>
      </c>
      <c r="B20" s="2">
        <v>9007.18590156764</v>
      </c>
      <c r="C20" s="2">
        <v>337132.55</v>
      </c>
      <c r="D20" s="2">
        <v>13.5891819591999</v>
      </c>
      <c r="E20" s="2">
        <v>11</v>
      </c>
      <c r="F20" s="2">
        <f t="shared" si="1"/>
        <v>10</v>
      </c>
      <c r="G20">
        <v>8</v>
      </c>
    </row>
    <row r="21" spans="1:7">
      <c r="A21" s="2" t="s">
        <v>9</v>
      </c>
      <c r="B21" s="2">
        <v>9336.23679136537</v>
      </c>
      <c r="C21" s="2">
        <v>278406.25</v>
      </c>
      <c r="D21" s="2">
        <v>13.8918964818796</v>
      </c>
      <c r="E21" s="2">
        <v>11</v>
      </c>
      <c r="F21" s="2">
        <f t="shared" si="1"/>
        <v>10</v>
      </c>
      <c r="G21">
        <v>9</v>
      </c>
    </row>
    <row r="22" spans="1:7">
      <c r="A22" s="2" t="s">
        <v>9</v>
      </c>
      <c r="B22" s="2">
        <v>9665.2894136719</v>
      </c>
      <c r="C22" s="2">
        <v>246617.95</v>
      </c>
      <c r="D22" s="2">
        <v>14.1268205817223</v>
      </c>
      <c r="E22" s="2">
        <v>11</v>
      </c>
      <c r="F22" s="2">
        <f t="shared" si="1"/>
        <v>10</v>
      </c>
      <c r="G22">
        <v>10</v>
      </c>
    </row>
    <row r="23" spans="1:7">
      <c r="A23" s="2" t="s">
        <v>8</v>
      </c>
      <c r="B23" s="2">
        <v>10010.3399999421</v>
      </c>
      <c r="C23" s="2">
        <v>108471.05</v>
      </c>
      <c r="D23" s="2">
        <v>14.2488086497466</v>
      </c>
      <c r="E23" s="2">
        <v>11</v>
      </c>
      <c r="F23" s="2">
        <f t="shared" si="1"/>
        <v>10</v>
      </c>
      <c r="G23">
        <v>11</v>
      </c>
    </row>
    <row r="24" spans="1:7">
      <c r="A24" s="2" t="s">
        <v>8</v>
      </c>
      <c r="B24" s="2">
        <v>10355.3333875345</v>
      </c>
      <c r="C24" s="2">
        <v>474212.34</v>
      </c>
      <c r="D24" s="2">
        <v>14.5198959564845</v>
      </c>
      <c r="E24" s="2">
        <v>11</v>
      </c>
      <c r="F24" s="2">
        <f t="shared" si="1"/>
        <v>10</v>
      </c>
      <c r="G24">
        <v>12</v>
      </c>
    </row>
    <row r="25" spans="2:7">
      <c r="B25" s="2">
        <v>4861.61681708744</v>
      </c>
      <c r="C25" s="2">
        <v>493162.71</v>
      </c>
      <c r="D25" s="2">
        <v>7.8314513162454</v>
      </c>
      <c r="E25" s="3">
        <v>12</v>
      </c>
      <c r="F25" s="3">
        <v>11</v>
      </c>
      <c r="G25">
        <v>1</v>
      </c>
    </row>
    <row r="26" spans="1:7">
      <c r="A26" s="2" t="s">
        <v>9</v>
      </c>
      <c r="B26" s="2">
        <v>5190.70707168093</v>
      </c>
      <c r="C26" s="2">
        <v>111822.96</v>
      </c>
      <c r="D26" s="2">
        <v>10.0529164329847</v>
      </c>
      <c r="E26" s="3">
        <v>12</v>
      </c>
      <c r="F26" s="3">
        <f>F25</f>
        <v>11</v>
      </c>
      <c r="G26">
        <v>2</v>
      </c>
    </row>
    <row r="27" spans="1:7">
      <c r="A27" s="2" t="s">
        <v>10</v>
      </c>
      <c r="B27" s="2">
        <v>5495.71242835236</v>
      </c>
      <c r="C27" s="2">
        <v>673495.03</v>
      </c>
      <c r="D27" s="2">
        <v>9.24017296589216</v>
      </c>
      <c r="E27" s="3">
        <v>12</v>
      </c>
      <c r="F27" s="3">
        <f t="shared" ref="F27:F36" si="2">F26</f>
        <v>11</v>
      </c>
      <c r="G27">
        <v>3</v>
      </c>
    </row>
    <row r="28" spans="1:7">
      <c r="A28" s="2" t="s">
        <v>8</v>
      </c>
      <c r="B28" s="2">
        <v>5840.79518434341</v>
      </c>
      <c r="C28" s="2">
        <v>116396.68</v>
      </c>
      <c r="D28" s="2">
        <v>11.0373187497934</v>
      </c>
      <c r="E28" s="3">
        <v>12</v>
      </c>
      <c r="F28" s="3">
        <f t="shared" si="2"/>
        <v>11</v>
      </c>
      <c r="G28">
        <v>4</v>
      </c>
    </row>
    <row r="29" spans="1:7">
      <c r="A29" s="2" t="s">
        <v>9</v>
      </c>
      <c r="B29" s="2">
        <v>6169.85233876419</v>
      </c>
      <c r="C29" s="2">
        <v>107604.29</v>
      </c>
      <c r="D29" s="2">
        <v>11.5521305815061</v>
      </c>
      <c r="E29" s="3">
        <v>12</v>
      </c>
      <c r="F29" s="3">
        <f t="shared" si="2"/>
        <v>11</v>
      </c>
      <c r="G29">
        <v>5</v>
      </c>
    </row>
    <row r="30" spans="1:7">
      <c r="A30" s="2" t="s">
        <v>7</v>
      </c>
      <c r="B30" s="2">
        <v>6475.88347880702</v>
      </c>
      <c r="C30" s="2">
        <v>104829.59</v>
      </c>
      <c r="D30" s="2">
        <v>11.8230852818171</v>
      </c>
      <c r="E30" s="3">
        <v>12</v>
      </c>
      <c r="F30" s="3">
        <f t="shared" si="2"/>
        <v>11</v>
      </c>
      <c r="G30">
        <v>6</v>
      </c>
    </row>
    <row r="31" spans="1:7">
      <c r="A31" s="2" t="s">
        <v>7</v>
      </c>
      <c r="B31" s="2">
        <v>6781.89450490923</v>
      </c>
      <c r="C31" s="2">
        <v>101953.92</v>
      </c>
      <c r="D31" s="2">
        <v>11.8772782420794</v>
      </c>
      <c r="E31" s="3">
        <v>12</v>
      </c>
      <c r="F31" s="3">
        <f t="shared" si="2"/>
        <v>11</v>
      </c>
      <c r="G31">
        <v>7</v>
      </c>
    </row>
    <row r="32" spans="1:7">
      <c r="A32" s="2" t="s">
        <v>8</v>
      </c>
      <c r="B32" s="2">
        <v>7126.95554476867</v>
      </c>
      <c r="C32" s="2">
        <v>151803.21</v>
      </c>
      <c r="D32" s="2">
        <v>12.1211505825996</v>
      </c>
      <c r="E32" s="3">
        <v>12</v>
      </c>
      <c r="F32" s="3">
        <f t="shared" si="2"/>
        <v>11</v>
      </c>
      <c r="G32">
        <v>8</v>
      </c>
    </row>
    <row r="33" spans="1:7">
      <c r="A33" s="2" t="s">
        <v>9</v>
      </c>
      <c r="B33" s="2">
        <v>7456.00972152972</v>
      </c>
      <c r="C33" s="2">
        <v>332364.17</v>
      </c>
      <c r="D33" s="2">
        <v>12.5411697999318</v>
      </c>
      <c r="E33" s="3">
        <v>12</v>
      </c>
      <c r="F33" s="3">
        <f t="shared" si="2"/>
        <v>11</v>
      </c>
      <c r="G33">
        <v>9</v>
      </c>
    </row>
    <row r="34" spans="1:7">
      <c r="A34" s="2" t="s">
        <v>7</v>
      </c>
      <c r="B34" s="2">
        <v>7762.03799243729</v>
      </c>
      <c r="C34" s="2">
        <v>288893.14</v>
      </c>
      <c r="D34" s="2">
        <v>12.7805550233205</v>
      </c>
      <c r="E34" s="3">
        <v>12</v>
      </c>
      <c r="F34" s="3">
        <f t="shared" si="2"/>
        <v>11</v>
      </c>
      <c r="G34">
        <v>10</v>
      </c>
    </row>
    <row r="35" spans="1:7">
      <c r="A35" s="2" t="s">
        <v>9</v>
      </c>
      <c r="B35" s="2">
        <v>8091.09364048272</v>
      </c>
      <c r="C35" s="2">
        <v>61917.7</v>
      </c>
      <c r="D35" s="2">
        <v>13.1419040258408</v>
      </c>
      <c r="E35" s="3">
        <v>12</v>
      </c>
      <c r="F35" s="3">
        <f t="shared" si="2"/>
        <v>11</v>
      </c>
      <c r="G35">
        <v>11</v>
      </c>
    </row>
    <row r="36" spans="1:7">
      <c r="A36" s="2" t="s">
        <v>9</v>
      </c>
      <c r="B36" s="2">
        <v>8420.14980906027</v>
      </c>
      <c r="C36" s="2">
        <v>46543.88</v>
      </c>
      <c r="D36" s="2">
        <v>13.4988070920785</v>
      </c>
      <c r="E36" s="3">
        <v>12</v>
      </c>
      <c r="F36" s="3">
        <f t="shared" si="2"/>
        <v>11</v>
      </c>
      <c r="G36">
        <v>12</v>
      </c>
    </row>
    <row r="37" spans="2:7">
      <c r="B37" s="2">
        <v>1293.18464636066</v>
      </c>
      <c r="C37" s="2">
        <v>307225.68</v>
      </c>
      <c r="D37" s="2">
        <v>0.75256482518514</v>
      </c>
      <c r="E37" s="3">
        <v>15</v>
      </c>
      <c r="F37" s="3">
        <v>13</v>
      </c>
      <c r="G37">
        <v>1</v>
      </c>
    </row>
    <row r="38" spans="1:7">
      <c r="A38" s="2" t="s">
        <v>8</v>
      </c>
      <c r="B38" s="2">
        <v>1638.23238347708</v>
      </c>
      <c r="C38" s="2">
        <v>212628.76</v>
      </c>
      <c r="D38" s="2">
        <v>0.75256482518514</v>
      </c>
      <c r="E38" s="3">
        <v>15</v>
      </c>
      <c r="F38" s="3">
        <f>F37</f>
        <v>13</v>
      </c>
      <c r="G38">
        <v>2</v>
      </c>
    </row>
    <row r="39" spans="1:7">
      <c r="A39" s="2" t="s">
        <v>7</v>
      </c>
      <c r="B39" s="2">
        <v>1944.26259841191</v>
      </c>
      <c r="C39" s="2">
        <v>244836.91</v>
      </c>
      <c r="D39" s="2">
        <v>0.811250557072957</v>
      </c>
      <c r="E39" s="3">
        <v>15</v>
      </c>
      <c r="F39" s="3">
        <f t="shared" ref="F39:F54" si="3">F38</f>
        <v>13</v>
      </c>
      <c r="G39">
        <v>3</v>
      </c>
    </row>
    <row r="40" spans="1:7">
      <c r="A40" s="2" t="s">
        <v>9</v>
      </c>
      <c r="B40" s="2">
        <v>2273.31585044796</v>
      </c>
      <c r="C40" s="2">
        <v>243013.25</v>
      </c>
      <c r="D40" s="2">
        <v>0.987317374912898</v>
      </c>
      <c r="E40" s="3">
        <v>15</v>
      </c>
      <c r="F40" s="3">
        <f t="shared" si="3"/>
        <v>13</v>
      </c>
      <c r="G40">
        <v>4</v>
      </c>
    </row>
    <row r="41" spans="1:7">
      <c r="A41" s="2" t="s">
        <v>9</v>
      </c>
      <c r="B41" s="2">
        <v>2602.37212769554</v>
      </c>
      <c r="C41" s="2">
        <v>122540.11</v>
      </c>
      <c r="D41" s="2">
        <v>2.75695733186404</v>
      </c>
      <c r="E41" s="3">
        <v>15</v>
      </c>
      <c r="F41" s="3">
        <f t="shared" si="3"/>
        <v>13</v>
      </c>
      <c r="G41">
        <v>5</v>
      </c>
    </row>
    <row r="42" spans="1:7">
      <c r="A42" s="2" t="s">
        <v>10</v>
      </c>
      <c r="B42" s="2">
        <v>2907.40332684369</v>
      </c>
      <c r="C42" s="2">
        <v>220621.86</v>
      </c>
      <c r="D42" s="2">
        <v>4.65309235808055</v>
      </c>
      <c r="E42" s="3">
        <v>15</v>
      </c>
      <c r="F42" s="3">
        <f t="shared" si="3"/>
        <v>13</v>
      </c>
      <c r="G42">
        <v>6</v>
      </c>
    </row>
    <row r="43" spans="1:7">
      <c r="A43" s="2" t="s">
        <v>8</v>
      </c>
      <c r="B43" s="2">
        <v>3252.45206165102</v>
      </c>
      <c r="C43" s="2">
        <v>524523.3</v>
      </c>
      <c r="D43" s="2">
        <v>5.51988477465312</v>
      </c>
      <c r="E43" s="3">
        <v>15</v>
      </c>
      <c r="F43" s="3">
        <f t="shared" si="3"/>
        <v>13</v>
      </c>
      <c r="G43">
        <v>7</v>
      </c>
    </row>
    <row r="44" spans="1:7">
      <c r="A44" s="2" t="s">
        <v>9</v>
      </c>
      <c r="B44" s="2">
        <v>3581.50113277363</v>
      </c>
      <c r="C44" s="2">
        <v>412187.07</v>
      </c>
      <c r="D44" s="2">
        <v>6.90140671687126</v>
      </c>
      <c r="E44" s="3">
        <v>15</v>
      </c>
      <c r="F44" s="3">
        <f t="shared" si="3"/>
        <v>13</v>
      </c>
      <c r="G44">
        <v>8</v>
      </c>
    </row>
    <row r="45" spans="1:7">
      <c r="A45" s="2" t="s">
        <v>7</v>
      </c>
      <c r="B45" s="2">
        <v>3887.53032023386</v>
      </c>
      <c r="C45" s="2">
        <v>323424.23</v>
      </c>
      <c r="D45" s="2">
        <v>7.65086035884221</v>
      </c>
      <c r="E45" s="3">
        <v>15</v>
      </c>
      <c r="F45" s="3">
        <f t="shared" si="3"/>
        <v>13</v>
      </c>
      <c r="G45">
        <v>9</v>
      </c>
    </row>
    <row r="46" spans="1:7">
      <c r="A46" s="2" t="s">
        <v>9</v>
      </c>
      <c r="B46" s="2">
        <v>4216.58504635321</v>
      </c>
      <c r="C46" s="2">
        <v>328513.79</v>
      </c>
      <c r="D46" s="2">
        <v>8.60803329901695</v>
      </c>
      <c r="E46" s="3">
        <v>15</v>
      </c>
      <c r="F46" s="3">
        <f t="shared" si="3"/>
        <v>13</v>
      </c>
      <c r="G46">
        <v>10</v>
      </c>
    </row>
    <row r="47" spans="1:7">
      <c r="A47" s="2" t="s">
        <v>8</v>
      </c>
      <c r="B47" s="2">
        <v>4561.63375245451</v>
      </c>
      <c r="C47" s="2">
        <v>389571.03</v>
      </c>
      <c r="D47" s="2">
        <v>8.82024845040639</v>
      </c>
      <c r="E47" s="3">
        <v>15</v>
      </c>
      <c r="F47" s="3">
        <f t="shared" si="3"/>
        <v>13</v>
      </c>
      <c r="G47">
        <v>11</v>
      </c>
    </row>
    <row r="48" spans="1:7">
      <c r="A48" s="2" t="s">
        <v>7</v>
      </c>
      <c r="B48" s="2">
        <v>4867.6606959555</v>
      </c>
      <c r="C48" s="2">
        <v>292758.6</v>
      </c>
      <c r="D48" s="2">
        <v>9.26726830757459</v>
      </c>
      <c r="E48" s="3">
        <v>15</v>
      </c>
      <c r="F48" s="3">
        <f t="shared" si="3"/>
        <v>13</v>
      </c>
      <c r="G48">
        <v>12</v>
      </c>
    </row>
    <row r="49" spans="1:7">
      <c r="A49" s="2" t="s">
        <v>9</v>
      </c>
      <c r="B49" s="2">
        <v>5196.70853299477</v>
      </c>
      <c r="C49" s="2">
        <v>154060.92</v>
      </c>
      <c r="D49" s="2">
        <v>10.1974199668248</v>
      </c>
      <c r="E49" s="3">
        <v>15</v>
      </c>
      <c r="F49" s="3">
        <f t="shared" si="3"/>
        <v>13</v>
      </c>
      <c r="G49">
        <v>13</v>
      </c>
    </row>
    <row r="50" spans="1:7">
      <c r="A50" s="2" t="s">
        <v>9</v>
      </c>
      <c r="B50" s="2">
        <v>5525.75271175012</v>
      </c>
      <c r="C50" s="2">
        <v>88444.55</v>
      </c>
      <c r="D50" s="2">
        <v>10.5902568753243</v>
      </c>
      <c r="E50" s="3">
        <v>15</v>
      </c>
      <c r="F50" s="3">
        <f t="shared" si="3"/>
        <v>13</v>
      </c>
      <c r="G50">
        <v>14</v>
      </c>
    </row>
    <row r="51" spans="1:7">
      <c r="A51" s="2" t="s">
        <v>9</v>
      </c>
      <c r="B51" s="2">
        <v>5854.81153617727</v>
      </c>
      <c r="C51" s="2">
        <v>67272.98</v>
      </c>
      <c r="D51" s="2">
        <v>11.127628224659</v>
      </c>
      <c r="E51" s="3">
        <v>15</v>
      </c>
      <c r="F51" s="3">
        <f t="shared" si="3"/>
        <v>13</v>
      </c>
      <c r="G51">
        <v>15</v>
      </c>
    </row>
    <row r="52" spans="1:7">
      <c r="A52" s="2" t="s">
        <v>9</v>
      </c>
      <c r="B52" s="2">
        <v>6183.86185003871</v>
      </c>
      <c r="C52" s="2">
        <v>69623.37</v>
      </c>
      <c r="D52" s="2">
        <v>11.6695443248431</v>
      </c>
      <c r="E52" s="3">
        <v>15</v>
      </c>
      <c r="F52" s="3">
        <f t="shared" si="3"/>
        <v>13</v>
      </c>
      <c r="G52">
        <v>16</v>
      </c>
    </row>
    <row r="53" spans="1:7">
      <c r="A53" s="2" t="s">
        <v>9</v>
      </c>
      <c r="B53" s="2">
        <v>6512.85890431243</v>
      </c>
      <c r="C53" s="2">
        <v>29647.1</v>
      </c>
      <c r="D53" s="2">
        <v>11.0373187497934</v>
      </c>
      <c r="E53" s="3">
        <v>15</v>
      </c>
      <c r="F53" s="3">
        <f t="shared" si="3"/>
        <v>13</v>
      </c>
      <c r="G53">
        <v>17</v>
      </c>
    </row>
    <row r="54" spans="1:7">
      <c r="A54" s="2" t="s">
        <v>10</v>
      </c>
      <c r="B54" s="2">
        <v>6817.89963254223</v>
      </c>
      <c r="C54" s="2">
        <v>26079.65</v>
      </c>
      <c r="D54" s="2">
        <v>11.3715003923257</v>
      </c>
      <c r="E54" s="3">
        <v>15</v>
      </c>
      <c r="F54" s="3">
        <f t="shared" si="3"/>
        <v>13</v>
      </c>
      <c r="G54">
        <v>18</v>
      </c>
    </row>
    <row r="55" spans="2:7">
      <c r="B55" s="2">
        <v>1959.26824760388</v>
      </c>
      <c r="C55" s="2">
        <v>250171.75</v>
      </c>
      <c r="D55" s="2">
        <v>0.779650415547689</v>
      </c>
      <c r="E55" s="4">
        <v>17</v>
      </c>
      <c r="F55" s="4">
        <f>14</f>
        <v>14</v>
      </c>
      <c r="G55">
        <v>1</v>
      </c>
    </row>
    <row r="56" spans="1:7">
      <c r="A56" s="2" t="s">
        <v>9</v>
      </c>
      <c r="B56" s="2">
        <v>2288.31939339909</v>
      </c>
      <c r="C56" s="2">
        <v>62483.64</v>
      </c>
      <c r="D56" s="2">
        <v>0.897027299372355</v>
      </c>
      <c r="E56" s="4">
        <v>17</v>
      </c>
      <c r="F56" s="4">
        <f>F55</f>
        <v>14</v>
      </c>
      <c r="G56">
        <v>2</v>
      </c>
    </row>
    <row r="57" spans="1:7">
      <c r="A57" s="2" t="s">
        <v>9</v>
      </c>
      <c r="B57" s="2">
        <v>2617.37357942136</v>
      </c>
      <c r="C57" s="2">
        <v>139866.22</v>
      </c>
      <c r="D57" s="2">
        <v>1.0776039337794</v>
      </c>
      <c r="E57" s="4">
        <v>17</v>
      </c>
      <c r="F57" s="4">
        <f t="shared" ref="F57:F73" si="4">F56</f>
        <v>14</v>
      </c>
      <c r="G57">
        <v>3</v>
      </c>
    </row>
    <row r="58" spans="1:7">
      <c r="A58" s="2" t="s">
        <v>9</v>
      </c>
      <c r="B58" s="2">
        <v>2946.42646384716</v>
      </c>
      <c r="C58" s="2">
        <v>190692.11</v>
      </c>
      <c r="D58" s="2">
        <v>3.51088600910505</v>
      </c>
      <c r="E58" s="4">
        <v>17</v>
      </c>
      <c r="F58" s="4">
        <f t="shared" si="4"/>
        <v>14</v>
      </c>
      <c r="G58">
        <v>4</v>
      </c>
    </row>
    <row r="59" spans="1:7">
      <c r="A59" s="2" t="s">
        <v>8</v>
      </c>
      <c r="B59" s="2">
        <v>3291.47440908799</v>
      </c>
      <c r="C59" s="2">
        <v>125496.23</v>
      </c>
      <c r="D59" s="2">
        <v>5.40251139160792</v>
      </c>
      <c r="E59" s="4">
        <v>17</v>
      </c>
      <c r="F59" s="4">
        <f t="shared" si="4"/>
        <v>14</v>
      </c>
      <c r="G59">
        <v>5</v>
      </c>
    </row>
    <row r="60" spans="1:7">
      <c r="A60" s="2" t="s">
        <v>7</v>
      </c>
      <c r="B60" s="2">
        <v>3597.49952322749</v>
      </c>
      <c r="C60" s="2">
        <v>99927.43</v>
      </c>
      <c r="D60" s="2">
        <v>6.06163989063899</v>
      </c>
      <c r="E60" s="4">
        <v>17</v>
      </c>
      <c r="F60" s="4">
        <f t="shared" si="4"/>
        <v>14</v>
      </c>
      <c r="G60">
        <v>6</v>
      </c>
    </row>
    <row r="61" spans="1:7">
      <c r="A61" s="2" t="s">
        <v>9</v>
      </c>
      <c r="B61" s="2">
        <v>3926.55743149016</v>
      </c>
      <c r="C61" s="2">
        <v>253768.01</v>
      </c>
      <c r="D61" s="2">
        <v>7.37996314125061</v>
      </c>
      <c r="E61" s="4">
        <v>17</v>
      </c>
      <c r="F61" s="4">
        <f t="shared" si="4"/>
        <v>14</v>
      </c>
      <c r="G61">
        <v>7</v>
      </c>
    </row>
    <row r="62" spans="1:7">
      <c r="A62" s="2" t="s">
        <v>10</v>
      </c>
      <c r="B62" s="2">
        <v>4231.59417511389</v>
      </c>
      <c r="C62" s="2">
        <v>71624.94</v>
      </c>
      <c r="D62" s="2">
        <v>8.16104626612663</v>
      </c>
      <c r="E62" s="4">
        <v>17</v>
      </c>
      <c r="F62" s="4">
        <f t="shared" si="4"/>
        <v>14</v>
      </c>
      <c r="G62">
        <v>8</v>
      </c>
    </row>
    <row r="63" spans="1:7">
      <c r="A63" s="2" t="s">
        <v>8</v>
      </c>
      <c r="B63" s="2">
        <v>4576.64844191429</v>
      </c>
      <c r="C63" s="2">
        <v>72604.23</v>
      </c>
      <c r="D63" s="2">
        <v>8.45903652466138</v>
      </c>
      <c r="E63" s="4">
        <v>17</v>
      </c>
      <c r="F63" s="4">
        <f t="shared" si="4"/>
        <v>14</v>
      </c>
      <c r="G63">
        <v>9</v>
      </c>
    </row>
    <row r="64" spans="1:7">
      <c r="A64" s="2" t="s">
        <v>9</v>
      </c>
      <c r="B64" s="2">
        <v>4905.68981069328</v>
      </c>
      <c r="C64" s="2">
        <v>172586.78</v>
      </c>
      <c r="D64" s="2">
        <v>9.35757355845769</v>
      </c>
      <c r="E64" s="4">
        <v>17</v>
      </c>
      <c r="F64" s="4">
        <f t="shared" si="4"/>
        <v>14</v>
      </c>
      <c r="G64">
        <v>10</v>
      </c>
    </row>
    <row r="65" spans="1:7">
      <c r="A65" s="2" t="s">
        <v>7</v>
      </c>
      <c r="B65" s="2">
        <v>5211.71455117061</v>
      </c>
      <c r="C65" s="2">
        <v>289022.14</v>
      </c>
      <c r="D65" s="2">
        <v>9.69169059154192</v>
      </c>
      <c r="E65" s="4">
        <v>17</v>
      </c>
      <c r="F65" s="4">
        <f t="shared" si="4"/>
        <v>14</v>
      </c>
      <c r="G65">
        <v>11</v>
      </c>
    </row>
    <row r="66" spans="1:7">
      <c r="A66" s="2" t="s">
        <v>7</v>
      </c>
      <c r="B66" s="2">
        <v>5517.72427338336</v>
      </c>
      <c r="C66" s="2">
        <v>423993.88</v>
      </c>
      <c r="D66" s="2">
        <v>10.0800114170392</v>
      </c>
      <c r="E66" s="4">
        <v>17</v>
      </c>
      <c r="F66" s="4">
        <f t="shared" si="4"/>
        <v>14</v>
      </c>
      <c r="G66">
        <v>12</v>
      </c>
    </row>
    <row r="67" spans="1:7">
      <c r="A67" s="2" t="s">
        <v>9</v>
      </c>
      <c r="B67" s="2">
        <v>5846.79374360697</v>
      </c>
      <c r="C67" s="2">
        <v>242877.59</v>
      </c>
      <c r="D67" s="2">
        <v>10.9470073596319</v>
      </c>
      <c r="E67" s="4">
        <v>17</v>
      </c>
      <c r="F67" s="4">
        <f t="shared" si="4"/>
        <v>14</v>
      </c>
      <c r="G67">
        <v>13</v>
      </c>
    </row>
    <row r="68" spans="1:7">
      <c r="A68" s="2" t="s">
        <v>9</v>
      </c>
      <c r="B68" s="2">
        <v>6175.84385123273</v>
      </c>
      <c r="C68" s="2">
        <v>167794.99</v>
      </c>
      <c r="D68" s="2">
        <v>11.2495622670333</v>
      </c>
      <c r="E68" s="4">
        <v>17</v>
      </c>
      <c r="F68" s="4">
        <f t="shared" si="4"/>
        <v>14</v>
      </c>
      <c r="G68">
        <v>14</v>
      </c>
    </row>
    <row r="69" spans="1:7">
      <c r="A69" s="2" t="s">
        <v>8</v>
      </c>
      <c r="B69" s="2">
        <v>6520.89040028837</v>
      </c>
      <c r="C69" s="2">
        <v>104827</v>
      </c>
      <c r="D69" s="2">
        <v>11.5521305815061</v>
      </c>
      <c r="E69" s="4">
        <v>17</v>
      </c>
      <c r="F69" s="4">
        <f t="shared" si="4"/>
        <v>14</v>
      </c>
      <c r="G69">
        <v>15</v>
      </c>
    </row>
    <row r="70" spans="1:7">
      <c r="A70" s="2" t="s">
        <v>7</v>
      </c>
      <c r="B70" s="2">
        <v>6826.9222539639</v>
      </c>
      <c r="C70" s="2">
        <v>103714.46</v>
      </c>
      <c r="D70" s="2">
        <v>11.786956899929</v>
      </c>
      <c r="E70" s="4">
        <v>17</v>
      </c>
      <c r="F70" s="4">
        <f t="shared" si="4"/>
        <v>14</v>
      </c>
      <c r="G70">
        <v>16</v>
      </c>
    </row>
    <row r="71" spans="1:7">
      <c r="A71" s="2" t="s">
        <v>7</v>
      </c>
      <c r="B71" s="2">
        <v>7132.95939490307</v>
      </c>
      <c r="C71" s="2">
        <v>128732.45</v>
      </c>
      <c r="D71" s="2">
        <v>12.0579275067329</v>
      </c>
      <c r="E71" s="4">
        <v>17</v>
      </c>
      <c r="F71" s="4">
        <f t="shared" si="4"/>
        <v>14</v>
      </c>
      <c r="G71">
        <v>17</v>
      </c>
    </row>
    <row r="72" spans="1:7">
      <c r="A72" s="2" t="s">
        <v>10</v>
      </c>
      <c r="B72" s="2">
        <v>7437.99786849562</v>
      </c>
      <c r="C72" s="2">
        <v>159837.05</v>
      </c>
      <c r="D72" s="2">
        <v>12.3017876342615</v>
      </c>
      <c r="E72" s="4">
        <v>17</v>
      </c>
      <c r="F72" s="4">
        <f t="shared" si="4"/>
        <v>14</v>
      </c>
      <c r="G72">
        <v>18</v>
      </c>
    </row>
    <row r="73" spans="1:7">
      <c r="A73" s="2" t="s">
        <v>9</v>
      </c>
      <c r="B73" s="2">
        <v>7767.03933622206</v>
      </c>
      <c r="C73" s="2">
        <v>36594.28</v>
      </c>
      <c r="D73" s="2">
        <v>12.7173236405532</v>
      </c>
      <c r="E73" s="4">
        <v>17</v>
      </c>
      <c r="F73" s="4">
        <f t="shared" si="4"/>
        <v>14</v>
      </c>
      <c r="G73">
        <v>19</v>
      </c>
    </row>
    <row r="74" spans="2:7">
      <c r="B74" s="2">
        <v>5535.7574508232</v>
      </c>
      <c r="C74" s="2">
        <v>294011.88</v>
      </c>
      <c r="D74" s="2">
        <v>10.4999464408239</v>
      </c>
      <c r="E74" s="3">
        <v>18</v>
      </c>
      <c r="F74" s="3">
        <f>15</f>
        <v>15</v>
      </c>
      <c r="G74">
        <v>1</v>
      </c>
    </row>
    <row r="75" spans="1:7">
      <c r="A75" s="2" t="s">
        <v>9</v>
      </c>
      <c r="B75" s="2">
        <v>5864.80957062817</v>
      </c>
      <c r="C75" s="2">
        <v>361028.75</v>
      </c>
      <c r="D75" s="2">
        <v>11.2811765825431</v>
      </c>
      <c r="E75" s="3">
        <v>18</v>
      </c>
      <c r="F75" s="3">
        <f>F74</f>
        <v>15</v>
      </c>
      <c r="G75">
        <v>2</v>
      </c>
    </row>
    <row r="76" spans="1:7">
      <c r="A76" s="2" t="s">
        <v>9</v>
      </c>
      <c r="B76" s="2">
        <v>6193.85610702223</v>
      </c>
      <c r="C76" s="2">
        <v>200583.34</v>
      </c>
      <c r="D76" s="2">
        <v>11.5792237655004</v>
      </c>
      <c r="E76" s="3">
        <v>18</v>
      </c>
      <c r="F76" s="3">
        <f t="shared" ref="F76:F83" si="5">F75</f>
        <v>15</v>
      </c>
      <c r="G76">
        <v>3</v>
      </c>
    </row>
    <row r="77" spans="1:7">
      <c r="A77" s="2" t="s">
        <v>9</v>
      </c>
      <c r="B77" s="2">
        <v>6522.91179385045</v>
      </c>
      <c r="C77" s="2">
        <v>103558.95</v>
      </c>
      <c r="D77" s="2">
        <v>12.2385650570869</v>
      </c>
      <c r="E77" s="3">
        <v>18</v>
      </c>
      <c r="F77" s="3">
        <f t="shared" si="5"/>
        <v>15</v>
      </c>
      <c r="G77">
        <v>4</v>
      </c>
    </row>
    <row r="78" spans="1:7">
      <c r="A78" s="2" t="s">
        <v>9</v>
      </c>
      <c r="B78" s="2">
        <v>6851.96234959687</v>
      </c>
      <c r="C78" s="2">
        <v>56700.61</v>
      </c>
      <c r="D78" s="2">
        <v>12.6631234482606</v>
      </c>
      <c r="E78" s="3">
        <v>18</v>
      </c>
      <c r="F78" s="3">
        <f t="shared" si="5"/>
        <v>15</v>
      </c>
      <c r="G78">
        <v>5</v>
      </c>
    </row>
    <row r="79" spans="1:7">
      <c r="A79" s="2" t="s">
        <v>7</v>
      </c>
      <c r="B79" s="2">
        <v>7157.98389690032</v>
      </c>
      <c r="C79" s="2">
        <v>73312.35</v>
      </c>
      <c r="D79" s="2">
        <v>12.8392685329596</v>
      </c>
      <c r="E79" s="3">
        <v>18</v>
      </c>
      <c r="F79" s="3">
        <f t="shared" si="5"/>
        <v>15</v>
      </c>
      <c r="G79">
        <v>6</v>
      </c>
    </row>
    <row r="80" spans="1:7">
      <c r="A80" s="2" t="s">
        <v>9</v>
      </c>
      <c r="B80" s="2">
        <v>7487.0411289527</v>
      </c>
      <c r="C80" s="2">
        <v>134671.31</v>
      </c>
      <c r="D80" s="2">
        <v>13.16900535779</v>
      </c>
      <c r="E80" s="3">
        <v>18</v>
      </c>
      <c r="F80" s="3">
        <f t="shared" si="5"/>
        <v>15</v>
      </c>
      <c r="G80">
        <v>7</v>
      </c>
    </row>
    <row r="81" spans="1:7">
      <c r="A81" s="2" t="s">
        <v>9</v>
      </c>
      <c r="B81" s="2">
        <v>7816.08639534417</v>
      </c>
      <c r="C81" s="2">
        <v>75364.59</v>
      </c>
      <c r="D81" s="2">
        <v>13.5304404413382</v>
      </c>
      <c r="E81" s="3">
        <v>18</v>
      </c>
      <c r="F81" s="3">
        <f t="shared" si="5"/>
        <v>15</v>
      </c>
      <c r="G81">
        <v>8</v>
      </c>
    </row>
    <row r="82" spans="1:7">
      <c r="A82" s="2" t="s">
        <v>8</v>
      </c>
      <c r="B82" s="2">
        <v>8161.13532257304</v>
      </c>
      <c r="C82" s="2">
        <v>409722.78</v>
      </c>
      <c r="D82" s="2">
        <v>13.5575579321067</v>
      </c>
      <c r="E82" s="3">
        <v>18</v>
      </c>
      <c r="F82" s="3">
        <f t="shared" si="5"/>
        <v>15</v>
      </c>
      <c r="G82">
        <v>9</v>
      </c>
    </row>
    <row r="83" spans="1:7">
      <c r="A83" s="2" t="s">
        <v>9</v>
      </c>
      <c r="B83" s="2">
        <v>8490.18931563012</v>
      </c>
      <c r="C83" s="2">
        <v>124943.99</v>
      </c>
      <c r="D83" s="2">
        <v>13.919003766346</v>
      </c>
      <c r="E83" s="3">
        <v>18</v>
      </c>
      <c r="F83" s="3">
        <f t="shared" si="5"/>
        <v>15</v>
      </c>
      <c r="G83">
        <v>10</v>
      </c>
    </row>
    <row r="84" spans="2:7">
      <c r="B84" s="2">
        <v>9705.29948843839</v>
      </c>
      <c r="C84" s="2">
        <v>83360.03</v>
      </c>
      <c r="D84" s="2">
        <v>14.28043088274</v>
      </c>
      <c r="E84" s="2">
        <v>24</v>
      </c>
      <c r="F84" s="2">
        <f>18</f>
        <v>18</v>
      </c>
      <c r="G84">
        <v>1</v>
      </c>
    </row>
    <row r="85" spans="1:7">
      <c r="A85" s="2" t="s">
        <v>9</v>
      </c>
      <c r="B85" s="2">
        <v>10034.3552895577</v>
      </c>
      <c r="C85" s="2">
        <v>67657.73</v>
      </c>
      <c r="D85" s="2">
        <v>14.5198959564845</v>
      </c>
      <c r="E85" s="2">
        <v>24</v>
      </c>
      <c r="F85" s="2">
        <f>F84</f>
        <v>18</v>
      </c>
      <c r="G85">
        <v>2</v>
      </c>
    </row>
    <row r="86" spans="1:7">
      <c r="A86" s="2" t="s">
        <v>7</v>
      </c>
      <c r="B86" s="2">
        <v>10340.3858404416</v>
      </c>
      <c r="C86" s="2">
        <v>124591.1</v>
      </c>
      <c r="D86" s="2">
        <v>14.5198959564845</v>
      </c>
      <c r="E86" s="2">
        <v>24</v>
      </c>
      <c r="F86" s="2">
        <f t="shared" ref="F86:F96" si="6">F85</f>
        <v>18</v>
      </c>
      <c r="G86">
        <v>3</v>
      </c>
    </row>
    <row r="87" spans="1:7">
      <c r="A87" s="2" t="s">
        <v>10</v>
      </c>
      <c r="B87" s="2">
        <v>10645.4353424444</v>
      </c>
      <c r="C87" s="2">
        <v>131681.47</v>
      </c>
      <c r="D87" s="2">
        <v>14.6102648989042</v>
      </c>
      <c r="E87" s="2">
        <v>24</v>
      </c>
      <c r="F87" s="2">
        <f t="shared" si="6"/>
        <v>18</v>
      </c>
      <c r="G87">
        <v>4</v>
      </c>
    </row>
    <row r="88" spans="1:7">
      <c r="A88" s="2" t="s">
        <v>9</v>
      </c>
      <c r="B88" s="2">
        <v>10974.482691465</v>
      </c>
      <c r="C88" s="2">
        <v>188282.45</v>
      </c>
      <c r="D88" s="2">
        <v>14.8769342835426</v>
      </c>
      <c r="E88" s="2">
        <v>24</v>
      </c>
      <c r="F88" s="2">
        <f t="shared" si="6"/>
        <v>18</v>
      </c>
      <c r="G88">
        <v>5</v>
      </c>
    </row>
    <row r="89" spans="1:7">
      <c r="A89" s="2" t="s">
        <v>9</v>
      </c>
      <c r="B89" s="2">
        <v>11303.5161523217</v>
      </c>
      <c r="C89" s="2">
        <v>112245.85</v>
      </c>
      <c r="D89" s="2">
        <v>15.0577340837002</v>
      </c>
      <c r="E89" s="2">
        <v>24</v>
      </c>
      <c r="F89" s="2">
        <f t="shared" si="6"/>
        <v>18</v>
      </c>
      <c r="G89">
        <v>6</v>
      </c>
    </row>
    <row r="90" spans="1:7">
      <c r="A90" s="2" t="s">
        <v>8</v>
      </c>
      <c r="B90" s="2">
        <v>11648.5499693142</v>
      </c>
      <c r="C90" s="2">
        <v>148197.83</v>
      </c>
      <c r="D90" s="2">
        <v>15.0893682594776</v>
      </c>
      <c r="E90" s="2">
        <v>24</v>
      </c>
      <c r="F90" s="2">
        <f t="shared" si="6"/>
        <v>18</v>
      </c>
      <c r="G90">
        <v>7</v>
      </c>
    </row>
    <row r="91" spans="1:7">
      <c r="A91" s="2" t="s">
        <v>9</v>
      </c>
      <c r="B91" s="2">
        <v>11977.5992407625</v>
      </c>
      <c r="C91" s="2">
        <v>66644.68</v>
      </c>
      <c r="D91" s="2">
        <v>15.3018490409533</v>
      </c>
      <c r="E91" s="2">
        <v>24</v>
      </c>
      <c r="F91" s="2">
        <f t="shared" si="6"/>
        <v>18</v>
      </c>
      <c r="G91">
        <v>8</v>
      </c>
    </row>
    <row r="92" spans="1:7">
      <c r="A92" s="2" t="s">
        <v>8</v>
      </c>
      <c r="B92" s="2">
        <v>12322.6384499957</v>
      </c>
      <c r="C92" s="2">
        <v>81427.79</v>
      </c>
      <c r="D92" s="2">
        <v>15.3922626332124</v>
      </c>
      <c r="E92" s="2">
        <v>24</v>
      </c>
      <c r="F92" s="2">
        <f t="shared" si="6"/>
        <v>18</v>
      </c>
      <c r="G92">
        <v>9</v>
      </c>
    </row>
    <row r="93" spans="1:7">
      <c r="A93" s="2" t="s">
        <v>7</v>
      </c>
      <c r="B93" s="2">
        <v>12628.6846108323</v>
      </c>
      <c r="C93" s="2">
        <v>154639.83</v>
      </c>
      <c r="D93" s="2">
        <v>15.4826778665861</v>
      </c>
      <c r="E93" s="2">
        <v>24</v>
      </c>
      <c r="F93" s="2">
        <f t="shared" si="6"/>
        <v>18</v>
      </c>
      <c r="G93">
        <v>10</v>
      </c>
    </row>
    <row r="94" spans="1:7">
      <c r="A94" s="2" t="s">
        <v>8</v>
      </c>
      <c r="B94" s="2">
        <v>12973.7077833937</v>
      </c>
      <c r="C94" s="2">
        <v>289740.14</v>
      </c>
      <c r="D94" s="2">
        <v>15.5097979322751</v>
      </c>
      <c r="E94" s="2">
        <v>24</v>
      </c>
      <c r="F94" s="2">
        <f t="shared" si="6"/>
        <v>18</v>
      </c>
      <c r="G94">
        <v>11</v>
      </c>
    </row>
    <row r="95" spans="1:7">
      <c r="A95" s="2" t="s">
        <v>7</v>
      </c>
      <c r="B95" s="2">
        <v>13279.7419292834</v>
      </c>
      <c r="C95" s="2">
        <v>334588.59</v>
      </c>
      <c r="D95" s="2">
        <v>15.6002213334719</v>
      </c>
      <c r="E95" s="2">
        <v>24</v>
      </c>
      <c r="F95" s="2">
        <f t="shared" si="6"/>
        <v>18</v>
      </c>
      <c r="G95">
        <v>12</v>
      </c>
    </row>
    <row r="96" spans="1:7">
      <c r="A96" s="2" t="s">
        <v>7</v>
      </c>
      <c r="B96" s="2">
        <v>13585.8235870492</v>
      </c>
      <c r="C96" s="2">
        <v>103929.73</v>
      </c>
      <c r="D96" s="2">
        <v>15.6906390086492</v>
      </c>
      <c r="E96" s="2">
        <v>24</v>
      </c>
      <c r="F96" s="2">
        <f t="shared" si="6"/>
        <v>18</v>
      </c>
      <c r="G96">
        <v>13</v>
      </c>
    </row>
    <row r="97" spans="2:7">
      <c r="B97" s="2">
        <v>3270.46172823274</v>
      </c>
      <c r="C97" s="2">
        <v>51013.57</v>
      </c>
      <c r="D97" s="2">
        <v>6.2422337070783</v>
      </c>
      <c r="E97" s="2">
        <v>29</v>
      </c>
      <c r="F97" s="2">
        <f>20</f>
        <v>20</v>
      </c>
      <c r="G97">
        <v>1</v>
      </c>
    </row>
    <row r="98" spans="1:7">
      <c r="A98" s="2" t="s">
        <v>9</v>
      </c>
      <c r="B98" s="2">
        <v>3599.51287479145</v>
      </c>
      <c r="C98" s="2">
        <v>87690.77</v>
      </c>
      <c r="D98" s="2">
        <v>7.52895549294154</v>
      </c>
      <c r="E98" s="2">
        <v>29</v>
      </c>
      <c r="F98" s="2">
        <f>F97</f>
        <v>20</v>
      </c>
      <c r="G98">
        <v>2</v>
      </c>
    </row>
    <row r="99" spans="1:7">
      <c r="A99" s="2" t="s">
        <v>7</v>
      </c>
      <c r="B99" s="2">
        <v>3905.54183397405</v>
      </c>
      <c r="C99" s="2">
        <v>166931.75</v>
      </c>
      <c r="D99" s="2">
        <v>8.19264872627258</v>
      </c>
      <c r="E99" s="2">
        <v>29</v>
      </c>
      <c r="F99" s="2">
        <f t="shared" ref="F99:F107" si="7">F98</f>
        <v>20</v>
      </c>
      <c r="G99">
        <v>3</v>
      </c>
    </row>
    <row r="100" spans="1:7">
      <c r="A100" s="2" t="s">
        <v>9</v>
      </c>
      <c r="B100" s="2">
        <v>4234.59440258893</v>
      </c>
      <c r="C100" s="2">
        <v>176119.62</v>
      </c>
      <c r="D100" s="2">
        <v>9.12277786490122</v>
      </c>
      <c r="E100" s="2">
        <v>29</v>
      </c>
      <c r="F100" s="2">
        <f t="shared" si="7"/>
        <v>20</v>
      </c>
      <c r="G100">
        <v>4</v>
      </c>
    </row>
    <row r="101" spans="1:7">
      <c r="A101" s="2" t="s">
        <v>8</v>
      </c>
      <c r="B101" s="2">
        <v>4579.64468050285</v>
      </c>
      <c r="C101" s="2">
        <v>302288.73</v>
      </c>
      <c r="D101" s="2">
        <v>9.29887521621386</v>
      </c>
      <c r="E101" s="2">
        <v>29</v>
      </c>
      <c r="F101" s="2">
        <f t="shared" si="7"/>
        <v>20</v>
      </c>
      <c r="G101">
        <v>5</v>
      </c>
    </row>
    <row r="102" spans="1:7">
      <c r="A102" s="2" t="s">
        <v>7</v>
      </c>
      <c r="B102" s="2">
        <v>4885.67201924714</v>
      </c>
      <c r="C102" s="2">
        <v>309011.27</v>
      </c>
      <c r="D102" s="2">
        <v>9.69169059154192</v>
      </c>
      <c r="E102" s="2">
        <v>29</v>
      </c>
      <c r="F102" s="2">
        <f t="shared" si="7"/>
        <v>20</v>
      </c>
      <c r="G102">
        <v>6</v>
      </c>
    </row>
    <row r="103" spans="1:7">
      <c r="A103" s="2" t="s">
        <v>9</v>
      </c>
      <c r="B103" s="2">
        <v>5214.7173698486</v>
      </c>
      <c r="C103" s="2">
        <v>154383.47</v>
      </c>
      <c r="D103" s="2">
        <v>10.6218641674201</v>
      </c>
      <c r="E103" s="2">
        <v>29</v>
      </c>
      <c r="F103" s="2">
        <f t="shared" si="7"/>
        <v>20</v>
      </c>
      <c r="G103">
        <v>7</v>
      </c>
    </row>
    <row r="104" spans="1:7">
      <c r="A104" s="2" t="s">
        <v>9</v>
      </c>
      <c r="B104" s="2">
        <v>5543.76575955928</v>
      </c>
      <c r="C104" s="2">
        <v>91135.65</v>
      </c>
      <c r="D104" s="2">
        <v>10.9470073596319</v>
      </c>
      <c r="E104" s="2">
        <v>29</v>
      </c>
      <c r="F104" s="2">
        <f t="shared" si="7"/>
        <v>20</v>
      </c>
      <c r="G104">
        <v>8</v>
      </c>
    </row>
    <row r="105" spans="1:7">
      <c r="A105" s="2" t="s">
        <v>9</v>
      </c>
      <c r="B105" s="2">
        <v>5872.81902053714</v>
      </c>
      <c r="C105" s="2">
        <v>69672.32</v>
      </c>
      <c r="D105" s="2">
        <v>11.4302032247861</v>
      </c>
      <c r="E105" s="2">
        <v>29</v>
      </c>
      <c r="F105" s="2">
        <f t="shared" si="7"/>
        <v>20</v>
      </c>
      <c r="G105">
        <v>9</v>
      </c>
    </row>
    <row r="106" spans="1:7">
      <c r="A106" s="2" t="s">
        <v>9</v>
      </c>
      <c r="B106" s="2">
        <v>6201.87718022803</v>
      </c>
      <c r="C106" s="2">
        <v>65866.52</v>
      </c>
      <c r="D106" s="2">
        <v>11.9676084673087</v>
      </c>
      <c r="E106" s="2">
        <v>29</v>
      </c>
      <c r="F106" s="2">
        <f t="shared" si="7"/>
        <v>20</v>
      </c>
      <c r="G106">
        <v>10</v>
      </c>
    </row>
    <row r="107" spans="1:7">
      <c r="A107" s="2" t="s">
        <v>7</v>
      </c>
      <c r="B107" s="2">
        <v>6507.91338830713</v>
      </c>
      <c r="C107" s="2">
        <v>37371.25</v>
      </c>
      <c r="D107" s="2">
        <v>12.1482457255999</v>
      </c>
      <c r="E107" s="2">
        <v>29</v>
      </c>
      <c r="F107" s="2">
        <f t="shared" si="7"/>
        <v>20</v>
      </c>
      <c r="G107">
        <v>11</v>
      </c>
    </row>
    <row r="108" spans="2:7">
      <c r="B108" s="2">
        <v>3184.40652842222</v>
      </c>
      <c r="C108" s="2">
        <v>30002.16</v>
      </c>
      <c r="D108" s="2">
        <v>4.58987800038656</v>
      </c>
      <c r="E108" s="2">
        <v>33</v>
      </c>
      <c r="F108" s="2">
        <f>23</f>
        <v>23</v>
      </c>
      <c r="G108" s="5">
        <v>1</v>
      </c>
    </row>
    <row r="109" spans="1:7">
      <c r="A109" s="2" t="s">
        <v>7</v>
      </c>
      <c r="B109" s="2">
        <v>3490.42676146947</v>
      </c>
      <c r="C109" s="2">
        <v>49650.66</v>
      </c>
      <c r="D109" s="2">
        <v>5.7907589908123</v>
      </c>
      <c r="E109" s="2">
        <v>33</v>
      </c>
      <c r="F109" s="2">
        <f>F108</f>
        <v>23</v>
      </c>
      <c r="G109" s="5">
        <v>2</v>
      </c>
    </row>
    <row r="110" spans="1:7">
      <c r="A110" s="2" t="s">
        <v>8</v>
      </c>
      <c r="B110" s="2">
        <v>3835.47881990012</v>
      </c>
      <c r="C110" s="2">
        <v>21181.73</v>
      </c>
      <c r="D110" s="2">
        <v>6.83819899118741</v>
      </c>
      <c r="E110" s="2">
        <v>33</v>
      </c>
      <c r="F110" s="2">
        <f t="shared" ref="F110:F115" si="8">F109</f>
        <v>23</v>
      </c>
      <c r="G110" s="5">
        <v>3</v>
      </c>
    </row>
    <row r="111" spans="1:7">
      <c r="A111" s="2" t="s">
        <v>9</v>
      </c>
      <c r="B111" s="2">
        <v>4164.52522418228</v>
      </c>
      <c r="C111" s="2">
        <v>25927.04</v>
      </c>
      <c r="D111" s="2">
        <v>7.9217552081426</v>
      </c>
      <c r="E111" s="2">
        <v>33</v>
      </c>
      <c r="F111" s="2">
        <f t="shared" si="8"/>
        <v>23</v>
      </c>
      <c r="G111" s="5">
        <v>4</v>
      </c>
    </row>
    <row r="112" spans="1:7">
      <c r="A112" s="2" t="s">
        <v>9</v>
      </c>
      <c r="B112" s="2">
        <v>4493.57824843517</v>
      </c>
      <c r="C112" s="2">
        <v>31757.46</v>
      </c>
      <c r="D112" s="2">
        <v>8.76154865778287</v>
      </c>
      <c r="E112" s="2">
        <v>33</v>
      </c>
      <c r="F112" s="2">
        <f t="shared" si="8"/>
        <v>23</v>
      </c>
      <c r="G112" s="5">
        <v>5</v>
      </c>
    </row>
    <row r="113" spans="1:7">
      <c r="A113" s="2" t="s">
        <v>9</v>
      </c>
      <c r="B113" s="2">
        <v>4822.63191782551</v>
      </c>
      <c r="C113" s="2">
        <v>46920.39</v>
      </c>
      <c r="D113" s="2">
        <v>9.51108854966164</v>
      </c>
      <c r="E113" s="2">
        <v>33</v>
      </c>
      <c r="F113" s="2">
        <f t="shared" si="8"/>
        <v>23</v>
      </c>
      <c r="G113" s="5">
        <v>6</v>
      </c>
    </row>
    <row r="114" spans="1:7">
      <c r="A114" s="2" t="s">
        <v>9</v>
      </c>
      <c r="B114" s="2">
        <v>5151.68062056713</v>
      </c>
      <c r="C114" s="2">
        <v>38107.4</v>
      </c>
      <c r="D114" s="2">
        <v>10.1071036592801</v>
      </c>
      <c r="E114" s="2">
        <v>33</v>
      </c>
      <c r="F114" s="2">
        <f t="shared" si="8"/>
        <v>23</v>
      </c>
      <c r="G114" s="5">
        <v>7</v>
      </c>
    </row>
    <row r="115" spans="1:7">
      <c r="A115" s="2" t="s">
        <v>8</v>
      </c>
      <c r="B115" s="2">
        <v>5496.74520386627</v>
      </c>
      <c r="C115" s="2">
        <v>86536.28</v>
      </c>
      <c r="D115" s="2">
        <v>10.4683367089113</v>
      </c>
      <c r="E115" s="2">
        <v>33</v>
      </c>
      <c r="F115" s="2">
        <f t="shared" si="8"/>
        <v>23</v>
      </c>
      <c r="G115" s="5">
        <v>8</v>
      </c>
    </row>
    <row r="116" spans="1:7">
      <c r="A116" s="2" t="s">
        <v>8</v>
      </c>
      <c r="B116" s="2">
        <v>5841.78657000818</v>
      </c>
      <c r="C116" s="2">
        <v>285294.86</v>
      </c>
      <c r="D116" s="2">
        <v>10.8612043912888</v>
      </c>
      <c r="E116" s="2">
        <v>33</v>
      </c>
      <c r="F116" s="2">
        <f>F115</f>
        <v>23</v>
      </c>
      <c r="G116" s="5">
        <v>9</v>
      </c>
    </row>
    <row r="117" spans="1:7">
      <c r="A117" s="2"/>
      <c r="B117" s="2">
        <v>1622.23735218323</v>
      </c>
      <c r="C117" s="2">
        <v>258493.91</v>
      </c>
      <c r="D117" s="2">
        <v>0.811250557072957</v>
      </c>
      <c r="E117" s="2">
        <v>35</v>
      </c>
      <c r="F117" s="2">
        <v>25</v>
      </c>
      <c r="G117">
        <v>1</v>
      </c>
    </row>
    <row r="118" spans="1:7">
      <c r="A118" s="2" t="s">
        <v>8</v>
      </c>
      <c r="B118" s="2">
        <v>1967.2860374921</v>
      </c>
      <c r="C118" s="2">
        <v>229298.69</v>
      </c>
      <c r="D118" s="2">
        <v>0.842852915891012</v>
      </c>
      <c r="E118" s="2">
        <v>35</v>
      </c>
      <c r="F118" s="2">
        <f>F117</f>
        <v>25</v>
      </c>
      <c r="G118">
        <v>2</v>
      </c>
    </row>
    <row r="119" spans="1:7">
      <c r="A119" s="2" t="s">
        <v>9</v>
      </c>
      <c r="B119" s="2">
        <v>2296.33864043602</v>
      </c>
      <c r="C119" s="2">
        <v>137057.92</v>
      </c>
      <c r="D119" s="2">
        <v>1.01891879197756</v>
      </c>
      <c r="E119" s="2">
        <v>35</v>
      </c>
      <c r="F119" s="2">
        <f t="shared" ref="F119:F139" si="9">F118</f>
        <v>25</v>
      </c>
      <c r="G119">
        <v>3</v>
      </c>
    </row>
    <row r="120" spans="1:7">
      <c r="A120" s="2" t="s">
        <v>7</v>
      </c>
      <c r="B120" s="2">
        <v>2602.3635389681</v>
      </c>
      <c r="C120" s="2">
        <v>49918.39</v>
      </c>
      <c r="D120" s="2">
        <v>1.10920703368187</v>
      </c>
      <c r="E120" s="2">
        <v>35</v>
      </c>
      <c r="F120" s="2">
        <f t="shared" si="9"/>
        <v>25</v>
      </c>
      <c r="G120">
        <v>4</v>
      </c>
    </row>
    <row r="121" spans="1:7">
      <c r="A121" s="2" t="s">
        <v>7</v>
      </c>
      <c r="B121" s="2">
        <v>2908.39318908405</v>
      </c>
      <c r="C121" s="2">
        <v>54676.58</v>
      </c>
      <c r="D121" s="2">
        <v>4.11131360090574</v>
      </c>
      <c r="E121" s="2">
        <v>35</v>
      </c>
      <c r="F121" s="2">
        <f t="shared" si="9"/>
        <v>25</v>
      </c>
      <c r="G121">
        <v>5</v>
      </c>
    </row>
    <row r="122" spans="1:7">
      <c r="A122" s="2" t="s">
        <v>9</v>
      </c>
      <c r="B122" s="2">
        <v>3237.44775325181</v>
      </c>
      <c r="C122" s="2">
        <v>247371.75</v>
      </c>
      <c r="D122" s="2">
        <v>5.97134623285929</v>
      </c>
      <c r="E122" s="2">
        <v>35</v>
      </c>
      <c r="F122" s="2">
        <f t="shared" si="9"/>
        <v>25</v>
      </c>
      <c r="G122">
        <v>6</v>
      </c>
    </row>
    <row r="123" spans="1:7">
      <c r="A123" s="2" t="s">
        <v>9</v>
      </c>
      <c r="B123" s="2">
        <v>3566.49597127105</v>
      </c>
      <c r="C123" s="2">
        <v>90222.74</v>
      </c>
      <c r="D123" s="2">
        <v>7.28966533300082</v>
      </c>
      <c r="E123" s="2">
        <v>35</v>
      </c>
      <c r="F123" s="2">
        <f t="shared" si="9"/>
        <v>25</v>
      </c>
      <c r="G123">
        <v>7</v>
      </c>
    </row>
    <row r="124" spans="1:7">
      <c r="A124" s="2" t="s">
        <v>10</v>
      </c>
      <c r="B124" s="2">
        <v>3871.54493539614</v>
      </c>
      <c r="C124" s="2">
        <v>25686.7</v>
      </c>
      <c r="D124" s="2">
        <v>7.56056104259491</v>
      </c>
      <c r="E124" s="2">
        <v>35</v>
      </c>
      <c r="F124" s="2">
        <f t="shared" si="9"/>
        <v>25</v>
      </c>
      <c r="G124">
        <v>8</v>
      </c>
    </row>
    <row r="125" spans="1:7">
      <c r="A125" s="2" t="s">
        <v>10</v>
      </c>
      <c r="B125" s="2">
        <v>4176.57613846101</v>
      </c>
      <c r="C125" s="2">
        <v>28185.56</v>
      </c>
      <c r="D125" s="2">
        <v>8.58094250914256</v>
      </c>
      <c r="E125" s="2">
        <v>35</v>
      </c>
      <c r="F125" s="2">
        <f t="shared" si="9"/>
        <v>25</v>
      </c>
      <c r="G125">
        <v>9</v>
      </c>
    </row>
    <row r="126" spans="1:7">
      <c r="A126" s="2" t="s">
        <v>9</v>
      </c>
      <c r="B126" s="2">
        <v>4505.6278256804</v>
      </c>
      <c r="C126" s="2">
        <v>33106.81</v>
      </c>
      <c r="D126" s="2">
        <v>9.35757355845769</v>
      </c>
      <c r="E126" s="2">
        <v>35</v>
      </c>
      <c r="F126" s="2">
        <f t="shared" si="9"/>
        <v>25</v>
      </c>
      <c r="G126">
        <v>10</v>
      </c>
    </row>
    <row r="127" spans="1:7">
      <c r="A127" s="2" t="s">
        <v>7</v>
      </c>
      <c r="B127" s="2">
        <v>4811.65174839437</v>
      </c>
      <c r="C127" s="2">
        <v>24570.77</v>
      </c>
      <c r="D127" s="2">
        <v>9.53817771630287</v>
      </c>
      <c r="E127" s="2">
        <v>35</v>
      </c>
      <c r="F127" s="2">
        <f t="shared" si="9"/>
        <v>25</v>
      </c>
      <c r="G127">
        <v>11</v>
      </c>
    </row>
    <row r="128" spans="1:7">
      <c r="A128" s="2" t="s">
        <v>8</v>
      </c>
      <c r="B128" s="2">
        <v>5156.6997216208</v>
      </c>
      <c r="C128" s="2">
        <v>29886.08</v>
      </c>
      <c r="D128" s="2">
        <v>10.1387138501485</v>
      </c>
      <c r="E128" s="2">
        <v>35</v>
      </c>
      <c r="F128" s="2">
        <f t="shared" si="9"/>
        <v>25</v>
      </c>
      <c r="G128">
        <v>12</v>
      </c>
    </row>
    <row r="129" spans="1:7">
      <c r="A129" s="2" t="s">
        <v>7</v>
      </c>
      <c r="B129" s="2">
        <v>5462.72892401957</v>
      </c>
      <c r="C129" s="2">
        <v>94651.4</v>
      </c>
      <c r="D129" s="2">
        <v>10.3193357244809</v>
      </c>
      <c r="E129" s="2">
        <v>35</v>
      </c>
      <c r="F129" s="2">
        <f t="shared" si="9"/>
        <v>25</v>
      </c>
      <c r="G129">
        <v>13</v>
      </c>
    </row>
    <row r="130" spans="1:7">
      <c r="A130" s="2" t="s">
        <v>8</v>
      </c>
      <c r="B130" s="2">
        <v>5807.77866209559</v>
      </c>
      <c r="C130" s="2">
        <v>19202.12</v>
      </c>
      <c r="D130" s="2">
        <v>10.6805757836183</v>
      </c>
      <c r="E130" s="2">
        <v>35</v>
      </c>
      <c r="F130" s="2">
        <f t="shared" si="9"/>
        <v>25</v>
      </c>
      <c r="G130">
        <v>14</v>
      </c>
    </row>
    <row r="131" spans="1:7">
      <c r="A131" s="2" t="s">
        <v>8</v>
      </c>
      <c r="B131" s="2">
        <v>6152.83152100969</v>
      </c>
      <c r="C131" s="2">
        <v>37982.95</v>
      </c>
      <c r="D131" s="2">
        <v>11.0373187497934</v>
      </c>
      <c r="E131" s="2">
        <v>35</v>
      </c>
      <c r="F131" s="2">
        <f t="shared" si="9"/>
        <v>25</v>
      </c>
      <c r="G131">
        <v>15</v>
      </c>
    </row>
    <row r="132" spans="1:7">
      <c r="A132" s="2" t="s">
        <v>10</v>
      </c>
      <c r="B132" s="2">
        <v>6457.86587635359</v>
      </c>
      <c r="C132" s="2">
        <v>55783</v>
      </c>
      <c r="D132" s="2">
        <v>11.2495622670333</v>
      </c>
      <c r="E132" s="2">
        <v>35</v>
      </c>
      <c r="F132" s="2">
        <f t="shared" si="9"/>
        <v>25</v>
      </c>
      <c r="G132">
        <v>16</v>
      </c>
    </row>
    <row r="133" spans="1:7">
      <c r="A133" s="2" t="s">
        <v>9</v>
      </c>
      <c r="B133" s="2">
        <v>6786.9204341787</v>
      </c>
      <c r="C133" s="2">
        <v>54952.36</v>
      </c>
      <c r="D133" s="2">
        <v>11.8501834427992</v>
      </c>
      <c r="E133" s="2">
        <v>35</v>
      </c>
      <c r="F133" s="2">
        <f t="shared" si="9"/>
        <v>25</v>
      </c>
      <c r="G133">
        <v>17</v>
      </c>
    </row>
    <row r="134" spans="1:7">
      <c r="A134" s="2" t="s">
        <v>10</v>
      </c>
      <c r="B134" s="2">
        <v>7091.96116092411</v>
      </c>
      <c r="C134" s="2">
        <v>38736.8</v>
      </c>
      <c r="D134" s="2">
        <v>11.9992181753794</v>
      </c>
      <c r="E134" s="2">
        <v>35</v>
      </c>
      <c r="F134" s="2">
        <f t="shared" si="9"/>
        <v>25</v>
      </c>
      <c r="G134">
        <v>18</v>
      </c>
    </row>
    <row r="135" spans="1:7">
      <c r="A135" s="2" t="s">
        <v>10</v>
      </c>
      <c r="B135" s="2">
        <v>7396.98388240591</v>
      </c>
      <c r="C135" s="2">
        <v>46969.25</v>
      </c>
      <c r="D135" s="2">
        <v>12.2114680762768</v>
      </c>
      <c r="E135" s="2">
        <v>35</v>
      </c>
      <c r="F135" s="2">
        <f t="shared" si="9"/>
        <v>25</v>
      </c>
      <c r="G135">
        <v>19</v>
      </c>
    </row>
    <row r="136" spans="1:7">
      <c r="A136" s="2" t="s">
        <v>7</v>
      </c>
      <c r="B136" s="2">
        <v>7703.0162829932</v>
      </c>
      <c r="C136" s="2">
        <v>91903.43</v>
      </c>
      <c r="D136" s="2">
        <v>12.5095480239073</v>
      </c>
      <c r="E136" s="2">
        <v>35</v>
      </c>
      <c r="F136" s="2">
        <f t="shared" si="9"/>
        <v>25</v>
      </c>
      <c r="G136">
        <v>20</v>
      </c>
    </row>
    <row r="137" spans="1:7">
      <c r="A137" s="2" t="s">
        <v>7</v>
      </c>
      <c r="B137" s="2">
        <v>8009.04608870493</v>
      </c>
      <c r="C137" s="2">
        <v>32217.86</v>
      </c>
      <c r="D137" s="2">
        <v>12.6902223582745</v>
      </c>
      <c r="E137" s="2">
        <v>35</v>
      </c>
      <c r="F137" s="2">
        <f t="shared" si="9"/>
        <v>25</v>
      </c>
      <c r="G137">
        <v>21</v>
      </c>
    </row>
    <row r="138" spans="1:7">
      <c r="A138" s="2" t="s">
        <v>8</v>
      </c>
      <c r="B138" s="2">
        <v>8354.09514449732</v>
      </c>
      <c r="C138" s="2">
        <v>131598.51</v>
      </c>
      <c r="D138" s="2">
        <v>12.9883244907538</v>
      </c>
      <c r="E138" s="2">
        <v>35</v>
      </c>
      <c r="F138" s="2">
        <f t="shared" si="9"/>
        <v>25</v>
      </c>
      <c r="G138">
        <v>22</v>
      </c>
    </row>
    <row r="139" spans="1:7">
      <c r="A139" s="2" t="s">
        <v>7</v>
      </c>
      <c r="B139" s="2">
        <v>8660.12337789448</v>
      </c>
      <c r="C139" s="2">
        <v>43140.04</v>
      </c>
      <c r="D139" s="2">
        <v>13.1102885321458</v>
      </c>
      <c r="E139" s="2">
        <v>35</v>
      </c>
      <c r="F139" s="2">
        <f t="shared" si="9"/>
        <v>25</v>
      </c>
      <c r="G139">
        <v>23</v>
      </c>
    </row>
    <row r="140" spans="1:7">
      <c r="A140" s="2" t="s">
        <v>9</v>
      </c>
      <c r="B140" s="2">
        <v>8989.19320635895</v>
      </c>
      <c r="C140" s="2">
        <v>72085.63</v>
      </c>
      <c r="D140" s="2">
        <v>13.4129775837739</v>
      </c>
      <c r="E140" s="2">
        <v>35</v>
      </c>
      <c r="F140" s="2">
        <f>F139</f>
        <v>25</v>
      </c>
      <c r="G140">
        <v>24</v>
      </c>
    </row>
    <row r="141" spans="2:7">
      <c r="B141" s="2">
        <v>1920.24499025174</v>
      </c>
      <c r="C141" s="2">
        <v>160178.77</v>
      </c>
      <c r="D141" s="2">
        <v>0.779650415547689</v>
      </c>
      <c r="E141" s="2">
        <v>36</v>
      </c>
      <c r="F141" s="2">
        <f>26</f>
        <v>26</v>
      </c>
      <c r="G141">
        <v>1</v>
      </c>
    </row>
    <row r="142" spans="1:7">
      <c r="A142" s="2" t="s">
        <v>9</v>
      </c>
      <c r="B142" s="2">
        <v>2249.29706067829</v>
      </c>
      <c r="C142" s="2">
        <v>124475.75</v>
      </c>
      <c r="D142" s="2">
        <v>0.960227415529887</v>
      </c>
      <c r="E142" s="2">
        <v>36</v>
      </c>
      <c r="F142" s="2">
        <f>F141</f>
        <v>26</v>
      </c>
      <c r="G142">
        <v>2</v>
      </c>
    </row>
    <row r="143" spans="1:7">
      <c r="A143" s="2" t="s">
        <v>8</v>
      </c>
      <c r="B143" s="2">
        <v>2594.34593522313</v>
      </c>
      <c r="C143" s="2">
        <v>139031.51</v>
      </c>
      <c r="D143" s="2">
        <v>0.987317374912898</v>
      </c>
      <c r="E143" s="2">
        <v>36</v>
      </c>
      <c r="F143" s="2">
        <f t="shared" ref="F143:F152" si="10">F142</f>
        <v>26</v>
      </c>
      <c r="G143">
        <v>3</v>
      </c>
    </row>
    <row r="144" spans="1:7">
      <c r="A144" s="2" t="s">
        <v>9</v>
      </c>
      <c r="B144" s="2">
        <v>2923.40112880722</v>
      </c>
      <c r="C144" s="2">
        <v>159876.98</v>
      </c>
      <c r="D144" s="2">
        <v>3.18132223245303</v>
      </c>
      <c r="E144" s="2">
        <v>36</v>
      </c>
      <c r="F144" s="2">
        <f t="shared" si="10"/>
        <v>26</v>
      </c>
      <c r="G144">
        <v>4</v>
      </c>
    </row>
    <row r="145" spans="1:7">
      <c r="A145" s="2" t="s">
        <v>7</v>
      </c>
      <c r="B145" s="2">
        <v>3229.42575384383</v>
      </c>
      <c r="C145" s="2">
        <v>23677.18</v>
      </c>
      <c r="D145" s="2">
        <v>4.70727589286168</v>
      </c>
      <c r="E145" s="2">
        <v>36</v>
      </c>
      <c r="F145" s="2">
        <f t="shared" si="10"/>
        <v>26</v>
      </c>
      <c r="G145">
        <v>5</v>
      </c>
    </row>
    <row r="146" spans="1:7">
      <c r="A146" s="2" t="s">
        <v>9</v>
      </c>
      <c r="B146" s="2">
        <v>3558.47483557672</v>
      </c>
      <c r="C146" s="2">
        <v>65282.98</v>
      </c>
      <c r="D146" s="2">
        <v>6.47701687571208</v>
      </c>
      <c r="E146" s="2">
        <v>36</v>
      </c>
      <c r="F146" s="2">
        <f t="shared" si="10"/>
        <v>26</v>
      </c>
      <c r="G146">
        <v>6</v>
      </c>
    </row>
    <row r="147" spans="1:7">
      <c r="A147" s="2" t="s">
        <v>8</v>
      </c>
      <c r="B147" s="2">
        <v>3903.53896667893</v>
      </c>
      <c r="C147" s="2">
        <v>75654.06</v>
      </c>
      <c r="D147" s="2">
        <v>6.92849450863202</v>
      </c>
      <c r="E147" s="2">
        <v>36</v>
      </c>
      <c r="F147" s="2">
        <f t="shared" si="10"/>
        <v>26</v>
      </c>
      <c r="G147">
        <v>7</v>
      </c>
    </row>
    <row r="148" spans="1:7">
      <c r="A148" s="2" t="s">
        <v>9</v>
      </c>
      <c r="B148" s="2">
        <v>4232.58292668246</v>
      </c>
      <c r="C148" s="2">
        <v>247317.06</v>
      </c>
      <c r="D148" s="2">
        <v>7.9217552081426</v>
      </c>
      <c r="E148" s="2">
        <v>36</v>
      </c>
      <c r="F148" s="2">
        <f t="shared" si="10"/>
        <v>26</v>
      </c>
      <c r="G148">
        <v>8</v>
      </c>
    </row>
    <row r="149" spans="1:7">
      <c r="A149" s="2" t="s">
        <v>7</v>
      </c>
      <c r="B149" s="2">
        <v>4538.60242581647</v>
      </c>
      <c r="C149" s="2">
        <v>163312.27</v>
      </c>
      <c r="D149" s="2">
        <v>8.49064130740166</v>
      </c>
      <c r="E149" s="2">
        <v>36</v>
      </c>
      <c r="F149" s="2">
        <f t="shared" si="10"/>
        <v>26</v>
      </c>
      <c r="G149">
        <v>9</v>
      </c>
    </row>
    <row r="150" spans="1:7">
      <c r="A150" s="2" t="s">
        <v>7</v>
      </c>
      <c r="B150" s="2">
        <v>4844.63147300117</v>
      </c>
      <c r="C150" s="2">
        <v>74204.51</v>
      </c>
      <c r="D150" s="2">
        <v>9.03246896621386</v>
      </c>
      <c r="E150" s="2">
        <v>36</v>
      </c>
      <c r="F150" s="2">
        <f t="shared" si="10"/>
        <v>26</v>
      </c>
      <c r="G150">
        <v>10</v>
      </c>
    </row>
    <row r="151" spans="1:7">
      <c r="A151" s="2" t="s">
        <v>8</v>
      </c>
      <c r="B151" s="2">
        <v>5189.71601300941</v>
      </c>
      <c r="C151" s="2">
        <v>31078.19</v>
      </c>
      <c r="D151" s="2">
        <v>10.3509421582699</v>
      </c>
      <c r="E151" s="2">
        <v>36</v>
      </c>
      <c r="F151" s="2">
        <f t="shared" si="10"/>
        <v>26</v>
      </c>
      <c r="G151">
        <v>11</v>
      </c>
    </row>
    <row r="152" spans="1:7">
      <c r="A152" s="2" t="s">
        <v>8</v>
      </c>
      <c r="B152" s="2">
        <v>5534.76894819528</v>
      </c>
      <c r="C152" s="2">
        <v>79422.55</v>
      </c>
      <c r="D152" s="2">
        <v>10.7392744675954</v>
      </c>
      <c r="E152" s="2">
        <v>36</v>
      </c>
      <c r="F152" s="2">
        <f t="shared" si="10"/>
        <v>26</v>
      </c>
      <c r="G152">
        <v>12</v>
      </c>
    </row>
    <row r="153" spans="2:7">
      <c r="B153" s="2">
        <v>2931.42284241545</v>
      </c>
      <c r="C153" s="2">
        <v>34918.17</v>
      </c>
      <c r="D153" s="2">
        <v>4.95106418288549</v>
      </c>
      <c r="E153" s="2">
        <v>66</v>
      </c>
      <c r="F153" s="2">
        <v>40</v>
      </c>
      <c r="G153">
        <v>1</v>
      </c>
    </row>
    <row r="154" spans="1:7">
      <c r="A154" s="2" t="s">
        <v>10</v>
      </c>
      <c r="B154" s="2">
        <v>3236.4578221845</v>
      </c>
      <c r="C154" s="2">
        <v>74702.42</v>
      </c>
      <c r="D154" s="2">
        <v>6.2422337070783</v>
      </c>
      <c r="E154" s="2">
        <v>66</v>
      </c>
      <c r="F154" s="2">
        <f>F153</f>
        <v>40</v>
      </c>
      <c r="G154">
        <v>2</v>
      </c>
    </row>
    <row r="155" spans="1:7">
      <c r="A155" s="2" t="s">
        <v>9</v>
      </c>
      <c r="B155" s="2">
        <v>3565.50923164057</v>
      </c>
      <c r="C155" s="2">
        <v>45431.89</v>
      </c>
      <c r="D155" s="2">
        <v>7.47026104089419</v>
      </c>
      <c r="E155" s="2">
        <v>66</v>
      </c>
      <c r="F155" s="2">
        <f t="shared" ref="F155:F163" si="11">F154</f>
        <v>40</v>
      </c>
      <c r="G155">
        <v>3</v>
      </c>
    </row>
    <row r="156" spans="1:7">
      <c r="A156" s="2" t="s">
        <v>8</v>
      </c>
      <c r="B156" s="2">
        <v>3910.55403834243</v>
      </c>
      <c r="C156" s="2">
        <v>87561.85</v>
      </c>
      <c r="D156" s="2">
        <v>8.01205267465909</v>
      </c>
      <c r="E156" s="2">
        <v>66</v>
      </c>
      <c r="F156" s="2">
        <f t="shared" si="11"/>
        <v>40</v>
      </c>
      <c r="G156">
        <v>4</v>
      </c>
    </row>
    <row r="157" spans="1:7">
      <c r="A157" s="2" t="s">
        <v>8</v>
      </c>
      <c r="B157" s="2">
        <v>4255.60464802788</v>
      </c>
      <c r="C157" s="2">
        <v>151844.58</v>
      </c>
      <c r="D157" s="2">
        <v>8.49064130740166</v>
      </c>
      <c r="E157" s="2">
        <v>66</v>
      </c>
      <c r="F157" s="2">
        <f t="shared" si="11"/>
        <v>40</v>
      </c>
      <c r="G157">
        <v>5</v>
      </c>
    </row>
    <row r="158" spans="1:7">
      <c r="A158" s="2" t="s">
        <v>8</v>
      </c>
      <c r="B158" s="2">
        <v>4600.65163794163</v>
      </c>
      <c r="C158" s="2">
        <v>26149.22</v>
      </c>
      <c r="D158" s="2">
        <v>9.00086375630697</v>
      </c>
      <c r="E158" s="2">
        <v>66</v>
      </c>
      <c r="F158" s="2">
        <f t="shared" si="11"/>
        <v>40</v>
      </c>
      <c r="G158">
        <v>6</v>
      </c>
    </row>
    <row r="159" spans="1:7">
      <c r="A159" s="2" t="s">
        <v>9</v>
      </c>
      <c r="B159" s="2">
        <v>4929.65946540323</v>
      </c>
      <c r="C159" s="2">
        <v>19697.62</v>
      </c>
      <c r="D159" s="2">
        <v>8.24682718472481</v>
      </c>
      <c r="E159" s="2">
        <v>66</v>
      </c>
      <c r="F159" s="2">
        <f t="shared" si="11"/>
        <v>40</v>
      </c>
      <c r="G159">
        <v>7</v>
      </c>
    </row>
    <row r="160" spans="1:7">
      <c r="A160" s="2" t="s">
        <v>7</v>
      </c>
      <c r="B160" s="2">
        <v>5235.71135611308</v>
      </c>
      <c r="C160" s="2">
        <v>23018.25</v>
      </c>
      <c r="D160" s="2">
        <v>9.71878110922178</v>
      </c>
      <c r="E160" s="2">
        <v>66</v>
      </c>
      <c r="F160" s="2">
        <f t="shared" si="11"/>
        <v>40</v>
      </c>
      <c r="G160">
        <v>8</v>
      </c>
    </row>
    <row r="161" spans="1:7">
      <c r="A161" s="2" t="s">
        <v>8</v>
      </c>
      <c r="B161" s="2">
        <v>5580.74062413769</v>
      </c>
      <c r="C161" s="2">
        <v>37591.71</v>
      </c>
      <c r="D161" s="2">
        <v>9.42078805721601</v>
      </c>
      <c r="E161" s="2">
        <v>66</v>
      </c>
      <c r="F161" s="2">
        <f t="shared" si="11"/>
        <v>40</v>
      </c>
      <c r="G161">
        <v>9</v>
      </c>
    </row>
    <row r="162" spans="1:7">
      <c r="A162" s="2" t="s">
        <v>8</v>
      </c>
      <c r="B162" s="2">
        <v>5925.78817542948</v>
      </c>
      <c r="C162" s="2">
        <v>29819.84</v>
      </c>
      <c r="D162" s="2">
        <v>9.87230049130122</v>
      </c>
      <c r="E162" s="2">
        <v>66</v>
      </c>
      <c r="F162" s="2">
        <f t="shared" si="11"/>
        <v>40</v>
      </c>
      <c r="G162">
        <v>10</v>
      </c>
    </row>
    <row r="163" spans="1:7">
      <c r="A163" s="2" t="s">
        <v>7</v>
      </c>
      <c r="B163" s="2">
        <v>6231.81549506951</v>
      </c>
      <c r="C163" s="2">
        <v>24446.88</v>
      </c>
      <c r="D163" s="2">
        <v>10.2290285920779</v>
      </c>
      <c r="E163" s="2">
        <v>66</v>
      </c>
      <c r="F163" s="2">
        <f t="shared" si="11"/>
        <v>40</v>
      </c>
      <c r="G163">
        <v>11</v>
      </c>
    </row>
    <row r="164" spans="2:7">
      <c r="B164" s="2">
        <v>6538.90463192801</v>
      </c>
      <c r="C164" s="2">
        <v>189912.12</v>
      </c>
      <c r="D164" s="2">
        <v>11.8501834427992</v>
      </c>
      <c r="E164" s="2">
        <v>34</v>
      </c>
      <c r="F164" s="2" t="s">
        <v>11</v>
      </c>
      <c r="G164" s="5">
        <v>1</v>
      </c>
    </row>
    <row r="165" spans="1:7">
      <c r="A165" s="2" t="s">
        <v>7</v>
      </c>
      <c r="B165" s="2">
        <v>6844.92811312875</v>
      </c>
      <c r="C165" s="2">
        <v>200929.66</v>
      </c>
      <c r="D165" s="2">
        <v>12.0579275067329</v>
      </c>
      <c r="E165" s="2">
        <v>34</v>
      </c>
      <c r="F165" s="2" t="s">
        <v>11</v>
      </c>
      <c r="G165" s="5">
        <v>2</v>
      </c>
    </row>
    <row r="166" spans="1:7">
      <c r="A166" s="2" t="s">
        <v>7</v>
      </c>
      <c r="B166" s="2">
        <v>7150.96855082327</v>
      </c>
      <c r="C166" s="2">
        <v>266742.63</v>
      </c>
      <c r="D166" s="2">
        <v>12.3288832839012</v>
      </c>
      <c r="E166" s="2">
        <v>34</v>
      </c>
      <c r="F166" s="2" t="s">
        <v>11</v>
      </c>
      <c r="G166" s="5">
        <v>3</v>
      </c>
    </row>
    <row r="167" spans="1:7">
      <c r="A167" s="2" t="s">
        <v>8</v>
      </c>
      <c r="B167" s="2">
        <v>7496.03321964956</v>
      </c>
      <c r="C167" s="2">
        <v>29239.48</v>
      </c>
      <c r="D167" s="2">
        <v>12.5998928165118</v>
      </c>
      <c r="E167" s="2">
        <v>34</v>
      </c>
      <c r="F167" s="2" t="s">
        <v>11</v>
      </c>
      <c r="G167" s="5">
        <v>4</v>
      </c>
    </row>
    <row r="168" spans="1:7">
      <c r="A168" s="2" t="s">
        <v>7</v>
      </c>
      <c r="B168" s="2">
        <v>7801.99737773364</v>
      </c>
      <c r="C168" s="2">
        <v>45420.81</v>
      </c>
      <c r="D168" s="2">
        <v>11.9992181753794</v>
      </c>
      <c r="E168" s="2">
        <v>34</v>
      </c>
      <c r="F168" s="2" t="s">
        <v>11</v>
      </c>
      <c r="G168" s="5">
        <v>5</v>
      </c>
    </row>
    <row r="169" spans="1:7">
      <c r="A169" s="2" t="s">
        <v>8</v>
      </c>
      <c r="B169" s="2">
        <v>8147.03412276849</v>
      </c>
      <c r="C169" s="2">
        <v>76556.71</v>
      </c>
      <c r="D169" s="2">
        <v>12.2114680762768</v>
      </c>
      <c r="E169" s="2">
        <v>34</v>
      </c>
      <c r="F169" s="2" t="s">
        <v>11</v>
      </c>
      <c r="G169" s="5">
        <v>6</v>
      </c>
    </row>
    <row r="170" spans="1:7">
      <c r="A170" s="2" t="s">
        <v>9</v>
      </c>
      <c r="B170" s="2">
        <v>8476.0905523504</v>
      </c>
      <c r="C170" s="2">
        <v>21845.91</v>
      </c>
      <c r="D170" s="2">
        <v>12.5998928165118</v>
      </c>
      <c r="E170" s="2">
        <v>34</v>
      </c>
      <c r="F170" s="2" t="s">
        <v>11</v>
      </c>
      <c r="G170" s="5">
        <v>7</v>
      </c>
    </row>
    <row r="171" spans="2:7">
      <c r="B171" s="2">
        <v>8412.12723889015</v>
      </c>
      <c r="C171" s="2">
        <v>72385.47</v>
      </c>
      <c r="D171" s="2">
        <v>13.0515593584061</v>
      </c>
      <c r="E171" s="2">
        <v>37</v>
      </c>
      <c r="F171" s="2">
        <f>27</f>
        <v>27</v>
      </c>
      <c r="G171" s="5">
        <v>1</v>
      </c>
    </row>
    <row r="172" spans="1:7">
      <c r="A172" s="2" t="s">
        <v>9</v>
      </c>
      <c r="B172" s="2">
        <v>8741.18183688364</v>
      </c>
      <c r="C172" s="2">
        <v>244189.48</v>
      </c>
      <c r="D172" s="2">
        <v>13.4671839670022</v>
      </c>
      <c r="E172" s="2">
        <v>37</v>
      </c>
      <c r="F172" s="2">
        <f>F171</f>
        <v>27</v>
      </c>
      <c r="G172" s="5">
        <v>2</v>
      </c>
    </row>
    <row r="173" spans="1:7">
      <c r="A173" s="2" t="s">
        <v>10</v>
      </c>
      <c r="B173" s="2">
        <v>9046.21795351943</v>
      </c>
      <c r="C173" s="2">
        <v>151751.46</v>
      </c>
      <c r="D173" s="2">
        <v>13.5575579321067</v>
      </c>
      <c r="E173" s="2">
        <v>37</v>
      </c>
      <c r="F173" s="2">
        <f t="shared" ref="F173:F178" si="12">F172</f>
        <v>27</v>
      </c>
      <c r="G173" s="5">
        <v>3</v>
      </c>
    </row>
    <row r="174" spans="1:7">
      <c r="A174" s="2" t="s">
        <v>10</v>
      </c>
      <c r="B174" s="2">
        <v>9351.26129837642</v>
      </c>
      <c r="C174" s="2">
        <v>127112.34</v>
      </c>
      <c r="D174" s="2">
        <v>13.7111791427612</v>
      </c>
      <c r="E174" s="2">
        <v>37</v>
      </c>
      <c r="F174" s="2">
        <f t="shared" si="12"/>
        <v>27</v>
      </c>
      <c r="G174" s="5">
        <v>4</v>
      </c>
    </row>
    <row r="175" spans="1:7">
      <c r="A175" s="2" t="s">
        <v>8</v>
      </c>
      <c r="B175" s="2">
        <v>9696.2993120462</v>
      </c>
      <c r="C175" s="2">
        <v>137549.71</v>
      </c>
      <c r="D175" s="2">
        <v>13.8286471163909</v>
      </c>
      <c r="E175" s="2">
        <v>37</v>
      </c>
      <c r="F175" s="2">
        <f t="shared" si="12"/>
        <v>27</v>
      </c>
      <c r="G175" s="5">
        <v>5</v>
      </c>
    </row>
    <row r="176" spans="1:7">
      <c r="A176" s="2" t="s">
        <v>10</v>
      </c>
      <c r="B176" s="2">
        <v>10001.3369492958</v>
      </c>
      <c r="C176" s="2">
        <v>123702.05</v>
      </c>
      <c r="D176" s="2">
        <v>13.9822495913188</v>
      </c>
      <c r="E176" s="2">
        <v>37</v>
      </c>
      <c r="F176" s="2">
        <f t="shared" si="12"/>
        <v>27</v>
      </c>
      <c r="G176" s="5">
        <v>6</v>
      </c>
    </row>
    <row r="177" spans="1:7">
      <c r="A177" s="2" t="s">
        <v>8</v>
      </c>
      <c r="B177" s="2">
        <v>10346.3957730388</v>
      </c>
      <c r="C177" s="2">
        <v>37292.15</v>
      </c>
      <c r="D177" s="2">
        <v>14.0997151012897</v>
      </c>
      <c r="E177" s="2">
        <v>37</v>
      </c>
      <c r="F177" s="2">
        <f t="shared" si="12"/>
        <v>27</v>
      </c>
      <c r="G177" s="5">
        <v>7</v>
      </c>
    </row>
    <row r="178" spans="1:7">
      <c r="A178" s="2" t="s">
        <v>8</v>
      </c>
      <c r="B178" s="2">
        <v>10691.4138785252</v>
      </c>
      <c r="C178" s="2">
        <v>36495.92</v>
      </c>
      <c r="D178" s="2">
        <v>14.28043088274</v>
      </c>
      <c r="E178" s="2">
        <v>37</v>
      </c>
      <c r="F178" s="2">
        <f t="shared" si="12"/>
        <v>27</v>
      </c>
      <c r="G178" s="5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shangsilin</dc:creator>
  <cp:lastModifiedBy>Shangsi Lin</cp:lastModifiedBy>
  <dcterms:created xsi:type="dcterms:W3CDTF">2025-02-10T11:56:00Z</dcterms:created>
  <dcterms:modified xsi:type="dcterms:W3CDTF">2025-02-10T22:11:10Z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304C8C58333310542376AA6755FC81E6_41</vt:lpwstr>
  </property>
  <property fmtid="{D5CDD505-2E9C-101B-9397-08002B2CF9AE}" pid="3" name="KSOProductBuildVer">
    <vt:lpwstr>1033-6.10.2.8397</vt:lpwstr>
  </property>
</Properties>
</file>