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Line" sheetId="1" r:id="rId4"/>
    <sheet state="visible" name="Try Models" sheetId="2" r:id="rId5"/>
    <sheet state="visible" name="Validation" sheetId="3" r:id="rId6"/>
  </sheets>
  <definedNames/>
  <calcPr/>
</workbook>
</file>

<file path=xl/sharedStrings.xml><?xml version="1.0" encoding="utf-8"?>
<sst xmlns="http://schemas.openxmlformats.org/spreadsheetml/2006/main" count="309" uniqueCount="142">
  <si>
    <t>Attendee Notation</t>
  </si>
  <si>
    <t>Corresponding Member's Name</t>
  </si>
  <si>
    <t>A</t>
  </si>
  <si>
    <t>Alamul Yaqin</t>
  </si>
  <si>
    <t>B</t>
  </si>
  <si>
    <t>Shania Salsabilla (Bella)</t>
  </si>
  <si>
    <t>C</t>
  </si>
  <si>
    <t>Calvin Christian Chandra</t>
  </si>
  <si>
    <t>E</t>
  </si>
  <si>
    <t>Eureka Labdawara</t>
  </si>
  <si>
    <t>S</t>
  </si>
  <si>
    <t>Satrio Fatturahman</t>
  </si>
  <si>
    <t xml:space="preserve"> </t>
  </si>
  <si>
    <t>No.</t>
  </si>
  <si>
    <t>Task and Specifics</t>
  </si>
  <si>
    <t>Attendees</t>
  </si>
  <si>
    <t>Date</t>
  </si>
  <si>
    <t>6/13</t>
  </si>
  <si>
    <t>6/14</t>
  </si>
  <si>
    <t>6/15</t>
  </si>
  <si>
    <t>6/16</t>
  </si>
  <si>
    <t>6/17</t>
  </si>
  <si>
    <t>6/18</t>
  </si>
  <si>
    <t>6/19</t>
  </si>
  <si>
    <t>6/20</t>
  </si>
  <si>
    <t>6/21</t>
  </si>
  <si>
    <t>Project planning and scheduling</t>
  </si>
  <si>
    <t>Meeting</t>
  </si>
  <si>
    <t>A, B, C, E, S</t>
  </si>
  <si>
    <t>Task and data understanding</t>
  </si>
  <si>
    <t>Translation of task</t>
  </si>
  <si>
    <t>B, C</t>
  </si>
  <si>
    <t>Data preparation and preprocessing</t>
  </si>
  <si>
    <t>Meeting (member update)</t>
  </si>
  <si>
    <t>B, C, S</t>
  </si>
  <si>
    <t>Coding</t>
  </si>
  <si>
    <t>Training algorithm understanding &amp; creation</t>
  </si>
  <si>
    <t>Model training &amp; algorithm evaluation 1</t>
  </si>
  <si>
    <t>algorithm evaluation 2</t>
  </si>
  <si>
    <t>Result Analysis</t>
  </si>
  <si>
    <t>Analysis, Graphing, and Validation</t>
  </si>
  <si>
    <t>Presentation</t>
  </si>
  <si>
    <t>Powerpoint creation</t>
  </si>
  <si>
    <t>rehearsal</t>
  </si>
  <si>
    <t>Others</t>
  </si>
  <si>
    <t>Upload finished code to github</t>
  </si>
  <si>
    <t>Models:</t>
  </si>
  <si>
    <t>Pekerja</t>
  </si>
  <si>
    <t>Model (pretrained = Yes) atau weights = Model_Weights.DEFAULT</t>
  </si>
  <si>
    <t>Epoch</t>
  </si>
  <si>
    <t>Learning Rate</t>
  </si>
  <si>
    <t>Optimizer</t>
  </si>
  <si>
    <t>Criterion</t>
  </si>
  <si>
    <t>VGG</t>
  </si>
  <si>
    <t>VGG-13</t>
  </si>
  <si>
    <t>VGG-16</t>
  </si>
  <si>
    <t>VGG-19</t>
  </si>
  <si>
    <t>Test (Best Model) (terhadap 1.00)</t>
  </si>
  <si>
    <t>Waktu Training</t>
  </si>
  <si>
    <t>Waktu Training (s)</t>
  </si>
  <si>
    <t>Best Test Acc</t>
  </si>
  <si>
    <t>Machine</t>
  </si>
  <si>
    <t>ResNet</t>
  </si>
  <si>
    <t>ResNet-18</t>
  </si>
  <si>
    <t>ResNet-34</t>
  </si>
  <si>
    <t>ResNet-50</t>
  </si>
  <si>
    <t>GoogleNet</t>
  </si>
  <si>
    <t>Accuracy</t>
  </si>
  <si>
    <t>Precision</t>
  </si>
  <si>
    <t>Recall</t>
  </si>
  <si>
    <t>F1-Score</t>
  </si>
  <si>
    <t>V1</t>
  </si>
  <si>
    <t>V3</t>
  </si>
  <si>
    <t>Bella</t>
  </si>
  <si>
    <t>adam</t>
  </si>
  <si>
    <t>BCEWithLogitsLoss</t>
  </si>
  <si>
    <t>2m 37s</t>
  </si>
  <si>
    <t>GPU T4 x2 Kaggle</t>
  </si>
  <si>
    <r>
      <rPr>
        <rFont val="Arial"/>
        <b/>
        <color theme="1"/>
        <sz val="11.0"/>
      </rPr>
      <t>Note:</t>
    </r>
    <r>
      <rPr>
        <rFont val="Arial"/>
        <color theme="1"/>
        <sz val="11.0"/>
      </rPr>
      <t xml:space="preserve"> Accuracy (salah simpan, beda hasil sama Best Testnya karna simpannya di last_model)</t>
    </r>
  </si>
  <si>
    <t>12m 52s</t>
  </si>
  <si>
    <t>Epochs</t>
  </si>
  <si>
    <t>6m 43s</t>
  </si>
  <si>
    <t>lr</t>
  </si>
  <si>
    <t>9m 1s</t>
  </si>
  <si>
    <t>16m 12s</t>
  </si>
  <si>
    <t>25m 42s</t>
  </si>
  <si>
    <t>15m 39s</t>
  </si>
  <si>
    <t>Metric</t>
  </si>
  <si>
    <t>time, recall, precision, accuracy, f1-score</t>
  </si>
  <si>
    <t>21m 16s</t>
  </si>
  <si>
    <t>25m 10s</t>
  </si>
  <si>
    <t>Pretrained?</t>
  </si>
  <si>
    <t>28m 45s</t>
  </si>
  <si>
    <t>7m 7s</t>
  </si>
  <si>
    <t>Cara save model di Kaggle?</t>
  </si>
  <si>
    <t>done</t>
  </si>
  <si>
    <t>21m 59s</t>
  </si>
  <si>
    <r>
      <rPr>
        <rFont val="Arial"/>
        <color theme="1"/>
        <sz val="11.0"/>
      </rPr>
      <t xml:space="preserve">Awalnya </t>
    </r>
    <r>
      <rPr>
        <rFont val="Arial"/>
        <b/>
        <color rgb="FFFF0000"/>
        <sz val="11.0"/>
      </rPr>
      <t>Error</t>
    </r>
    <r>
      <rPr>
        <rFont val="Arial"/>
        <color theme="1"/>
        <sz val="11.0"/>
      </rPr>
      <t xml:space="preserve">, ternyata harus diubah transformnya, karena Model Inception V3 mengharapkan gambar input berukuran minimal </t>
    </r>
    <r>
      <rPr>
        <rFont val="Arial"/>
        <b/>
        <color theme="1"/>
        <sz val="11.0"/>
      </rPr>
      <t>299 x 299</t>
    </r>
    <r>
      <rPr>
        <rFont val="Arial"/>
        <color theme="1"/>
        <sz val="11.0"/>
      </rPr>
      <t xml:space="preserve"> piksel, lalu pada bagian def train_model juga mengganti outputs = outputs.squeeze(), karena menghasilkan:
</t>
    </r>
    <r>
      <rPr>
        <rFont val="Arial"/>
        <color rgb="FFCC0000"/>
        <sz val="11.0"/>
      </rPr>
      <t>AttributeError: 'InceptionOutputs' object has no attribute 'squeeze'</t>
    </r>
    <r>
      <rPr>
        <rFont val="Arial"/>
        <color theme="1"/>
        <sz val="11.0"/>
      </rPr>
      <t>. Dengan penanganan output dari model Inception v3 pada saat pelatihan (phase == 'train'), sehingga mengambil output logit utama dengan outputs.logits karena model Inception v3 mengembalikan tuple yang terdiri dari (main output, auxiliary output). Pada saat evaluasi, hanya menggunakan output utama.</t>
    </r>
  </si>
  <si>
    <t>Cara load model di Kaggle?</t>
  </si>
  <si>
    <t>Model (pretrained = No)</t>
  </si>
  <si>
    <t>Learning rate</t>
  </si>
  <si>
    <t>Test (best model) (terhadap 1.00)</t>
  </si>
  <si>
    <t>Calvin</t>
  </si>
  <si>
    <t>ResNet18</t>
  </si>
  <si>
    <t>6m 14s</t>
  </si>
  <si>
    <t>ResNet34</t>
  </si>
  <si>
    <t>9m 9s</t>
  </si>
  <si>
    <t>ResNet50</t>
  </si>
  <si>
    <t>15m 12s</t>
  </si>
  <si>
    <t>ResNet101</t>
  </si>
  <si>
    <t>26m 2s</t>
  </si>
  <si>
    <t>15m 51s</t>
  </si>
  <si>
    <t>22m 34s</t>
  </si>
  <si>
    <t>skip download pth VGG.. 1.5 GB perfile</t>
  </si>
  <si>
    <t>27m 1s</t>
  </si>
  <si>
    <t>31m 8s</t>
  </si>
  <si>
    <t>v1</t>
  </si>
  <si>
    <t>7m 0s</t>
  </si>
  <si>
    <t>v3</t>
  </si>
  <si>
    <t>21m 48s</t>
  </si>
  <si>
    <t>grafik buat excel sj</t>
  </si>
  <si>
    <t>Model (pretrained = No); criterion : CrossEntropyLoss</t>
  </si>
  <si>
    <t>Test (best model)  (terhadap 1.00)</t>
  </si>
  <si>
    <t>Satrio</t>
  </si>
  <si>
    <t>CrossEntropyLoss</t>
  </si>
  <si>
    <t>6m 3s</t>
  </si>
  <si>
    <t>8m 44s</t>
  </si>
  <si>
    <t>15m 9s</t>
  </si>
  <si>
    <t>24m 55s</t>
  </si>
  <si>
    <t>15m 4s</t>
  </si>
  <si>
    <t>21m 55s</t>
  </si>
  <si>
    <t>24m 45s</t>
  </si>
  <si>
    <t>29m 14s</t>
  </si>
  <si>
    <t>6m 49s</t>
  </si>
  <si>
    <t>21m 27s</t>
  </si>
  <si>
    <t>Female</t>
  </si>
  <si>
    <t>Male</t>
  </si>
  <si>
    <t>Inference time (ms/image)</t>
  </si>
  <si>
    <t>Inception V1</t>
  </si>
  <si>
    <t>Inception V3</t>
  </si>
  <si>
    <t>Without Pretrain</t>
  </si>
  <si>
    <t>VGG-11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</si>
</sst>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"/>
    <numFmt numFmtId="165" formatCode="0.0000"/>
  </numFmts>
  <fonts count="2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4.0"/>
      <color theme="1"/>
      <name val="Arial"/>
      <scheme val="minor"/>
    </font>
    <font/>
    <font>
      <sz val="12.0"/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</font>
    <font>
      <b/>
      <color rgb="FF000000"/>
      <name val="Arial"/>
    </font>
    <font>
      <b/>
      <sz val="11.0"/>
      <color rgb="FF55AD9B"/>
      <name val="Arial"/>
    </font>
    <font>
      <sz val="11.0"/>
      <color rgb="FF000000"/>
      <name val="Arial"/>
    </font>
    <font>
      <sz val="11.0"/>
      <color theme="1"/>
      <name val="Arial"/>
    </font>
    <font>
      <b/>
      <sz val="11.0"/>
      <color rgb="FFFF6D01"/>
      <name val="Arial"/>
    </font>
    <font>
      <color rgb="FF000000"/>
      <name val="Arial"/>
      <scheme val="minor"/>
    </font>
    <font>
      <b/>
      <sz val="11.0"/>
      <color rgb="FFFF0000"/>
      <name val="Arial"/>
    </font>
    <font>
      <b/>
      <color rgb="FFFF0000"/>
      <name val="Arial"/>
      <scheme val="minor"/>
    </font>
    <font>
      <b/>
      <sz val="11.0"/>
      <color rgb="FFCC0000"/>
      <name val="Arial"/>
    </font>
    <font>
      <sz val="11.0"/>
      <color theme="1"/>
      <name val="Monospace"/>
    </font>
    <font>
      <sz val="11.0"/>
      <color rgb="FF000000"/>
      <name val="Monospace"/>
    </font>
    <font>
      <b/>
      <sz val="11.0"/>
      <color rgb="FFC27BA0"/>
      <name val="Monospace"/>
    </font>
    <font>
      <color theme="9"/>
      <name val="Arial"/>
      <scheme val="minor"/>
    </font>
    <font>
      <color rgb="FF55AD9B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B7B597"/>
        <bgColor rgb="FFB7B597"/>
      </patternFill>
    </fill>
    <fill>
      <patternFill patternType="solid">
        <fgColor rgb="FF55AD9B"/>
        <bgColor rgb="FF55AD9B"/>
      </patternFill>
    </fill>
    <fill>
      <patternFill patternType="solid">
        <fgColor rgb="FFE88D67"/>
        <bgColor rgb="FFE88D67"/>
      </patternFill>
    </fill>
    <fill>
      <patternFill patternType="solid">
        <fgColor rgb="FFFFCBCB"/>
        <bgColor rgb="FFFFCBC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quotePrefix="1"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1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4" numFmtId="164" xfId="0" applyAlignment="1" applyBorder="1" applyFont="1" applyNumberFormat="1">
      <alignment horizontal="center" readingOrder="0" vertical="center"/>
    </xf>
    <xf borderId="6" fillId="0" fontId="4" numFmtId="0" xfId="0" applyAlignment="1" applyBorder="1" applyFont="1">
      <alignment horizontal="center" readingOrder="0" vertical="center"/>
    </xf>
    <xf borderId="6" fillId="2" fontId="6" numFmtId="0" xfId="0" applyAlignment="1" applyBorder="1" applyFill="1" applyFont="1">
      <alignment horizontal="center" readingOrder="0" vertical="center"/>
    </xf>
    <xf borderId="6" fillId="3" fontId="1" numFmtId="0" xfId="0" applyBorder="1" applyFill="1" applyFont="1"/>
    <xf borderId="6" fillId="0" fontId="1" numFmtId="0" xfId="0" applyBorder="1" applyFont="1"/>
    <xf borderId="6" fillId="0" fontId="1" numFmtId="0" xfId="0" applyAlignment="1" applyBorder="1" applyFont="1">
      <alignment horizontal="right" readingOrder="0" vertical="center"/>
    </xf>
    <xf borderId="6" fillId="0" fontId="1" numFmtId="0" xfId="0" applyAlignment="1" applyBorder="1" applyFont="1">
      <alignment horizontal="center" readingOrder="0"/>
    </xf>
    <xf borderId="6" fillId="4" fontId="1" numFmtId="0" xfId="0" applyBorder="1" applyFill="1" applyFont="1"/>
    <xf borderId="6" fillId="0" fontId="7" numFmtId="0" xfId="0" applyAlignment="1" applyBorder="1" applyFont="1">
      <alignment horizontal="right" readingOrder="0" vertical="center"/>
    </xf>
    <xf borderId="6" fillId="5" fontId="1" numFmtId="0" xfId="0" applyBorder="1" applyFill="1" applyFont="1"/>
    <xf borderId="6" fillId="5" fontId="6" numFmtId="0" xfId="0" applyAlignment="1" applyBorder="1" applyFont="1">
      <alignment horizontal="center" readingOrder="0" vertical="center"/>
    </xf>
    <xf borderId="6" fillId="5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8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1" fillId="0" fontId="8" numFmtId="0" xfId="0" applyAlignment="1" applyBorder="1" applyFont="1">
      <alignment horizontal="center" vertical="bottom"/>
    </xf>
    <xf borderId="7" fillId="0" fontId="8" numFmtId="0" xfId="0" applyAlignment="1" applyBorder="1" applyFont="1">
      <alignment horizontal="center" readingOrder="0" vertical="bottom"/>
    </xf>
    <xf borderId="8" fillId="0" fontId="5" numFmtId="0" xfId="0" applyBorder="1" applyFont="1"/>
    <xf borderId="9" fillId="0" fontId="5" numFmtId="0" xfId="0" applyBorder="1" applyFont="1"/>
    <xf borderId="1" fillId="0" fontId="8" numFmtId="0" xfId="0" applyAlignment="1" applyBorder="1" applyFont="1">
      <alignment horizontal="center" readingOrder="0" vertical="bottom"/>
    </xf>
    <xf borderId="2" fillId="3" fontId="8" numFmtId="0" xfId="0" applyAlignment="1" applyBorder="1" applyFont="1">
      <alignment horizontal="center" vertical="bottom"/>
    </xf>
    <xf borderId="0" fillId="0" fontId="3" numFmtId="0" xfId="0" applyAlignment="1" applyFont="1">
      <alignment horizontal="right" vertical="bottom"/>
    </xf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2" fillId="6" fontId="9" numFmtId="0" xfId="0" applyAlignment="1" applyBorder="1" applyFill="1" applyFont="1">
      <alignment horizontal="center" readingOrder="0" vertical="bottom"/>
    </xf>
    <xf borderId="14" fillId="0" fontId="8" numFmtId="0" xfId="0" applyAlignment="1" applyBorder="1" applyFon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6" fillId="7" fontId="2" numFmtId="0" xfId="0" applyAlignment="1" applyBorder="1" applyFill="1" applyFont="1">
      <alignment horizontal="center" readingOrder="0"/>
    </xf>
    <xf borderId="6" fillId="8" fontId="2" numFmtId="0" xfId="0" applyAlignment="1" applyBorder="1" applyFill="1" applyFont="1">
      <alignment horizontal="center" readingOrder="0"/>
    </xf>
    <xf borderId="6" fillId="9" fontId="2" numFmtId="0" xfId="0" applyAlignment="1" applyBorder="1" applyFill="1" applyFont="1">
      <alignment horizontal="center" readingOrder="0"/>
    </xf>
    <xf borderId="6" fillId="3" fontId="8" numFmtId="0" xfId="0" applyAlignment="1" applyBorder="1" applyFont="1">
      <alignment horizontal="center" vertical="bottom"/>
    </xf>
    <xf borderId="6" fillId="0" fontId="8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vertical="center"/>
    </xf>
    <xf borderId="6" fillId="3" fontId="1" numFmtId="0" xfId="0" applyAlignment="1" applyBorder="1" applyFont="1">
      <alignment horizontal="center"/>
    </xf>
    <xf borderId="6" fillId="8" fontId="1" numFmtId="0" xfId="0" applyAlignment="1" applyBorder="1" applyFont="1">
      <alignment horizontal="center" readingOrder="0"/>
    </xf>
    <xf borderId="6" fillId="10" fontId="10" numFmtId="0" xfId="0" applyAlignment="1" applyBorder="1" applyFill="1" applyFont="1">
      <alignment horizontal="center" readingOrder="0" vertical="bottom"/>
    </xf>
    <xf borderId="0" fillId="8" fontId="11" numFmtId="0" xfId="0" applyAlignment="1" applyFont="1">
      <alignment horizontal="center" readingOrder="0"/>
    </xf>
    <xf borderId="6" fillId="8" fontId="12" numFmtId="0" xfId="0" applyAlignment="1" applyBorder="1" applyFont="1">
      <alignment horizontal="center" readingOrder="0" vertical="bottom"/>
    </xf>
    <xf borderId="6" fillId="8" fontId="12" numFmtId="3" xfId="0" applyAlignment="1" applyBorder="1" applyFont="1" applyNumberFormat="1">
      <alignment horizontal="center" readingOrder="0" vertical="bottom"/>
    </xf>
    <xf borderId="6" fillId="8" fontId="12" numFmtId="165" xfId="0" applyAlignment="1" applyBorder="1" applyFont="1" applyNumberFormat="1">
      <alignment horizontal="center" readingOrder="0" vertical="bottom"/>
    </xf>
    <xf borderId="6" fillId="10" fontId="12" numFmtId="3" xfId="0" applyAlignment="1" applyBorder="1" applyFont="1" applyNumberFormat="1">
      <alignment horizontal="center" readingOrder="0" vertical="bottom"/>
    </xf>
    <xf borderId="0" fillId="10" fontId="12" numFmtId="3" xfId="0" applyAlignment="1" applyFont="1" applyNumberFormat="1">
      <alignment horizontal="left" readingOrder="0" vertical="bottom"/>
    </xf>
    <xf borderId="6" fillId="10" fontId="13" numFmtId="0" xfId="0" applyAlignment="1" applyBorder="1" applyFont="1">
      <alignment horizontal="center" readingOrder="0" vertical="bottom"/>
    </xf>
    <xf borderId="6" fillId="8" fontId="11" numFmtId="0" xfId="0" applyAlignment="1" applyBorder="1" applyFont="1">
      <alignment horizontal="center" readingOrder="0"/>
    </xf>
    <xf borderId="6" fillId="10" fontId="12" numFmtId="0" xfId="0" applyAlignment="1" applyBorder="1" applyFont="1">
      <alignment horizontal="center" readingOrder="0" vertical="bottom"/>
    </xf>
    <xf borderId="0" fillId="10" fontId="12" numFmtId="0" xfId="0" applyAlignment="1" applyFont="1">
      <alignment horizontal="center" readingOrder="0" vertical="bottom"/>
    </xf>
    <xf borderId="0" fillId="0" fontId="8" numFmtId="0" xfId="0" applyAlignment="1" applyFont="1">
      <alignment vertical="bottom"/>
    </xf>
    <xf borderId="6" fillId="8" fontId="14" numFmtId="0" xfId="0" applyAlignment="1" applyBorder="1" applyFont="1">
      <alignment horizontal="center" readingOrder="0"/>
    </xf>
    <xf borderId="6" fillId="8" fontId="15" numFmtId="0" xfId="0" applyAlignment="1" applyBorder="1" applyFont="1">
      <alignment horizontal="center" readingOrder="0" vertical="bottom"/>
    </xf>
    <xf borderId="6" fillId="3" fontId="1" numFmtId="0" xfId="0" applyAlignment="1" applyBorder="1" applyFont="1">
      <alignment horizontal="center" readingOrder="0"/>
    </xf>
    <xf borderId="6" fillId="8" fontId="16" numFmtId="0" xfId="0" applyAlignment="1" applyBorder="1" applyFont="1">
      <alignment horizontal="center" readingOrder="0"/>
    </xf>
    <xf borderId="6" fillId="7" fontId="1" numFmtId="0" xfId="0" applyAlignment="1" applyBorder="1" applyFont="1">
      <alignment horizontal="center" readingOrder="0"/>
    </xf>
    <xf borderId="6" fillId="7" fontId="12" numFmtId="0" xfId="0" applyAlignment="1" applyBorder="1" applyFont="1">
      <alignment horizontal="center" readingOrder="0" vertical="bottom"/>
    </xf>
    <xf borderId="6" fillId="7" fontId="12" numFmtId="165" xfId="0" applyAlignment="1" applyBorder="1" applyFont="1" applyNumberFormat="1">
      <alignment horizontal="center" readingOrder="0" vertical="bottom"/>
    </xf>
    <xf borderId="0" fillId="10" fontId="12" numFmtId="0" xfId="0" applyAlignment="1" applyFont="1">
      <alignment horizontal="left" readingOrder="0" vertical="bottom"/>
    </xf>
    <xf borderId="0" fillId="0" fontId="3" numFmtId="0" xfId="0" applyAlignment="1" applyFont="1">
      <alignment shrinkToFit="0" vertical="bottom" wrapText="0"/>
    </xf>
    <xf borderId="6" fillId="7" fontId="14" numFmtId="0" xfId="0" applyAlignment="1" applyBorder="1" applyFont="1">
      <alignment horizontal="center" readingOrder="0"/>
    </xf>
    <xf borderId="6" fillId="7" fontId="16" numFmtId="0" xfId="0" applyAlignment="1" applyBorder="1" applyFont="1">
      <alignment horizontal="center" readingOrder="0"/>
    </xf>
    <xf borderId="6" fillId="7" fontId="11" numFmtId="0" xfId="0" applyAlignment="1" applyBorder="1" applyFont="1">
      <alignment horizontal="center" readingOrder="0" vertical="bottom"/>
    </xf>
    <xf borderId="6" fillId="7" fontId="17" numFmtId="165" xfId="0" applyAlignment="1" applyBorder="1" applyFont="1" applyNumberFormat="1">
      <alignment horizontal="center" readingOrder="0" vertical="bottom"/>
    </xf>
    <xf borderId="6" fillId="9" fontId="16" numFmtId="0" xfId="0" applyAlignment="1" applyBorder="1" applyFont="1">
      <alignment horizontal="center" readingOrder="0"/>
    </xf>
    <xf borderId="6" fillId="9" fontId="12" numFmtId="0" xfId="0" applyAlignment="1" applyBorder="1" applyFont="1">
      <alignment horizontal="center" readingOrder="0" vertical="bottom"/>
    </xf>
    <xf borderId="6" fillId="9" fontId="12" numFmtId="165" xfId="0" applyAlignment="1" applyBorder="1" applyFont="1" applyNumberFormat="1">
      <alignment horizontal="center" readingOrder="0" vertical="bottom"/>
    </xf>
    <xf borderId="6" fillId="9" fontId="14" numFmtId="0" xfId="0" applyAlignment="1" applyBorder="1" applyFont="1">
      <alignment horizontal="center" readingOrder="0"/>
    </xf>
    <xf borderId="6" fillId="9" fontId="15" numFmtId="0" xfId="0" applyAlignment="1" applyBorder="1" applyFont="1">
      <alignment horizontal="center" readingOrder="0" vertical="bottom"/>
    </xf>
    <xf borderId="6" fillId="0" fontId="1" numFmtId="0" xfId="0" applyAlignment="1" applyBorder="1" applyFont="1">
      <alignment horizontal="center"/>
    </xf>
    <xf borderId="6" fillId="10" fontId="18" numFmtId="0" xfId="0" applyAlignment="1" applyBorder="1" applyFont="1">
      <alignment horizontal="center" vertical="bottom"/>
    </xf>
    <xf borderId="6" fillId="10" fontId="18" numFmtId="165" xfId="0" applyAlignment="1" applyBorder="1" applyFont="1" applyNumberFormat="1">
      <alignment horizontal="center" vertical="bottom"/>
    </xf>
    <xf borderId="0" fillId="10" fontId="18" numFmtId="0" xfId="0" applyAlignment="1" applyFont="1">
      <alignment horizontal="center" vertical="bottom"/>
    </xf>
    <xf borderId="6" fillId="11" fontId="19" numFmtId="0" xfId="0" applyAlignment="1" applyBorder="1" applyFill="1" applyFont="1">
      <alignment horizontal="center" vertical="bottom"/>
    </xf>
    <xf borderId="6" fillId="11" fontId="20" numFmtId="0" xfId="0" applyAlignment="1" applyBorder="1" applyFont="1">
      <alignment horizontal="center" vertical="bottom"/>
    </xf>
    <xf borderId="6" fillId="11" fontId="20" numFmtId="165" xfId="0" applyAlignment="1" applyBorder="1" applyFont="1" applyNumberFormat="1">
      <alignment horizontal="center" vertical="bottom"/>
    </xf>
    <xf borderId="0" fillId="11" fontId="20" numFmtId="0" xfId="0" applyAlignment="1" applyFont="1">
      <alignment horizontal="center" vertical="bottom"/>
    </xf>
    <xf borderId="6" fillId="11" fontId="18" numFmtId="0" xfId="0" applyAlignment="1" applyBorder="1" applyFont="1">
      <alignment horizontal="center" vertical="bottom"/>
    </xf>
    <xf borderId="8" fillId="0" fontId="8" numFmtId="0" xfId="0" applyAlignment="1" applyBorder="1" applyFont="1">
      <alignment horizontal="center" readingOrder="0" vertical="bottom"/>
    </xf>
    <xf borderId="9" fillId="0" fontId="8" numFmtId="0" xfId="0" applyAlignment="1" applyBorder="1" applyFont="1">
      <alignment horizontal="center" readingOrder="0" vertical="bottom"/>
    </xf>
    <xf borderId="3" fillId="3" fontId="8" numFmtId="0" xfId="0" applyAlignment="1" applyBorder="1" applyFont="1">
      <alignment horizontal="center" vertical="bottom"/>
    </xf>
    <xf borderId="12" fillId="6" fontId="9" numFmtId="0" xfId="0" applyAlignment="1" applyBorder="1" applyFont="1">
      <alignment horizontal="center" readingOrder="0" vertical="bottom"/>
    </xf>
    <xf borderId="13" fillId="3" fontId="8" numFmtId="0" xfId="0" applyAlignment="1" applyBorder="1" applyFont="1">
      <alignment horizontal="center" vertical="bottom"/>
    </xf>
    <xf borderId="13" fillId="0" fontId="8" numFmtId="0" xfId="0" applyAlignment="1" applyBorder="1" applyFont="1">
      <alignment horizontal="center" vertical="bottom"/>
    </xf>
    <xf borderId="13" fillId="0" fontId="8" numFmtId="0" xfId="0" applyAlignment="1" applyBorder="1" applyFont="1">
      <alignment horizontal="center" readingOrder="0" vertical="bottom"/>
    </xf>
    <xf borderId="14" fillId="0" fontId="8" numFmtId="0" xfId="0" applyAlignment="1" applyBorder="1" applyFont="1">
      <alignment horizontal="center" readingOrder="0" vertical="center"/>
    </xf>
    <xf borderId="13" fillId="8" fontId="12" numFmtId="0" xfId="0" applyAlignment="1" applyBorder="1" applyFont="1">
      <alignment horizontal="center" readingOrder="0" vertical="bottom"/>
    </xf>
    <xf borderId="13" fillId="8" fontId="12" numFmtId="3" xfId="0" applyAlignment="1" applyBorder="1" applyFont="1" applyNumberFormat="1">
      <alignment horizontal="center" readingOrder="0" vertical="bottom"/>
    </xf>
    <xf borderId="13" fillId="8" fontId="17" numFmtId="165" xfId="0" applyAlignment="1" applyBorder="1" applyFont="1" applyNumberFormat="1">
      <alignment horizontal="center" readingOrder="0" vertical="bottom"/>
    </xf>
    <xf borderId="13" fillId="10" fontId="12" numFmtId="3" xfId="0" applyAlignment="1" applyBorder="1" applyFont="1" applyNumberFormat="1">
      <alignment horizontal="center" readingOrder="0" vertical="bottom"/>
    </xf>
    <xf borderId="0" fillId="10" fontId="12" numFmtId="3" xfId="0" applyAlignment="1" applyFont="1" applyNumberFormat="1">
      <alignment horizontal="center" readingOrder="0" vertical="bottom"/>
    </xf>
    <xf borderId="14" fillId="0" fontId="5" numFmtId="0" xfId="0" applyBorder="1" applyFont="1"/>
    <xf borderId="13" fillId="8" fontId="12" numFmtId="165" xfId="0" applyAlignment="1" applyBorder="1" applyFont="1" applyNumberFormat="1">
      <alignment horizontal="center" readingOrder="0" vertical="bottom"/>
    </xf>
    <xf borderId="13" fillId="10" fontId="12" numFmtId="0" xfId="0" applyAlignment="1" applyBorder="1" applyFont="1">
      <alignment horizontal="center" readingOrder="0" vertical="bottom"/>
    </xf>
    <xf borderId="13" fillId="7" fontId="12" numFmtId="0" xfId="0" applyAlignment="1" applyBorder="1" applyFont="1">
      <alignment horizontal="center" readingOrder="0" vertical="bottom"/>
    </xf>
    <xf borderId="13" fillId="7" fontId="17" numFmtId="165" xfId="0" applyAlignment="1" applyBorder="1" applyFont="1" applyNumberFormat="1">
      <alignment horizontal="center" readingOrder="0" vertical="bottom"/>
    </xf>
    <xf borderId="13" fillId="7" fontId="12" numFmtId="165" xfId="0" applyAlignment="1" applyBorder="1" applyFont="1" applyNumberFormat="1">
      <alignment horizontal="center" readingOrder="0" vertical="bottom"/>
    </xf>
    <xf borderId="6" fillId="9" fontId="1" numFmtId="0" xfId="0" applyAlignment="1" applyBorder="1" applyFont="1">
      <alignment horizontal="center" readingOrder="0"/>
    </xf>
    <xf borderId="13" fillId="9" fontId="12" numFmtId="0" xfId="0" applyAlignment="1" applyBorder="1" applyFont="1">
      <alignment horizontal="center" readingOrder="0" vertical="bottom"/>
    </xf>
    <xf borderId="13" fillId="9" fontId="17" numFmtId="165" xfId="0" applyAlignment="1" applyBorder="1" applyFont="1" applyNumberFormat="1">
      <alignment horizontal="center" readingOrder="0" vertical="bottom"/>
    </xf>
    <xf borderId="13" fillId="9" fontId="12" numFmtId="165" xfId="0" applyAlignment="1" applyBorder="1" applyFont="1" applyNumberFormat="1">
      <alignment horizontal="center" readingOrder="0" vertical="bottom"/>
    </xf>
    <xf borderId="13" fillId="10" fontId="18" numFmtId="0" xfId="0" applyAlignment="1" applyBorder="1" applyFont="1">
      <alignment horizontal="center" vertical="bottom"/>
    </xf>
    <xf borderId="13" fillId="10" fontId="18" numFmtId="165" xfId="0" applyAlignment="1" applyBorder="1" applyFont="1" applyNumberFormat="1">
      <alignment horizontal="center" vertical="bottom"/>
    </xf>
    <xf borderId="13" fillId="11" fontId="19" numFmtId="0" xfId="0" applyAlignment="1" applyBorder="1" applyFont="1">
      <alignment horizontal="center" vertical="bottom"/>
    </xf>
    <xf borderId="13" fillId="11" fontId="20" numFmtId="0" xfId="0" applyAlignment="1" applyBorder="1" applyFont="1">
      <alignment horizontal="center" vertical="bottom"/>
    </xf>
    <xf borderId="13" fillId="11" fontId="20" numFmtId="165" xfId="0" applyAlignment="1" applyBorder="1" applyFont="1" applyNumberFormat="1">
      <alignment horizontal="center" vertical="bottom"/>
    </xf>
    <xf borderId="13" fillId="11" fontId="18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right" readingOrder="0"/>
    </xf>
    <xf borderId="13" fillId="8" fontId="12" numFmtId="3" xfId="0" applyAlignment="1" applyBorder="1" applyFont="1" applyNumberFormat="1">
      <alignment horizontal="center" vertical="bottom"/>
    </xf>
    <xf borderId="0" fillId="0" fontId="1" numFmtId="3" xfId="0" applyFont="1" applyNumberFormat="1"/>
    <xf borderId="0" fillId="0" fontId="1" numFmtId="0" xfId="0" applyFont="1"/>
    <xf borderId="6" fillId="8" fontId="18" numFmtId="165" xfId="0" applyAlignment="1" applyBorder="1" applyFont="1" applyNumberFormat="1">
      <alignment horizontal="center" readingOrder="0" vertical="bottom"/>
    </xf>
    <xf borderId="6" fillId="7" fontId="18" numFmtId="165" xfId="0" applyAlignment="1" applyBorder="1" applyFont="1" applyNumberFormat="1">
      <alignment horizontal="center" readingOrder="0" vertical="bottom"/>
    </xf>
    <xf borderId="13" fillId="7" fontId="18" numFmtId="3" xfId="0" applyAlignment="1" applyBorder="1" applyFont="1" applyNumberFormat="1">
      <alignment horizontal="center" vertical="bottom"/>
    </xf>
    <xf borderId="13" fillId="7" fontId="18" numFmtId="165" xfId="0" applyAlignment="1" applyBorder="1" applyFont="1" applyNumberFormat="1">
      <alignment horizontal="center" readingOrder="0" vertical="bottom"/>
    </xf>
    <xf borderId="13" fillId="7" fontId="18" numFmtId="0" xfId="0" applyAlignment="1" applyBorder="1" applyFont="1">
      <alignment horizontal="center" vertical="bottom"/>
    </xf>
    <xf borderId="13" fillId="9" fontId="12" numFmtId="0" xfId="0" applyAlignment="1" applyBorder="1" applyFont="1">
      <alignment horizontal="center" vertical="bottom"/>
    </xf>
    <xf borderId="6" fillId="9" fontId="18" numFmtId="165" xfId="0" applyAlignment="1" applyBorder="1" applyFont="1" applyNumberFormat="1">
      <alignment horizontal="center" readingOrder="0" vertical="bottom"/>
    </xf>
    <xf borderId="13" fillId="9" fontId="18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readingOrder="0"/>
    </xf>
    <xf borderId="6" fillId="0" fontId="21" numFmtId="0" xfId="0" applyAlignment="1" applyBorder="1" applyFont="1">
      <alignment horizontal="center" readingOrder="0"/>
    </xf>
    <xf borderId="6" fillId="0" fontId="16" numFmtId="0" xfId="0" applyAlignment="1" applyBorder="1" applyFont="1">
      <alignment horizontal="center" readingOrder="0"/>
    </xf>
    <xf borderId="6" fillId="0" fontId="14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6" fillId="0" fontId="2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ResNet Model Training Time (s)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'Try Models'!$N$40:$N$42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'Try Models'!$C$43:$C$46</c:f>
            </c:strRef>
          </c:cat>
          <c:val>
            <c:numRef>
              <c:f>'Try Models'!$N$43:$N$46</c:f>
              <c:numCache/>
            </c:numRef>
          </c:val>
          <c:smooth val="0"/>
        </c:ser>
        <c:axId val="727388440"/>
        <c:axId val="1588313811"/>
      </c:lineChart>
      <c:catAx>
        <c:axId val="72738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313811"/>
      </c:catAx>
      <c:valAx>
        <c:axId val="158831381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388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1085850</xdr:colOff>
      <xdr:row>28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49.75"/>
    <col customWidth="1" min="4" max="4" width="5.88"/>
    <col customWidth="1" min="5" max="14" width="5.5"/>
  </cols>
  <sheetData>
    <row r="1">
      <c r="A1" s="1"/>
    </row>
    <row r="2">
      <c r="A2" s="1"/>
    </row>
    <row r="3">
      <c r="A3" s="2" t="s">
        <v>0</v>
      </c>
      <c r="B3" s="2" t="s">
        <v>1</v>
      </c>
    </row>
    <row r="4">
      <c r="A4" s="3" t="s">
        <v>2</v>
      </c>
      <c r="B4" s="4" t="s">
        <v>3</v>
      </c>
    </row>
    <row r="5">
      <c r="A5" s="3" t="s">
        <v>4</v>
      </c>
      <c r="B5" s="5" t="s">
        <v>5</v>
      </c>
    </row>
    <row r="6">
      <c r="A6" s="3" t="s">
        <v>6</v>
      </c>
      <c r="B6" s="6" t="s">
        <v>7</v>
      </c>
    </row>
    <row r="7">
      <c r="A7" s="3" t="s">
        <v>8</v>
      </c>
      <c r="B7" s="6" t="s">
        <v>9</v>
      </c>
    </row>
    <row r="8">
      <c r="A8" s="3" t="s">
        <v>10</v>
      </c>
      <c r="B8" s="6" t="s">
        <v>11</v>
      </c>
    </row>
    <row r="9">
      <c r="A9" s="3"/>
      <c r="B9" s="6"/>
    </row>
    <row r="10">
      <c r="A10" s="1" t="s">
        <v>12</v>
      </c>
    </row>
    <row r="12">
      <c r="A12" s="7" t="s">
        <v>13</v>
      </c>
      <c r="B12" s="7" t="s">
        <v>14</v>
      </c>
      <c r="C12" s="7" t="s">
        <v>15</v>
      </c>
      <c r="D12" s="8" t="s">
        <v>16</v>
      </c>
      <c r="E12" s="9"/>
      <c r="F12" s="9"/>
      <c r="G12" s="9"/>
      <c r="H12" s="9"/>
      <c r="I12" s="9"/>
      <c r="J12" s="9"/>
      <c r="K12" s="9"/>
      <c r="L12" s="9"/>
      <c r="M12" s="9"/>
      <c r="N12" s="10"/>
    </row>
    <row r="13">
      <c r="A13" s="11"/>
      <c r="B13" s="11"/>
      <c r="C13" s="11"/>
      <c r="D13" s="12">
        <v>45602.0</v>
      </c>
      <c r="E13" s="12">
        <v>45632.0</v>
      </c>
      <c r="F13" s="13" t="s">
        <v>17</v>
      </c>
      <c r="G13" s="13" t="s">
        <v>18</v>
      </c>
      <c r="H13" s="13" t="s">
        <v>19</v>
      </c>
      <c r="I13" s="13" t="s">
        <v>20</v>
      </c>
      <c r="J13" s="13" t="s">
        <v>21</v>
      </c>
      <c r="K13" s="13" t="s">
        <v>22</v>
      </c>
      <c r="L13" s="13" t="s">
        <v>23</v>
      </c>
      <c r="M13" s="13" t="s">
        <v>24</v>
      </c>
      <c r="N13" s="13" t="s">
        <v>25</v>
      </c>
    </row>
    <row r="14">
      <c r="A14" s="14"/>
      <c r="B14" s="14" t="s">
        <v>26</v>
      </c>
      <c r="C14" s="1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>
      <c r="A15" s="16"/>
      <c r="B15" s="17" t="s">
        <v>27</v>
      </c>
      <c r="C15" s="18" t="s">
        <v>28</v>
      </c>
      <c r="D15" s="19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>
      <c r="A16" s="14"/>
      <c r="B16" s="14" t="s">
        <v>29</v>
      </c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>
      <c r="A17" s="16"/>
      <c r="B17" s="17" t="s">
        <v>30</v>
      </c>
      <c r="C17" s="18" t="s">
        <v>31</v>
      </c>
      <c r="D17" s="16"/>
      <c r="E17" s="19"/>
      <c r="F17" s="19"/>
      <c r="G17" s="16"/>
      <c r="H17" s="16"/>
      <c r="I17" s="16"/>
      <c r="J17" s="16"/>
      <c r="K17" s="16"/>
      <c r="L17" s="16"/>
      <c r="M17" s="16"/>
      <c r="N17" s="16"/>
    </row>
    <row r="18">
      <c r="A18" s="16"/>
      <c r="B18" s="17" t="s">
        <v>32</v>
      </c>
      <c r="C18" s="18" t="s">
        <v>31</v>
      </c>
      <c r="D18" s="16"/>
      <c r="E18" s="19"/>
      <c r="F18" s="19"/>
      <c r="G18" s="16"/>
      <c r="H18" s="16"/>
      <c r="I18" s="16"/>
      <c r="J18" s="16"/>
      <c r="K18" s="16"/>
      <c r="L18" s="16"/>
      <c r="M18" s="16"/>
      <c r="N18" s="16"/>
    </row>
    <row r="19">
      <c r="A19" s="16"/>
      <c r="B19" s="20" t="s">
        <v>33</v>
      </c>
      <c r="C19" s="18" t="s">
        <v>34</v>
      </c>
      <c r="D19" s="16"/>
      <c r="E19" s="16"/>
      <c r="F19" s="16"/>
      <c r="G19" s="19"/>
      <c r="H19" s="16"/>
      <c r="I19" s="16"/>
      <c r="J19" s="16"/>
      <c r="K19" s="16"/>
      <c r="L19" s="16"/>
      <c r="M19" s="16"/>
      <c r="N19" s="16"/>
    </row>
    <row r="20">
      <c r="A20" s="14"/>
      <c r="B20" s="14" t="s">
        <v>35</v>
      </c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>
      <c r="A21" s="16"/>
      <c r="B21" s="17" t="s">
        <v>36</v>
      </c>
      <c r="C21" s="18" t="s">
        <v>34</v>
      </c>
      <c r="D21" s="16"/>
      <c r="E21" s="16"/>
      <c r="F21" s="16"/>
      <c r="G21" s="19"/>
      <c r="H21" s="19"/>
      <c r="I21" s="19"/>
      <c r="J21" s="19"/>
      <c r="K21" s="19"/>
      <c r="L21" s="19"/>
      <c r="M21" s="16"/>
      <c r="N21" s="16"/>
    </row>
    <row r="22">
      <c r="A22" s="16"/>
      <c r="B22" s="17" t="s">
        <v>37</v>
      </c>
      <c r="C22" s="18" t="s">
        <v>34</v>
      </c>
      <c r="D22" s="16"/>
      <c r="E22" s="16"/>
      <c r="F22" s="16"/>
      <c r="G22" s="16"/>
      <c r="H22" s="16"/>
      <c r="I22" s="19"/>
      <c r="J22" s="16"/>
      <c r="K22" s="16"/>
      <c r="L22" s="16"/>
      <c r="M22" s="16"/>
      <c r="N22" s="16"/>
    </row>
    <row r="23">
      <c r="A23" s="16"/>
      <c r="B23" s="17" t="s">
        <v>38</v>
      </c>
      <c r="C23" s="18" t="s">
        <v>28</v>
      </c>
      <c r="D23" s="16"/>
      <c r="E23" s="16"/>
      <c r="F23" s="16"/>
      <c r="G23" s="16"/>
      <c r="H23" s="16"/>
      <c r="I23" s="16"/>
      <c r="J23" s="16"/>
      <c r="K23" s="19"/>
      <c r="L23" s="16"/>
      <c r="M23" s="16"/>
      <c r="N23" s="16"/>
    </row>
    <row r="24">
      <c r="A24" s="21"/>
      <c r="B24" s="22" t="s">
        <v>39</v>
      </c>
      <c r="C24" s="23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>
      <c r="A25" s="16"/>
      <c r="B25" s="17" t="s">
        <v>40</v>
      </c>
      <c r="C25" s="18" t="s">
        <v>31</v>
      </c>
      <c r="D25" s="16"/>
      <c r="E25" s="16"/>
      <c r="F25" s="16"/>
      <c r="G25" s="16"/>
      <c r="H25" s="16"/>
      <c r="I25" s="16"/>
      <c r="J25" s="16"/>
      <c r="K25" s="16"/>
      <c r="L25" s="19"/>
      <c r="M25" s="19"/>
      <c r="N25" s="19"/>
    </row>
    <row r="26">
      <c r="A26" s="14"/>
      <c r="B26" s="14" t="s">
        <v>41</v>
      </c>
      <c r="C26" s="1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>
      <c r="A27" s="16"/>
      <c r="B27" s="17" t="s">
        <v>42</v>
      </c>
      <c r="C27" s="18" t="s">
        <v>28</v>
      </c>
      <c r="D27" s="16"/>
      <c r="E27" s="16"/>
      <c r="F27" s="16"/>
      <c r="G27" s="16"/>
      <c r="H27" s="16"/>
      <c r="I27" s="16"/>
      <c r="J27" s="16"/>
      <c r="K27" s="16"/>
      <c r="L27" s="19"/>
      <c r="M27" s="19"/>
      <c r="N27" s="19"/>
    </row>
    <row r="28">
      <c r="A28" s="16"/>
      <c r="B28" s="17" t="s">
        <v>43</v>
      </c>
      <c r="C28" s="18" t="s">
        <v>28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9"/>
    </row>
    <row r="29">
      <c r="A29" s="14"/>
      <c r="B29" s="14" t="s">
        <v>44</v>
      </c>
      <c r="C29" s="1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>
      <c r="A30" s="16"/>
      <c r="B30" s="17" t="s">
        <v>45</v>
      </c>
      <c r="C30" s="18" t="s">
        <v>28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9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</sheetData>
  <mergeCells count="4">
    <mergeCell ref="A12:A13"/>
    <mergeCell ref="B12:B13"/>
    <mergeCell ref="C12:C13"/>
    <mergeCell ref="D12:N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13"/>
    <col customWidth="1" min="3" max="3" width="30.5"/>
    <col customWidth="1" min="4" max="4" width="13.63"/>
    <col customWidth="1" min="5" max="5" width="9.5"/>
    <col customWidth="1" min="6" max="6" width="11.63"/>
    <col customWidth="1" min="7" max="7" width="9.88"/>
    <col customWidth="1" min="8" max="8" width="15.13"/>
    <col customWidth="1" min="9" max="9" width="11.0"/>
    <col customWidth="1" min="10" max="10" width="11.13"/>
    <col customWidth="1" min="11" max="11" width="10.5"/>
    <col customWidth="1" min="12" max="12" width="9.25"/>
    <col customWidth="1" min="13" max="14" width="14.75"/>
    <col customWidth="1" min="16" max="16" width="16.5"/>
    <col customWidth="1" min="17" max="17" width="27.75"/>
    <col customWidth="1" min="22" max="22" width="17.0"/>
  </cols>
  <sheetData>
    <row r="1">
      <c r="G1" s="24"/>
      <c r="H1" s="24"/>
      <c r="U1" s="25" t="s">
        <v>46</v>
      </c>
      <c r="V1" s="26"/>
      <c r="W1" s="26"/>
      <c r="X1" s="26"/>
    </row>
    <row r="2">
      <c r="A2" s="27" t="s">
        <v>47</v>
      </c>
      <c r="B2" s="28" t="s">
        <v>48</v>
      </c>
      <c r="C2" s="29"/>
      <c r="D2" s="30"/>
      <c r="E2" s="31" t="s">
        <v>49</v>
      </c>
      <c r="F2" s="31" t="s">
        <v>50</v>
      </c>
      <c r="G2" s="31" t="s">
        <v>51</v>
      </c>
      <c r="H2" s="31" t="s">
        <v>52</v>
      </c>
      <c r="I2" s="32"/>
      <c r="J2" s="9"/>
      <c r="K2" s="9"/>
      <c r="L2" s="9"/>
      <c r="M2" s="9"/>
      <c r="N2" s="9"/>
      <c r="O2" s="9"/>
      <c r="P2" s="10"/>
      <c r="Q2" s="25"/>
      <c r="U2" s="26" t="s">
        <v>53</v>
      </c>
      <c r="V2" s="33" t="s">
        <v>54</v>
      </c>
      <c r="W2" s="33" t="s">
        <v>55</v>
      </c>
      <c r="X2" s="33" t="s">
        <v>56</v>
      </c>
    </row>
    <row r="3">
      <c r="A3" s="34"/>
      <c r="B3" s="35"/>
      <c r="C3" s="36"/>
      <c r="D3" s="37"/>
      <c r="E3" s="11"/>
      <c r="F3" s="11"/>
      <c r="G3" s="11"/>
      <c r="H3" s="11"/>
      <c r="I3" s="38" t="s">
        <v>57</v>
      </c>
      <c r="J3" s="9"/>
      <c r="K3" s="9"/>
      <c r="L3" s="10"/>
      <c r="M3" s="39" t="s">
        <v>58</v>
      </c>
      <c r="N3" s="27" t="s">
        <v>59</v>
      </c>
      <c r="O3" s="31" t="s">
        <v>60</v>
      </c>
      <c r="P3" s="31" t="s">
        <v>61</v>
      </c>
      <c r="Q3" s="40"/>
      <c r="U3" s="26" t="s">
        <v>62</v>
      </c>
      <c r="V3" s="33" t="s">
        <v>63</v>
      </c>
      <c r="W3" s="33" t="s">
        <v>64</v>
      </c>
      <c r="X3" s="33" t="s">
        <v>65</v>
      </c>
    </row>
    <row r="4">
      <c r="A4" s="11"/>
      <c r="B4" s="41" t="s">
        <v>53</v>
      </c>
      <c r="C4" s="42" t="s">
        <v>62</v>
      </c>
      <c r="D4" s="43" t="s">
        <v>66</v>
      </c>
      <c r="E4" s="44"/>
      <c r="F4" s="44"/>
      <c r="G4" s="44"/>
      <c r="H4" s="44"/>
      <c r="I4" s="45" t="s">
        <v>67</v>
      </c>
      <c r="J4" s="45" t="s">
        <v>68</v>
      </c>
      <c r="K4" s="45" t="s">
        <v>69</v>
      </c>
      <c r="L4" s="45" t="s">
        <v>70</v>
      </c>
      <c r="M4" s="37"/>
      <c r="N4" s="11"/>
      <c r="O4" s="11"/>
      <c r="P4" s="11"/>
      <c r="Q4" s="40"/>
      <c r="U4" s="26" t="s">
        <v>66</v>
      </c>
      <c r="V4" s="33" t="s">
        <v>71</v>
      </c>
      <c r="W4" s="33" t="s">
        <v>72</v>
      </c>
      <c r="X4" s="26"/>
    </row>
    <row r="5">
      <c r="A5" s="46" t="s">
        <v>73</v>
      </c>
      <c r="B5" s="47"/>
      <c r="C5" s="48">
        <v>18.0</v>
      </c>
      <c r="D5" s="47"/>
      <c r="E5" s="49">
        <v>10.0</v>
      </c>
      <c r="F5" s="18">
        <v>1.0E-4</v>
      </c>
      <c r="G5" s="18" t="s">
        <v>74</v>
      </c>
      <c r="H5" s="18" t="s">
        <v>75</v>
      </c>
      <c r="I5" s="50">
        <v>0.972</v>
      </c>
      <c r="J5" s="51">
        <v>0.9212</v>
      </c>
      <c r="K5" s="51">
        <v>0.9616</v>
      </c>
      <c r="L5" s="51">
        <v>0.941</v>
      </c>
      <c r="M5" s="52" t="s">
        <v>76</v>
      </c>
      <c r="N5" s="52">
        <v>157.0</v>
      </c>
      <c r="O5" s="53">
        <v>0.972</v>
      </c>
      <c r="P5" s="54" t="s">
        <v>77</v>
      </c>
      <c r="Q5" s="55" t="s">
        <v>78</v>
      </c>
      <c r="U5" s="26"/>
      <c r="V5" s="26"/>
      <c r="W5" s="26"/>
      <c r="X5" s="26"/>
    </row>
    <row r="6">
      <c r="A6" s="34"/>
      <c r="B6" s="47"/>
      <c r="C6" s="48">
        <v>18.0</v>
      </c>
      <c r="D6" s="47"/>
      <c r="E6" s="56">
        <v>50.0</v>
      </c>
      <c r="F6" s="18">
        <v>1.0E-4</v>
      </c>
      <c r="G6" s="18" t="s">
        <v>74</v>
      </c>
      <c r="H6" s="18" t="s">
        <v>75</v>
      </c>
      <c r="I6" s="51">
        <v>0.976</v>
      </c>
      <c r="J6" s="51">
        <v>0.9282</v>
      </c>
      <c r="K6" s="51">
        <v>0.9689</v>
      </c>
      <c r="L6" s="51">
        <v>0.9481</v>
      </c>
      <c r="M6" s="57" t="s">
        <v>79</v>
      </c>
      <c r="N6" s="57">
        <v>772.0</v>
      </c>
      <c r="O6" s="53">
        <v>0.976</v>
      </c>
      <c r="P6" s="58" t="s">
        <v>77</v>
      </c>
      <c r="Q6" s="59"/>
      <c r="U6" s="60" t="s">
        <v>80</v>
      </c>
      <c r="V6" s="33">
        <v>25.0</v>
      </c>
      <c r="W6" s="26"/>
      <c r="X6" s="26"/>
    </row>
    <row r="7">
      <c r="A7" s="34"/>
      <c r="B7" s="47"/>
      <c r="C7" s="61">
        <v>18.0</v>
      </c>
      <c r="D7" s="47"/>
      <c r="E7" s="58">
        <v>25.0</v>
      </c>
      <c r="F7" s="18">
        <v>1.0E-4</v>
      </c>
      <c r="G7" s="18" t="s">
        <v>74</v>
      </c>
      <c r="H7" s="18" t="s">
        <v>75</v>
      </c>
      <c r="I7" s="51">
        <v>0.973</v>
      </c>
      <c r="J7" s="51">
        <v>0.9409</v>
      </c>
      <c r="K7" s="51">
        <v>0.9598</v>
      </c>
      <c r="L7" s="62">
        <v>0.9502</v>
      </c>
      <c r="M7" s="51" t="s">
        <v>81</v>
      </c>
      <c r="N7" s="51">
        <v>403.0</v>
      </c>
      <c r="O7" s="53">
        <v>0.973</v>
      </c>
      <c r="P7" s="58" t="s">
        <v>77</v>
      </c>
      <c r="Q7" s="59"/>
      <c r="U7" s="60" t="s">
        <v>82</v>
      </c>
      <c r="V7" s="33">
        <v>1.0E-4</v>
      </c>
      <c r="W7" s="26"/>
      <c r="X7" s="26"/>
    </row>
    <row r="8">
      <c r="A8" s="34"/>
      <c r="B8" s="47"/>
      <c r="C8" s="48">
        <v>34.0</v>
      </c>
      <c r="D8" s="47"/>
      <c r="E8" s="58">
        <v>25.0</v>
      </c>
      <c r="F8" s="18">
        <v>1.0E-4</v>
      </c>
      <c r="G8" s="18" t="s">
        <v>74</v>
      </c>
      <c r="H8" s="18" t="s">
        <v>75</v>
      </c>
      <c r="I8" s="51">
        <v>0.9745</v>
      </c>
      <c r="J8" s="51">
        <v>0.8869</v>
      </c>
      <c r="K8" s="51">
        <v>0.9744</v>
      </c>
      <c r="L8" s="51">
        <v>0.9286</v>
      </c>
      <c r="M8" s="51" t="s">
        <v>83</v>
      </c>
      <c r="N8" s="51">
        <v>541.0</v>
      </c>
      <c r="O8" s="53">
        <v>0.9745</v>
      </c>
      <c r="P8" s="58" t="s">
        <v>77</v>
      </c>
      <c r="Q8" s="59"/>
      <c r="U8" s="26"/>
      <c r="V8" s="26"/>
      <c r="W8" s="26"/>
      <c r="X8" s="26"/>
    </row>
    <row r="9">
      <c r="A9" s="34"/>
      <c r="B9" s="63"/>
      <c r="C9" s="64">
        <v>50.0</v>
      </c>
      <c r="D9" s="47"/>
      <c r="E9" s="58">
        <v>25.0</v>
      </c>
      <c r="F9" s="18">
        <v>1.0E-4</v>
      </c>
      <c r="G9" s="18" t="s">
        <v>74</v>
      </c>
      <c r="H9" s="18" t="s">
        <v>75</v>
      </c>
      <c r="I9" s="51">
        <v>0.9765</v>
      </c>
      <c r="J9" s="51">
        <v>0.8835</v>
      </c>
      <c r="K9" s="51">
        <v>0.9707</v>
      </c>
      <c r="L9" s="51">
        <v>0.9251</v>
      </c>
      <c r="M9" s="51" t="s">
        <v>84</v>
      </c>
      <c r="N9" s="51">
        <v>972.0</v>
      </c>
      <c r="O9" s="53">
        <v>0.9765</v>
      </c>
      <c r="P9" s="58" t="s">
        <v>77</v>
      </c>
      <c r="Q9" s="59"/>
      <c r="U9" s="60" t="s">
        <v>52</v>
      </c>
      <c r="V9" s="33" t="s">
        <v>75</v>
      </c>
      <c r="W9" s="26"/>
      <c r="X9" s="26"/>
    </row>
    <row r="10">
      <c r="A10" s="34"/>
      <c r="B10" s="63"/>
      <c r="C10" s="48">
        <v>101.0</v>
      </c>
      <c r="D10" s="47"/>
      <c r="E10" s="58">
        <v>25.0</v>
      </c>
      <c r="F10" s="18">
        <v>1.0E-4</v>
      </c>
      <c r="G10" s="18" t="s">
        <v>74</v>
      </c>
      <c r="H10" s="18" t="s">
        <v>75</v>
      </c>
      <c r="I10" s="51">
        <v>0.9755</v>
      </c>
      <c r="J10" s="51">
        <v>0.9017</v>
      </c>
      <c r="K10" s="51">
        <v>0.989</v>
      </c>
      <c r="L10" s="51">
        <v>0.9433</v>
      </c>
      <c r="M10" s="51" t="s">
        <v>85</v>
      </c>
      <c r="N10" s="51">
        <v>1542.0</v>
      </c>
      <c r="O10" s="53">
        <v>0.9755</v>
      </c>
      <c r="P10" s="58" t="s">
        <v>77</v>
      </c>
      <c r="Q10" s="59"/>
      <c r="U10" s="26"/>
      <c r="V10" s="26"/>
      <c r="W10" s="26"/>
      <c r="X10" s="26"/>
    </row>
    <row r="11">
      <c r="A11" s="34"/>
      <c r="B11" s="65">
        <v>11.0</v>
      </c>
      <c r="C11" s="63"/>
      <c r="D11" s="47"/>
      <c r="E11" s="58">
        <v>25.0</v>
      </c>
      <c r="F11" s="18">
        <v>1.0E-4</v>
      </c>
      <c r="G11" s="18" t="s">
        <v>74</v>
      </c>
      <c r="H11" s="18" t="s">
        <v>75</v>
      </c>
      <c r="I11" s="66">
        <v>0.9715</v>
      </c>
      <c r="J11" s="66">
        <v>0.9239</v>
      </c>
      <c r="K11" s="66">
        <v>0.9762</v>
      </c>
      <c r="L11" s="66">
        <v>0.9493</v>
      </c>
      <c r="M11" s="66" t="s">
        <v>86</v>
      </c>
      <c r="N11" s="66">
        <v>939.0</v>
      </c>
      <c r="O11" s="67">
        <v>0.9715</v>
      </c>
      <c r="P11" s="58" t="s">
        <v>77</v>
      </c>
      <c r="Q11" s="68"/>
      <c r="U11" s="26" t="s">
        <v>87</v>
      </c>
      <c r="V11" s="69" t="s">
        <v>88</v>
      </c>
      <c r="W11" s="26"/>
      <c r="X11" s="26"/>
    </row>
    <row r="12">
      <c r="A12" s="34"/>
      <c r="B12" s="70">
        <v>13.0</v>
      </c>
      <c r="C12" s="63"/>
      <c r="D12" s="47"/>
      <c r="E12" s="58">
        <v>25.0</v>
      </c>
      <c r="F12" s="18">
        <v>1.0E-4</v>
      </c>
      <c r="G12" s="18" t="s">
        <v>74</v>
      </c>
      <c r="H12" s="18" t="s">
        <v>75</v>
      </c>
      <c r="I12" s="66">
        <v>0.973</v>
      </c>
      <c r="J12" s="66">
        <v>0.9332</v>
      </c>
      <c r="K12" s="66">
        <v>0.9707</v>
      </c>
      <c r="L12" s="66">
        <v>0.9516</v>
      </c>
      <c r="M12" s="66" t="s">
        <v>89</v>
      </c>
      <c r="N12" s="66">
        <v>1276.0</v>
      </c>
      <c r="O12" s="67">
        <v>0.973</v>
      </c>
      <c r="P12" s="58" t="s">
        <v>77</v>
      </c>
      <c r="Q12" s="68"/>
      <c r="U12" s="26"/>
      <c r="V12" s="26"/>
      <c r="W12" s="26"/>
      <c r="X12" s="26"/>
    </row>
    <row r="13">
      <c r="A13" s="34"/>
      <c r="B13" s="65">
        <v>16.0</v>
      </c>
      <c r="C13" s="47"/>
      <c r="D13" s="63"/>
      <c r="E13" s="58">
        <v>25.0</v>
      </c>
      <c r="F13" s="18">
        <v>1.0E-4</v>
      </c>
      <c r="G13" s="18" t="s">
        <v>74</v>
      </c>
      <c r="H13" s="18" t="s">
        <v>75</v>
      </c>
      <c r="I13" s="66">
        <v>0.973</v>
      </c>
      <c r="J13" s="66">
        <v>0.9178</v>
      </c>
      <c r="K13" s="66">
        <v>0.9598</v>
      </c>
      <c r="L13" s="66">
        <v>0.9383</v>
      </c>
      <c r="M13" s="66" t="s">
        <v>90</v>
      </c>
      <c r="N13" s="66">
        <v>1510.0</v>
      </c>
      <c r="O13" s="67">
        <v>0.973</v>
      </c>
      <c r="P13" s="58" t="s">
        <v>77</v>
      </c>
      <c r="Q13" s="68"/>
      <c r="U13" s="26" t="s">
        <v>91</v>
      </c>
      <c r="V13" s="26"/>
      <c r="W13" s="26"/>
      <c r="X13" s="26"/>
    </row>
    <row r="14">
      <c r="A14" s="34"/>
      <c r="B14" s="71">
        <v>19.0</v>
      </c>
      <c r="C14" s="47"/>
      <c r="D14" s="63"/>
      <c r="E14" s="58">
        <v>25.0</v>
      </c>
      <c r="F14" s="18">
        <v>1.0E-4</v>
      </c>
      <c r="G14" s="18" t="s">
        <v>74</v>
      </c>
      <c r="H14" s="18" t="s">
        <v>75</v>
      </c>
      <c r="I14" s="72">
        <v>0.9785</v>
      </c>
      <c r="J14" s="66">
        <v>0.9516</v>
      </c>
      <c r="K14" s="66">
        <v>0.9707</v>
      </c>
      <c r="L14" s="66">
        <v>0.9611</v>
      </c>
      <c r="M14" s="66" t="s">
        <v>92</v>
      </c>
      <c r="N14" s="66">
        <v>1725.0</v>
      </c>
      <c r="O14" s="73">
        <v>0.9785</v>
      </c>
      <c r="P14" s="58" t="s">
        <v>77</v>
      </c>
      <c r="Q14" s="68"/>
      <c r="U14" s="26"/>
      <c r="V14" s="26"/>
      <c r="W14" s="26"/>
      <c r="X14" s="26"/>
    </row>
    <row r="15">
      <c r="A15" s="34"/>
      <c r="B15" s="47"/>
      <c r="C15" s="47"/>
      <c r="D15" s="74" t="s">
        <v>71</v>
      </c>
      <c r="E15" s="58">
        <v>25.0</v>
      </c>
      <c r="F15" s="18">
        <v>1.0E-4</v>
      </c>
      <c r="G15" s="18" t="s">
        <v>74</v>
      </c>
      <c r="H15" s="18" t="s">
        <v>75</v>
      </c>
      <c r="I15" s="75">
        <v>0.9765</v>
      </c>
      <c r="J15" s="75">
        <v>0.901</v>
      </c>
      <c r="K15" s="75">
        <v>0.9817</v>
      </c>
      <c r="L15" s="75">
        <v>0.9396</v>
      </c>
      <c r="M15" s="75" t="s">
        <v>93</v>
      </c>
      <c r="N15" s="75">
        <v>427.0</v>
      </c>
      <c r="O15" s="76">
        <v>0.9765</v>
      </c>
      <c r="P15" s="58" t="s">
        <v>77</v>
      </c>
      <c r="Q15" s="59"/>
      <c r="U15" s="60" t="s">
        <v>94</v>
      </c>
      <c r="V15" s="60" t="s">
        <v>95</v>
      </c>
      <c r="W15" s="26"/>
      <c r="X15" s="26"/>
    </row>
    <row r="16" ht="17.25" customHeight="1">
      <c r="A16" s="34"/>
      <c r="B16" s="47"/>
      <c r="C16" s="47"/>
      <c r="D16" s="77" t="s">
        <v>72</v>
      </c>
      <c r="E16" s="58">
        <v>25.0</v>
      </c>
      <c r="F16" s="18">
        <v>1.0E-4</v>
      </c>
      <c r="G16" s="18" t="s">
        <v>74</v>
      </c>
      <c r="H16" s="18" t="s">
        <v>75</v>
      </c>
      <c r="I16" s="75">
        <v>0.975</v>
      </c>
      <c r="J16" s="75">
        <v>0.9352</v>
      </c>
      <c r="K16" s="75">
        <v>0.9762</v>
      </c>
      <c r="L16" s="78">
        <v>0.9553</v>
      </c>
      <c r="M16" s="75" t="s">
        <v>96</v>
      </c>
      <c r="N16" s="75">
        <v>1319.0</v>
      </c>
      <c r="O16" s="76">
        <v>0.975</v>
      </c>
      <c r="P16" s="58" t="s">
        <v>77</v>
      </c>
      <c r="Q16" s="68" t="s">
        <v>97</v>
      </c>
      <c r="U16" s="60" t="s">
        <v>98</v>
      </c>
      <c r="V16" s="60" t="s">
        <v>95</v>
      </c>
      <c r="W16" s="26"/>
      <c r="X16" s="26"/>
    </row>
    <row r="17">
      <c r="A17" s="34"/>
      <c r="B17" s="79"/>
      <c r="C17" s="79"/>
      <c r="D17" s="79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1"/>
      <c r="P17" s="80"/>
      <c r="Q17" s="82"/>
    </row>
    <row r="18">
      <c r="A18" s="34"/>
      <c r="B18" s="79"/>
      <c r="C18" s="79"/>
      <c r="D18" s="79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1"/>
      <c r="P18" s="80"/>
      <c r="Q18" s="82"/>
    </row>
    <row r="19">
      <c r="A19" s="34"/>
      <c r="B19" s="79"/>
      <c r="C19" s="79"/>
      <c r="D19" s="79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1"/>
      <c r="P19" s="80"/>
      <c r="Q19" s="82"/>
    </row>
    <row r="20">
      <c r="A20" s="34"/>
      <c r="B20" s="79"/>
      <c r="C20" s="79"/>
      <c r="D20" s="79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1"/>
      <c r="P20" s="80"/>
      <c r="Q20" s="82"/>
    </row>
    <row r="21">
      <c r="A21" s="34"/>
      <c r="B21" s="79"/>
      <c r="C21" s="79"/>
      <c r="D21" s="79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1"/>
      <c r="P21" s="80"/>
      <c r="Q21" s="82"/>
    </row>
    <row r="22">
      <c r="A22" s="34"/>
      <c r="B22" s="79"/>
      <c r="C22" s="79"/>
      <c r="D22" s="79"/>
      <c r="E22" s="83"/>
      <c r="F22" s="83"/>
      <c r="G22" s="83"/>
      <c r="H22" s="83"/>
      <c r="I22" s="83"/>
      <c r="J22" s="80"/>
      <c r="K22" s="80"/>
      <c r="L22" s="80"/>
      <c r="M22" s="80"/>
      <c r="N22" s="80"/>
      <c r="O22" s="81"/>
      <c r="P22" s="80"/>
      <c r="Q22" s="82"/>
    </row>
    <row r="23">
      <c r="A23" s="34"/>
      <c r="B23" s="79"/>
      <c r="C23" s="79"/>
      <c r="D23" s="79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1"/>
      <c r="P23" s="80"/>
      <c r="Q23" s="82"/>
    </row>
    <row r="24">
      <c r="A24" s="34"/>
      <c r="B24" s="79"/>
      <c r="C24" s="79"/>
      <c r="D24" s="79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1"/>
      <c r="P24" s="80"/>
      <c r="Q24" s="82"/>
    </row>
    <row r="25">
      <c r="A25" s="34"/>
      <c r="B25" s="79"/>
      <c r="C25" s="79"/>
      <c r="D25" s="79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1"/>
      <c r="P25" s="80"/>
      <c r="Q25" s="82"/>
    </row>
    <row r="26">
      <c r="A26" s="34"/>
      <c r="B26" s="79"/>
      <c r="C26" s="79"/>
      <c r="D26" s="79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1"/>
      <c r="P26" s="80"/>
      <c r="Q26" s="82"/>
    </row>
    <row r="27">
      <c r="A27" s="34"/>
      <c r="B27" s="79"/>
      <c r="C27" s="79"/>
      <c r="D27" s="79"/>
      <c r="E27" s="80"/>
      <c r="F27" s="80"/>
      <c r="G27" s="80"/>
      <c r="H27" s="80"/>
      <c r="I27" s="80"/>
      <c r="J27" s="80"/>
      <c r="K27" s="80"/>
      <c r="L27" s="80"/>
      <c r="M27" s="84"/>
      <c r="N27" s="84"/>
      <c r="O27" s="85"/>
      <c r="P27" s="84"/>
      <c r="Q27" s="86"/>
    </row>
    <row r="28">
      <c r="A28" s="34"/>
      <c r="B28" s="79"/>
      <c r="C28" s="79"/>
      <c r="D28" s="79"/>
      <c r="E28" s="80"/>
      <c r="F28" s="80"/>
      <c r="G28" s="80"/>
      <c r="H28" s="80"/>
      <c r="I28" s="80"/>
      <c r="J28" s="87"/>
      <c r="K28" s="80"/>
      <c r="L28" s="80"/>
      <c r="M28" s="80"/>
      <c r="N28" s="80"/>
      <c r="O28" s="81"/>
      <c r="P28" s="80"/>
      <c r="Q28" s="82"/>
    </row>
    <row r="29">
      <c r="A29" s="34"/>
      <c r="B29" s="79"/>
      <c r="C29" s="79"/>
      <c r="D29" s="79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1"/>
      <c r="P29" s="80"/>
      <c r="Q29" s="82"/>
    </row>
    <row r="30">
      <c r="A30" s="34"/>
      <c r="B30" s="79"/>
      <c r="C30" s="79"/>
      <c r="D30" s="79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1"/>
      <c r="P30" s="80"/>
      <c r="Q30" s="82"/>
    </row>
    <row r="31">
      <c r="A31" s="11"/>
      <c r="B31" s="79"/>
      <c r="C31" s="79"/>
      <c r="D31" s="79"/>
      <c r="E31" s="80"/>
      <c r="F31" s="80"/>
      <c r="G31" s="80"/>
      <c r="H31" s="80"/>
      <c r="I31" s="80"/>
      <c r="J31" s="80"/>
      <c r="K31" s="87"/>
      <c r="L31" s="87"/>
      <c r="M31" s="80"/>
      <c r="N31" s="80"/>
      <c r="O31" s="81"/>
      <c r="P31" s="80"/>
      <c r="Q31" s="82"/>
    </row>
    <row r="32">
      <c r="G32" s="24"/>
      <c r="H32" s="24"/>
    </row>
    <row r="33">
      <c r="G33" s="24"/>
      <c r="H33" s="24"/>
    </row>
    <row r="34">
      <c r="G34" s="24"/>
      <c r="H34" s="24"/>
    </row>
    <row r="35">
      <c r="G35" s="24"/>
      <c r="H35" s="24"/>
    </row>
    <row r="36">
      <c r="G36" s="24"/>
      <c r="H36" s="24"/>
    </row>
    <row r="37">
      <c r="G37" s="24"/>
      <c r="H37" s="24"/>
    </row>
    <row r="38">
      <c r="G38" s="24"/>
      <c r="H38" s="24"/>
    </row>
    <row r="39">
      <c r="G39" s="24"/>
      <c r="H39" s="24"/>
    </row>
    <row r="40">
      <c r="A40" s="27" t="s">
        <v>47</v>
      </c>
      <c r="B40" s="88" t="s">
        <v>99</v>
      </c>
      <c r="C40" s="29"/>
      <c r="D40" s="30"/>
      <c r="E40" s="89" t="s">
        <v>49</v>
      </c>
      <c r="F40" s="89" t="s">
        <v>100</v>
      </c>
      <c r="G40" s="89" t="s">
        <v>51</v>
      </c>
      <c r="H40" s="89" t="s">
        <v>52</v>
      </c>
      <c r="I40" s="90"/>
      <c r="J40" s="9"/>
      <c r="K40" s="9"/>
      <c r="L40" s="9"/>
      <c r="M40" s="9"/>
      <c r="N40" s="9"/>
      <c r="O40" s="9"/>
      <c r="P40" s="10"/>
      <c r="Q40" s="25"/>
    </row>
    <row r="41">
      <c r="A41" s="34"/>
      <c r="B41" s="36"/>
      <c r="C41" s="36"/>
      <c r="D41" s="37"/>
      <c r="E41" s="37"/>
      <c r="F41" s="37"/>
      <c r="G41" s="37"/>
      <c r="H41" s="37"/>
      <c r="I41" s="91" t="s">
        <v>101</v>
      </c>
      <c r="J41" s="36"/>
      <c r="K41" s="36"/>
      <c r="L41" s="37"/>
      <c r="M41" s="39" t="s">
        <v>58</v>
      </c>
      <c r="N41" s="27" t="s">
        <v>59</v>
      </c>
      <c r="O41" s="31" t="s">
        <v>60</v>
      </c>
      <c r="P41" s="31" t="s">
        <v>61</v>
      </c>
      <c r="Q41" s="40"/>
    </row>
    <row r="42">
      <c r="A42" s="11"/>
      <c r="B42" s="41" t="s">
        <v>53</v>
      </c>
      <c r="C42" s="42" t="s">
        <v>62</v>
      </c>
      <c r="D42" s="43" t="s">
        <v>66</v>
      </c>
      <c r="E42" s="44"/>
      <c r="F42" s="44"/>
      <c r="G42" s="44"/>
      <c r="H42" s="92"/>
      <c r="I42" s="93" t="s">
        <v>67</v>
      </c>
      <c r="J42" s="94" t="s">
        <v>68</v>
      </c>
      <c r="K42" s="94" t="s">
        <v>69</v>
      </c>
      <c r="L42" s="94" t="s">
        <v>70</v>
      </c>
      <c r="M42" s="37"/>
      <c r="N42" s="11"/>
      <c r="O42" s="11"/>
      <c r="P42" s="11"/>
      <c r="Q42" s="40"/>
    </row>
    <row r="43">
      <c r="A43" s="95" t="s">
        <v>102</v>
      </c>
      <c r="B43" s="47"/>
      <c r="C43" s="48" t="s">
        <v>103</v>
      </c>
      <c r="D43" s="47"/>
      <c r="E43" s="58">
        <v>25.0</v>
      </c>
      <c r="F43" s="18">
        <v>1.0E-4</v>
      </c>
      <c r="G43" s="18" t="s">
        <v>74</v>
      </c>
      <c r="H43" s="18" t="s">
        <v>75</v>
      </c>
      <c r="I43" s="51">
        <v>0.9535</v>
      </c>
      <c r="J43" s="96">
        <v>0.9083</v>
      </c>
      <c r="K43" s="96">
        <v>0.9232</v>
      </c>
      <c r="L43" s="96">
        <v>0.9157</v>
      </c>
      <c r="M43" s="97" t="s">
        <v>104</v>
      </c>
      <c r="N43" s="97">
        <v>374.0</v>
      </c>
      <c r="O43" s="98">
        <v>0.9535</v>
      </c>
      <c r="P43" s="99" t="s">
        <v>77</v>
      </c>
      <c r="Q43" s="100"/>
    </row>
    <row r="44">
      <c r="A44" s="101"/>
      <c r="B44" s="47"/>
      <c r="C44" s="48" t="s">
        <v>105</v>
      </c>
      <c r="D44" s="47"/>
      <c r="E44" s="58">
        <v>25.0</v>
      </c>
      <c r="F44" s="18">
        <v>1.0E-4</v>
      </c>
      <c r="G44" s="18" t="s">
        <v>74</v>
      </c>
      <c r="H44" s="18" t="s">
        <v>75</v>
      </c>
      <c r="I44" s="51">
        <v>0.9465</v>
      </c>
      <c r="J44" s="96">
        <v>0.8793</v>
      </c>
      <c r="K44" s="96">
        <v>0.9324</v>
      </c>
      <c r="L44" s="96">
        <v>0.9051</v>
      </c>
      <c r="M44" s="96" t="s">
        <v>106</v>
      </c>
      <c r="N44" s="96">
        <v>549.0</v>
      </c>
      <c r="O44" s="102">
        <v>0.9465</v>
      </c>
      <c r="P44" s="103" t="s">
        <v>77</v>
      </c>
      <c r="Q44" s="59"/>
    </row>
    <row r="45">
      <c r="A45" s="101"/>
      <c r="B45" s="47"/>
      <c r="C45" s="48" t="s">
        <v>107</v>
      </c>
      <c r="D45" s="47"/>
      <c r="E45" s="58">
        <v>25.0</v>
      </c>
      <c r="F45" s="18">
        <v>1.0E-4</v>
      </c>
      <c r="G45" s="18" t="s">
        <v>74</v>
      </c>
      <c r="H45" s="18" t="s">
        <v>75</v>
      </c>
      <c r="I45" s="51">
        <v>0.9125</v>
      </c>
      <c r="J45" s="96">
        <v>0.7915</v>
      </c>
      <c r="K45" s="96">
        <v>0.9232</v>
      </c>
      <c r="L45" s="96">
        <v>0.8523</v>
      </c>
      <c r="M45" s="96" t="s">
        <v>108</v>
      </c>
      <c r="N45" s="96">
        <v>912.0</v>
      </c>
      <c r="O45" s="102">
        <v>0.9125</v>
      </c>
      <c r="P45" s="103" t="s">
        <v>77</v>
      </c>
      <c r="Q45" s="59"/>
    </row>
    <row r="46">
      <c r="A46" s="101"/>
      <c r="B46" s="47"/>
      <c r="C46" s="48" t="s">
        <v>109</v>
      </c>
      <c r="D46" s="47"/>
      <c r="E46" s="58">
        <v>25.0</v>
      </c>
      <c r="F46" s="18">
        <v>1.0E-4</v>
      </c>
      <c r="G46" s="18" t="s">
        <v>74</v>
      </c>
      <c r="H46" s="18" t="s">
        <v>75</v>
      </c>
      <c r="I46" s="51">
        <v>0.8805</v>
      </c>
      <c r="J46" s="96">
        <v>0.7619</v>
      </c>
      <c r="K46" s="96">
        <v>0.819</v>
      </c>
      <c r="L46" s="96">
        <v>0.7894</v>
      </c>
      <c r="M46" s="96" t="s">
        <v>110</v>
      </c>
      <c r="N46" s="96">
        <v>1562.0</v>
      </c>
      <c r="O46" s="102">
        <v>0.8805</v>
      </c>
      <c r="P46" s="103" t="s">
        <v>77</v>
      </c>
      <c r="Q46" s="59"/>
    </row>
    <row r="47">
      <c r="A47" s="101"/>
      <c r="B47" s="65">
        <v>11.0</v>
      </c>
      <c r="C47" s="47"/>
      <c r="D47" s="47"/>
      <c r="E47" s="58">
        <v>25.0</v>
      </c>
      <c r="F47" s="18">
        <v>1.0E-4</v>
      </c>
      <c r="G47" s="18" t="s">
        <v>74</v>
      </c>
      <c r="H47" s="18" t="s">
        <v>75</v>
      </c>
      <c r="I47" s="66">
        <v>0.952</v>
      </c>
      <c r="J47" s="104">
        <v>0.902</v>
      </c>
      <c r="K47" s="104">
        <v>0.925</v>
      </c>
      <c r="L47" s="104">
        <v>0.9134</v>
      </c>
      <c r="M47" s="104" t="s">
        <v>111</v>
      </c>
      <c r="N47" s="104">
        <v>951.0</v>
      </c>
      <c r="O47" s="105">
        <v>0.952</v>
      </c>
      <c r="P47" s="103" t="s">
        <v>77</v>
      </c>
      <c r="Q47" s="59"/>
    </row>
    <row r="48">
      <c r="A48" s="101"/>
      <c r="B48" s="65">
        <v>13.0</v>
      </c>
      <c r="C48" s="47"/>
      <c r="D48" s="47"/>
      <c r="E48" s="58">
        <v>25.0</v>
      </c>
      <c r="F48" s="18">
        <v>1.0E-4</v>
      </c>
      <c r="G48" s="18" t="s">
        <v>74</v>
      </c>
      <c r="H48" s="18" t="s">
        <v>75</v>
      </c>
      <c r="I48" s="66">
        <v>0.951</v>
      </c>
      <c r="J48" s="104">
        <v>0.906</v>
      </c>
      <c r="K48" s="104">
        <v>0.9159</v>
      </c>
      <c r="L48" s="104">
        <v>0.9109</v>
      </c>
      <c r="M48" s="104" t="s">
        <v>112</v>
      </c>
      <c r="N48" s="104">
        <v>1354.0</v>
      </c>
      <c r="O48" s="106">
        <v>0.951</v>
      </c>
      <c r="P48" s="103" t="s">
        <v>77</v>
      </c>
      <c r="Q48" s="68" t="s">
        <v>113</v>
      </c>
      <c r="R48" s="1"/>
    </row>
    <row r="49">
      <c r="A49" s="101"/>
      <c r="B49" s="65">
        <v>16.0</v>
      </c>
      <c r="C49" s="47"/>
      <c r="D49" s="47"/>
      <c r="E49" s="58">
        <v>25.0</v>
      </c>
      <c r="F49" s="18">
        <v>1.0E-4</v>
      </c>
      <c r="G49" s="18" t="s">
        <v>74</v>
      </c>
      <c r="H49" s="18" t="s">
        <v>75</v>
      </c>
      <c r="I49" s="66">
        <v>0.95</v>
      </c>
      <c r="J49" s="104">
        <v>0.9013</v>
      </c>
      <c r="K49" s="104">
        <v>0.9177</v>
      </c>
      <c r="L49" s="104">
        <v>0.9094</v>
      </c>
      <c r="M49" s="104" t="s">
        <v>114</v>
      </c>
      <c r="N49" s="104">
        <v>1621.0</v>
      </c>
      <c r="O49" s="106">
        <v>0.95</v>
      </c>
      <c r="P49" s="103" t="s">
        <v>77</v>
      </c>
      <c r="Q49" s="59"/>
    </row>
    <row r="50">
      <c r="A50" s="101"/>
      <c r="B50" s="65">
        <v>19.0</v>
      </c>
      <c r="C50" s="47"/>
      <c r="D50" s="47"/>
      <c r="E50" s="58">
        <v>25.0</v>
      </c>
      <c r="F50" s="18">
        <v>1.0E-4</v>
      </c>
      <c r="G50" s="18" t="s">
        <v>74</v>
      </c>
      <c r="H50" s="18" t="s">
        <v>75</v>
      </c>
      <c r="I50" s="66">
        <v>0.939</v>
      </c>
      <c r="J50" s="104">
        <v>0.8583</v>
      </c>
      <c r="K50" s="104">
        <v>0.9305</v>
      </c>
      <c r="L50" s="104">
        <v>0.893</v>
      </c>
      <c r="M50" s="104" t="s">
        <v>115</v>
      </c>
      <c r="N50" s="104">
        <v>1868.0</v>
      </c>
      <c r="O50" s="106">
        <v>0.939</v>
      </c>
      <c r="P50" s="103" t="s">
        <v>77</v>
      </c>
      <c r="Q50" s="59"/>
    </row>
    <row r="51">
      <c r="A51" s="101"/>
      <c r="B51" s="47"/>
      <c r="C51" s="47"/>
      <c r="D51" s="107" t="s">
        <v>116</v>
      </c>
      <c r="E51" s="58">
        <v>25.0</v>
      </c>
      <c r="F51" s="18">
        <v>1.0E-4</v>
      </c>
      <c r="G51" s="18" t="s">
        <v>74</v>
      </c>
      <c r="H51" s="18" t="s">
        <v>75</v>
      </c>
      <c r="I51" s="75">
        <v>0.9525</v>
      </c>
      <c r="J51" s="108">
        <v>0.9201</v>
      </c>
      <c r="K51" s="108">
        <v>0.9049</v>
      </c>
      <c r="L51" s="108">
        <v>0.9124</v>
      </c>
      <c r="M51" s="108" t="s">
        <v>117</v>
      </c>
      <c r="N51" s="108">
        <v>420.0</v>
      </c>
      <c r="O51" s="109">
        <v>0.9525</v>
      </c>
      <c r="P51" s="103" t="s">
        <v>77</v>
      </c>
      <c r="Q51" s="59"/>
    </row>
    <row r="52">
      <c r="A52" s="101"/>
      <c r="B52" s="47"/>
      <c r="C52" s="47"/>
      <c r="D52" s="107" t="s">
        <v>118</v>
      </c>
      <c r="E52" s="58">
        <v>25.0</v>
      </c>
      <c r="F52" s="18">
        <v>1.0E-4</v>
      </c>
      <c r="G52" s="18" t="s">
        <v>74</v>
      </c>
      <c r="H52" s="18" t="s">
        <v>75</v>
      </c>
      <c r="I52" s="75">
        <v>0.8905</v>
      </c>
      <c r="J52" s="108">
        <v>0.7971</v>
      </c>
      <c r="K52" s="108">
        <v>0.8044</v>
      </c>
      <c r="L52" s="108">
        <v>0.8007</v>
      </c>
      <c r="M52" s="108" t="s">
        <v>119</v>
      </c>
      <c r="N52" s="108">
        <v>1308.0</v>
      </c>
      <c r="O52" s="110">
        <v>0.8905</v>
      </c>
      <c r="P52" s="103" t="s">
        <v>77</v>
      </c>
      <c r="Q52" s="59"/>
      <c r="R52" s="1" t="s">
        <v>120</v>
      </c>
    </row>
    <row r="53">
      <c r="A53" s="101"/>
      <c r="B53" s="79"/>
      <c r="C53" s="79"/>
      <c r="D53" s="79"/>
      <c r="E53" s="80"/>
      <c r="F53" s="80"/>
      <c r="G53" s="80"/>
      <c r="H53" s="80"/>
      <c r="I53" s="80"/>
      <c r="J53" s="111"/>
      <c r="K53" s="111"/>
      <c r="L53" s="111"/>
      <c r="M53" s="111"/>
      <c r="N53" s="111"/>
      <c r="O53" s="112"/>
      <c r="P53" s="103"/>
      <c r="Q53" s="59"/>
    </row>
    <row r="54">
      <c r="A54" s="101"/>
      <c r="B54" s="79"/>
      <c r="C54" s="79"/>
      <c r="D54" s="79"/>
      <c r="E54" s="80"/>
      <c r="F54" s="80"/>
      <c r="G54" s="80"/>
      <c r="H54" s="80"/>
      <c r="I54" s="80"/>
      <c r="J54" s="111"/>
      <c r="K54" s="111"/>
      <c r="L54" s="111"/>
      <c r="M54" s="111"/>
      <c r="N54" s="111"/>
      <c r="O54" s="112"/>
      <c r="P54" s="111"/>
      <c r="Q54" s="82"/>
    </row>
    <row r="55">
      <c r="A55" s="101"/>
      <c r="B55" s="79"/>
      <c r="C55" s="79"/>
      <c r="D55" s="79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2"/>
      <c r="P55" s="111"/>
      <c r="Q55" s="82"/>
    </row>
    <row r="56">
      <c r="A56" s="101"/>
      <c r="B56" s="79"/>
      <c r="C56" s="79"/>
      <c r="D56" s="79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2"/>
      <c r="P56" s="111"/>
      <c r="Q56" s="82"/>
    </row>
    <row r="57">
      <c r="A57" s="101"/>
      <c r="B57" s="79"/>
      <c r="C57" s="79"/>
      <c r="D57" s="79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2"/>
      <c r="P57" s="111"/>
      <c r="Q57" s="82"/>
    </row>
    <row r="58">
      <c r="A58" s="101"/>
      <c r="B58" s="79"/>
      <c r="C58" s="79"/>
      <c r="D58" s="79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2"/>
      <c r="P58" s="111"/>
      <c r="Q58" s="82"/>
    </row>
    <row r="59">
      <c r="A59" s="101"/>
      <c r="B59" s="79"/>
      <c r="C59" s="79"/>
      <c r="D59" s="79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2"/>
      <c r="P59" s="111"/>
      <c r="Q59" s="82"/>
    </row>
    <row r="60">
      <c r="A60" s="101"/>
      <c r="B60" s="79"/>
      <c r="C60" s="79"/>
      <c r="D60" s="79"/>
      <c r="E60" s="113"/>
      <c r="F60" s="113"/>
      <c r="G60" s="113"/>
      <c r="H60" s="113"/>
      <c r="I60" s="113"/>
      <c r="J60" s="111"/>
      <c r="K60" s="111"/>
      <c r="L60" s="111"/>
      <c r="M60" s="111"/>
      <c r="N60" s="111"/>
      <c r="O60" s="112"/>
      <c r="P60" s="111"/>
      <c r="Q60" s="82"/>
    </row>
    <row r="61">
      <c r="A61" s="101"/>
      <c r="B61" s="79"/>
      <c r="C61" s="79"/>
      <c r="D61" s="79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2"/>
      <c r="P61" s="111"/>
      <c r="Q61" s="82"/>
    </row>
    <row r="62">
      <c r="A62" s="101"/>
      <c r="B62" s="79"/>
      <c r="C62" s="79"/>
      <c r="D62" s="79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2"/>
      <c r="P62" s="111"/>
      <c r="Q62" s="82"/>
    </row>
    <row r="63">
      <c r="A63" s="101"/>
      <c r="B63" s="79"/>
      <c r="C63" s="79"/>
      <c r="D63" s="79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2"/>
      <c r="P63" s="111"/>
      <c r="Q63" s="82"/>
    </row>
    <row r="64">
      <c r="A64" s="101"/>
      <c r="B64" s="79"/>
      <c r="C64" s="79"/>
      <c r="D64" s="79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2"/>
      <c r="P64" s="111"/>
      <c r="Q64" s="82"/>
    </row>
    <row r="65">
      <c r="A65" s="101"/>
      <c r="B65" s="79"/>
      <c r="C65" s="79"/>
      <c r="D65" s="79"/>
      <c r="E65" s="111"/>
      <c r="F65" s="111"/>
      <c r="G65" s="111"/>
      <c r="H65" s="111"/>
      <c r="I65" s="111"/>
      <c r="J65" s="111"/>
      <c r="K65" s="111"/>
      <c r="L65" s="111"/>
      <c r="M65" s="114"/>
      <c r="N65" s="114"/>
      <c r="O65" s="115"/>
      <c r="P65" s="114"/>
      <c r="Q65" s="86"/>
    </row>
    <row r="66">
      <c r="A66" s="101"/>
      <c r="B66" s="79"/>
      <c r="C66" s="79"/>
      <c r="D66" s="79"/>
      <c r="E66" s="111"/>
      <c r="F66" s="111"/>
      <c r="G66" s="111"/>
      <c r="H66" s="111"/>
      <c r="I66" s="111"/>
      <c r="J66" s="116"/>
      <c r="K66" s="111"/>
      <c r="L66" s="111"/>
      <c r="M66" s="111"/>
      <c r="N66" s="111"/>
      <c r="O66" s="112"/>
      <c r="P66" s="111"/>
      <c r="Q66" s="82"/>
    </row>
    <row r="67">
      <c r="A67" s="101"/>
      <c r="B67" s="79"/>
      <c r="C67" s="79"/>
      <c r="D67" s="79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2"/>
      <c r="P67" s="111"/>
      <c r="Q67" s="82"/>
    </row>
    <row r="68">
      <c r="A68" s="101"/>
      <c r="B68" s="79"/>
      <c r="C68" s="79"/>
      <c r="D68" s="79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2"/>
      <c r="P68" s="111"/>
      <c r="Q68" s="82"/>
    </row>
    <row r="69">
      <c r="A69" s="37"/>
      <c r="B69" s="79"/>
      <c r="C69" s="79"/>
      <c r="D69" s="79"/>
      <c r="E69" s="111"/>
      <c r="F69" s="111"/>
      <c r="G69" s="111"/>
      <c r="H69" s="111"/>
      <c r="I69" s="111"/>
      <c r="J69" s="111"/>
      <c r="K69" s="116"/>
      <c r="L69" s="116"/>
      <c r="M69" s="111"/>
      <c r="N69" s="111"/>
      <c r="O69" s="112"/>
      <c r="P69" s="111"/>
      <c r="Q69" s="82"/>
    </row>
    <row r="70">
      <c r="G70" s="24"/>
      <c r="H70" s="24"/>
    </row>
    <row r="71">
      <c r="G71" s="24"/>
      <c r="H71" s="24"/>
    </row>
    <row r="72">
      <c r="G72" s="24"/>
      <c r="H72" s="24"/>
    </row>
    <row r="73">
      <c r="G73" s="24"/>
      <c r="H73" s="24"/>
    </row>
    <row r="74">
      <c r="G74" s="24"/>
      <c r="H74" s="24"/>
    </row>
    <row r="75">
      <c r="G75" s="24"/>
      <c r="H75" s="24"/>
    </row>
    <row r="76">
      <c r="G76" s="24"/>
      <c r="H76" s="24"/>
    </row>
    <row r="77">
      <c r="A77" s="27" t="s">
        <v>47</v>
      </c>
      <c r="B77" s="88" t="s">
        <v>121</v>
      </c>
      <c r="C77" s="29"/>
      <c r="D77" s="30"/>
      <c r="E77" s="89" t="s">
        <v>49</v>
      </c>
      <c r="F77" s="89" t="s">
        <v>100</v>
      </c>
      <c r="G77" s="89" t="s">
        <v>51</v>
      </c>
      <c r="H77" s="89" t="s">
        <v>52</v>
      </c>
      <c r="I77" s="90"/>
      <c r="J77" s="9"/>
      <c r="K77" s="9"/>
      <c r="L77" s="9"/>
      <c r="M77" s="10"/>
      <c r="N77" s="25"/>
    </row>
    <row r="78">
      <c r="A78" s="34"/>
      <c r="B78" s="36"/>
      <c r="C78" s="36"/>
      <c r="D78" s="37"/>
      <c r="E78" s="37"/>
      <c r="F78" s="37"/>
      <c r="G78" s="37"/>
      <c r="H78" s="37"/>
      <c r="I78" s="91" t="s">
        <v>122</v>
      </c>
      <c r="J78" s="36"/>
      <c r="K78" s="36"/>
      <c r="L78" s="37"/>
      <c r="M78" s="39" t="s">
        <v>58</v>
      </c>
      <c r="N78" s="27" t="s">
        <v>59</v>
      </c>
      <c r="O78" s="31" t="s">
        <v>60</v>
      </c>
      <c r="P78" s="31" t="s">
        <v>61</v>
      </c>
      <c r="Q78" s="40"/>
    </row>
    <row r="79">
      <c r="A79" s="11"/>
      <c r="B79" s="41" t="s">
        <v>53</v>
      </c>
      <c r="C79" s="42" t="s">
        <v>62</v>
      </c>
      <c r="D79" s="43" t="s">
        <v>66</v>
      </c>
      <c r="E79" s="93"/>
      <c r="F79" s="93"/>
      <c r="G79" s="93"/>
      <c r="H79" s="93"/>
      <c r="I79" s="93" t="s">
        <v>67</v>
      </c>
      <c r="J79" s="94" t="s">
        <v>68</v>
      </c>
      <c r="K79" s="94" t="s">
        <v>69</v>
      </c>
      <c r="L79" s="94" t="s">
        <v>70</v>
      </c>
      <c r="M79" s="37"/>
      <c r="N79" s="11"/>
      <c r="O79" s="11"/>
      <c r="P79" s="11"/>
      <c r="Q79" s="40"/>
    </row>
    <row r="80">
      <c r="A80" s="95" t="s">
        <v>123</v>
      </c>
      <c r="B80" s="47"/>
      <c r="C80" s="48">
        <v>18.0</v>
      </c>
      <c r="D80" s="47"/>
      <c r="E80" s="58">
        <v>25.0</v>
      </c>
      <c r="F80" s="18">
        <v>1.0E-4</v>
      </c>
      <c r="G80" s="18" t="s">
        <v>74</v>
      </c>
      <c r="H80" s="117" t="s">
        <v>124</v>
      </c>
      <c r="I80" s="53">
        <v>0.932</v>
      </c>
      <c r="J80" s="53">
        <v>0.937</v>
      </c>
      <c r="K80" s="102">
        <v>0.9215</v>
      </c>
      <c r="L80" s="102">
        <v>0.924</v>
      </c>
      <c r="M80" s="97" t="s">
        <v>125</v>
      </c>
      <c r="N80" s="118">
        <v>363.0</v>
      </c>
      <c r="O80" s="102">
        <v>0.932</v>
      </c>
      <c r="P80" s="99" t="s">
        <v>77</v>
      </c>
      <c r="Q80" s="100">
        <f>6*60</f>
        <v>360</v>
      </c>
      <c r="R80" s="1">
        <v>3.0</v>
      </c>
      <c r="S80" s="119">
        <f t="shared" ref="S80:S89" si="1">SUM(Q80:R80)</f>
        <v>363</v>
      </c>
    </row>
    <row r="81">
      <c r="A81" s="101"/>
      <c r="B81" s="47"/>
      <c r="C81" s="48">
        <v>34.0</v>
      </c>
      <c r="D81" s="47"/>
      <c r="E81" s="58">
        <v>25.0</v>
      </c>
      <c r="F81" s="18">
        <v>1.0E-4</v>
      </c>
      <c r="G81" s="18" t="s">
        <v>74</v>
      </c>
      <c r="H81" s="117" t="s">
        <v>124</v>
      </c>
      <c r="I81" s="53">
        <v>0.9222</v>
      </c>
      <c r="J81" s="53">
        <v>0.917</v>
      </c>
      <c r="K81" s="102">
        <v>0.902</v>
      </c>
      <c r="L81" s="102">
        <v>0.905</v>
      </c>
      <c r="M81" s="96" t="s">
        <v>126</v>
      </c>
      <c r="N81" s="118">
        <v>524.0</v>
      </c>
      <c r="O81" s="102">
        <v>0.9222</v>
      </c>
      <c r="P81" s="103" t="s">
        <v>77</v>
      </c>
      <c r="Q81" s="59">
        <f>60*8</f>
        <v>480</v>
      </c>
      <c r="R81" s="1">
        <v>44.0</v>
      </c>
      <c r="S81" s="120">
        <f t="shared" si="1"/>
        <v>524</v>
      </c>
    </row>
    <row r="82">
      <c r="A82" s="101"/>
      <c r="B82" s="47"/>
      <c r="C82" s="48">
        <v>50.0</v>
      </c>
      <c r="D82" s="47"/>
      <c r="E82" s="58">
        <v>25.0</v>
      </c>
      <c r="F82" s="18">
        <v>1.0E-4</v>
      </c>
      <c r="G82" s="18" t="s">
        <v>74</v>
      </c>
      <c r="H82" s="117" t="s">
        <v>124</v>
      </c>
      <c r="I82" s="121">
        <v>0.8965</v>
      </c>
      <c r="J82" s="53">
        <v>0.9106</v>
      </c>
      <c r="K82" s="102">
        <v>0.8965</v>
      </c>
      <c r="L82" s="102">
        <v>0.8996</v>
      </c>
      <c r="M82" s="96" t="s">
        <v>127</v>
      </c>
      <c r="N82" s="118">
        <v>909.0</v>
      </c>
      <c r="O82" s="102">
        <v>0.8965</v>
      </c>
      <c r="P82" s="103" t="s">
        <v>77</v>
      </c>
      <c r="Q82" s="59">
        <f>60*15</f>
        <v>900</v>
      </c>
      <c r="R82" s="1">
        <v>9.0</v>
      </c>
      <c r="S82" s="120">
        <f t="shared" si="1"/>
        <v>909</v>
      </c>
    </row>
    <row r="83">
      <c r="A83" s="101"/>
      <c r="B83" s="47"/>
      <c r="C83" s="48">
        <v>101.0</v>
      </c>
      <c r="D83" s="47"/>
      <c r="E83" s="58">
        <v>25.0</v>
      </c>
      <c r="F83" s="18">
        <v>1.0E-4</v>
      </c>
      <c r="G83" s="18" t="s">
        <v>74</v>
      </c>
      <c r="H83" s="117" t="s">
        <v>124</v>
      </c>
      <c r="I83" s="53">
        <v>0.866</v>
      </c>
      <c r="J83" s="53">
        <v>0.8605</v>
      </c>
      <c r="K83" s="102">
        <v>0.864</v>
      </c>
      <c r="L83" s="102">
        <v>0.8609</v>
      </c>
      <c r="M83" s="96" t="s">
        <v>128</v>
      </c>
      <c r="N83" s="118">
        <v>1495.0</v>
      </c>
      <c r="O83" s="102">
        <v>0.866</v>
      </c>
      <c r="P83" s="103" t="s">
        <v>77</v>
      </c>
      <c r="Q83" s="59">
        <f>60*24</f>
        <v>1440</v>
      </c>
      <c r="R83" s="1">
        <v>55.0</v>
      </c>
      <c r="S83" s="120">
        <f t="shared" si="1"/>
        <v>1495</v>
      </c>
    </row>
    <row r="84">
      <c r="A84" s="101"/>
      <c r="B84" s="65">
        <v>11.0</v>
      </c>
      <c r="C84" s="47"/>
      <c r="D84" s="47"/>
      <c r="E84" s="58">
        <v>25.0</v>
      </c>
      <c r="F84" s="18">
        <v>1.0E-4</v>
      </c>
      <c r="G84" s="18" t="s">
        <v>74</v>
      </c>
      <c r="H84" s="117" t="s">
        <v>124</v>
      </c>
      <c r="I84" s="122">
        <v>0.9355</v>
      </c>
      <c r="J84" s="67">
        <v>0.8172</v>
      </c>
      <c r="K84" s="106">
        <v>0.762</v>
      </c>
      <c r="L84" s="106">
        <v>0.6877</v>
      </c>
      <c r="M84" s="106" t="s">
        <v>129</v>
      </c>
      <c r="N84" s="123">
        <v>904.0</v>
      </c>
      <c r="O84" s="106">
        <v>0.9355</v>
      </c>
      <c r="P84" s="103" t="s">
        <v>77</v>
      </c>
      <c r="Q84" s="59">
        <f>60*15</f>
        <v>900</v>
      </c>
      <c r="R84" s="1">
        <v>4.0</v>
      </c>
      <c r="S84" s="120">
        <f t="shared" si="1"/>
        <v>904</v>
      </c>
    </row>
    <row r="85">
      <c r="A85" s="101"/>
      <c r="B85" s="65">
        <v>13.0</v>
      </c>
      <c r="C85" s="47"/>
      <c r="D85" s="47"/>
      <c r="E85" s="58">
        <v>25.0</v>
      </c>
      <c r="F85" s="18">
        <v>1.0E-4</v>
      </c>
      <c r="G85" s="18" t="s">
        <v>74</v>
      </c>
      <c r="H85" s="117" t="s">
        <v>124</v>
      </c>
      <c r="I85" s="122">
        <v>0.896</v>
      </c>
      <c r="J85" s="67">
        <v>0.9004</v>
      </c>
      <c r="K85" s="106">
        <v>0.896</v>
      </c>
      <c r="L85" s="106">
        <v>0.8897</v>
      </c>
      <c r="M85" s="124" t="s">
        <v>130</v>
      </c>
      <c r="N85" s="123">
        <v>1315.0</v>
      </c>
      <c r="O85" s="106">
        <v>0.896</v>
      </c>
      <c r="P85" s="103" t="s">
        <v>77</v>
      </c>
      <c r="Q85" s="59">
        <f>60*21</f>
        <v>1260</v>
      </c>
      <c r="R85" s="1">
        <v>55.0</v>
      </c>
      <c r="S85" s="120">
        <f t="shared" si="1"/>
        <v>1315</v>
      </c>
    </row>
    <row r="86">
      <c r="A86" s="101"/>
      <c r="B86" s="65">
        <v>16.0</v>
      </c>
      <c r="C86" s="47"/>
      <c r="D86" s="47"/>
      <c r="E86" s="58">
        <v>25.0</v>
      </c>
      <c r="F86" s="18">
        <v>1.0E-4</v>
      </c>
      <c r="G86" s="18" t="s">
        <v>74</v>
      </c>
      <c r="H86" s="117" t="s">
        <v>124</v>
      </c>
      <c r="I86" s="122">
        <v>0.946</v>
      </c>
      <c r="J86" s="66">
        <v>0.9456</v>
      </c>
      <c r="K86" s="104">
        <v>0.946</v>
      </c>
      <c r="L86" s="104">
        <v>0.9455</v>
      </c>
      <c r="M86" s="104" t="s">
        <v>131</v>
      </c>
      <c r="N86" s="123">
        <v>1485.0</v>
      </c>
      <c r="O86" s="106">
        <v>0.946</v>
      </c>
      <c r="P86" s="103" t="s">
        <v>77</v>
      </c>
      <c r="Q86" s="59">
        <f>60*24</f>
        <v>1440</v>
      </c>
      <c r="R86" s="1">
        <v>45.0</v>
      </c>
      <c r="S86" s="120">
        <f t="shared" si="1"/>
        <v>1485</v>
      </c>
    </row>
    <row r="87">
      <c r="A87" s="101"/>
      <c r="B87" s="65">
        <v>19.0</v>
      </c>
      <c r="C87" s="47"/>
      <c r="D87" s="47"/>
      <c r="E87" s="58">
        <v>25.0</v>
      </c>
      <c r="F87" s="18">
        <v>1.0E-4</v>
      </c>
      <c r="G87" s="18" t="s">
        <v>74</v>
      </c>
      <c r="H87" s="117" t="s">
        <v>124</v>
      </c>
      <c r="I87" s="122">
        <v>0.926</v>
      </c>
      <c r="J87" s="66">
        <v>0.9812</v>
      </c>
      <c r="K87" s="104">
        <v>0.917</v>
      </c>
      <c r="L87" s="104">
        <v>0.9139</v>
      </c>
      <c r="M87" s="104" t="s">
        <v>132</v>
      </c>
      <c r="N87" s="125">
        <v>1754.0</v>
      </c>
      <c r="O87" s="106">
        <v>0.926</v>
      </c>
      <c r="P87" s="103" t="s">
        <v>77</v>
      </c>
      <c r="Q87" s="59">
        <f>60*29</f>
        <v>1740</v>
      </c>
      <c r="R87" s="1">
        <v>14.0</v>
      </c>
      <c r="S87" s="120">
        <f t="shared" si="1"/>
        <v>1754</v>
      </c>
    </row>
    <row r="88">
      <c r="A88" s="101"/>
      <c r="B88" s="47"/>
      <c r="C88" s="47"/>
      <c r="D88" s="107" t="s">
        <v>116</v>
      </c>
      <c r="E88" s="58">
        <v>25.0</v>
      </c>
      <c r="F88" s="18">
        <v>1.0E-4</v>
      </c>
      <c r="G88" s="18" t="s">
        <v>74</v>
      </c>
      <c r="H88" s="117" t="s">
        <v>124</v>
      </c>
      <c r="I88" s="76">
        <v>0.9535</v>
      </c>
      <c r="J88" s="75">
        <v>0.9262</v>
      </c>
      <c r="K88" s="108">
        <v>0.9005</v>
      </c>
      <c r="L88" s="108">
        <v>0.9044</v>
      </c>
      <c r="M88" s="108" t="s">
        <v>133</v>
      </c>
      <c r="N88" s="126">
        <v>409.0</v>
      </c>
      <c r="O88" s="109">
        <v>0.9535</v>
      </c>
      <c r="P88" s="103" t="s">
        <v>77</v>
      </c>
      <c r="Q88" s="59">
        <f>60*6</f>
        <v>360</v>
      </c>
      <c r="R88" s="1">
        <v>49.0</v>
      </c>
      <c r="S88" s="120">
        <f t="shared" si="1"/>
        <v>409</v>
      </c>
    </row>
    <row r="89">
      <c r="A89" s="101"/>
      <c r="B89" s="47"/>
      <c r="C89" s="47"/>
      <c r="D89" s="107" t="s">
        <v>118</v>
      </c>
      <c r="E89" s="58">
        <v>25.0</v>
      </c>
      <c r="F89" s="18">
        <v>1.0E-4</v>
      </c>
      <c r="G89" s="18" t="s">
        <v>74</v>
      </c>
      <c r="H89" s="117" t="s">
        <v>124</v>
      </c>
      <c r="I89" s="127">
        <v>0.852</v>
      </c>
      <c r="J89" s="75">
        <v>0.8807</v>
      </c>
      <c r="K89" s="108">
        <v>0.822</v>
      </c>
      <c r="L89" s="108">
        <v>0.8311</v>
      </c>
      <c r="M89" s="108" t="s">
        <v>134</v>
      </c>
      <c r="N89" s="128">
        <v>1287.0</v>
      </c>
      <c r="O89" s="110">
        <v>0.852</v>
      </c>
      <c r="P89" s="103" t="s">
        <v>77</v>
      </c>
      <c r="Q89" s="59">
        <f>60*21</f>
        <v>1260</v>
      </c>
      <c r="R89" s="1">
        <v>27.0</v>
      </c>
      <c r="S89" s="120">
        <f t="shared" si="1"/>
        <v>1287</v>
      </c>
    </row>
    <row r="90">
      <c r="A90" s="101"/>
      <c r="B90" s="79"/>
      <c r="C90" s="79"/>
      <c r="D90" s="79"/>
      <c r="E90" s="80"/>
      <c r="F90" s="80"/>
      <c r="G90" s="80"/>
      <c r="H90" s="80"/>
      <c r="I90" s="80"/>
      <c r="J90" s="80"/>
      <c r="K90" s="111"/>
      <c r="L90" s="111"/>
      <c r="M90" s="111"/>
      <c r="N90" s="111"/>
      <c r="O90" s="112"/>
      <c r="P90" s="111"/>
      <c r="Q90" s="82"/>
    </row>
    <row r="91">
      <c r="A91" s="101"/>
      <c r="B91" s="79"/>
      <c r="C91" s="79"/>
      <c r="D91" s="79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2"/>
      <c r="P91" s="111"/>
      <c r="Q91" s="82"/>
    </row>
    <row r="92">
      <c r="A92" s="101"/>
      <c r="B92" s="79"/>
      <c r="C92" s="79"/>
      <c r="D92" s="79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2"/>
      <c r="P92" s="111"/>
      <c r="Q92" s="82"/>
    </row>
    <row r="93">
      <c r="A93" s="101"/>
      <c r="B93" s="79"/>
      <c r="C93" s="79"/>
      <c r="D93" s="79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2"/>
      <c r="P93" s="111"/>
      <c r="Q93" s="82"/>
    </row>
    <row r="94">
      <c r="A94" s="101"/>
      <c r="B94" s="79"/>
      <c r="C94" s="79"/>
      <c r="D94" s="79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2"/>
      <c r="P94" s="111"/>
      <c r="Q94" s="82"/>
    </row>
    <row r="95">
      <c r="A95" s="101"/>
      <c r="B95" s="79"/>
      <c r="C95" s="79"/>
      <c r="D95" s="79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2"/>
      <c r="P95" s="111"/>
      <c r="Q95" s="82"/>
    </row>
    <row r="96">
      <c r="A96" s="101"/>
      <c r="B96" s="79"/>
      <c r="C96" s="79"/>
      <c r="D96" s="79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2"/>
      <c r="P96" s="111"/>
      <c r="Q96" s="82"/>
    </row>
    <row r="97">
      <c r="A97" s="101"/>
      <c r="B97" s="79"/>
      <c r="C97" s="79"/>
      <c r="D97" s="79"/>
      <c r="E97" s="113"/>
      <c r="F97" s="113"/>
      <c r="G97" s="113"/>
      <c r="H97" s="113"/>
      <c r="I97" s="113"/>
      <c r="J97" s="111"/>
      <c r="K97" s="111"/>
      <c r="L97" s="111"/>
      <c r="M97" s="111"/>
      <c r="N97" s="111"/>
      <c r="O97" s="112"/>
      <c r="P97" s="111"/>
      <c r="Q97" s="82"/>
    </row>
    <row r="98">
      <c r="A98" s="101"/>
      <c r="B98" s="79"/>
      <c r="C98" s="79"/>
      <c r="D98" s="79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2"/>
      <c r="P98" s="111"/>
      <c r="Q98" s="82"/>
    </row>
    <row r="99">
      <c r="A99" s="101"/>
      <c r="B99" s="79"/>
      <c r="C99" s="79"/>
      <c r="D99" s="79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2"/>
      <c r="P99" s="111"/>
      <c r="Q99" s="82"/>
    </row>
    <row r="100">
      <c r="A100" s="101"/>
      <c r="B100" s="79"/>
      <c r="C100" s="79"/>
      <c r="D100" s="79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2"/>
      <c r="P100" s="111"/>
      <c r="Q100" s="82"/>
    </row>
    <row r="101">
      <c r="A101" s="101"/>
      <c r="B101" s="79"/>
      <c r="C101" s="79"/>
      <c r="D101" s="79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2"/>
      <c r="P101" s="111"/>
      <c r="Q101" s="82"/>
    </row>
    <row r="102">
      <c r="A102" s="101"/>
      <c r="B102" s="79"/>
      <c r="C102" s="79"/>
      <c r="D102" s="79"/>
      <c r="E102" s="111"/>
      <c r="F102" s="111"/>
      <c r="G102" s="111"/>
      <c r="H102" s="111"/>
      <c r="I102" s="111"/>
      <c r="J102" s="111"/>
      <c r="K102" s="111"/>
      <c r="L102" s="111"/>
      <c r="M102" s="114"/>
      <c r="N102" s="114"/>
      <c r="O102" s="115"/>
      <c r="P102" s="114"/>
      <c r="Q102" s="86"/>
    </row>
    <row r="103">
      <c r="A103" s="101"/>
      <c r="B103" s="79"/>
      <c r="C103" s="79"/>
      <c r="D103" s="79"/>
      <c r="E103" s="111"/>
      <c r="F103" s="111"/>
      <c r="G103" s="111"/>
      <c r="H103" s="111"/>
      <c r="I103" s="111"/>
      <c r="J103" s="116"/>
      <c r="K103" s="111"/>
      <c r="L103" s="111"/>
      <c r="M103" s="111"/>
      <c r="N103" s="111"/>
      <c r="O103" s="112"/>
      <c r="P103" s="111"/>
      <c r="Q103" s="82"/>
    </row>
    <row r="104">
      <c r="A104" s="101"/>
      <c r="B104" s="79"/>
      <c r="C104" s="79"/>
      <c r="D104" s="79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2"/>
      <c r="P104" s="111"/>
      <c r="Q104" s="82"/>
    </row>
    <row r="105">
      <c r="A105" s="101"/>
      <c r="B105" s="79"/>
      <c r="C105" s="79"/>
      <c r="D105" s="79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2"/>
      <c r="P105" s="111"/>
      <c r="Q105" s="82"/>
    </row>
    <row r="106">
      <c r="A106" s="37"/>
      <c r="B106" s="79"/>
      <c r="C106" s="79"/>
      <c r="D106" s="79"/>
      <c r="E106" s="111"/>
      <c r="F106" s="111"/>
      <c r="G106" s="111"/>
      <c r="H106" s="111"/>
      <c r="I106" s="111"/>
      <c r="J106" s="111"/>
      <c r="K106" s="116"/>
      <c r="L106" s="116"/>
      <c r="M106" s="111"/>
      <c r="N106" s="111"/>
      <c r="O106" s="112"/>
      <c r="P106" s="111"/>
      <c r="Q106" s="82"/>
    </row>
    <row r="107">
      <c r="G107" s="24"/>
      <c r="H107" s="24"/>
    </row>
    <row r="108">
      <c r="G108" s="24"/>
      <c r="H108" s="24"/>
    </row>
    <row r="109">
      <c r="G109" s="24"/>
      <c r="H109" s="24"/>
    </row>
    <row r="110">
      <c r="G110" s="24"/>
      <c r="H110" s="24"/>
    </row>
    <row r="111">
      <c r="G111" s="24"/>
      <c r="H111" s="24"/>
    </row>
    <row r="112">
      <c r="G112" s="24"/>
      <c r="H112" s="24"/>
    </row>
    <row r="113">
      <c r="G113" s="24"/>
      <c r="H113" s="24"/>
    </row>
    <row r="114">
      <c r="G114" s="24"/>
      <c r="H114" s="24"/>
    </row>
    <row r="115">
      <c r="G115" s="24"/>
      <c r="H115" s="24"/>
    </row>
    <row r="116">
      <c r="G116" s="24"/>
      <c r="H116" s="24"/>
    </row>
    <row r="117">
      <c r="G117" s="24"/>
      <c r="H117" s="24"/>
    </row>
    <row r="118">
      <c r="G118" s="24"/>
      <c r="H118" s="24"/>
    </row>
    <row r="119">
      <c r="G119" s="24"/>
      <c r="H119" s="24"/>
    </row>
    <row r="120">
      <c r="G120" s="24"/>
      <c r="H120" s="24"/>
    </row>
    <row r="121">
      <c r="G121" s="24"/>
      <c r="H121" s="24"/>
    </row>
    <row r="122">
      <c r="G122" s="24"/>
      <c r="H122" s="24"/>
    </row>
    <row r="123">
      <c r="G123" s="24"/>
      <c r="H123" s="24"/>
    </row>
    <row r="124">
      <c r="G124" s="24"/>
      <c r="H124" s="24"/>
    </row>
    <row r="125">
      <c r="G125" s="24"/>
      <c r="H125" s="24"/>
    </row>
    <row r="126">
      <c r="G126" s="24"/>
      <c r="H126" s="24"/>
    </row>
    <row r="127">
      <c r="G127" s="24"/>
      <c r="H127" s="24"/>
    </row>
    <row r="128">
      <c r="G128" s="24"/>
      <c r="H128" s="24"/>
    </row>
    <row r="129">
      <c r="G129" s="24"/>
      <c r="H129" s="24"/>
    </row>
    <row r="130">
      <c r="G130" s="24"/>
      <c r="H130" s="24"/>
    </row>
    <row r="131">
      <c r="G131" s="24"/>
      <c r="H131" s="24"/>
    </row>
    <row r="132">
      <c r="G132" s="24"/>
      <c r="H132" s="24"/>
    </row>
    <row r="133">
      <c r="G133" s="24"/>
      <c r="H133" s="24"/>
    </row>
    <row r="134">
      <c r="G134" s="24"/>
      <c r="H134" s="24"/>
    </row>
    <row r="135">
      <c r="G135" s="24"/>
      <c r="H135" s="24"/>
    </row>
    <row r="136">
      <c r="G136" s="24"/>
      <c r="H136" s="24"/>
    </row>
    <row r="137">
      <c r="G137" s="24"/>
      <c r="H137" s="24"/>
    </row>
    <row r="138">
      <c r="G138" s="24"/>
      <c r="H138" s="24"/>
    </row>
    <row r="139">
      <c r="G139" s="24"/>
      <c r="H139" s="24"/>
    </row>
    <row r="140">
      <c r="G140" s="24"/>
      <c r="H140" s="24"/>
    </row>
    <row r="141">
      <c r="G141" s="24"/>
      <c r="H141" s="24"/>
    </row>
    <row r="142">
      <c r="G142" s="24"/>
      <c r="H142" s="24"/>
    </row>
    <row r="143">
      <c r="G143" s="24"/>
      <c r="H143" s="24"/>
    </row>
    <row r="144">
      <c r="G144" s="24"/>
      <c r="H144" s="24"/>
    </row>
    <row r="145">
      <c r="G145" s="24"/>
      <c r="H145" s="24"/>
    </row>
    <row r="146">
      <c r="G146" s="24"/>
      <c r="H146" s="24"/>
    </row>
    <row r="147">
      <c r="G147" s="24"/>
      <c r="H147" s="24"/>
    </row>
    <row r="148">
      <c r="G148" s="24"/>
      <c r="H148" s="24"/>
    </row>
    <row r="149">
      <c r="G149" s="24"/>
      <c r="H149" s="24"/>
    </row>
    <row r="150">
      <c r="G150" s="24"/>
      <c r="H150" s="24"/>
    </row>
    <row r="151">
      <c r="G151" s="24"/>
      <c r="H151" s="24"/>
    </row>
    <row r="152">
      <c r="G152" s="24"/>
      <c r="H152" s="24"/>
    </row>
    <row r="153">
      <c r="G153" s="24"/>
      <c r="H153" s="24"/>
    </row>
    <row r="154">
      <c r="G154" s="24"/>
      <c r="H154" s="24"/>
    </row>
    <row r="155">
      <c r="G155" s="24"/>
      <c r="H155" s="24"/>
    </row>
    <row r="156">
      <c r="G156" s="24"/>
      <c r="H156" s="24"/>
    </row>
    <row r="157">
      <c r="G157" s="24"/>
      <c r="H157" s="24"/>
    </row>
    <row r="158">
      <c r="G158" s="24"/>
      <c r="H158" s="24"/>
    </row>
    <row r="159">
      <c r="G159" s="24"/>
      <c r="H159" s="24"/>
    </row>
    <row r="160">
      <c r="G160" s="24"/>
      <c r="H160" s="24"/>
    </row>
    <row r="161">
      <c r="G161" s="24"/>
      <c r="H161" s="24"/>
    </row>
    <row r="162">
      <c r="G162" s="24"/>
      <c r="H162" s="24"/>
    </row>
    <row r="163">
      <c r="G163" s="24"/>
      <c r="H163" s="24"/>
    </row>
    <row r="164">
      <c r="G164" s="24"/>
      <c r="H164" s="24"/>
    </row>
    <row r="165">
      <c r="G165" s="24"/>
      <c r="H165" s="24"/>
    </row>
    <row r="166">
      <c r="G166" s="24"/>
      <c r="H166" s="24"/>
    </row>
    <row r="167">
      <c r="G167" s="24"/>
      <c r="H167" s="24"/>
    </row>
    <row r="168">
      <c r="G168" s="24"/>
      <c r="H168" s="24"/>
    </row>
    <row r="169">
      <c r="G169" s="24"/>
      <c r="H169" s="24"/>
    </row>
    <row r="170">
      <c r="G170" s="24"/>
      <c r="H170" s="24"/>
    </row>
    <row r="171">
      <c r="G171" s="24"/>
      <c r="H171" s="24"/>
    </row>
    <row r="172">
      <c r="G172" s="24"/>
      <c r="H172" s="24"/>
    </row>
    <row r="173">
      <c r="G173" s="24"/>
      <c r="H173" s="24"/>
    </row>
    <row r="174">
      <c r="G174" s="24"/>
      <c r="H174" s="24"/>
    </row>
    <row r="175">
      <c r="G175" s="24"/>
      <c r="H175" s="24"/>
    </row>
    <row r="176">
      <c r="G176" s="24"/>
      <c r="H176" s="24"/>
    </row>
    <row r="177">
      <c r="G177" s="24"/>
      <c r="H177" s="24"/>
    </row>
    <row r="178">
      <c r="G178" s="24"/>
      <c r="H178" s="24"/>
    </row>
    <row r="179">
      <c r="G179" s="24"/>
      <c r="H179" s="24"/>
    </row>
    <row r="180">
      <c r="G180" s="24"/>
      <c r="H180" s="24"/>
    </row>
    <row r="181">
      <c r="G181" s="24"/>
      <c r="H181" s="24"/>
    </row>
    <row r="182">
      <c r="G182" s="24"/>
      <c r="H182" s="24"/>
    </row>
    <row r="183">
      <c r="G183" s="24"/>
      <c r="H183" s="24"/>
    </row>
    <row r="184">
      <c r="G184" s="24"/>
      <c r="H184" s="24"/>
    </row>
    <row r="185">
      <c r="G185" s="24"/>
      <c r="H185" s="24"/>
    </row>
    <row r="186">
      <c r="G186" s="24"/>
      <c r="H186" s="24"/>
    </row>
    <row r="187">
      <c r="G187" s="24"/>
      <c r="H187" s="24"/>
    </row>
    <row r="188">
      <c r="G188" s="24"/>
      <c r="H188" s="24"/>
    </row>
    <row r="189">
      <c r="G189" s="24"/>
      <c r="H189" s="24"/>
    </row>
    <row r="190">
      <c r="G190" s="24"/>
      <c r="H190" s="24"/>
    </row>
    <row r="191">
      <c r="G191" s="24"/>
      <c r="H191" s="24"/>
    </row>
    <row r="192">
      <c r="G192" s="24"/>
      <c r="H192" s="24"/>
    </row>
    <row r="193">
      <c r="G193" s="24"/>
      <c r="H193" s="24"/>
    </row>
    <row r="194">
      <c r="G194" s="24"/>
      <c r="H194" s="24"/>
    </row>
    <row r="195">
      <c r="G195" s="24"/>
      <c r="H195" s="24"/>
    </row>
    <row r="196">
      <c r="G196" s="24"/>
      <c r="H196" s="24"/>
    </row>
    <row r="197">
      <c r="G197" s="24"/>
      <c r="H197" s="24"/>
    </row>
    <row r="198">
      <c r="G198" s="24"/>
      <c r="H198" s="24"/>
    </row>
    <row r="199">
      <c r="G199" s="24"/>
      <c r="H199" s="24"/>
    </row>
    <row r="200">
      <c r="G200" s="24"/>
      <c r="H200" s="24"/>
    </row>
    <row r="201">
      <c r="G201" s="24"/>
      <c r="H201" s="24"/>
    </row>
    <row r="202">
      <c r="G202" s="24"/>
      <c r="H202" s="24"/>
    </row>
    <row r="203">
      <c r="G203" s="24"/>
      <c r="H203" s="24"/>
    </row>
    <row r="204">
      <c r="G204" s="24"/>
      <c r="H204" s="24"/>
    </row>
    <row r="205">
      <c r="G205" s="24"/>
      <c r="H205" s="24"/>
    </row>
    <row r="206">
      <c r="G206" s="24"/>
      <c r="H206" s="24"/>
    </row>
    <row r="207">
      <c r="G207" s="24"/>
      <c r="H207" s="24"/>
    </row>
    <row r="208">
      <c r="G208" s="24"/>
      <c r="H208" s="24"/>
    </row>
    <row r="209">
      <c r="G209" s="24"/>
      <c r="H209" s="24"/>
    </row>
    <row r="210">
      <c r="G210" s="24"/>
      <c r="H210" s="24"/>
    </row>
    <row r="211">
      <c r="G211" s="24"/>
      <c r="H211" s="24"/>
    </row>
    <row r="212">
      <c r="G212" s="24"/>
      <c r="H212" s="24"/>
    </row>
    <row r="213">
      <c r="G213" s="24"/>
      <c r="H213" s="24"/>
    </row>
    <row r="214">
      <c r="G214" s="24"/>
      <c r="H214" s="24"/>
    </row>
    <row r="215">
      <c r="G215" s="24"/>
      <c r="H215" s="24"/>
    </row>
    <row r="216">
      <c r="G216" s="24"/>
      <c r="H216" s="24"/>
    </row>
    <row r="217">
      <c r="G217" s="24"/>
      <c r="H217" s="24"/>
    </row>
    <row r="218">
      <c r="G218" s="24"/>
      <c r="H218" s="24"/>
    </row>
    <row r="219">
      <c r="G219" s="24"/>
      <c r="H219" s="24"/>
    </row>
    <row r="220">
      <c r="G220" s="24"/>
      <c r="H220" s="24"/>
    </row>
    <row r="221">
      <c r="G221" s="24"/>
      <c r="H221" s="24"/>
    </row>
    <row r="222">
      <c r="G222" s="24"/>
      <c r="H222" s="24"/>
    </row>
    <row r="223">
      <c r="G223" s="24"/>
      <c r="H223" s="24"/>
    </row>
    <row r="224">
      <c r="G224" s="24"/>
      <c r="H224" s="24"/>
    </row>
    <row r="225">
      <c r="G225" s="24"/>
      <c r="H225" s="24"/>
    </row>
    <row r="226">
      <c r="G226" s="24"/>
      <c r="H226" s="24"/>
    </row>
    <row r="227">
      <c r="G227" s="24"/>
      <c r="H227" s="24"/>
    </row>
    <row r="228">
      <c r="G228" s="24"/>
      <c r="H228" s="24"/>
    </row>
    <row r="229">
      <c r="G229" s="24"/>
      <c r="H229" s="24"/>
    </row>
    <row r="230">
      <c r="G230" s="24"/>
      <c r="H230" s="24"/>
    </row>
    <row r="231">
      <c r="G231" s="24"/>
      <c r="H231" s="24"/>
    </row>
    <row r="232">
      <c r="G232" s="24"/>
      <c r="H232" s="24"/>
    </row>
    <row r="233">
      <c r="G233" s="24"/>
      <c r="H233" s="24"/>
    </row>
    <row r="234">
      <c r="G234" s="24"/>
      <c r="H234" s="24"/>
    </row>
    <row r="235">
      <c r="G235" s="24"/>
      <c r="H235" s="24"/>
    </row>
    <row r="236">
      <c r="G236" s="24"/>
      <c r="H236" s="24"/>
    </row>
    <row r="237">
      <c r="G237" s="24"/>
      <c r="H237" s="24"/>
    </row>
    <row r="238">
      <c r="G238" s="24"/>
      <c r="H238" s="24"/>
    </row>
    <row r="239">
      <c r="G239" s="24"/>
      <c r="H239" s="24"/>
    </row>
    <row r="240">
      <c r="G240" s="24"/>
      <c r="H240" s="24"/>
    </row>
    <row r="241">
      <c r="G241" s="24"/>
      <c r="H241" s="24"/>
    </row>
    <row r="242">
      <c r="G242" s="24"/>
      <c r="H242" s="24"/>
    </row>
    <row r="243">
      <c r="G243" s="24"/>
      <c r="H243" s="24"/>
    </row>
    <row r="244">
      <c r="G244" s="24"/>
      <c r="H244" s="24"/>
    </row>
    <row r="245">
      <c r="G245" s="24"/>
      <c r="H245" s="24"/>
    </row>
    <row r="246">
      <c r="G246" s="24"/>
      <c r="H246" s="24"/>
    </row>
    <row r="247">
      <c r="G247" s="24"/>
      <c r="H247" s="24"/>
    </row>
    <row r="248">
      <c r="G248" s="24"/>
      <c r="H248" s="24"/>
    </row>
    <row r="249">
      <c r="G249" s="24"/>
      <c r="H249" s="24"/>
    </row>
    <row r="250">
      <c r="G250" s="24"/>
      <c r="H250" s="24"/>
    </row>
    <row r="251">
      <c r="G251" s="24"/>
      <c r="H251" s="24"/>
    </row>
    <row r="252">
      <c r="G252" s="24"/>
      <c r="H252" s="24"/>
    </row>
    <row r="253">
      <c r="G253" s="24"/>
      <c r="H253" s="24"/>
    </row>
    <row r="254">
      <c r="G254" s="24"/>
      <c r="H254" s="24"/>
    </row>
    <row r="255">
      <c r="G255" s="24"/>
      <c r="H255" s="24"/>
    </row>
    <row r="256">
      <c r="G256" s="24"/>
      <c r="H256" s="24"/>
    </row>
    <row r="257">
      <c r="G257" s="24"/>
      <c r="H257" s="24"/>
    </row>
    <row r="258">
      <c r="G258" s="24"/>
      <c r="H258" s="24"/>
    </row>
    <row r="259">
      <c r="G259" s="24"/>
      <c r="H259" s="24"/>
    </row>
    <row r="260">
      <c r="G260" s="24"/>
      <c r="H260" s="24"/>
    </row>
    <row r="261">
      <c r="G261" s="24"/>
      <c r="H261" s="24"/>
    </row>
    <row r="262">
      <c r="G262" s="24"/>
      <c r="H262" s="24"/>
    </row>
    <row r="263">
      <c r="G263" s="24"/>
      <c r="H263" s="24"/>
    </row>
    <row r="264">
      <c r="G264" s="24"/>
      <c r="H264" s="24"/>
    </row>
    <row r="265">
      <c r="G265" s="24"/>
      <c r="H265" s="24"/>
    </row>
    <row r="266">
      <c r="G266" s="24"/>
      <c r="H266" s="24"/>
    </row>
    <row r="267">
      <c r="G267" s="24"/>
      <c r="H267" s="24"/>
    </row>
    <row r="268">
      <c r="G268" s="24"/>
      <c r="H268" s="24"/>
    </row>
    <row r="269">
      <c r="G269" s="24"/>
      <c r="H269" s="24"/>
    </row>
    <row r="270">
      <c r="G270" s="24"/>
      <c r="H270" s="24"/>
    </row>
    <row r="271">
      <c r="G271" s="24"/>
      <c r="H271" s="24"/>
    </row>
    <row r="272">
      <c r="G272" s="24"/>
      <c r="H272" s="24"/>
    </row>
    <row r="273">
      <c r="G273" s="24"/>
      <c r="H273" s="24"/>
    </row>
    <row r="274">
      <c r="G274" s="24"/>
      <c r="H274" s="24"/>
    </row>
    <row r="275">
      <c r="G275" s="24"/>
      <c r="H275" s="24"/>
    </row>
    <row r="276">
      <c r="G276" s="24"/>
      <c r="H276" s="24"/>
    </row>
    <row r="277">
      <c r="G277" s="24"/>
      <c r="H277" s="24"/>
    </row>
    <row r="278">
      <c r="G278" s="24"/>
      <c r="H278" s="24"/>
    </row>
    <row r="279">
      <c r="G279" s="24"/>
      <c r="H279" s="24"/>
    </row>
    <row r="280">
      <c r="G280" s="24"/>
      <c r="H280" s="24"/>
    </row>
    <row r="281">
      <c r="G281" s="24"/>
      <c r="H281" s="24"/>
    </row>
    <row r="282">
      <c r="G282" s="24"/>
      <c r="H282" s="24"/>
    </row>
    <row r="283">
      <c r="G283" s="24"/>
      <c r="H283" s="24"/>
    </row>
    <row r="284">
      <c r="G284" s="24"/>
      <c r="H284" s="24"/>
    </row>
    <row r="285">
      <c r="G285" s="24"/>
      <c r="H285" s="24"/>
    </row>
    <row r="286">
      <c r="G286" s="24"/>
      <c r="H286" s="24"/>
    </row>
    <row r="287">
      <c r="G287" s="24"/>
      <c r="H287" s="24"/>
    </row>
    <row r="288">
      <c r="G288" s="24"/>
      <c r="H288" s="24"/>
    </row>
    <row r="289">
      <c r="G289" s="24"/>
      <c r="H289" s="24"/>
    </row>
    <row r="290">
      <c r="G290" s="24"/>
      <c r="H290" s="24"/>
    </row>
    <row r="291">
      <c r="G291" s="24"/>
      <c r="H291" s="24"/>
    </row>
    <row r="292">
      <c r="G292" s="24"/>
      <c r="H292" s="24"/>
    </row>
    <row r="293">
      <c r="G293" s="24"/>
      <c r="H293" s="24"/>
    </row>
    <row r="294">
      <c r="G294" s="24"/>
      <c r="H294" s="24"/>
    </row>
    <row r="295">
      <c r="G295" s="24"/>
      <c r="H295" s="24"/>
    </row>
    <row r="296">
      <c r="G296" s="24"/>
      <c r="H296" s="24"/>
    </row>
    <row r="297">
      <c r="G297" s="24"/>
      <c r="H297" s="24"/>
    </row>
    <row r="298">
      <c r="G298" s="24"/>
      <c r="H298" s="24"/>
    </row>
    <row r="299">
      <c r="G299" s="24"/>
      <c r="H299" s="24"/>
    </row>
    <row r="300">
      <c r="G300" s="24"/>
      <c r="H300" s="24"/>
    </row>
    <row r="301">
      <c r="G301" s="24"/>
      <c r="H301" s="24"/>
    </row>
    <row r="302">
      <c r="G302" s="24"/>
      <c r="H302" s="24"/>
    </row>
    <row r="303">
      <c r="G303" s="24"/>
      <c r="H303" s="24"/>
    </row>
    <row r="304">
      <c r="G304" s="24"/>
      <c r="H304" s="24"/>
    </row>
    <row r="305">
      <c r="G305" s="24"/>
      <c r="H305" s="24"/>
    </row>
    <row r="306">
      <c r="G306" s="24"/>
      <c r="H306" s="24"/>
    </row>
    <row r="307">
      <c r="G307" s="24"/>
      <c r="H307" s="24"/>
    </row>
    <row r="308">
      <c r="G308" s="24"/>
      <c r="H308" s="24"/>
    </row>
    <row r="309">
      <c r="G309" s="24"/>
      <c r="H309" s="24"/>
    </row>
    <row r="310">
      <c r="G310" s="24"/>
      <c r="H310" s="24"/>
    </row>
    <row r="311">
      <c r="G311" s="24"/>
      <c r="H311" s="24"/>
    </row>
    <row r="312">
      <c r="G312" s="24"/>
      <c r="H312" s="24"/>
    </row>
    <row r="313">
      <c r="G313" s="24"/>
      <c r="H313" s="24"/>
    </row>
    <row r="314">
      <c r="G314" s="24"/>
      <c r="H314" s="24"/>
    </row>
    <row r="315">
      <c r="G315" s="24"/>
      <c r="H315" s="24"/>
    </row>
    <row r="316">
      <c r="G316" s="24"/>
      <c r="H316" s="24"/>
    </row>
    <row r="317">
      <c r="G317" s="24"/>
      <c r="H317" s="24"/>
    </row>
    <row r="318">
      <c r="G318" s="24"/>
      <c r="H318" s="24"/>
    </row>
    <row r="319">
      <c r="G319" s="24"/>
      <c r="H319" s="24"/>
    </row>
    <row r="320">
      <c r="G320" s="24"/>
      <c r="H320" s="24"/>
    </row>
    <row r="321">
      <c r="G321" s="24"/>
      <c r="H321" s="24"/>
    </row>
    <row r="322">
      <c r="G322" s="24"/>
      <c r="H322" s="24"/>
    </row>
    <row r="323">
      <c r="G323" s="24"/>
      <c r="H323" s="24"/>
    </row>
    <row r="324">
      <c r="G324" s="24"/>
      <c r="H324" s="24"/>
    </row>
    <row r="325">
      <c r="G325" s="24"/>
      <c r="H325" s="24"/>
    </row>
    <row r="326">
      <c r="G326" s="24"/>
      <c r="H326" s="24"/>
    </row>
    <row r="327">
      <c r="G327" s="24"/>
      <c r="H327" s="24"/>
    </row>
    <row r="328">
      <c r="G328" s="24"/>
      <c r="H328" s="24"/>
    </row>
    <row r="329">
      <c r="G329" s="24"/>
      <c r="H329" s="24"/>
    </row>
    <row r="330">
      <c r="G330" s="24"/>
      <c r="H330" s="24"/>
    </row>
    <row r="331">
      <c r="G331" s="24"/>
      <c r="H331" s="24"/>
    </row>
    <row r="332">
      <c r="G332" s="24"/>
      <c r="H332" s="24"/>
    </row>
    <row r="333">
      <c r="G333" s="24"/>
      <c r="H333" s="24"/>
    </row>
    <row r="334">
      <c r="G334" s="24"/>
      <c r="H334" s="24"/>
    </row>
    <row r="335">
      <c r="G335" s="24"/>
      <c r="H335" s="24"/>
    </row>
    <row r="336">
      <c r="G336" s="24"/>
      <c r="H336" s="24"/>
    </row>
    <row r="337">
      <c r="G337" s="24"/>
      <c r="H337" s="24"/>
    </row>
    <row r="338">
      <c r="G338" s="24"/>
      <c r="H338" s="24"/>
    </row>
    <row r="339">
      <c r="G339" s="24"/>
      <c r="H339" s="24"/>
    </row>
    <row r="340">
      <c r="G340" s="24"/>
      <c r="H340" s="24"/>
    </row>
    <row r="341">
      <c r="G341" s="24"/>
      <c r="H341" s="24"/>
    </row>
    <row r="342">
      <c r="G342" s="24"/>
      <c r="H342" s="24"/>
    </row>
    <row r="343">
      <c r="G343" s="24"/>
      <c r="H343" s="24"/>
    </row>
    <row r="344">
      <c r="G344" s="24"/>
      <c r="H344" s="24"/>
    </row>
    <row r="345">
      <c r="G345" s="24"/>
      <c r="H345" s="24"/>
    </row>
    <row r="346">
      <c r="G346" s="24"/>
      <c r="H346" s="24"/>
    </row>
    <row r="347">
      <c r="G347" s="24"/>
      <c r="H347" s="24"/>
    </row>
    <row r="348">
      <c r="G348" s="24"/>
      <c r="H348" s="24"/>
    </row>
    <row r="349">
      <c r="G349" s="24"/>
      <c r="H349" s="24"/>
    </row>
    <row r="350">
      <c r="G350" s="24"/>
      <c r="H350" s="24"/>
    </row>
    <row r="351">
      <c r="G351" s="24"/>
      <c r="H351" s="24"/>
    </row>
    <row r="352">
      <c r="G352" s="24"/>
      <c r="H352" s="24"/>
    </row>
    <row r="353">
      <c r="G353" s="24"/>
      <c r="H353" s="24"/>
    </row>
    <row r="354">
      <c r="G354" s="24"/>
      <c r="H354" s="24"/>
    </row>
    <row r="355">
      <c r="G355" s="24"/>
      <c r="H355" s="24"/>
    </row>
    <row r="356">
      <c r="G356" s="24"/>
      <c r="H356" s="24"/>
    </row>
    <row r="357">
      <c r="G357" s="24"/>
      <c r="H357" s="24"/>
    </row>
    <row r="358">
      <c r="G358" s="24"/>
      <c r="H358" s="24"/>
    </row>
    <row r="359">
      <c r="G359" s="24"/>
      <c r="H359" s="24"/>
    </row>
    <row r="360">
      <c r="G360" s="24"/>
      <c r="H360" s="24"/>
    </row>
    <row r="361">
      <c r="G361" s="24"/>
      <c r="H361" s="24"/>
    </row>
    <row r="362">
      <c r="G362" s="24"/>
      <c r="H362" s="24"/>
    </row>
    <row r="363">
      <c r="G363" s="24"/>
      <c r="H363" s="24"/>
    </row>
    <row r="364">
      <c r="G364" s="24"/>
      <c r="H364" s="24"/>
    </row>
    <row r="365">
      <c r="G365" s="24"/>
      <c r="H365" s="24"/>
    </row>
    <row r="366">
      <c r="G366" s="24"/>
      <c r="H366" s="24"/>
    </row>
    <row r="367">
      <c r="G367" s="24"/>
      <c r="H367" s="24"/>
    </row>
    <row r="368">
      <c r="G368" s="24"/>
      <c r="H368" s="24"/>
    </row>
    <row r="369">
      <c r="G369" s="24"/>
      <c r="H369" s="24"/>
    </row>
    <row r="370">
      <c r="G370" s="24"/>
      <c r="H370" s="24"/>
    </row>
    <row r="371">
      <c r="G371" s="24"/>
      <c r="H371" s="24"/>
    </row>
    <row r="372">
      <c r="G372" s="24"/>
      <c r="H372" s="24"/>
    </row>
    <row r="373">
      <c r="G373" s="24"/>
      <c r="H373" s="24"/>
    </row>
    <row r="374">
      <c r="G374" s="24"/>
      <c r="H374" s="24"/>
    </row>
    <row r="375">
      <c r="G375" s="24"/>
      <c r="H375" s="24"/>
    </row>
    <row r="376">
      <c r="G376" s="24"/>
      <c r="H376" s="24"/>
    </row>
    <row r="377">
      <c r="G377" s="24"/>
      <c r="H377" s="24"/>
    </row>
    <row r="378">
      <c r="G378" s="24"/>
      <c r="H378" s="24"/>
    </row>
    <row r="379">
      <c r="G379" s="24"/>
      <c r="H379" s="24"/>
    </row>
    <row r="380">
      <c r="G380" s="24"/>
      <c r="H380" s="24"/>
    </row>
    <row r="381">
      <c r="G381" s="24"/>
      <c r="H381" s="24"/>
    </row>
    <row r="382">
      <c r="G382" s="24"/>
      <c r="H382" s="24"/>
    </row>
    <row r="383">
      <c r="G383" s="24"/>
      <c r="H383" s="24"/>
    </row>
    <row r="384">
      <c r="G384" s="24"/>
      <c r="H384" s="24"/>
    </row>
    <row r="385">
      <c r="G385" s="24"/>
      <c r="H385" s="24"/>
    </row>
    <row r="386">
      <c r="G386" s="24"/>
      <c r="H386" s="24"/>
    </row>
    <row r="387">
      <c r="G387" s="24"/>
      <c r="H387" s="24"/>
    </row>
    <row r="388">
      <c r="G388" s="24"/>
      <c r="H388" s="24"/>
    </row>
    <row r="389">
      <c r="G389" s="24"/>
      <c r="H389" s="24"/>
    </row>
    <row r="390">
      <c r="G390" s="24"/>
      <c r="H390" s="24"/>
    </row>
    <row r="391">
      <c r="G391" s="24"/>
      <c r="H391" s="24"/>
    </row>
    <row r="392">
      <c r="G392" s="24"/>
      <c r="H392" s="24"/>
    </row>
    <row r="393">
      <c r="G393" s="24"/>
      <c r="H393" s="24"/>
    </row>
    <row r="394">
      <c r="G394" s="24"/>
      <c r="H394" s="24"/>
    </row>
    <row r="395">
      <c r="G395" s="24"/>
      <c r="H395" s="24"/>
    </row>
    <row r="396">
      <c r="G396" s="24"/>
      <c r="H396" s="24"/>
    </row>
    <row r="397">
      <c r="G397" s="24"/>
      <c r="H397" s="24"/>
    </row>
    <row r="398">
      <c r="G398" s="24"/>
      <c r="H398" s="24"/>
    </row>
    <row r="399">
      <c r="G399" s="24"/>
      <c r="H399" s="24"/>
    </row>
    <row r="400">
      <c r="G400" s="24"/>
      <c r="H400" s="24"/>
    </row>
    <row r="401">
      <c r="G401" s="24"/>
      <c r="H401" s="24"/>
    </row>
    <row r="402">
      <c r="G402" s="24"/>
      <c r="H402" s="24"/>
    </row>
    <row r="403">
      <c r="G403" s="24"/>
      <c r="H403" s="24"/>
    </row>
    <row r="404">
      <c r="G404" s="24"/>
      <c r="H404" s="24"/>
    </row>
    <row r="405">
      <c r="G405" s="24"/>
      <c r="H405" s="24"/>
    </row>
    <row r="406">
      <c r="G406" s="24"/>
      <c r="H406" s="24"/>
    </row>
    <row r="407">
      <c r="G407" s="24"/>
      <c r="H407" s="24"/>
    </row>
    <row r="408">
      <c r="G408" s="24"/>
      <c r="H408" s="24"/>
    </row>
    <row r="409">
      <c r="G409" s="24"/>
      <c r="H409" s="24"/>
    </row>
    <row r="410">
      <c r="G410" s="24"/>
      <c r="H410" s="24"/>
    </row>
    <row r="411">
      <c r="G411" s="24"/>
      <c r="H411" s="24"/>
    </row>
    <row r="412">
      <c r="G412" s="24"/>
      <c r="H412" s="24"/>
    </row>
    <row r="413">
      <c r="G413" s="24"/>
      <c r="H413" s="24"/>
    </row>
    <row r="414">
      <c r="G414" s="24"/>
      <c r="H414" s="24"/>
    </row>
    <row r="415">
      <c r="G415" s="24"/>
      <c r="H415" s="24"/>
    </row>
    <row r="416">
      <c r="G416" s="24"/>
      <c r="H416" s="24"/>
    </row>
    <row r="417">
      <c r="G417" s="24"/>
      <c r="H417" s="24"/>
    </row>
    <row r="418">
      <c r="G418" s="24"/>
      <c r="H418" s="24"/>
    </row>
    <row r="419">
      <c r="G419" s="24"/>
      <c r="H419" s="24"/>
    </row>
    <row r="420">
      <c r="G420" s="24"/>
      <c r="H420" s="24"/>
    </row>
    <row r="421">
      <c r="G421" s="24"/>
      <c r="H421" s="24"/>
    </row>
    <row r="422">
      <c r="G422" s="24"/>
      <c r="H422" s="24"/>
    </row>
    <row r="423">
      <c r="G423" s="24"/>
      <c r="H423" s="24"/>
    </row>
    <row r="424">
      <c r="G424" s="24"/>
      <c r="H424" s="24"/>
    </row>
    <row r="425">
      <c r="G425" s="24"/>
      <c r="H425" s="24"/>
    </row>
    <row r="426">
      <c r="G426" s="24"/>
      <c r="H426" s="24"/>
    </row>
    <row r="427">
      <c r="G427" s="24"/>
      <c r="H427" s="24"/>
    </row>
    <row r="428">
      <c r="G428" s="24"/>
      <c r="H428" s="24"/>
    </row>
    <row r="429">
      <c r="G429" s="24"/>
      <c r="H429" s="24"/>
    </row>
    <row r="430">
      <c r="G430" s="24"/>
      <c r="H430" s="24"/>
    </row>
    <row r="431">
      <c r="G431" s="24"/>
      <c r="H431" s="24"/>
    </row>
    <row r="432">
      <c r="G432" s="24"/>
      <c r="H432" s="24"/>
    </row>
    <row r="433">
      <c r="G433" s="24"/>
      <c r="H433" s="24"/>
    </row>
    <row r="434">
      <c r="G434" s="24"/>
      <c r="H434" s="24"/>
    </row>
    <row r="435">
      <c r="G435" s="24"/>
      <c r="H435" s="24"/>
    </row>
    <row r="436">
      <c r="G436" s="24"/>
      <c r="H436" s="24"/>
    </row>
    <row r="437">
      <c r="G437" s="24"/>
      <c r="H437" s="24"/>
    </row>
    <row r="438">
      <c r="G438" s="24"/>
      <c r="H438" s="24"/>
    </row>
    <row r="439">
      <c r="G439" s="24"/>
      <c r="H439" s="24"/>
    </row>
    <row r="440">
      <c r="G440" s="24"/>
      <c r="H440" s="24"/>
    </row>
    <row r="441">
      <c r="G441" s="24"/>
      <c r="H441" s="24"/>
    </row>
    <row r="442">
      <c r="G442" s="24"/>
      <c r="H442" s="24"/>
    </row>
    <row r="443">
      <c r="G443" s="24"/>
      <c r="H443" s="24"/>
    </row>
    <row r="444">
      <c r="G444" s="24"/>
      <c r="H444" s="24"/>
    </row>
    <row r="445">
      <c r="G445" s="24"/>
      <c r="H445" s="24"/>
    </row>
    <row r="446">
      <c r="G446" s="24"/>
      <c r="H446" s="24"/>
    </row>
    <row r="447">
      <c r="G447" s="24"/>
      <c r="H447" s="24"/>
    </row>
    <row r="448">
      <c r="G448" s="24"/>
      <c r="H448" s="24"/>
    </row>
    <row r="449">
      <c r="G449" s="24"/>
      <c r="H449" s="24"/>
    </row>
    <row r="450">
      <c r="G450" s="24"/>
      <c r="H450" s="24"/>
    </row>
    <row r="451">
      <c r="G451" s="24"/>
      <c r="H451" s="24"/>
    </row>
    <row r="452">
      <c r="G452" s="24"/>
      <c r="H452" s="24"/>
    </row>
    <row r="453">
      <c r="G453" s="24"/>
      <c r="H453" s="24"/>
    </row>
    <row r="454">
      <c r="G454" s="24"/>
      <c r="H454" s="24"/>
    </row>
    <row r="455">
      <c r="G455" s="24"/>
      <c r="H455" s="24"/>
    </row>
    <row r="456">
      <c r="G456" s="24"/>
      <c r="H456" s="24"/>
    </row>
    <row r="457">
      <c r="G457" s="24"/>
      <c r="H457" s="24"/>
    </row>
    <row r="458">
      <c r="G458" s="24"/>
      <c r="H458" s="24"/>
    </row>
    <row r="459">
      <c r="G459" s="24"/>
      <c r="H459" s="24"/>
    </row>
    <row r="460">
      <c r="G460" s="24"/>
      <c r="H460" s="24"/>
    </row>
    <row r="461">
      <c r="G461" s="24"/>
      <c r="H461" s="24"/>
    </row>
    <row r="462">
      <c r="G462" s="24"/>
      <c r="H462" s="24"/>
    </row>
    <row r="463">
      <c r="G463" s="24"/>
      <c r="H463" s="24"/>
    </row>
    <row r="464">
      <c r="G464" s="24"/>
      <c r="H464" s="24"/>
    </row>
    <row r="465">
      <c r="G465" s="24"/>
      <c r="H465" s="24"/>
    </row>
    <row r="466">
      <c r="G466" s="24"/>
      <c r="H466" s="24"/>
    </row>
    <row r="467">
      <c r="G467" s="24"/>
      <c r="H467" s="24"/>
    </row>
    <row r="468">
      <c r="G468" s="24"/>
      <c r="H468" s="24"/>
    </row>
    <row r="469">
      <c r="G469" s="24"/>
      <c r="H469" s="24"/>
    </row>
    <row r="470">
      <c r="G470" s="24"/>
      <c r="H470" s="24"/>
    </row>
    <row r="471">
      <c r="G471" s="24"/>
      <c r="H471" s="24"/>
    </row>
    <row r="472">
      <c r="G472" s="24"/>
      <c r="H472" s="24"/>
    </row>
    <row r="473">
      <c r="G473" s="24"/>
      <c r="H473" s="24"/>
    </row>
    <row r="474">
      <c r="G474" s="24"/>
      <c r="H474" s="24"/>
    </row>
    <row r="475">
      <c r="G475" s="24"/>
      <c r="H475" s="24"/>
    </row>
    <row r="476">
      <c r="G476" s="24"/>
      <c r="H476" s="24"/>
    </row>
    <row r="477">
      <c r="G477" s="24"/>
      <c r="H477" s="24"/>
    </row>
    <row r="478">
      <c r="G478" s="24"/>
      <c r="H478" s="24"/>
    </row>
    <row r="479">
      <c r="G479" s="24"/>
      <c r="H479" s="24"/>
    </row>
    <row r="480">
      <c r="G480" s="24"/>
      <c r="H480" s="24"/>
    </row>
    <row r="481">
      <c r="G481" s="24"/>
      <c r="H481" s="24"/>
    </row>
    <row r="482">
      <c r="G482" s="24"/>
      <c r="H482" s="24"/>
    </row>
    <row r="483">
      <c r="G483" s="24"/>
      <c r="H483" s="24"/>
    </row>
    <row r="484">
      <c r="G484" s="24"/>
      <c r="H484" s="24"/>
    </row>
    <row r="485">
      <c r="G485" s="24"/>
      <c r="H485" s="24"/>
    </row>
    <row r="486">
      <c r="G486" s="24"/>
      <c r="H486" s="24"/>
    </row>
    <row r="487">
      <c r="G487" s="24"/>
      <c r="H487" s="24"/>
    </row>
    <row r="488">
      <c r="G488" s="24"/>
      <c r="H488" s="24"/>
    </row>
    <row r="489">
      <c r="G489" s="24"/>
      <c r="H489" s="24"/>
    </row>
    <row r="490">
      <c r="G490" s="24"/>
      <c r="H490" s="24"/>
    </row>
    <row r="491">
      <c r="G491" s="24"/>
      <c r="H491" s="24"/>
    </row>
    <row r="492">
      <c r="G492" s="24"/>
      <c r="H492" s="24"/>
    </row>
    <row r="493">
      <c r="G493" s="24"/>
      <c r="H493" s="24"/>
    </row>
    <row r="494">
      <c r="G494" s="24"/>
      <c r="H494" s="24"/>
    </row>
    <row r="495">
      <c r="G495" s="24"/>
      <c r="H495" s="24"/>
    </row>
    <row r="496">
      <c r="G496" s="24"/>
      <c r="H496" s="24"/>
    </row>
    <row r="497">
      <c r="G497" s="24"/>
      <c r="H497" s="24"/>
    </row>
    <row r="498">
      <c r="G498" s="24"/>
      <c r="H498" s="24"/>
    </row>
    <row r="499">
      <c r="G499" s="24"/>
      <c r="H499" s="24"/>
    </row>
    <row r="500">
      <c r="G500" s="24"/>
      <c r="H500" s="24"/>
    </row>
    <row r="501">
      <c r="G501" s="24"/>
      <c r="H501" s="24"/>
    </row>
    <row r="502">
      <c r="G502" s="24"/>
      <c r="H502" s="24"/>
    </row>
    <row r="503">
      <c r="G503" s="24"/>
      <c r="H503" s="24"/>
    </row>
    <row r="504">
      <c r="G504" s="24"/>
      <c r="H504" s="24"/>
    </row>
    <row r="505">
      <c r="G505" s="24"/>
      <c r="H505" s="24"/>
    </row>
    <row r="506">
      <c r="G506" s="24"/>
      <c r="H506" s="24"/>
    </row>
    <row r="507">
      <c r="G507" s="24"/>
      <c r="H507" s="24"/>
    </row>
    <row r="508">
      <c r="G508" s="24"/>
      <c r="H508" s="24"/>
    </row>
    <row r="509">
      <c r="G509" s="24"/>
      <c r="H509" s="24"/>
    </row>
    <row r="510">
      <c r="G510" s="24"/>
      <c r="H510" s="24"/>
    </row>
    <row r="511">
      <c r="G511" s="24"/>
      <c r="H511" s="24"/>
    </row>
    <row r="512">
      <c r="G512" s="24"/>
      <c r="H512" s="24"/>
    </row>
    <row r="513">
      <c r="G513" s="24"/>
      <c r="H513" s="24"/>
    </row>
    <row r="514">
      <c r="G514" s="24"/>
      <c r="H514" s="24"/>
    </row>
    <row r="515">
      <c r="G515" s="24"/>
      <c r="H515" s="24"/>
    </row>
    <row r="516">
      <c r="G516" s="24"/>
      <c r="H516" s="24"/>
    </row>
    <row r="517">
      <c r="G517" s="24"/>
      <c r="H517" s="24"/>
    </row>
    <row r="518">
      <c r="G518" s="24"/>
      <c r="H518" s="24"/>
    </row>
    <row r="519">
      <c r="G519" s="24"/>
      <c r="H519" s="24"/>
    </row>
    <row r="520">
      <c r="G520" s="24"/>
      <c r="H520" s="24"/>
    </row>
    <row r="521">
      <c r="G521" s="24"/>
      <c r="H521" s="24"/>
    </row>
    <row r="522">
      <c r="G522" s="24"/>
      <c r="H522" s="24"/>
    </row>
    <row r="523">
      <c r="G523" s="24"/>
      <c r="H523" s="24"/>
    </row>
    <row r="524">
      <c r="G524" s="24"/>
      <c r="H524" s="24"/>
    </row>
    <row r="525">
      <c r="G525" s="24"/>
      <c r="H525" s="24"/>
    </row>
    <row r="526">
      <c r="G526" s="24"/>
      <c r="H526" s="24"/>
    </row>
    <row r="527">
      <c r="G527" s="24"/>
      <c r="H527" s="24"/>
    </row>
    <row r="528">
      <c r="G528" s="24"/>
      <c r="H528" s="24"/>
    </row>
    <row r="529">
      <c r="G529" s="24"/>
      <c r="H529" s="24"/>
    </row>
    <row r="530">
      <c r="G530" s="24"/>
      <c r="H530" s="24"/>
    </row>
    <row r="531">
      <c r="G531" s="24"/>
      <c r="H531" s="24"/>
    </row>
    <row r="532">
      <c r="G532" s="24"/>
      <c r="H532" s="24"/>
    </row>
    <row r="533">
      <c r="G533" s="24"/>
      <c r="H533" s="24"/>
    </row>
    <row r="534">
      <c r="G534" s="24"/>
      <c r="H534" s="24"/>
    </row>
    <row r="535">
      <c r="G535" s="24"/>
      <c r="H535" s="24"/>
    </row>
    <row r="536">
      <c r="G536" s="24"/>
      <c r="H536" s="24"/>
    </row>
    <row r="537">
      <c r="G537" s="24"/>
      <c r="H537" s="24"/>
    </row>
    <row r="538">
      <c r="G538" s="24"/>
      <c r="H538" s="24"/>
    </row>
    <row r="539">
      <c r="G539" s="24"/>
      <c r="H539" s="24"/>
    </row>
    <row r="540">
      <c r="G540" s="24"/>
      <c r="H540" s="24"/>
    </row>
    <row r="541">
      <c r="G541" s="24"/>
      <c r="H541" s="24"/>
    </row>
    <row r="542">
      <c r="G542" s="24"/>
      <c r="H542" s="24"/>
    </row>
    <row r="543">
      <c r="G543" s="24"/>
      <c r="H543" s="24"/>
    </row>
    <row r="544">
      <c r="G544" s="24"/>
      <c r="H544" s="24"/>
    </row>
    <row r="545">
      <c r="G545" s="24"/>
      <c r="H545" s="24"/>
    </row>
    <row r="546">
      <c r="G546" s="24"/>
      <c r="H546" s="24"/>
    </row>
    <row r="547">
      <c r="G547" s="24"/>
      <c r="H547" s="24"/>
    </row>
    <row r="548">
      <c r="G548" s="24"/>
      <c r="H548" s="24"/>
    </row>
    <row r="549">
      <c r="G549" s="24"/>
      <c r="H549" s="24"/>
    </row>
    <row r="550">
      <c r="G550" s="24"/>
      <c r="H550" s="24"/>
    </row>
    <row r="551">
      <c r="G551" s="24"/>
      <c r="H551" s="24"/>
    </row>
    <row r="552">
      <c r="G552" s="24"/>
      <c r="H552" s="24"/>
    </row>
    <row r="553">
      <c r="G553" s="24"/>
      <c r="H553" s="24"/>
    </row>
    <row r="554">
      <c r="G554" s="24"/>
      <c r="H554" s="24"/>
    </row>
    <row r="555">
      <c r="G555" s="24"/>
      <c r="H555" s="24"/>
    </row>
    <row r="556">
      <c r="G556" s="24"/>
      <c r="H556" s="24"/>
    </row>
    <row r="557">
      <c r="G557" s="24"/>
      <c r="H557" s="24"/>
    </row>
    <row r="558">
      <c r="G558" s="24"/>
      <c r="H558" s="24"/>
    </row>
    <row r="559">
      <c r="G559" s="24"/>
      <c r="H559" s="24"/>
    </row>
    <row r="560">
      <c r="G560" s="24"/>
      <c r="H560" s="24"/>
    </row>
    <row r="561">
      <c r="G561" s="24"/>
      <c r="H561" s="24"/>
    </row>
    <row r="562">
      <c r="G562" s="24"/>
      <c r="H562" s="24"/>
    </row>
    <row r="563">
      <c r="G563" s="24"/>
      <c r="H563" s="24"/>
    </row>
    <row r="564">
      <c r="G564" s="24"/>
      <c r="H564" s="24"/>
    </row>
    <row r="565">
      <c r="G565" s="24"/>
      <c r="H565" s="24"/>
    </row>
    <row r="566">
      <c r="G566" s="24"/>
      <c r="H566" s="24"/>
    </row>
    <row r="567">
      <c r="G567" s="24"/>
      <c r="H567" s="24"/>
    </row>
    <row r="568">
      <c r="G568" s="24"/>
      <c r="H568" s="24"/>
    </row>
    <row r="569">
      <c r="G569" s="24"/>
      <c r="H569" s="24"/>
    </row>
    <row r="570">
      <c r="G570" s="24"/>
      <c r="H570" s="24"/>
    </row>
    <row r="571">
      <c r="G571" s="24"/>
      <c r="H571" s="24"/>
    </row>
    <row r="572">
      <c r="G572" s="24"/>
      <c r="H572" s="24"/>
    </row>
    <row r="573">
      <c r="G573" s="24"/>
      <c r="H573" s="24"/>
    </row>
    <row r="574">
      <c r="G574" s="24"/>
      <c r="H574" s="24"/>
    </row>
    <row r="575">
      <c r="G575" s="24"/>
      <c r="H575" s="24"/>
    </row>
    <row r="576">
      <c r="G576" s="24"/>
      <c r="H576" s="24"/>
    </row>
    <row r="577">
      <c r="G577" s="24"/>
      <c r="H577" s="24"/>
    </row>
    <row r="578">
      <c r="G578" s="24"/>
      <c r="H578" s="24"/>
    </row>
    <row r="579">
      <c r="G579" s="24"/>
      <c r="H579" s="24"/>
    </row>
    <row r="580">
      <c r="G580" s="24"/>
      <c r="H580" s="24"/>
    </row>
    <row r="581">
      <c r="G581" s="24"/>
      <c r="H581" s="24"/>
    </row>
    <row r="582">
      <c r="G582" s="24"/>
      <c r="H582" s="24"/>
    </row>
    <row r="583">
      <c r="G583" s="24"/>
      <c r="H583" s="24"/>
    </row>
    <row r="584">
      <c r="G584" s="24"/>
      <c r="H584" s="24"/>
    </row>
    <row r="585">
      <c r="G585" s="24"/>
      <c r="H585" s="24"/>
    </row>
    <row r="586">
      <c r="G586" s="24"/>
      <c r="H586" s="24"/>
    </row>
    <row r="587">
      <c r="G587" s="24"/>
      <c r="H587" s="24"/>
    </row>
    <row r="588">
      <c r="G588" s="24"/>
      <c r="H588" s="24"/>
    </row>
    <row r="589">
      <c r="G589" s="24"/>
      <c r="H589" s="24"/>
    </row>
    <row r="590">
      <c r="G590" s="24"/>
      <c r="H590" s="24"/>
    </row>
    <row r="591">
      <c r="G591" s="24"/>
      <c r="H591" s="24"/>
    </row>
    <row r="592">
      <c r="G592" s="24"/>
      <c r="H592" s="24"/>
    </row>
    <row r="593">
      <c r="G593" s="24"/>
      <c r="H593" s="24"/>
    </row>
    <row r="594">
      <c r="G594" s="24"/>
      <c r="H594" s="24"/>
    </row>
    <row r="595">
      <c r="G595" s="24"/>
      <c r="H595" s="24"/>
    </row>
    <row r="596">
      <c r="G596" s="24"/>
      <c r="H596" s="24"/>
    </row>
    <row r="597">
      <c r="G597" s="24"/>
      <c r="H597" s="24"/>
    </row>
    <row r="598">
      <c r="G598" s="24"/>
      <c r="H598" s="24"/>
    </row>
    <row r="599">
      <c r="G599" s="24"/>
      <c r="H599" s="24"/>
    </row>
    <row r="600">
      <c r="G600" s="24"/>
      <c r="H600" s="24"/>
    </row>
    <row r="601">
      <c r="G601" s="24"/>
      <c r="H601" s="24"/>
    </row>
    <row r="602">
      <c r="G602" s="24"/>
      <c r="H602" s="24"/>
    </row>
    <row r="603">
      <c r="G603" s="24"/>
      <c r="H603" s="24"/>
    </row>
    <row r="604">
      <c r="G604" s="24"/>
      <c r="H604" s="24"/>
    </row>
    <row r="605">
      <c r="G605" s="24"/>
      <c r="H605" s="24"/>
    </row>
    <row r="606">
      <c r="G606" s="24"/>
      <c r="H606" s="24"/>
    </row>
    <row r="607">
      <c r="G607" s="24"/>
      <c r="H607" s="24"/>
    </row>
    <row r="608">
      <c r="G608" s="24"/>
      <c r="H608" s="24"/>
    </row>
    <row r="609">
      <c r="G609" s="24"/>
      <c r="H609" s="24"/>
    </row>
    <row r="610">
      <c r="G610" s="24"/>
      <c r="H610" s="24"/>
    </row>
    <row r="611">
      <c r="G611" s="24"/>
      <c r="H611" s="24"/>
    </row>
    <row r="612">
      <c r="G612" s="24"/>
      <c r="H612" s="24"/>
    </row>
    <row r="613">
      <c r="G613" s="24"/>
      <c r="H613" s="24"/>
    </row>
    <row r="614">
      <c r="G614" s="24"/>
      <c r="H614" s="24"/>
    </row>
    <row r="615">
      <c r="G615" s="24"/>
      <c r="H615" s="24"/>
    </row>
    <row r="616">
      <c r="G616" s="24"/>
      <c r="H616" s="24"/>
    </row>
    <row r="617">
      <c r="G617" s="24"/>
      <c r="H617" s="24"/>
    </row>
    <row r="618">
      <c r="G618" s="24"/>
      <c r="H618" s="24"/>
    </row>
    <row r="619">
      <c r="G619" s="24"/>
      <c r="H619" s="24"/>
    </row>
    <row r="620">
      <c r="G620" s="24"/>
      <c r="H620" s="24"/>
    </row>
    <row r="621">
      <c r="G621" s="24"/>
      <c r="H621" s="24"/>
    </row>
    <row r="622">
      <c r="G622" s="24"/>
      <c r="H622" s="24"/>
    </row>
    <row r="623">
      <c r="G623" s="24"/>
      <c r="H623" s="24"/>
    </row>
    <row r="624">
      <c r="G624" s="24"/>
      <c r="H624" s="24"/>
    </row>
    <row r="625">
      <c r="G625" s="24"/>
      <c r="H625" s="24"/>
    </row>
    <row r="626">
      <c r="G626" s="24"/>
      <c r="H626" s="24"/>
    </row>
    <row r="627">
      <c r="G627" s="24"/>
      <c r="H627" s="24"/>
    </row>
    <row r="628">
      <c r="G628" s="24"/>
      <c r="H628" s="24"/>
    </row>
    <row r="629">
      <c r="G629" s="24"/>
      <c r="H629" s="24"/>
    </row>
    <row r="630">
      <c r="G630" s="24"/>
      <c r="H630" s="24"/>
    </row>
    <row r="631">
      <c r="G631" s="24"/>
      <c r="H631" s="24"/>
    </row>
    <row r="632">
      <c r="G632" s="24"/>
      <c r="H632" s="24"/>
    </row>
    <row r="633">
      <c r="G633" s="24"/>
      <c r="H633" s="24"/>
    </row>
    <row r="634">
      <c r="G634" s="24"/>
      <c r="H634" s="24"/>
    </row>
    <row r="635">
      <c r="G635" s="24"/>
      <c r="H635" s="24"/>
    </row>
    <row r="636">
      <c r="G636" s="24"/>
      <c r="H636" s="24"/>
    </row>
    <row r="637">
      <c r="G637" s="24"/>
      <c r="H637" s="24"/>
    </row>
    <row r="638">
      <c r="G638" s="24"/>
      <c r="H638" s="24"/>
    </row>
    <row r="639">
      <c r="G639" s="24"/>
      <c r="H639" s="24"/>
    </row>
    <row r="640">
      <c r="G640" s="24"/>
      <c r="H640" s="24"/>
    </row>
    <row r="641">
      <c r="G641" s="24"/>
      <c r="H641" s="24"/>
    </row>
    <row r="642">
      <c r="G642" s="24"/>
      <c r="H642" s="24"/>
    </row>
    <row r="643">
      <c r="G643" s="24"/>
      <c r="H643" s="24"/>
    </row>
    <row r="644">
      <c r="G644" s="24"/>
      <c r="H644" s="24"/>
    </row>
    <row r="645">
      <c r="G645" s="24"/>
      <c r="H645" s="24"/>
    </row>
    <row r="646">
      <c r="G646" s="24"/>
      <c r="H646" s="24"/>
    </row>
    <row r="647">
      <c r="G647" s="24"/>
      <c r="H647" s="24"/>
    </row>
    <row r="648">
      <c r="G648" s="24"/>
      <c r="H648" s="24"/>
    </row>
    <row r="649">
      <c r="G649" s="24"/>
      <c r="H649" s="24"/>
    </row>
    <row r="650">
      <c r="G650" s="24"/>
      <c r="H650" s="24"/>
    </row>
    <row r="651">
      <c r="G651" s="24"/>
      <c r="H651" s="24"/>
    </row>
    <row r="652">
      <c r="G652" s="24"/>
      <c r="H652" s="24"/>
    </row>
    <row r="653">
      <c r="G653" s="24"/>
      <c r="H653" s="24"/>
    </row>
    <row r="654">
      <c r="G654" s="24"/>
      <c r="H654" s="24"/>
    </row>
    <row r="655">
      <c r="G655" s="24"/>
      <c r="H655" s="24"/>
    </row>
    <row r="656">
      <c r="G656" s="24"/>
      <c r="H656" s="24"/>
    </row>
    <row r="657">
      <c r="G657" s="24"/>
      <c r="H657" s="24"/>
    </row>
    <row r="658">
      <c r="G658" s="24"/>
      <c r="H658" s="24"/>
    </row>
    <row r="659">
      <c r="G659" s="24"/>
      <c r="H659" s="24"/>
    </row>
    <row r="660">
      <c r="G660" s="24"/>
      <c r="H660" s="24"/>
    </row>
    <row r="661">
      <c r="G661" s="24"/>
      <c r="H661" s="24"/>
    </row>
    <row r="662">
      <c r="G662" s="24"/>
      <c r="H662" s="24"/>
    </row>
    <row r="663">
      <c r="G663" s="24"/>
      <c r="H663" s="24"/>
    </row>
    <row r="664">
      <c r="G664" s="24"/>
      <c r="H664" s="24"/>
    </row>
    <row r="665">
      <c r="G665" s="24"/>
      <c r="H665" s="24"/>
    </row>
    <row r="666">
      <c r="G666" s="24"/>
      <c r="H666" s="24"/>
    </row>
    <row r="667">
      <c r="G667" s="24"/>
      <c r="H667" s="24"/>
    </row>
    <row r="668">
      <c r="G668" s="24"/>
      <c r="H668" s="24"/>
    </row>
    <row r="669">
      <c r="G669" s="24"/>
      <c r="H669" s="24"/>
    </row>
    <row r="670">
      <c r="G670" s="24"/>
      <c r="H670" s="24"/>
    </row>
    <row r="671">
      <c r="G671" s="24"/>
      <c r="H671" s="24"/>
    </row>
    <row r="672">
      <c r="G672" s="24"/>
      <c r="H672" s="24"/>
    </row>
    <row r="673">
      <c r="G673" s="24"/>
      <c r="H673" s="24"/>
    </row>
    <row r="674">
      <c r="G674" s="24"/>
      <c r="H674" s="24"/>
    </row>
    <row r="675">
      <c r="G675" s="24"/>
      <c r="H675" s="24"/>
    </row>
    <row r="676">
      <c r="G676" s="24"/>
      <c r="H676" s="24"/>
    </row>
    <row r="677">
      <c r="G677" s="24"/>
      <c r="H677" s="24"/>
    </row>
    <row r="678">
      <c r="G678" s="24"/>
      <c r="H678" s="24"/>
    </row>
    <row r="679">
      <c r="G679" s="24"/>
      <c r="H679" s="24"/>
    </row>
    <row r="680">
      <c r="G680" s="24"/>
      <c r="H680" s="24"/>
    </row>
    <row r="681">
      <c r="G681" s="24"/>
      <c r="H681" s="24"/>
    </row>
    <row r="682">
      <c r="G682" s="24"/>
      <c r="H682" s="24"/>
    </row>
    <row r="683">
      <c r="G683" s="24"/>
      <c r="H683" s="24"/>
    </row>
    <row r="684">
      <c r="G684" s="24"/>
      <c r="H684" s="24"/>
    </row>
    <row r="685">
      <c r="G685" s="24"/>
      <c r="H685" s="24"/>
    </row>
    <row r="686">
      <c r="G686" s="24"/>
      <c r="H686" s="24"/>
    </row>
    <row r="687">
      <c r="G687" s="24"/>
      <c r="H687" s="24"/>
    </row>
    <row r="688">
      <c r="G688" s="24"/>
      <c r="H688" s="24"/>
    </row>
    <row r="689">
      <c r="G689" s="24"/>
      <c r="H689" s="24"/>
    </row>
    <row r="690">
      <c r="G690" s="24"/>
      <c r="H690" s="24"/>
    </row>
    <row r="691">
      <c r="G691" s="24"/>
      <c r="H691" s="24"/>
    </row>
    <row r="692">
      <c r="G692" s="24"/>
      <c r="H692" s="24"/>
    </row>
    <row r="693">
      <c r="G693" s="24"/>
      <c r="H693" s="24"/>
    </row>
    <row r="694">
      <c r="G694" s="24"/>
      <c r="H694" s="24"/>
    </row>
    <row r="695">
      <c r="G695" s="24"/>
      <c r="H695" s="24"/>
    </row>
    <row r="696">
      <c r="G696" s="24"/>
      <c r="H696" s="24"/>
    </row>
    <row r="697">
      <c r="G697" s="24"/>
      <c r="H697" s="24"/>
    </row>
    <row r="698">
      <c r="G698" s="24"/>
      <c r="H698" s="24"/>
    </row>
    <row r="699">
      <c r="G699" s="24"/>
      <c r="H699" s="24"/>
    </row>
    <row r="700">
      <c r="G700" s="24"/>
      <c r="H700" s="24"/>
    </row>
    <row r="701">
      <c r="G701" s="24"/>
      <c r="H701" s="24"/>
    </row>
    <row r="702">
      <c r="G702" s="24"/>
      <c r="H702" s="24"/>
    </row>
    <row r="703">
      <c r="G703" s="24"/>
      <c r="H703" s="24"/>
    </row>
    <row r="704">
      <c r="G704" s="24"/>
      <c r="H704" s="24"/>
    </row>
    <row r="705">
      <c r="G705" s="24"/>
      <c r="H705" s="24"/>
    </row>
    <row r="706">
      <c r="G706" s="24"/>
      <c r="H706" s="24"/>
    </row>
    <row r="707">
      <c r="G707" s="24"/>
      <c r="H707" s="24"/>
    </row>
    <row r="708">
      <c r="G708" s="24"/>
      <c r="H708" s="24"/>
    </row>
    <row r="709">
      <c r="G709" s="24"/>
      <c r="H709" s="24"/>
    </row>
    <row r="710">
      <c r="G710" s="24"/>
      <c r="H710" s="24"/>
    </row>
    <row r="711">
      <c r="G711" s="24"/>
      <c r="H711" s="24"/>
    </row>
    <row r="712">
      <c r="G712" s="24"/>
      <c r="H712" s="24"/>
    </row>
    <row r="713">
      <c r="G713" s="24"/>
      <c r="H713" s="24"/>
    </row>
    <row r="714">
      <c r="G714" s="24"/>
      <c r="H714" s="24"/>
    </row>
    <row r="715">
      <c r="G715" s="24"/>
      <c r="H715" s="24"/>
    </row>
    <row r="716">
      <c r="G716" s="24"/>
      <c r="H716" s="24"/>
    </row>
    <row r="717">
      <c r="G717" s="24"/>
      <c r="H717" s="24"/>
    </row>
    <row r="718">
      <c r="G718" s="24"/>
      <c r="H718" s="24"/>
    </row>
    <row r="719">
      <c r="G719" s="24"/>
      <c r="H719" s="24"/>
    </row>
    <row r="720">
      <c r="G720" s="24"/>
      <c r="H720" s="24"/>
    </row>
    <row r="721">
      <c r="G721" s="24"/>
      <c r="H721" s="24"/>
    </row>
    <row r="722">
      <c r="G722" s="24"/>
      <c r="H722" s="24"/>
    </row>
    <row r="723">
      <c r="G723" s="24"/>
      <c r="H723" s="24"/>
    </row>
    <row r="724">
      <c r="G724" s="24"/>
      <c r="H724" s="24"/>
    </row>
    <row r="725">
      <c r="G725" s="24"/>
      <c r="H725" s="24"/>
    </row>
    <row r="726">
      <c r="G726" s="24"/>
      <c r="H726" s="24"/>
    </row>
    <row r="727">
      <c r="G727" s="24"/>
      <c r="H727" s="24"/>
    </row>
    <row r="728">
      <c r="G728" s="24"/>
      <c r="H728" s="24"/>
    </row>
    <row r="729">
      <c r="G729" s="24"/>
      <c r="H729" s="24"/>
    </row>
    <row r="730">
      <c r="G730" s="24"/>
      <c r="H730" s="24"/>
    </row>
    <row r="731">
      <c r="G731" s="24"/>
      <c r="H731" s="24"/>
    </row>
    <row r="732">
      <c r="G732" s="24"/>
      <c r="H732" s="24"/>
    </row>
    <row r="733">
      <c r="G733" s="24"/>
      <c r="H733" s="24"/>
    </row>
    <row r="734">
      <c r="G734" s="24"/>
      <c r="H734" s="24"/>
    </row>
    <row r="735">
      <c r="G735" s="24"/>
      <c r="H735" s="24"/>
    </row>
    <row r="736">
      <c r="G736" s="24"/>
      <c r="H736" s="24"/>
    </row>
    <row r="737">
      <c r="G737" s="24"/>
      <c r="H737" s="24"/>
    </row>
    <row r="738">
      <c r="G738" s="24"/>
      <c r="H738" s="24"/>
    </row>
    <row r="739">
      <c r="G739" s="24"/>
      <c r="H739" s="24"/>
    </row>
    <row r="740">
      <c r="G740" s="24"/>
      <c r="H740" s="24"/>
    </row>
    <row r="741">
      <c r="G741" s="24"/>
      <c r="H741" s="24"/>
    </row>
    <row r="742">
      <c r="G742" s="24"/>
      <c r="H742" s="24"/>
    </row>
    <row r="743">
      <c r="G743" s="24"/>
      <c r="H743" s="24"/>
    </row>
    <row r="744">
      <c r="G744" s="24"/>
      <c r="H744" s="24"/>
    </row>
    <row r="745">
      <c r="G745" s="24"/>
      <c r="H745" s="24"/>
    </row>
    <row r="746">
      <c r="G746" s="24"/>
      <c r="H746" s="24"/>
    </row>
    <row r="747">
      <c r="G747" s="24"/>
      <c r="H747" s="24"/>
    </row>
    <row r="748">
      <c r="G748" s="24"/>
      <c r="H748" s="24"/>
    </row>
    <row r="749">
      <c r="G749" s="24"/>
      <c r="H749" s="24"/>
    </row>
    <row r="750">
      <c r="G750" s="24"/>
      <c r="H750" s="24"/>
    </row>
    <row r="751">
      <c r="G751" s="24"/>
      <c r="H751" s="24"/>
    </row>
    <row r="752">
      <c r="G752" s="24"/>
      <c r="H752" s="24"/>
    </row>
    <row r="753">
      <c r="G753" s="24"/>
      <c r="H753" s="24"/>
    </row>
    <row r="754">
      <c r="G754" s="24"/>
      <c r="H754" s="24"/>
    </row>
    <row r="755">
      <c r="G755" s="24"/>
      <c r="H755" s="24"/>
    </row>
    <row r="756">
      <c r="G756" s="24"/>
      <c r="H756" s="24"/>
    </row>
    <row r="757">
      <c r="G757" s="24"/>
      <c r="H757" s="24"/>
    </row>
    <row r="758">
      <c r="G758" s="24"/>
      <c r="H758" s="24"/>
    </row>
    <row r="759">
      <c r="G759" s="24"/>
      <c r="H759" s="24"/>
    </row>
    <row r="760">
      <c r="G760" s="24"/>
      <c r="H760" s="24"/>
    </row>
    <row r="761">
      <c r="G761" s="24"/>
      <c r="H761" s="24"/>
    </row>
    <row r="762">
      <c r="G762" s="24"/>
      <c r="H762" s="24"/>
    </row>
    <row r="763">
      <c r="G763" s="24"/>
      <c r="H763" s="24"/>
    </row>
    <row r="764">
      <c r="G764" s="24"/>
      <c r="H764" s="24"/>
    </row>
    <row r="765">
      <c r="G765" s="24"/>
      <c r="H765" s="24"/>
    </row>
    <row r="766">
      <c r="G766" s="24"/>
      <c r="H766" s="24"/>
    </row>
    <row r="767">
      <c r="G767" s="24"/>
      <c r="H767" s="24"/>
    </row>
    <row r="768">
      <c r="G768" s="24"/>
      <c r="H768" s="24"/>
    </row>
    <row r="769">
      <c r="G769" s="24"/>
      <c r="H769" s="24"/>
    </row>
    <row r="770">
      <c r="G770" s="24"/>
      <c r="H770" s="24"/>
    </row>
    <row r="771">
      <c r="G771" s="24"/>
      <c r="H771" s="24"/>
    </row>
    <row r="772">
      <c r="G772" s="24"/>
      <c r="H772" s="24"/>
    </row>
    <row r="773">
      <c r="G773" s="24"/>
      <c r="H773" s="24"/>
    </row>
    <row r="774">
      <c r="G774" s="24"/>
      <c r="H774" s="24"/>
    </row>
    <row r="775">
      <c r="G775" s="24"/>
      <c r="H775" s="24"/>
    </row>
    <row r="776">
      <c r="G776" s="24"/>
      <c r="H776" s="24"/>
    </row>
    <row r="777">
      <c r="G777" s="24"/>
      <c r="H777" s="24"/>
    </row>
    <row r="778">
      <c r="G778" s="24"/>
      <c r="H778" s="24"/>
    </row>
    <row r="779">
      <c r="G779" s="24"/>
      <c r="H779" s="24"/>
    </row>
    <row r="780">
      <c r="G780" s="24"/>
      <c r="H780" s="24"/>
    </row>
    <row r="781">
      <c r="G781" s="24"/>
      <c r="H781" s="24"/>
    </row>
    <row r="782">
      <c r="G782" s="24"/>
      <c r="H782" s="24"/>
    </row>
    <row r="783">
      <c r="G783" s="24"/>
      <c r="H783" s="24"/>
    </row>
    <row r="784">
      <c r="G784" s="24"/>
      <c r="H784" s="24"/>
    </row>
    <row r="785">
      <c r="G785" s="24"/>
      <c r="H785" s="24"/>
    </row>
    <row r="786">
      <c r="G786" s="24"/>
      <c r="H786" s="24"/>
    </row>
    <row r="787">
      <c r="G787" s="24"/>
      <c r="H787" s="24"/>
    </row>
    <row r="788">
      <c r="G788" s="24"/>
      <c r="H788" s="24"/>
    </row>
    <row r="789">
      <c r="G789" s="24"/>
      <c r="H789" s="24"/>
    </row>
    <row r="790">
      <c r="G790" s="24"/>
      <c r="H790" s="24"/>
    </row>
    <row r="791">
      <c r="G791" s="24"/>
      <c r="H791" s="24"/>
    </row>
    <row r="792">
      <c r="G792" s="24"/>
      <c r="H792" s="24"/>
    </row>
    <row r="793">
      <c r="G793" s="24"/>
      <c r="H793" s="24"/>
    </row>
    <row r="794">
      <c r="G794" s="24"/>
      <c r="H794" s="24"/>
    </row>
    <row r="795">
      <c r="G795" s="24"/>
      <c r="H795" s="24"/>
    </row>
    <row r="796">
      <c r="G796" s="24"/>
      <c r="H796" s="24"/>
    </row>
    <row r="797">
      <c r="G797" s="24"/>
      <c r="H797" s="24"/>
    </row>
    <row r="798">
      <c r="G798" s="24"/>
      <c r="H798" s="24"/>
    </row>
    <row r="799">
      <c r="G799" s="24"/>
      <c r="H799" s="24"/>
    </row>
    <row r="800">
      <c r="G800" s="24"/>
      <c r="H800" s="24"/>
    </row>
    <row r="801">
      <c r="G801" s="24"/>
      <c r="H801" s="24"/>
    </row>
    <row r="802">
      <c r="G802" s="24"/>
      <c r="H802" s="24"/>
    </row>
    <row r="803">
      <c r="G803" s="24"/>
      <c r="H803" s="24"/>
    </row>
    <row r="804">
      <c r="G804" s="24"/>
      <c r="H804" s="24"/>
    </row>
    <row r="805">
      <c r="G805" s="24"/>
      <c r="H805" s="24"/>
    </row>
    <row r="806">
      <c r="G806" s="24"/>
      <c r="H806" s="24"/>
    </row>
    <row r="807">
      <c r="G807" s="24"/>
      <c r="H807" s="24"/>
    </row>
    <row r="808">
      <c r="G808" s="24"/>
      <c r="H808" s="24"/>
    </row>
    <row r="809">
      <c r="G809" s="24"/>
      <c r="H809" s="24"/>
    </row>
    <row r="810">
      <c r="G810" s="24"/>
      <c r="H810" s="24"/>
    </row>
    <row r="811">
      <c r="G811" s="24"/>
      <c r="H811" s="24"/>
    </row>
    <row r="812">
      <c r="G812" s="24"/>
      <c r="H812" s="24"/>
    </row>
    <row r="813">
      <c r="G813" s="24"/>
      <c r="H813" s="24"/>
    </row>
    <row r="814">
      <c r="G814" s="24"/>
      <c r="H814" s="24"/>
    </row>
    <row r="815">
      <c r="G815" s="24"/>
      <c r="H815" s="24"/>
    </row>
    <row r="816">
      <c r="G816" s="24"/>
      <c r="H816" s="24"/>
    </row>
    <row r="817">
      <c r="G817" s="24"/>
      <c r="H817" s="24"/>
    </row>
    <row r="818">
      <c r="G818" s="24"/>
      <c r="H818" s="24"/>
    </row>
    <row r="819">
      <c r="G819" s="24"/>
      <c r="H819" s="24"/>
    </row>
    <row r="820">
      <c r="G820" s="24"/>
      <c r="H820" s="24"/>
    </row>
    <row r="821">
      <c r="G821" s="24"/>
      <c r="H821" s="24"/>
    </row>
    <row r="822">
      <c r="G822" s="24"/>
      <c r="H822" s="24"/>
    </row>
    <row r="823">
      <c r="G823" s="24"/>
      <c r="H823" s="24"/>
    </row>
    <row r="824">
      <c r="G824" s="24"/>
      <c r="H824" s="24"/>
    </row>
    <row r="825">
      <c r="G825" s="24"/>
      <c r="H825" s="24"/>
    </row>
    <row r="826">
      <c r="G826" s="24"/>
      <c r="H826" s="24"/>
    </row>
    <row r="827">
      <c r="G827" s="24"/>
      <c r="H827" s="24"/>
    </row>
    <row r="828">
      <c r="G828" s="24"/>
      <c r="H828" s="24"/>
    </row>
    <row r="829">
      <c r="G829" s="24"/>
      <c r="H829" s="24"/>
    </row>
    <row r="830">
      <c r="G830" s="24"/>
      <c r="H830" s="24"/>
    </row>
    <row r="831">
      <c r="G831" s="24"/>
      <c r="H831" s="24"/>
    </row>
    <row r="832">
      <c r="G832" s="24"/>
      <c r="H832" s="24"/>
    </row>
    <row r="833">
      <c r="G833" s="24"/>
      <c r="H833" s="24"/>
    </row>
    <row r="834">
      <c r="G834" s="24"/>
      <c r="H834" s="24"/>
    </row>
    <row r="835">
      <c r="G835" s="24"/>
      <c r="H835" s="24"/>
    </row>
    <row r="836">
      <c r="G836" s="24"/>
      <c r="H836" s="24"/>
    </row>
    <row r="837">
      <c r="G837" s="24"/>
      <c r="H837" s="24"/>
    </row>
    <row r="838">
      <c r="G838" s="24"/>
      <c r="H838" s="24"/>
    </row>
    <row r="839">
      <c r="G839" s="24"/>
      <c r="H839" s="24"/>
    </row>
    <row r="840">
      <c r="G840" s="24"/>
      <c r="H840" s="24"/>
    </row>
    <row r="841">
      <c r="G841" s="24"/>
      <c r="H841" s="24"/>
    </row>
    <row r="842">
      <c r="G842" s="24"/>
      <c r="H842" s="24"/>
    </row>
    <row r="843">
      <c r="G843" s="24"/>
      <c r="H843" s="24"/>
    </row>
    <row r="844">
      <c r="G844" s="24"/>
      <c r="H844" s="24"/>
    </row>
    <row r="845">
      <c r="G845" s="24"/>
      <c r="H845" s="24"/>
    </row>
    <row r="846">
      <c r="G846" s="24"/>
      <c r="H846" s="24"/>
    </row>
    <row r="847">
      <c r="G847" s="24"/>
      <c r="H847" s="24"/>
    </row>
    <row r="848">
      <c r="G848" s="24"/>
      <c r="H848" s="24"/>
    </row>
    <row r="849">
      <c r="G849" s="24"/>
      <c r="H849" s="24"/>
    </row>
    <row r="850">
      <c r="G850" s="24"/>
      <c r="H850" s="24"/>
    </row>
    <row r="851">
      <c r="G851" s="24"/>
      <c r="H851" s="24"/>
    </row>
    <row r="852">
      <c r="G852" s="24"/>
      <c r="H852" s="24"/>
    </row>
    <row r="853">
      <c r="G853" s="24"/>
      <c r="H853" s="24"/>
    </row>
    <row r="854">
      <c r="G854" s="24"/>
      <c r="H854" s="24"/>
    </row>
    <row r="855">
      <c r="G855" s="24"/>
      <c r="H855" s="24"/>
    </row>
    <row r="856">
      <c r="G856" s="24"/>
      <c r="H856" s="24"/>
    </row>
    <row r="857">
      <c r="G857" s="24"/>
      <c r="H857" s="24"/>
    </row>
    <row r="858">
      <c r="G858" s="24"/>
      <c r="H858" s="24"/>
    </row>
    <row r="859">
      <c r="G859" s="24"/>
      <c r="H859" s="24"/>
    </row>
    <row r="860">
      <c r="G860" s="24"/>
      <c r="H860" s="24"/>
    </row>
    <row r="861">
      <c r="G861" s="24"/>
      <c r="H861" s="24"/>
    </row>
    <row r="862">
      <c r="G862" s="24"/>
      <c r="H862" s="24"/>
    </row>
    <row r="863">
      <c r="G863" s="24"/>
      <c r="H863" s="24"/>
    </row>
    <row r="864">
      <c r="G864" s="24"/>
      <c r="H864" s="24"/>
    </row>
    <row r="865">
      <c r="G865" s="24"/>
      <c r="H865" s="24"/>
    </row>
    <row r="866">
      <c r="G866" s="24"/>
      <c r="H866" s="24"/>
    </row>
    <row r="867">
      <c r="G867" s="24"/>
      <c r="H867" s="24"/>
    </row>
    <row r="868">
      <c r="G868" s="24"/>
      <c r="H868" s="24"/>
    </row>
    <row r="869">
      <c r="G869" s="24"/>
      <c r="H869" s="24"/>
    </row>
    <row r="870">
      <c r="G870" s="24"/>
      <c r="H870" s="24"/>
    </row>
    <row r="871">
      <c r="G871" s="24"/>
      <c r="H871" s="24"/>
    </row>
    <row r="872">
      <c r="G872" s="24"/>
      <c r="H872" s="24"/>
    </row>
    <row r="873">
      <c r="G873" s="24"/>
      <c r="H873" s="24"/>
    </row>
    <row r="874">
      <c r="G874" s="24"/>
      <c r="H874" s="24"/>
    </row>
    <row r="875">
      <c r="G875" s="24"/>
      <c r="H875" s="24"/>
    </row>
    <row r="876">
      <c r="G876" s="24"/>
      <c r="H876" s="24"/>
    </row>
    <row r="877">
      <c r="G877" s="24"/>
      <c r="H877" s="24"/>
    </row>
    <row r="878">
      <c r="G878" s="24"/>
      <c r="H878" s="24"/>
    </row>
    <row r="879">
      <c r="G879" s="24"/>
      <c r="H879" s="24"/>
    </row>
    <row r="880">
      <c r="G880" s="24"/>
      <c r="H880" s="24"/>
    </row>
    <row r="881">
      <c r="G881" s="24"/>
      <c r="H881" s="24"/>
    </row>
    <row r="882">
      <c r="G882" s="24"/>
      <c r="H882" s="24"/>
    </row>
    <row r="883">
      <c r="G883" s="24"/>
      <c r="H883" s="24"/>
    </row>
    <row r="884">
      <c r="G884" s="24"/>
      <c r="H884" s="24"/>
    </row>
    <row r="885">
      <c r="G885" s="24"/>
      <c r="H885" s="24"/>
    </row>
    <row r="886">
      <c r="G886" s="24"/>
      <c r="H886" s="24"/>
    </row>
    <row r="887">
      <c r="G887" s="24"/>
      <c r="H887" s="24"/>
    </row>
    <row r="888">
      <c r="G888" s="24"/>
      <c r="H888" s="24"/>
    </row>
    <row r="889">
      <c r="G889" s="24"/>
      <c r="H889" s="24"/>
    </row>
    <row r="890">
      <c r="G890" s="24"/>
      <c r="H890" s="24"/>
    </row>
    <row r="891">
      <c r="G891" s="24"/>
      <c r="H891" s="24"/>
    </row>
    <row r="892">
      <c r="G892" s="24"/>
      <c r="H892" s="24"/>
    </row>
    <row r="893">
      <c r="G893" s="24"/>
      <c r="H893" s="24"/>
    </row>
    <row r="894">
      <c r="G894" s="24"/>
      <c r="H894" s="24"/>
    </row>
    <row r="895">
      <c r="G895" s="24"/>
      <c r="H895" s="24"/>
    </row>
    <row r="896">
      <c r="G896" s="24"/>
      <c r="H896" s="24"/>
    </row>
    <row r="897">
      <c r="G897" s="24"/>
      <c r="H897" s="24"/>
    </row>
    <row r="898">
      <c r="G898" s="24"/>
      <c r="H898" s="24"/>
    </row>
    <row r="899">
      <c r="G899" s="24"/>
      <c r="H899" s="24"/>
    </row>
    <row r="900">
      <c r="G900" s="24"/>
      <c r="H900" s="24"/>
    </row>
    <row r="901">
      <c r="G901" s="24"/>
      <c r="H901" s="24"/>
    </row>
    <row r="902">
      <c r="G902" s="24"/>
      <c r="H902" s="24"/>
    </row>
    <row r="903">
      <c r="G903" s="24"/>
      <c r="H903" s="24"/>
    </row>
    <row r="904">
      <c r="G904" s="24"/>
      <c r="H904" s="24"/>
    </row>
    <row r="905">
      <c r="G905" s="24"/>
      <c r="H905" s="24"/>
    </row>
    <row r="906">
      <c r="G906" s="24"/>
      <c r="H906" s="24"/>
    </row>
    <row r="907">
      <c r="G907" s="24"/>
      <c r="H907" s="24"/>
    </row>
    <row r="908">
      <c r="G908" s="24"/>
      <c r="H908" s="24"/>
    </row>
    <row r="909">
      <c r="G909" s="24"/>
      <c r="H909" s="24"/>
    </row>
    <row r="910">
      <c r="G910" s="24"/>
      <c r="H910" s="24"/>
    </row>
    <row r="911">
      <c r="G911" s="24"/>
      <c r="H911" s="24"/>
    </row>
    <row r="912">
      <c r="G912" s="24"/>
      <c r="H912" s="24"/>
    </row>
    <row r="913">
      <c r="G913" s="24"/>
      <c r="H913" s="24"/>
    </row>
    <row r="914">
      <c r="G914" s="24"/>
      <c r="H914" s="24"/>
    </row>
    <row r="915">
      <c r="G915" s="24"/>
      <c r="H915" s="24"/>
    </row>
    <row r="916">
      <c r="G916" s="24"/>
      <c r="H916" s="24"/>
    </row>
    <row r="917">
      <c r="G917" s="24"/>
      <c r="H917" s="24"/>
    </row>
    <row r="918">
      <c r="G918" s="24"/>
      <c r="H918" s="24"/>
    </row>
    <row r="919">
      <c r="G919" s="24"/>
      <c r="H919" s="24"/>
    </row>
    <row r="920">
      <c r="G920" s="24"/>
      <c r="H920" s="24"/>
    </row>
    <row r="921">
      <c r="G921" s="24"/>
      <c r="H921" s="24"/>
    </row>
    <row r="922">
      <c r="G922" s="24"/>
      <c r="H922" s="24"/>
    </row>
    <row r="923">
      <c r="G923" s="24"/>
      <c r="H923" s="24"/>
    </row>
    <row r="924">
      <c r="G924" s="24"/>
      <c r="H924" s="24"/>
    </row>
    <row r="925">
      <c r="G925" s="24"/>
      <c r="H925" s="24"/>
    </row>
    <row r="926">
      <c r="G926" s="24"/>
      <c r="H926" s="24"/>
    </row>
    <row r="927">
      <c r="G927" s="24"/>
      <c r="H927" s="24"/>
    </row>
    <row r="928">
      <c r="G928" s="24"/>
      <c r="H928" s="24"/>
    </row>
    <row r="929">
      <c r="G929" s="24"/>
      <c r="H929" s="24"/>
    </row>
    <row r="930">
      <c r="G930" s="24"/>
      <c r="H930" s="24"/>
    </row>
    <row r="931">
      <c r="G931" s="24"/>
      <c r="H931" s="24"/>
    </row>
    <row r="932">
      <c r="G932" s="24"/>
      <c r="H932" s="24"/>
    </row>
    <row r="933">
      <c r="G933" s="24"/>
      <c r="H933" s="24"/>
    </row>
    <row r="934">
      <c r="G934" s="24"/>
      <c r="H934" s="24"/>
    </row>
    <row r="935">
      <c r="G935" s="24"/>
      <c r="H935" s="24"/>
    </row>
    <row r="936">
      <c r="G936" s="24"/>
      <c r="H936" s="24"/>
    </row>
    <row r="937">
      <c r="G937" s="24"/>
      <c r="H937" s="24"/>
    </row>
    <row r="938">
      <c r="G938" s="24"/>
      <c r="H938" s="24"/>
    </row>
    <row r="939">
      <c r="G939" s="24"/>
      <c r="H939" s="24"/>
    </row>
    <row r="940">
      <c r="G940" s="24"/>
      <c r="H940" s="24"/>
    </row>
    <row r="941">
      <c r="G941" s="24"/>
      <c r="H941" s="24"/>
    </row>
    <row r="942">
      <c r="G942" s="24"/>
      <c r="H942" s="24"/>
    </row>
    <row r="943">
      <c r="G943" s="24"/>
      <c r="H943" s="24"/>
    </row>
    <row r="944">
      <c r="G944" s="24"/>
      <c r="H944" s="24"/>
    </row>
    <row r="945">
      <c r="G945" s="24"/>
      <c r="H945" s="24"/>
    </row>
    <row r="946">
      <c r="G946" s="24"/>
      <c r="H946" s="24"/>
    </row>
    <row r="947">
      <c r="G947" s="24"/>
      <c r="H947" s="24"/>
    </row>
    <row r="948">
      <c r="G948" s="24"/>
      <c r="H948" s="24"/>
    </row>
    <row r="949">
      <c r="G949" s="24"/>
      <c r="H949" s="24"/>
    </row>
    <row r="950">
      <c r="G950" s="24"/>
      <c r="H950" s="24"/>
    </row>
    <row r="951">
      <c r="G951" s="24"/>
      <c r="H951" s="24"/>
    </row>
    <row r="952">
      <c r="G952" s="24"/>
      <c r="H952" s="24"/>
    </row>
    <row r="953">
      <c r="G953" s="24"/>
      <c r="H953" s="24"/>
    </row>
    <row r="954">
      <c r="G954" s="24"/>
      <c r="H954" s="24"/>
    </row>
    <row r="955">
      <c r="G955" s="24"/>
      <c r="H955" s="24"/>
    </row>
    <row r="956">
      <c r="G956" s="24"/>
      <c r="H956" s="24"/>
    </row>
    <row r="957">
      <c r="G957" s="24"/>
      <c r="H957" s="24"/>
    </row>
    <row r="958">
      <c r="G958" s="24"/>
      <c r="H958" s="24"/>
    </row>
    <row r="959">
      <c r="G959" s="24"/>
      <c r="H959" s="24"/>
    </row>
    <row r="960">
      <c r="G960" s="24"/>
      <c r="H960" s="24"/>
    </row>
    <row r="961">
      <c r="G961" s="24"/>
      <c r="H961" s="24"/>
    </row>
    <row r="962">
      <c r="G962" s="24"/>
      <c r="H962" s="24"/>
    </row>
    <row r="963">
      <c r="G963" s="24"/>
      <c r="H963" s="24"/>
    </row>
    <row r="964">
      <c r="G964" s="24"/>
      <c r="H964" s="24"/>
    </row>
    <row r="965">
      <c r="G965" s="24"/>
      <c r="H965" s="24"/>
    </row>
    <row r="966">
      <c r="G966" s="24"/>
      <c r="H966" s="24"/>
    </row>
    <row r="967">
      <c r="G967" s="24"/>
      <c r="H967" s="24"/>
    </row>
    <row r="968">
      <c r="G968" s="24"/>
      <c r="H968" s="24"/>
    </row>
    <row r="969">
      <c r="G969" s="24"/>
      <c r="H969" s="24"/>
    </row>
    <row r="970">
      <c r="G970" s="24"/>
      <c r="H970" s="24"/>
    </row>
    <row r="971">
      <c r="G971" s="24"/>
      <c r="H971" s="24"/>
    </row>
    <row r="972">
      <c r="G972" s="24"/>
      <c r="H972" s="24"/>
    </row>
    <row r="973">
      <c r="G973" s="24"/>
      <c r="H973" s="24"/>
    </row>
    <row r="974">
      <c r="G974" s="24"/>
      <c r="H974" s="24"/>
    </row>
    <row r="975">
      <c r="G975" s="24"/>
      <c r="H975" s="24"/>
    </row>
    <row r="976">
      <c r="G976" s="24"/>
      <c r="H976" s="24"/>
    </row>
    <row r="977">
      <c r="G977" s="24"/>
      <c r="H977" s="24"/>
    </row>
    <row r="978">
      <c r="G978" s="24"/>
      <c r="H978" s="24"/>
    </row>
    <row r="979">
      <c r="G979" s="24"/>
      <c r="H979" s="24"/>
    </row>
    <row r="980">
      <c r="G980" s="24"/>
      <c r="H980" s="24"/>
    </row>
    <row r="981">
      <c r="G981" s="24"/>
      <c r="H981" s="24"/>
    </row>
    <row r="982">
      <c r="G982" s="24"/>
      <c r="H982" s="24"/>
    </row>
    <row r="983">
      <c r="G983" s="24"/>
      <c r="H983" s="24"/>
    </row>
    <row r="984">
      <c r="G984" s="24"/>
      <c r="H984" s="24"/>
    </row>
    <row r="985">
      <c r="G985" s="24"/>
      <c r="H985" s="24"/>
    </row>
    <row r="986">
      <c r="G986" s="24"/>
      <c r="H986" s="24"/>
    </row>
    <row r="987">
      <c r="G987" s="24"/>
      <c r="H987" s="24"/>
    </row>
    <row r="988">
      <c r="G988" s="24"/>
      <c r="H988" s="24"/>
    </row>
    <row r="989">
      <c r="G989" s="24"/>
      <c r="H989" s="24"/>
    </row>
  </sheetData>
  <mergeCells count="39">
    <mergeCell ref="N3:N4"/>
    <mergeCell ref="O3:O4"/>
    <mergeCell ref="A2:A4"/>
    <mergeCell ref="B2:D3"/>
    <mergeCell ref="E2:E3"/>
    <mergeCell ref="F2:F3"/>
    <mergeCell ref="G2:G3"/>
    <mergeCell ref="H2:H3"/>
    <mergeCell ref="I2:P2"/>
    <mergeCell ref="P3:P4"/>
    <mergeCell ref="G40:G41"/>
    <mergeCell ref="H40:H41"/>
    <mergeCell ref="I40:P40"/>
    <mergeCell ref="I41:L41"/>
    <mergeCell ref="N41:N42"/>
    <mergeCell ref="O41:O42"/>
    <mergeCell ref="P41:P42"/>
    <mergeCell ref="I3:L3"/>
    <mergeCell ref="M3:M4"/>
    <mergeCell ref="A5:A31"/>
    <mergeCell ref="B40:D41"/>
    <mergeCell ref="E40:E41"/>
    <mergeCell ref="F40:F41"/>
    <mergeCell ref="M41:M42"/>
    <mergeCell ref="H77:H78"/>
    <mergeCell ref="I77:M77"/>
    <mergeCell ref="I78:L78"/>
    <mergeCell ref="M78:M79"/>
    <mergeCell ref="N78:N79"/>
    <mergeCell ref="O78:O79"/>
    <mergeCell ref="P78:P79"/>
    <mergeCell ref="A40:A42"/>
    <mergeCell ref="A43:A69"/>
    <mergeCell ref="A77:A79"/>
    <mergeCell ref="B77:D78"/>
    <mergeCell ref="E77:E78"/>
    <mergeCell ref="F77:F78"/>
    <mergeCell ref="G77:G78"/>
    <mergeCell ref="A80:A10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9" max="9" width="21.5"/>
  </cols>
  <sheetData>
    <row r="2">
      <c r="A2" s="42" t="s">
        <v>65</v>
      </c>
      <c r="B2" s="129">
        <v>1.0</v>
      </c>
      <c r="C2" s="129">
        <v>2.0</v>
      </c>
      <c r="D2" s="129">
        <v>3.0</v>
      </c>
      <c r="E2" s="129">
        <v>4.0</v>
      </c>
      <c r="F2" s="129">
        <v>5.0</v>
      </c>
      <c r="I2" s="42" t="s">
        <v>63</v>
      </c>
      <c r="J2" s="129">
        <v>1.0</v>
      </c>
      <c r="K2" s="129">
        <v>2.0</v>
      </c>
      <c r="L2" s="129">
        <v>3.0</v>
      </c>
      <c r="M2" s="129">
        <v>4.0</v>
      </c>
      <c r="N2" s="129">
        <v>5.0</v>
      </c>
    </row>
    <row r="3">
      <c r="A3" s="129" t="s">
        <v>135</v>
      </c>
      <c r="B3" s="130">
        <v>0.0</v>
      </c>
      <c r="C3" s="130">
        <v>0.0</v>
      </c>
      <c r="D3" s="130">
        <v>0.0</v>
      </c>
      <c r="E3" s="130">
        <v>0.0</v>
      </c>
      <c r="F3" s="130">
        <v>0.0</v>
      </c>
      <c r="I3" s="129" t="s">
        <v>135</v>
      </c>
      <c r="J3" s="130">
        <v>0.0</v>
      </c>
      <c r="K3" s="131">
        <v>1.0</v>
      </c>
      <c r="L3" s="130">
        <v>0.0</v>
      </c>
      <c r="M3" s="131">
        <v>1.0</v>
      </c>
      <c r="N3" s="131">
        <v>1.0</v>
      </c>
    </row>
    <row r="4">
      <c r="A4" s="129" t="s">
        <v>136</v>
      </c>
      <c r="B4" s="131">
        <v>0.0</v>
      </c>
      <c r="C4" s="131">
        <v>0.0</v>
      </c>
      <c r="D4" s="130">
        <v>1.0</v>
      </c>
      <c r="E4" s="130">
        <v>1.0</v>
      </c>
      <c r="F4" s="130">
        <v>1.0</v>
      </c>
      <c r="I4" s="129" t="s">
        <v>136</v>
      </c>
      <c r="J4" s="130">
        <v>1.0</v>
      </c>
      <c r="K4" s="130">
        <v>1.0</v>
      </c>
      <c r="L4" s="130">
        <v>1.0</v>
      </c>
      <c r="M4" s="130">
        <v>1.0</v>
      </c>
      <c r="N4" s="130">
        <v>1.0</v>
      </c>
    </row>
    <row r="5">
      <c r="A5" s="129" t="s">
        <v>137</v>
      </c>
      <c r="B5" s="18">
        <v>140.2539</v>
      </c>
      <c r="C5" s="47"/>
      <c r="D5" s="47"/>
      <c r="E5" s="47"/>
      <c r="F5" s="47"/>
      <c r="I5" s="129" t="s">
        <v>137</v>
      </c>
      <c r="J5" s="18">
        <v>115.6472</v>
      </c>
      <c r="K5" s="47"/>
      <c r="L5" s="47"/>
      <c r="M5" s="47"/>
      <c r="N5" s="47"/>
    </row>
    <row r="6">
      <c r="A6" s="24"/>
      <c r="B6" s="24"/>
      <c r="C6" s="24"/>
      <c r="D6" s="24"/>
      <c r="E6" s="24"/>
      <c r="F6" s="24"/>
    </row>
    <row r="7">
      <c r="A7" s="41" t="s">
        <v>56</v>
      </c>
      <c r="B7" s="129">
        <v>1.0</v>
      </c>
      <c r="C7" s="129">
        <v>2.0</v>
      </c>
      <c r="D7" s="129">
        <v>3.0</v>
      </c>
      <c r="E7" s="129">
        <v>4.0</v>
      </c>
      <c r="F7" s="129">
        <v>5.0</v>
      </c>
    </row>
    <row r="8">
      <c r="A8" s="129" t="s">
        <v>135</v>
      </c>
      <c r="B8" s="130">
        <v>0.0</v>
      </c>
      <c r="C8" s="130">
        <v>0.0</v>
      </c>
      <c r="D8" s="130">
        <v>0.0</v>
      </c>
      <c r="E8" s="130">
        <v>0.0</v>
      </c>
      <c r="F8" s="130">
        <v>0.0</v>
      </c>
    </row>
    <row r="9">
      <c r="A9" s="129" t="s">
        <v>136</v>
      </c>
      <c r="B9" s="130">
        <v>1.0</v>
      </c>
      <c r="C9" s="130">
        <v>1.0</v>
      </c>
      <c r="D9" s="130">
        <v>1.0</v>
      </c>
      <c r="E9" s="130">
        <v>1.0</v>
      </c>
      <c r="F9" s="130">
        <v>1.0</v>
      </c>
    </row>
    <row r="10">
      <c r="A10" s="129" t="s">
        <v>137</v>
      </c>
      <c r="B10" s="18">
        <v>103.7431</v>
      </c>
      <c r="C10" s="47"/>
      <c r="D10" s="47"/>
      <c r="E10" s="47"/>
      <c r="F10" s="47"/>
    </row>
    <row r="11">
      <c r="A11" s="24"/>
      <c r="B11" s="24"/>
      <c r="C11" s="24"/>
      <c r="D11" s="24"/>
      <c r="E11" s="24"/>
      <c r="F11" s="24"/>
    </row>
    <row r="12">
      <c r="A12" s="43" t="s">
        <v>138</v>
      </c>
      <c r="B12" s="129">
        <v>1.0</v>
      </c>
      <c r="C12" s="129">
        <v>2.0</v>
      </c>
      <c r="D12" s="129">
        <v>3.0</v>
      </c>
      <c r="E12" s="129">
        <v>4.0</v>
      </c>
      <c r="F12" s="129">
        <v>5.0</v>
      </c>
      <c r="I12" s="43" t="s">
        <v>139</v>
      </c>
      <c r="J12" s="129">
        <v>1.0</v>
      </c>
      <c r="K12" s="129">
        <v>2.0</v>
      </c>
      <c r="L12" s="129">
        <v>3.0</v>
      </c>
      <c r="M12" s="129">
        <v>4.0</v>
      </c>
      <c r="N12" s="129">
        <v>5.0</v>
      </c>
    </row>
    <row r="13">
      <c r="A13" s="129" t="s">
        <v>135</v>
      </c>
      <c r="B13" s="131">
        <v>1.0</v>
      </c>
      <c r="C13" s="131">
        <v>1.0</v>
      </c>
      <c r="D13" s="131">
        <v>1.0</v>
      </c>
      <c r="E13" s="131">
        <v>1.0</v>
      </c>
      <c r="F13" s="131">
        <v>1.0</v>
      </c>
      <c r="I13" s="129" t="s">
        <v>135</v>
      </c>
      <c r="J13" s="131">
        <v>1.0</v>
      </c>
      <c r="K13" s="131">
        <v>1.0</v>
      </c>
      <c r="L13" s="131">
        <v>1.0</v>
      </c>
      <c r="M13" s="132">
        <v>0.0</v>
      </c>
      <c r="N13" s="132">
        <v>0.0</v>
      </c>
    </row>
    <row r="14">
      <c r="A14" s="129" t="s">
        <v>136</v>
      </c>
      <c r="B14" s="130">
        <v>1.0</v>
      </c>
      <c r="C14" s="130">
        <v>1.0</v>
      </c>
      <c r="D14" s="130">
        <v>1.0</v>
      </c>
      <c r="E14" s="130">
        <v>1.0</v>
      </c>
      <c r="F14" s="130">
        <v>1.0</v>
      </c>
      <c r="I14" s="129" t="s">
        <v>136</v>
      </c>
      <c r="J14" s="18">
        <v>1.0</v>
      </c>
      <c r="K14" s="131">
        <v>0.0</v>
      </c>
      <c r="L14" s="131">
        <v>0.0</v>
      </c>
      <c r="M14" s="18">
        <v>1.0</v>
      </c>
      <c r="N14" s="18">
        <v>1.0</v>
      </c>
    </row>
    <row r="15">
      <c r="A15" s="129" t="s">
        <v>137</v>
      </c>
      <c r="B15" s="18">
        <v>70.7185</v>
      </c>
      <c r="C15" s="47"/>
      <c r="D15" s="47"/>
      <c r="E15" s="47"/>
      <c r="F15" s="47"/>
      <c r="I15" s="129" t="s">
        <v>137</v>
      </c>
      <c r="J15" s="18">
        <v>135.5324</v>
      </c>
      <c r="K15" s="47"/>
      <c r="L15" s="47"/>
      <c r="M15" s="47"/>
      <c r="N15" s="47"/>
    </row>
    <row r="22">
      <c r="A22" s="133" t="s">
        <v>140</v>
      </c>
    </row>
    <row r="24">
      <c r="A24" s="42" t="s">
        <v>63</v>
      </c>
      <c r="B24" s="129">
        <v>1.0</v>
      </c>
      <c r="C24" s="129">
        <v>2.0</v>
      </c>
      <c r="D24" s="129">
        <v>3.0</v>
      </c>
      <c r="E24" s="129">
        <v>4.0</v>
      </c>
      <c r="F24" s="129">
        <v>5.0</v>
      </c>
    </row>
    <row r="25">
      <c r="A25" s="129" t="s">
        <v>135</v>
      </c>
      <c r="B25" s="134">
        <v>0.0</v>
      </c>
      <c r="C25" s="134">
        <v>0.0</v>
      </c>
      <c r="D25" s="134">
        <v>0.0</v>
      </c>
      <c r="E25" s="134">
        <v>0.0</v>
      </c>
      <c r="F25" s="134">
        <v>0.0</v>
      </c>
    </row>
    <row r="26">
      <c r="A26" s="129" t="s">
        <v>136</v>
      </c>
      <c r="B26" s="134">
        <v>1.0</v>
      </c>
      <c r="C26" s="134">
        <v>1.0</v>
      </c>
      <c r="D26" s="134">
        <v>1.0</v>
      </c>
      <c r="E26" s="134">
        <v>1.0</v>
      </c>
      <c r="F26" s="134">
        <v>1.0</v>
      </c>
    </row>
    <row r="27">
      <c r="A27" s="129" t="s">
        <v>137</v>
      </c>
      <c r="B27" s="18">
        <v>53.7727</v>
      </c>
      <c r="C27" s="47"/>
      <c r="D27" s="47"/>
      <c r="E27" s="47"/>
      <c r="F27" s="47"/>
    </row>
    <row r="30">
      <c r="A30" s="41" t="s">
        <v>141</v>
      </c>
      <c r="B30" s="129">
        <v>1.0</v>
      </c>
      <c r="C30" s="129">
        <v>2.0</v>
      </c>
      <c r="D30" s="129">
        <v>3.0</v>
      </c>
      <c r="E30" s="129">
        <v>4.0</v>
      </c>
      <c r="F30" s="129">
        <v>5.0</v>
      </c>
    </row>
    <row r="31">
      <c r="A31" s="129" t="s">
        <v>135</v>
      </c>
      <c r="B31" s="134">
        <v>0.0</v>
      </c>
      <c r="C31" s="134">
        <v>0.0</v>
      </c>
      <c r="D31" s="134">
        <v>0.0</v>
      </c>
      <c r="E31" s="134">
        <v>0.0</v>
      </c>
      <c r="F31" s="134">
        <v>0.0</v>
      </c>
    </row>
    <row r="32">
      <c r="A32" s="129" t="s">
        <v>136</v>
      </c>
      <c r="B32" s="134">
        <v>1.0</v>
      </c>
      <c r="C32" s="134">
        <v>1.0</v>
      </c>
      <c r="D32" s="134">
        <v>1.0</v>
      </c>
      <c r="E32" s="134">
        <v>1.0</v>
      </c>
      <c r="F32" s="134">
        <v>1.0</v>
      </c>
    </row>
    <row r="33">
      <c r="A33" s="129" t="s">
        <v>137</v>
      </c>
      <c r="B33" s="18">
        <v>19.0841</v>
      </c>
      <c r="C33" s="47"/>
      <c r="D33" s="47"/>
      <c r="E33" s="47"/>
      <c r="F33" s="47"/>
    </row>
    <row r="36">
      <c r="A36" s="43" t="s">
        <v>138</v>
      </c>
      <c r="B36" s="129">
        <v>1.0</v>
      </c>
      <c r="C36" s="129">
        <v>2.0</v>
      </c>
      <c r="D36" s="129">
        <v>3.0</v>
      </c>
      <c r="E36" s="129">
        <v>4.0</v>
      </c>
      <c r="F36" s="129">
        <v>5.0</v>
      </c>
    </row>
    <row r="37">
      <c r="A37" s="129" t="s">
        <v>135</v>
      </c>
      <c r="B37" s="134">
        <v>0.0</v>
      </c>
      <c r="C37" s="134">
        <v>0.0</v>
      </c>
      <c r="D37" s="134">
        <v>0.0</v>
      </c>
      <c r="E37" s="134">
        <v>0.0</v>
      </c>
      <c r="F37" s="134">
        <v>0.0</v>
      </c>
    </row>
    <row r="38">
      <c r="A38" s="129" t="s">
        <v>136</v>
      </c>
      <c r="B38" s="134">
        <v>1.0</v>
      </c>
      <c r="C38" s="134">
        <v>1.0</v>
      </c>
      <c r="D38" s="134">
        <v>1.0</v>
      </c>
      <c r="E38" s="134">
        <v>1.0</v>
      </c>
      <c r="F38" s="134">
        <v>1.0</v>
      </c>
    </row>
    <row r="39">
      <c r="A39" s="129" t="s">
        <v>137</v>
      </c>
      <c r="B39" s="18">
        <v>39.8222</v>
      </c>
      <c r="C39" s="47"/>
      <c r="D39" s="47"/>
      <c r="E39" s="47"/>
      <c r="F39" s="47"/>
    </row>
  </sheetData>
  <drawing r:id="rId1"/>
</worksheet>
</file>