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b4f3d8c1d2be43/Documentos/"/>
    </mc:Choice>
  </mc:AlternateContent>
  <xr:revisionPtr revIDLastSave="0" documentId="8_{8A1B93F8-71CF-4574-814E-62D3092AED53}" xr6:coauthVersionLast="47" xr6:coauthVersionMax="47" xr10:uidLastSave="{00000000-0000-0000-0000-000000000000}"/>
  <bookViews>
    <workbookView xWindow="-108" yWindow="-108" windowWidth="23256" windowHeight="13176" xr2:uid="{30945608-E8E4-45D5-83BC-A6A5133879C0}"/>
  </bookViews>
  <sheets>
    <sheet name="Hoja1" sheetId="1" r:id="rId1"/>
  </sheets>
  <definedNames>
    <definedName name="solver_adj" localSheetId="0" hidden="1">Hoja1!$C$10:$E$12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Hoja1!$C$13:$E$13</definedName>
    <definedName name="solver_lhs2" localSheetId="0" hidden="1">Hoja1!$F$10:$F$12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Hoja1!$F$13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Hoja1!$C$6:$E$6</definedName>
    <definedName name="solver_rhs2" localSheetId="0" hidden="1">Hoja1!$F$3:$F$5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7" i="1"/>
  <c r="Q12" i="1"/>
  <c r="Q10" i="1"/>
  <c r="Q8" i="1"/>
  <c r="Q6" i="1"/>
  <c r="Q3" i="1"/>
  <c r="N12" i="1"/>
  <c r="N6" i="1"/>
  <c r="N3" i="1"/>
  <c r="L3" i="1"/>
  <c r="L4" i="1"/>
  <c r="L5" i="1"/>
  <c r="L6" i="1"/>
  <c r="L7" i="1"/>
  <c r="L8" i="1"/>
  <c r="L9" i="1"/>
  <c r="L10" i="1"/>
  <c r="L2" i="1"/>
  <c r="J3" i="1"/>
  <c r="J4" i="1"/>
  <c r="J5" i="1"/>
  <c r="J6" i="1"/>
  <c r="J7" i="1"/>
  <c r="J8" i="1"/>
  <c r="J9" i="1"/>
  <c r="J10" i="1"/>
  <c r="J2" i="1"/>
  <c r="F13" i="1"/>
  <c r="D13" i="1"/>
  <c r="E13" i="1"/>
  <c r="C13" i="1"/>
  <c r="F11" i="1"/>
  <c r="F12" i="1"/>
  <c r="F10" i="1"/>
</calcChain>
</file>

<file path=xl/sharedStrings.xml><?xml version="1.0" encoding="utf-8"?>
<sst xmlns="http://schemas.openxmlformats.org/spreadsheetml/2006/main" count="13" uniqueCount="7">
  <si>
    <t>Almacenes</t>
  </si>
  <si>
    <t>D1</t>
  </si>
  <si>
    <t>D2</t>
  </si>
  <si>
    <t>D3</t>
  </si>
  <si>
    <t>oferta</t>
  </si>
  <si>
    <t>demanda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</si>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</sst>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59B7-E7DD-427D-A264-398886232329}">
  <dimension ref="B2:Q19"/>
  <sheetViews>
    <sheetView tabSelected="1" zoomScale="85" zoomScaleNormal="85" workbookViewId="0">
      <selection activeCell="I22" sqref="I22"/>
    </sheetView>
  </sheetViews>
  <sheetFormatPr baseColWidth="10" defaultRowHeight="14.4" x14ac:dyDescent="0.3"/>
  <sheetData>
    <row r="2" spans="2:17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>
        <v>284</v>
      </c>
      <c r="I2">
        <v>10</v>
      </c>
      <c r="J2">
        <f>H2/I2</f>
        <v>28.4</v>
      </c>
      <c r="K2">
        <v>25</v>
      </c>
      <c r="L2">
        <f>J2*K2</f>
        <v>710</v>
      </c>
    </row>
    <row r="3" spans="2:17" x14ac:dyDescent="0.3">
      <c r="B3" s="1">
        <v>1</v>
      </c>
      <c r="C3" s="3">
        <v>284</v>
      </c>
      <c r="D3" s="3">
        <v>212</v>
      </c>
      <c r="E3" s="3">
        <v>182</v>
      </c>
      <c r="F3" s="3">
        <v>400</v>
      </c>
      <c r="H3">
        <v>212</v>
      </c>
      <c r="I3">
        <v>10</v>
      </c>
      <c r="J3">
        <f t="shared" ref="J3:J10" si="0">H3/I3</f>
        <v>21.2</v>
      </c>
      <c r="K3">
        <v>25</v>
      </c>
      <c r="L3" s="4">
        <f t="shared" ref="L3:L10" si="1">J3*K3</f>
        <v>530</v>
      </c>
      <c r="M3">
        <v>2</v>
      </c>
      <c r="N3">
        <f>L3*M3</f>
        <v>1060</v>
      </c>
      <c r="O3">
        <v>1.2</v>
      </c>
      <c r="Q3">
        <f>N3*O3</f>
        <v>1272</v>
      </c>
    </row>
    <row r="4" spans="2:17" x14ac:dyDescent="0.3">
      <c r="B4" s="1">
        <v>2</v>
      </c>
      <c r="C4" s="3">
        <v>306</v>
      </c>
      <c r="D4" s="3">
        <v>142</v>
      </c>
      <c r="E4" s="3">
        <v>182</v>
      </c>
      <c r="F4" s="3">
        <v>600</v>
      </c>
      <c r="H4">
        <v>182</v>
      </c>
      <c r="I4">
        <v>10</v>
      </c>
      <c r="J4">
        <f t="shared" si="0"/>
        <v>18.2</v>
      </c>
      <c r="K4">
        <v>25</v>
      </c>
      <c r="L4">
        <f t="shared" si="1"/>
        <v>455</v>
      </c>
    </row>
    <row r="5" spans="2:17" x14ac:dyDescent="0.3">
      <c r="B5" s="1">
        <v>3</v>
      </c>
      <c r="C5" s="3">
        <v>110</v>
      </c>
      <c r="D5" s="3">
        <v>272</v>
      </c>
      <c r="E5" s="3">
        <v>224</v>
      </c>
      <c r="F5" s="3">
        <v>400</v>
      </c>
      <c r="H5">
        <v>306</v>
      </c>
      <c r="I5">
        <v>10</v>
      </c>
      <c r="J5">
        <f t="shared" si="0"/>
        <v>30.6</v>
      </c>
      <c r="K5">
        <v>25</v>
      </c>
      <c r="L5">
        <f t="shared" si="1"/>
        <v>765</v>
      </c>
    </row>
    <row r="6" spans="2:17" x14ac:dyDescent="0.3">
      <c r="B6" s="1" t="s">
        <v>5</v>
      </c>
      <c r="C6" s="3">
        <v>200</v>
      </c>
      <c r="D6" s="3">
        <v>1000</v>
      </c>
      <c r="E6" s="3">
        <v>200</v>
      </c>
      <c r="F6" s="3"/>
      <c r="H6">
        <v>142</v>
      </c>
      <c r="I6">
        <v>10</v>
      </c>
      <c r="J6">
        <f t="shared" si="0"/>
        <v>14.2</v>
      </c>
      <c r="K6">
        <v>25</v>
      </c>
      <c r="L6" s="4">
        <f t="shared" si="1"/>
        <v>355</v>
      </c>
      <c r="M6">
        <v>3</v>
      </c>
      <c r="N6">
        <f>L6*M6</f>
        <v>1065</v>
      </c>
      <c r="O6">
        <v>1.2</v>
      </c>
      <c r="Q6">
        <f>N6*O6</f>
        <v>1278</v>
      </c>
    </row>
    <row r="7" spans="2:17" x14ac:dyDescent="0.3">
      <c r="H7">
        <v>182</v>
      </c>
      <c r="I7">
        <v>10</v>
      </c>
      <c r="J7">
        <f t="shared" si="0"/>
        <v>18.2</v>
      </c>
      <c r="K7">
        <v>25</v>
      </c>
      <c r="L7">
        <f t="shared" si="1"/>
        <v>455</v>
      </c>
    </row>
    <row r="8" spans="2:17" x14ac:dyDescent="0.3">
      <c r="H8">
        <v>110</v>
      </c>
      <c r="I8">
        <v>10</v>
      </c>
      <c r="J8">
        <f t="shared" si="0"/>
        <v>11</v>
      </c>
      <c r="K8">
        <v>25</v>
      </c>
      <c r="L8" s="4">
        <f t="shared" si="1"/>
        <v>275</v>
      </c>
      <c r="M8">
        <v>1</v>
      </c>
      <c r="N8">
        <v>275</v>
      </c>
      <c r="O8">
        <v>1.2</v>
      </c>
      <c r="Q8">
        <f>N8*O8</f>
        <v>330</v>
      </c>
    </row>
    <row r="9" spans="2:17" x14ac:dyDescent="0.3">
      <c r="B9" s="1" t="s">
        <v>0</v>
      </c>
      <c r="C9" s="2" t="s">
        <v>1</v>
      </c>
      <c r="D9" s="2" t="s">
        <v>2</v>
      </c>
      <c r="E9" s="2" t="s">
        <v>3</v>
      </c>
      <c r="F9" s="2" t="s">
        <v>4</v>
      </c>
      <c r="H9">
        <v>272</v>
      </c>
      <c r="I9">
        <v>10</v>
      </c>
      <c r="J9">
        <f t="shared" si="0"/>
        <v>27.2</v>
      </c>
      <c r="K9">
        <v>25</v>
      </c>
      <c r="L9">
        <f t="shared" si="1"/>
        <v>680</v>
      </c>
    </row>
    <row r="10" spans="2:17" x14ac:dyDescent="0.3">
      <c r="B10" s="1">
        <v>1</v>
      </c>
      <c r="C10" s="3">
        <v>0</v>
      </c>
      <c r="D10" s="3">
        <v>400</v>
      </c>
      <c r="E10" s="3">
        <v>0</v>
      </c>
      <c r="F10" s="3">
        <f>SUM(C10:E10)</f>
        <v>400</v>
      </c>
      <c r="H10">
        <v>224</v>
      </c>
      <c r="I10">
        <v>10</v>
      </c>
      <c r="J10">
        <f t="shared" si="0"/>
        <v>22.4</v>
      </c>
      <c r="K10">
        <v>25</v>
      </c>
      <c r="L10" s="4">
        <f t="shared" si="1"/>
        <v>560</v>
      </c>
      <c r="M10">
        <v>1</v>
      </c>
      <c r="N10">
        <v>560</v>
      </c>
      <c r="O10">
        <v>1.2</v>
      </c>
      <c r="Q10">
        <f>N10*O10</f>
        <v>672</v>
      </c>
    </row>
    <row r="11" spans="2:17" x14ac:dyDescent="0.3">
      <c r="B11" s="1">
        <v>2</v>
      </c>
      <c r="C11" s="3">
        <v>0</v>
      </c>
      <c r="D11" s="3">
        <v>600</v>
      </c>
      <c r="E11" s="3">
        <v>0</v>
      </c>
      <c r="F11" s="3">
        <f t="shared" ref="F11:F12" si="2">SUM(C11:E11)</f>
        <v>600</v>
      </c>
    </row>
    <row r="12" spans="2:17" x14ac:dyDescent="0.3">
      <c r="B12" s="1">
        <v>3</v>
      </c>
      <c r="C12" s="3">
        <v>200</v>
      </c>
      <c r="D12" s="3">
        <v>0</v>
      </c>
      <c r="E12" s="3">
        <v>200</v>
      </c>
      <c r="F12" s="3">
        <f t="shared" si="2"/>
        <v>400</v>
      </c>
      <c r="N12">
        <f>SUM(N3+N6+N8+N10)</f>
        <v>2960</v>
      </c>
      <c r="Q12">
        <f>SUM(Q3+Q6+Q8+Q10)</f>
        <v>3552</v>
      </c>
    </row>
    <row r="13" spans="2:17" x14ac:dyDescent="0.3">
      <c r="B13" s="1" t="s">
        <v>5</v>
      </c>
      <c r="C13" s="3">
        <f>SUM(C10:C12)</f>
        <v>200</v>
      </c>
      <c r="D13" s="3">
        <f t="shared" ref="D13:E13" si="3">SUM(D10:D12)</f>
        <v>1000</v>
      </c>
      <c r="E13" s="3">
        <f t="shared" si="3"/>
        <v>200</v>
      </c>
      <c r="F13" s="3">
        <f>SUMPRODUCT(C3:E5,C10:E12)</f>
        <v>236800</v>
      </c>
    </row>
    <row r="16" spans="2:17" x14ac:dyDescent="0.3">
      <c r="C16" t="s">
        <v>6</v>
      </c>
    </row>
    <row r="17" spans="8:10" x14ac:dyDescent="0.3">
      <c r="H17">
        <v>130</v>
      </c>
      <c r="I17">
        <v>6</v>
      </c>
      <c r="J17">
        <f>PRODUCT(H17*I17)</f>
        <v>780</v>
      </c>
    </row>
    <row r="18" spans="8:10" x14ac:dyDescent="0.3">
      <c r="H18">
        <v>60</v>
      </c>
      <c r="I18">
        <v>9</v>
      </c>
      <c r="J18">
        <f>PRODUCT(I18*H18)</f>
        <v>540</v>
      </c>
    </row>
    <row r="19" spans="8:10" x14ac:dyDescent="0.3">
      <c r="H19">
        <v>50</v>
      </c>
      <c r="I19">
        <v>9.1</v>
      </c>
      <c r="J19">
        <f>PRODUCT(I19*H19)</f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Shania Diaz Moya</dc:creator>
  <cp:lastModifiedBy>Shania Diaz Moya</cp:lastModifiedBy>
  <dcterms:created xsi:type="dcterms:W3CDTF">2023-12-13T14:37:22Z</dcterms:created>
  <dcterms:modified xsi:type="dcterms:W3CDTF">2023-12-13T17:06:09Z</dcterms:modified>
</cp:coreProperties>
</file>