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b4f3d8c1d2be43/Documentos/"/>
    </mc:Choice>
  </mc:AlternateContent>
  <xr:revisionPtr revIDLastSave="0" documentId="8_{689FEDF6-5B92-4F4E-946D-7D70CB736BE7}" xr6:coauthVersionLast="47" xr6:coauthVersionMax="47" xr10:uidLastSave="{00000000-0000-0000-0000-000000000000}"/>
  <bookViews>
    <workbookView xWindow="1596" yWindow="-108" windowWidth="17280" windowHeight="9420" xr2:uid="{C0099038-9AC6-4E7A-94D6-8C9A368FA84C}"/>
  </bookViews>
  <sheets>
    <sheet name="Hoja1" sheetId="1" r:id="rId1"/>
  </sheets>
  <definedNames>
    <definedName name="solver_adj" localSheetId="0" hidden="1">Hoja1!$B$26:$G$26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Hoja1!$B$26:$G$26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Hoja1!$B$30</definedName>
    <definedName name="solver_pre" localSheetId="0" hidden="1">0.000001</definedName>
    <definedName name="solver_rbv" localSheetId="0" hidden="1">2</definedName>
    <definedName name="solver_rel1" localSheetId="0" hidden="1">6</definedName>
    <definedName name="solver_rhs1" localSheetId="0" hidden="1">"Todos diferentes"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50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J50" i="1"/>
  <c r="J47" i="1"/>
  <c r="H51" i="1"/>
  <c r="H52" i="1"/>
  <c r="H53" i="1"/>
  <c r="H54" i="1"/>
  <c r="H55" i="1"/>
  <c r="H50" i="1"/>
  <c r="F51" i="1"/>
  <c r="F52" i="1"/>
  <c r="F53" i="1"/>
  <c r="F54" i="1"/>
  <c r="F55" i="1"/>
  <c r="F50" i="1"/>
  <c r="J40" i="1"/>
  <c r="D46" i="1"/>
  <c r="E46" i="1"/>
  <c r="F46" i="1"/>
  <c r="G46" i="1"/>
  <c r="C46" i="1"/>
  <c r="D45" i="1"/>
  <c r="E45" i="1"/>
  <c r="F45" i="1"/>
  <c r="H45" i="1"/>
  <c r="C45" i="1"/>
  <c r="D44" i="1"/>
  <c r="E44" i="1"/>
  <c r="G44" i="1"/>
  <c r="H44" i="1"/>
  <c r="C44" i="1"/>
  <c r="D43" i="1"/>
  <c r="F43" i="1"/>
  <c r="G43" i="1"/>
  <c r="H43" i="1"/>
  <c r="C43" i="1"/>
  <c r="E42" i="1"/>
  <c r="F42" i="1"/>
  <c r="G42" i="1"/>
  <c r="H42" i="1"/>
  <c r="C42" i="1"/>
  <c r="D41" i="1"/>
  <c r="E41" i="1"/>
  <c r="F41" i="1"/>
  <c r="G41" i="1"/>
  <c r="H41" i="1"/>
  <c r="B30" i="1"/>
  <c r="H26" i="1"/>
  <c r="G27" i="1" s="1"/>
  <c r="C27" i="1"/>
  <c r="D27" i="1"/>
  <c r="E27" i="1"/>
  <c r="F27" i="1"/>
  <c r="B27" i="1"/>
  <c r="E11" i="1"/>
  <c r="D15" i="1"/>
  <c r="D16" i="1"/>
  <c r="E16" i="1"/>
  <c r="F16" i="1"/>
  <c r="G16" i="1"/>
  <c r="H16" i="1"/>
  <c r="C16" i="1"/>
  <c r="E15" i="1"/>
  <c r="F15" i="1"/>
  <c r="G15" i="1"/>
  <c r="H15" i="1"/>
  <c r="C15" i="1"/>
  <c r="D14" i="1"/>
  <c r="E14" i="1"/>
  <c r="F14" i="1"/>
  <c r="G14" i="1"/>
  <c r="H14" i="1"/>
  <c r="C14" i="1"/>
  <c r="D13" i="1"/>
  <c r="E13" i="1"/>
  <c r="F13" i="1"/>
  <c r="G13" i="1"/>
  <c r="H13" i="1"/>
  <c r="C13" i="1"/>
  <c r="D12" i="1"/>
  <c r="E12" i="1"/>
  <c r="F12" i="1"/>
  <c r="G12" i="1"/>
  <c r="H12" i="1"/>
  <c r="C12" i="1"/>
  <c r="D11" i="1"/>
  <c r="F11" i="1"/>
  <c r="G11" i="1"/>
  <c r="H11" i="1"/>
  <c r="C11" i="1"/>
</calcChain>
</file>

<file path=xl/sharedStrings.xml><?xml version="1.0" encoding="utf-8"?>
<sst xmlns="http://schemas.openxmlformats.org/spreadsheetml/2006/main" count="15" uniqueCount="7">
  <si>
    <t>euro</t>
  </si>
  <si>
    <t>zloty</t>
  </si>
  <si>
    <t>fiorin</t>
  </si>
  <si>
    <t>dolares</t>
  </si>
  <si>
    <t xml:space="preserve"> </t>
  </si>
  <si>
    <t>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</si>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</sst>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564E-693E-4971-93F0-1D52705C1267}">
  <dimension ref="B2:J55"/>
  <sheetViews>
    <sheetView tabSelected="1" topLeftCell="D28" workbookViewId="0">
      <selection activeCell="J54" sqref="J54"/>
    </sheetView>
  </sheetViews>
  <sheetFormatPr baseColWidth="10" defaultRowHeight="14.4" x14ac:dyDescent="0.3"/>
  <sheetData>
    <row r="2" spans="2:10" x14ac:dyDescent="0.3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</row>
    <row r="3" spans="2:10" x14ac:dyDescent="0.3">
      <c r="B3" s="1">
        <v>1</v>
      </c>
      <c r="C3" s="2">
        <v>0</v>
      </c>
      <c r="D3" s="1">
        <v>25</v>
      </c>
      <c r="E3" s="1">
        <v>32</v>
      </c>
      <c r="F3" s="1">
        <v>26</v>
      </c>
      <c r="G3" s="1">
        <v>16</v>
      </c>
      <c r="H3" s="1">
        <v>30</v>
      </c>
      <c r="I3" t="s">
        <v>0</v>
      </c>
      <c r="J3">
        <v>18.68</v>
      </c>
    </row>
    <row r="4" spans="2:10" x14ac:dyDescent="0.3">
      <c r="B4" s="1">
        <v>2</v>
      </c>
      <c r="C4" s="1">
        <v>125</v>
      </c>
      <c r="D4" s="2">
        <v>0</v>
      </c>
      <c r="E4" s="1">
        <v>142</v>
      </c>
      <c r="F4" s="1">
        <v>150</v>
      </c>
      <c r="G4" s="1">
        <v>130</v>
      </c>
      <c r="H4" s="1">
        <v>132</v>
      </c>
      <c r="I4" t="s">
        <v>1</v>
      </c>
      <c r="J4">
        <v>4.32</v>
      </c>
    </row>
    <row r="5" spans="2:10" x14ac:dyDescent="0.3">
      <c r="B5" s="1">
        <v>3</v>
      </c>
      <c r="C5" s="1">
        <v>9575</v>
      </c>
      <c r="D5" s="1">
        <v>9200</v>
      </c>
      <c r="E5" s="2">
        <v>0</v>
      </c>
      <c r="F5" s="1">
        <v>8500</v>
      </c>
      <c r="G5" s="1">
        <v>7500</v>
      </c>
      <c r="H5" s="1">
        <v>8500</v>
      </c>
      <c r="I5" t="s">
        <v>2</v>
      </c>
      <c r="J5">
        <v>4.9000000000000002E-2</v>
      </c>
    </row>
    <row r="6" spans="2:10" x14ac:dyDescent="0.3">
      <c r="B6" s="1">
        <v>4</v>
      </c>
      <c r="C6" s="1">
        <v>18</v>
      </c>
      <c r="D6" s="1">
        <v>22</v>
      </c>
      <c r="E6" s="1">
        <v>19</v>
      </c>
      <c r="F6" s="2">
        <v>0</v>
      </c>
      <c r="G6" s="1">
        <v>26</v>
      </c>
      <c r="H6" s="1">
        <v>25</v>
      </c>
      <c r="I6" t="s">
        <v>0</v>
      </c>
      <c r="J6">
        <v>18.68</v>
      </c>
    </row>
    <row r="7" spans="2:10" x14ac:dyDescent="0.3">
      <c r="B7" s="1">
        <v>5</v>
      </c>
      <c r="C7" s="1">
        <v>150</v>
      </c>
      <c r="D7" s="1">
        <v>132</v>
      </c>
      <c r="E7" s="1">
        <v>140</v>
      </c>
      <c r="F7" s="1">
        <v>152</v>
      </c>
      <c r="G7" s="2">
        <v>0</v>
      </c>
      <c r="H7" s="1">
        <v>143</v>
      </c>
      <c r="I7" t="s">
        <v>1</v>
      </c>
      <c r="J7">
        <v>4.32</v>
      </c>
    </row>
    <row r="8" spans="2:10" x14ac:dyDescent="0.3">
      <c r="B8" s="1">
        <v>6</v>
      </c>
      <c r="C8" s="1">
        <v>23</v>
      </c>
      <c r="D8" s="1">
        <v>27</v>
      </c>
      <c r="E8" s="1">
        <v>16</v>
      </c>
      <c r="F8" s="1">
        <v>18</v>
      </c>
      <c r="G8" s="1">
        <v>22</v>
      </c>
      <c r="H8" s="2">
        <v>0</v>
      </c>
      <c r="I8" t="s">
        <v>3</v>
      </c>
      <c r="J8">
        <v>17.32</v>
      </c>
    </row>
    <row r="10" spans="2:10" x14ac:dyDescent="0.3">
      <c r="B10" s="1"/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</row>
    <row r="11" spans="2:10" x14ac:dyDescent="0.3">
      <c r="B11" s="1">
        <v>1</v>
      </c>
      <c r="C11" s="1">
        <f>PRODUCT(C3*$J$3)</f>
        <v>0</v>
      </c>
      <c r="D11" s="1">
        <f t="shared" ref="D11:H11" si="0">PRODUCT(D3*$J$3)</f>
        <v>467</v>
      </c>
      <c r="E11" s="1">
        <f>PRODUCT(E3*$J$3)</f>
        <v>597.76</v>
      </c>
      <c r="F11" s="1">
        <f t="shared" si="0"/>
        <v>485.68</v>
      </c>
      <c r="G11" s="1">
        <f t="shared" si="0"/>
        <v>298.88</v>
      </c>
      <c r="H11" s="1">
        <f t="shared" si="0"/>
        <v>560.4</v>
      </c>
    </row>
    <row r="12" spans="2:10" x14ac:dyDescent="0.3">
      <c r="B12" s="1">
        <v>2</v>
      </c>
      <c r="C12" s="1">
        <f>PRODUCT(C4*$J$4)</f>
        <v>540</v>
      </c>
      <c r="D12" s="1">
        <f t="shared" ref="D12:H12" si="1">PRODUCT(D4*$J$4)</f>
        <v>0</v>
      </c>
      <c r="E12" s="1">
        <f t="shared" si="1"/>
        <v>613.44000000000005</v>
      </c>
      <c r="F12" s="1">
        <f t="shared" si="1"/>
        <v>648</v>
      </c>
      <c r="G12" s="1">
        <f t="shared" si="1"/>
        <v>561.6</v>
      </c>
      <c r="H12" s="1">
        <f t="shared" si="1"/>
        <v>570.24</v>
      </c>
    </row>
    <row r="13" spans="2:10" x14ac:dyDescent="0.3">
      <c r="B13" s="1">
        <v>3</v>
      </c>
      <c r="C13" s="1">
        <f>PRODUCT(C5*$J$5)</f>
        <v>469.17500000000001</v>
      </c>
      <c r="D13" s="1">
        <f t="shared" ref="D13:H13" si="2">PRODUCT(D5*$J$5)</f>
        <v>450.8</v>
      </c>
      <c r="E13" s="1">
        <f t="shared" si="2"/>
        <v>0</v>
      </c>
      <c r="F13" s="1">
        <f t="shared" si="2"/>
        <v>416.5</v>
      </c>
      <c r="G13" s="1">
        <f t="shared" si="2"/>
        <v>367.5</v>
      </c>
      <c r="H13" s="1">
        <f t="shared" si="2"/>
        <v>416.5</v>
      </c>
    </row>
    <row r="14" spans="2:10" x14ac:dyDescent="0.3">
      <c r="B14" s="1">
        <v>4</v>
      </c>
      <c r="C14" s="1">
        <f>PRODUCT(C6*$J$6)</f>
        <v>336.24</v>
      </c>
      <c r="D14" s="1">
        <f t="shared" ref="D14:H14" si="3">PRODUCT(D6*$J$6)</f>
        <v>410.96</v>
      </c>
      <c r="E14" s="1">
        <f t="shared" si="3"/>
        <v>354.92</v>
      </c>
      <c r="F14" s="1">
        <f t="shared" si="3"/>
        <v>0</v>
      </c>
      <c r="G14" s="1">
        <f t="shared" si="3"/>
        <v>485.68</v>
      </c>
      <c r="H14" s="1">
        <f t="shared" si="3"/>
        <v>467</v>
      </c>
      <c r="I14" t="s">
        <v>4</v>
      </c>
    </row>
    <row r="15" spans="2:10" x14ac:dyDescent="0.3">
      <c r="B15" s="1">
        <v>5</v>
      </c>
      <c r="C15" s="1">
        <f>PRODUCT(C7*$J$7)</f>
        <v>648</v>
      </c>
      <c r="D15" s="1">
        <f>PRODUCT(D7*$J$7)</f>
        <v>570.24</v>
      </c>
      <c r="E15" s="1">
        <f t="shared" ref="D15:H15" si="4">PRODUCT(E7*$J$7)</f>
        <v>604.80000000000007</v>
      </c>
      <c r="F15" s="1">
        <f t="shared" si="4"/>
        <v>656.6400000000001</v>
      </c>
      <c r="G15" s="1">
        <f t="shared" si="4"/>
        <v>0</v>
      </c>
      <c r="H15" s="1">
        <f t="shared" si="4"/>
        <v>617.76</v>
      </c>
    </row>
    <row r="16" spans="2:10" x14ac:dyDescent="0.3">
      <c r="B16" s="1">
        <v>6</v>
      </c>
      <c r="C16" s="1">
        <f>PRODUCT(C8*$J$8)</f>
        <v>398.36</v>
      </c>
      <c r="D16" s="1">
        <f t="shared" ref="D16:H16" si="5">PRODUCT(D8*$J$8)</f>
        <v>467.64</v>
      </c>
      <c r="E16" s="1">
        <f t="shared" si="5"/>
        <v>277.12</v>
      </c>
      <c r="F16" s="1">
        <f t="shared" si="5"/>
        <v>311.76</v>
      </c>
      <c r="G16" s="1">
        <f t="shared" si="5"/>
        <v>381.04</v>
      </c>
      <c r="H16" s="1">
        <f t="shared" si="5"/>
        <v>0</v>
      </c>
    </row>
    <row r="18" spans="2:10" x14ac:dyDescent="0.3">
      <c r="B18" s="1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</row>
    <row r="19" spans="2:10" x14ac:dyDescent="0.3">
      <c r="B19" s="1">
        <v>1</v>
      </c>
      <c r="C19" s="1">
        <v>0</v>
      </c>
      <c r="D19" s="1">
        <v>467</v>
      </c>
      <c r="E19" s="1">
        <v>598</v>
      </c>
      <c r="F19" s="1">
        <v>486</v>
      </c>
      <c r="G19" s="1">
        <v>299</v>
      </c>
      <c r="H19" s="1">
        <v>560</v>
      </c>
    </row>
    <row r="20" spans="2:10" x14ac:dyDescent="0.3">
      <c r="B20" s="1">
        <v>2</v>
      </c>
      <c r="C20" s="1">
        <v>540</v>
      </c>
      <c r="D20" s="1">
        <v>0</v>
      </c>
      <c r="E20" s="1">
        <v>613</v>
      </c>
      <c r="F20" s="1">
        <v>648</v>
      </c>
      <c r="G20" s="1">
        <v>562</v>
      </c>
      <c r="H20" s="1">
        <v>570</v>
      </c>
    </row>
    <row r="21" spans="2:10" x14ac:dyDescent="0.3">
      <c r="B21" s="1">
        <v>3</v>
      </c>
      <c r="C21" s="1">
        <v>469</v>
      </c>
      <c r="D21" s="1">
        <v>451</v>
      </c>
      <c r="E21" s="1">
        <v>0</v>
      </c>
      <c r="F21" s="1">
        <v>417</v>
      </c>
      <c r="G21" s="1">
        <v>368</v>
      </c>
      <c r="H21" s="1">
        <v>417</v>
      </c>
    </row>
    <row r="22" spans="2:10" x14ac:dyDescent="0.3">
      <c r="B22" s="1">
        <v>4</v>
      </c>
      <c r="C22" s="1">
        <v>336</v>
      </c>
      <c r="D22" s="1">
        <v>411</v>
      </c>
      <c r="E22" s="1">
        <v>355</v>
      </c>
      <c r="F22" s="1">
        <v>0</v>
      </c>
      <c r="G22" s="1">
        <v>486</v>
      </c>
      <c r="H22" s="1">
        <v>467</v>
      </c>
    </row>
    <row r="23" spans="2:10" x14ac:dyDescent="0.3">
      <c r="B23" s="1">
        <v>5</v>
      </c>
      <c r="C23" s="1">
        <v>648</v>
      </c>
      <c r="D23" s="1">
        <v>570</v>
      </c>
      <c r="E23" s="1">
        <v>605</v>
      </c>
      <c r="F23" s="1">
        <v>657</v>
      </c>
      <c r="G23" s="1">
        <v>0</v>
      </c>
      <c r="H23" s="1">
        <v>618</v>
      </c>
    </row>
    <row r="24" spans="2:10" x14ac:dyDescent="0.3">
      <c r="B24" s="1">
        <v>6</v>
      </c>
      <c r="C24" s="1">
        <v>398</v>
      </c>
      <c r="D24" s="1">
        <v>468</v>
      </c>
      <c r="E24" s="1">
        <v>277</v>
      </c>
      <c r="F24" s="1">
        <v>312</v>
      </c>
      <c r="G24" s="1">
        <v>381</v>
      </c>
      <c r="H24" s="1">
        <v>0</v>
      </c>
    </row>
    <row r="26" spans="2:10" x14ac:dyDescent="0.3">
      <c r="B26" s="1">
        <v>2</v>
      </c>
      <c r="C26" s="1">
        <v>6</v>
      </c>
      <c r="D26" s="1">
        <v>3</v>
      </c>
      <c r="E26" s="1">
        <v>4</v>
      </c>
      <c r="F26" s="1">
        <v>1</v>
      </c>
      <c r="G26" s="1">
        <v>5</v>
      </c>
      <c r="H26" s="1">
        <f>B26</f>
        <v>2</v>
      </c>
    </row>
    <row r="27" spans="2:10" x14ac:dyDescent="0.3">
      <c r="B27" s="1">
        <f>INDEX($C$19:$H$24,B26,C26)</f>
        <v>570</v>
      </c>
      <c r="C27" s="1">
        <f t="shared" ref="C27:G27" si="6">INDEX($C$19:$H$24,C26,D26)</f>
        <v>277</v>
      </c>
      <c r="D27" s="1">
        <f t="shared" si="6"/>
        <v>417</v>
      </c>
      <c r="E27" s="1">
        <f t="shared" si="6"/>
        <v>336</v>
      </c>
      <c r="F27" s="1">
        <f t="shared" si="6"/>
        <v>299</v>
      </c>
      <c r="G27" s="1">
        <f t="shared" si="6"/>
        <v>570</v>
      </c>
      <c r="H27" s="1"/>
    </row>
    <row r="30" spans="2:10" x14ac:dyDescent="0.3">
      <c r="B30" s="3">
        <f>SUM(B27:G27)</f>
        <v>2469</v>
      </c>
    </row>
    <row r="32" spans="2:10" x14ac:dyDescent="0.3">
      <c r="B32" s="1"/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J32" t="s">
        <v>6</v>
      </c>
    </row>
    <row r="33" spans="2:10" x14ac:dyDescent="0.3">
      <c r="B33" s="1">
        <v>1</v>
      </c>
      <c r="C33" s="1">
        <v>0</v>
      </c>
      <c r="D33" s="1">
        <v>467</v>
      </c>
      <c r="E33" s="1">
        <v>598</v>
      </c>
      <c r="F33" s="1">
        <v>486</v>
      </c>
      <c r="G33" s="1">
        <v>299</v>
      </c>
      <c r="H33" s="1">
        <v>560</v>
      </c>
      <c r="J33">
        <v>299</v>
      </c>
    </row>
    <row r="34" spans="2:10" x14ac:dyDescent="0.3">
      <c r="B34" s="1">
        <v>2</v>
      </c>
      <c r="C34" s="1">
        <v>540</v>
      </c>
      <c r="D34" s="1">
        <v>0</v>
      </c>
      <c r="E34" s="1">
        <v>613</v>
      </c>
      <c r="F34" s="1">
        <v>648</v>
      </c>
      <c r="G34" s="1">
        <v>562</v>
      </c>
      <c r="H34" s="1">
        <v>570</v>
      </c>
      <c r="J34">
        <v>540</v>
      </c>
    </row>
    <row r="35" spans="2:10" x14ac:dyDescent="0.3">
      <c r="B35" s="1">
        <v>3</v>
      </c>
      <c r="C35" s="1">
        <v>469</v>
      </c>
      <c r="D35" s="1">
        <v>451</v>
      </c>
      <c r="E35" s="1">
        <v>0</v>
      </c>
      <c r="F35" s="1">
        <v>417</v>
      </c>
      <c r="G35" s="1">
        <v>368</v>
      </c>
      <c r="H35" s="1">
        <v>417</v>
      </c>
      <c r="J35">
        <v>368</v>
      </c>
    </row>
    <row r="36" spans="2:10" x14ac:dyDescent="0.3">
      <c r="B36" s="1">
        <v>4</v>
      </c>
      <c r="C36" s="1">
        <v>336</v>
      </c>
      <c r="D36" s="1">
        <v>411</v>
      </c>
      <c r="E36" s="1">
        <v>355</v>
      </c>
      <c r="F36" s="1">
        <v>0</v>
      </c>
      <c r="G36" s="1">
        <v>486</v>
      </c>
      <c r="H36" s="1">
        <v>467</v>
      </c>
      <c r="J36">
        <v>336</v>
      </c>
    </row>
    <row r="37" spans="2:10" x14ac:dyDescent="0.3">
      <c r="B37" s="1">
        <v>5</v>
      </c>
      <c r="C37" s="1">
        <v>648</v>
      </c>
      <c r="D37" s="1">
        <v>570</v>
      </c>
      <c r="E37" s="1">
        <v>605</v>
      </c>
      <c r="F37" s="1">
        <v>657</v>
      </c>
      <c r="G37" s="1">
        <v>0</v>
      </c>
      <c r="H37" s="1">
        <v>618</v>
      </c>
      <c r="J37">
        <v>570</v>
      </c>
    </row>
    <row r="38" spans="2:10" x14ac:dyDescent="0.3">
      <c r="B38" s="1">
        <v>6</v>
      </c>
      <c r="C38" s="1">
        <v>398</v>
      </c>
      <c r="D38" s="1">
        <v>468</v>
      </c>
      <c r="E38" s="1">
        <v>277</v>
      </c>
      <c r="F38" s="1">
        <v>312</v>
      </c>
      <c r="G38" s="1">
        <v>381</v>
      </c>
      <c r="H38" s="1">
        <v>0</v>
      </c>
      <c r="J38">
        <v>277</v>
      </c>
    </row>
    <row r="40" spans="2:10" x14ac:dyDescent="0.3">
      <c r="B40" s="1"/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J40">
        <f>SUM(J33:J38)</f>
        <v>2390</v>
      </c>
    </row>
    <row r="41" spans="2:10" x14ac:dyDescent="0.3">
      <c r="B41" s="1">
        <v>1</v>
      </c>
      <c r="C41" s="1" t="s">
        <v>5</v>
      </c>
      <c r="D41" s="1">
        <f t="shared" ref="D41:H41" si="7">D33-$J$33</f>
        <v>168</v>
      </c>
      <c r="E41" s="1">
        <f t="shared" si="7"/>
        <v>299</v>
      </c>
      <c r="F41" s="1">
        <f t="shared" si="7"/>
        <v>187</v>
      </c>
      <c r="G41" s="1">
        <f t="shared" si="7"/>
        <v>0</v>
      </c>
      <c r="H41" s="1">
        <f t="shared" si="7"/>
        <v>261</v>
      </c>
    </row>
    <row r="42" spans="2:10" x14ac:dyDescent="0.3">
      <c r="B42" s="1">
        <v>2</v>
      </c>
      <c r="C42" s="1">
        <f>C34-$J$34</f>
        <v>0</v>
      </c>
      <c r="D42" s="1" t="s">
        <v>5</v>
      </c>
      <c r="E42" s="1">
        <f t="shared" ref="D42:H42" si="8">E34-$J$34</f>
        <v>73</v>
      </c>
      <c r="F42" s="1">
        <f t="shared" si="8"/>
        <v>108</v>
      </c>
      <c r="G42" s="1">
        <f t="shared" si="8"/>
        <v>22</v>
      </c>
      <c r="H42" s="1">
        <f t="shared" si="8"/>
        <v>30</v>
      </c>
    </row>
    <row r="43" spans="2:10" x14ac:dyDescent="0.3">
      <c r="B43" s="1">
        <v>3</v>
      </c>
      <c r="C43" s="1">
        <f>C35-$J$35</f>
        <v>101</v>
      </c>
      <c r="D43" s="1">
        <f t="shared" ref="D43:H43" si="9">D35-$J$35</f>
        <v>83</v>
      </c>
      <c r="E43" s="1" t="s">
        <v>5</v>
      </c>
      <c r="F43" s="1">
        <f t="shared" si="9"/>
        <v>49</v>
      </c>
      <c r="G43" s="1">
        <f t="shared" si="9"/>
        <v>0</v>
      </c>
      <c r="H43" s="1">
        <f t="shared" si="9"/>
        <v>49</v>
      </c>
    </row>
    <row r="44" spans="2:10" x14ac:dyDescent="0.3">
      <c r="B44" s="1">
        <v>4</v>
      </c>
      <c r="C44" s="1">
        <f>C36-$J$36</f>
        <v>0</v>
      </c>
      <c r="D44" s="1">
        <f t="shared" ref="D44:H44" si="10">D36-$J$36</f>
        <v>75</v>
      </c>
      <c r="E44" s="1">
        <f t="shared" si="10"/>
        <v>19</v>
      </c>
      <c r="F44" s="1" t="s">
        <v>5</v>
      </c>
      <c r="G44" s="1">
        <f t="shared" si="10"/>
        <v>150</v>
      </c>
      <c r="H44" s="1">
        <f t="shared" si="10"/>
        <v>131</v>
      </c>
    </row>
    <row r="45" spans="2:10" x14ac:dyDescent="0.3">
      <c r="B45" s="1">
        <v>5</v>
      </c>
      <c r="C45" s="1">
        <f>C37-$J$37</f>
        <v>78</v>
      </c>
      <c r="D45" s="1">
        <f t="shared" ref="D45:H45" si="11">D37-$J$37</f>
        <v>0</v>
      </c>
      <c r="E45" s="1">
        <f t="shared" si="11"/>
        <v>35</v>
      </c>
      <c r="F45" s="1">
        <f t="shared" si="11"/>
        <v>87</v>
      </c>
      <c r="G45" s="1" t="s">
        <v>5</v>
      </c>
      <c r="H45" s="1">
        <f t="shared" si="11"/>
        <v>48</v>
      </c>
    </row>
    <row r="46" spans="2:10" x14ac:dyDescent="0.3">
      <c r="B46" s="1">
        <v>6</v>
      </c>
      <c r="C46" s="1">
        <f>C38-$J$38</f>
        <v>121</v>
      </c>
      <c r="D46" s="1">
        <f t="shared" ref="D46:H46" si="12">D38-$J$38</f>
        <v>191</v>
      </c>
      <c r="E46" s="1">
        <f t="shared" si="12"/>
        <v>0</v>
      </c>
      <c r="F46" s="1">
        <f t="shared" si="12"/>
        <v>35</v>
      </c>
      <c r="G46" s="1">
        <f t="shared" si="12"/>
        <v>104</v>
      </c>
      <c r="H46" s="1" t="s">
        <v>5</v>
      </c>
    </row>
    <row r="47" spans="2:10" x14ac:dyDescent="0.3">
      <c r="C47">
        <v>0</v>
      </c>
      <c r="D47">
        <v>0</v>
      </c>
      <c r="E47">
        <v>0</v>
      </c>
      <c r="F47">
        <v>35</v>
      </c>
      <c r="G47">
        <v>0</v>
      </c>
      <c r="H47">
        <v>30</v>
      </c>
      <c r="J47">
        <f>SUM(F47+H47)</f>
        <v>65</v>
      </c>
    </row>
    <row r="49" spans="4:10" x14ac:dyDescent="0.3">
      <c r="D49" t="s">
        <v>4</v>
      </c>
      <c r="F49">
        <v>4</v>
      </c>
      <c r="H49">
        <v>6</v>
      </c>
    </row>
    <row r="50" spans="4:10" x14ac:dyDescent="0.3">
      <c r="F50">
        <f>F41-$F$47</f>
        <v>152</v>
      </c>
      <c r="H50">
        <f>H41-$H$47</f>
        <v>231</v>
      </c>
      <c r="J50">
        <f>SUM(J40+J47)</f>
        <v>2455</v>
      </c>
    </row>
    <row r="51" spans="4:10" x14ac:dyDescent="0.3">
      <c r="F51">
        <f t="shared" ref="F51:F55" si="13">F42-$F$47</f>
        <v>73</v>
      </c>
      <c r="H51">
        <f t="shared" ref="H51:H55" si="14">H42-$H$47</f>
        <v>0</v>
      </c>
    </row>
    <row r="52" spans="4:10" x14ac:dyDescent="0.3">
      <c r="F52">
        <f t="shared" si="13"/>
        <v>14</v>
      </c>
      <c r="H52">
        <f t="shared" si="14"/>
        <v>19</v>
      </c>
    </row>
    <row r="53" spans="4:10" x14ac:dyDescent="0.3">
      <c r="F53" t="e">
        <f t="shared" si="13"/>
        <v>#VALUE!</v>
      </c>
      <c r="H53">
        <f t="shared" si="14"/>
        <v>101</v>
      </c>
      <c r="J53">
        <f>J50+299</f>
        <v>2754</v>
      </c>
    </row>
    <row r="54" spans="4:10" x14ac:dyDescent="0.3">
      <c r="F54">
        <f t="shared" si="13"/>
        <v>52</v>
      </c>
      <c r="H54">
        <f t="shared" si="14"/>
        <v>18</v>
      </c>
    </row>
    <row r="55" spans="4:10" x14ac:dyDescent="0.3">
      <c r="F55">
        <f t="shared" si="13"/>
        <v>0</v>
      </c>
      <c r="H55" t="e">
        <f t="shared" si="14"/>
        <v>#VALUE!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Shania Diaz Moya</dc:creator>
  <cp:lastModifiedBy>Shania Diaz Moya</cp:lastModifiedBy>
  <dcterms:created xsi:type="dcterms:W3CDTF">2023-12-13T13:26:24Z</dcterms:created>
  <dcterms:modified xsi:type="dcterms:W3CDTF">2023-12-13T17:07:51Z</dcterms:modified>
</cp:coreProperties>
</file>