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G:\SQA Course\Project Manual testing\"/>
    </mc:Choice>
  </mc:AlternateContent>
  <xr:revisionPtr revIDLastSave="0" documentId="13_ncr:1_{8DC92354-AD67-45DE-A3FA-C4A49CB5B95D}" xr6:coauthVersionLast="47" xr6:coauthVersionMax="47" xr10:uidLastSave="{00000000-0000-0000-0000-000000000000}"/>
  <bookViews>
    <workbookView xWindow="-108" yWindow="-108" windowWidth="23256" windowHeight="12576" activeTab="2" xr2:uid="{00000000-000D-0000-FFFF-FFFF00000000}"/>
  </bookViews>
  <sheets>
    <sheet name="TestCase Report" sheetId="2" r:id="rId1"/>
    <sheet name="TestCase" sheetId="1" r:id="rId2"/>
    <sheet name="TestMetrics" sheetId="4" r:id="rId3"/>
  </sheets>
  <calcPr calcId="191029"/>
</workbook>
</file>

<file path=xl/calcChain.xml><?xml version="1.0" encoding="utf-8"?>
<calcChain xmlns="http://schemas.openxmlformats.org/spreadsheetml/2006/main">
  <c r="M5" i="1" l="1"/>
  <c r="F16" i="2" s="1"/>
  <c r="F17" i="2" s="1"/>
  <c r="M4" i="1"/>
  <c r="E16" i="2" s="1"/>
  <c r="E17" i="2" s="1"/>
  <c r="M3" i="1"/>
  <c r="D16" i="2" s="1"/>
  <c r="D17" i="2" s="1"/>
  <c r="M2" i="1"/>
  <c r="C16" i="2" s="1"/>
  <c r="C17" i="2" s="1"/>
  <c r="I7" i="2" l="1"/>
  <c r="H10" i="4"/>
  <c r="I8" i="2"/>
  <c r="H11" i="4"/>
  <c r="I9" i="2"/>
  <c r="H13" i="4"/>
  <c r="I10" i="2"/>
  <c r="H12" i="4"/>
  <c r="M6" i="1"/>
  <c r="G16" i="2" s="1"/>
  <c r="G17" i="2" s="1"/>
  <c r="H8" i="4" l="1"/>
  <c r="D9" i="4" s="1"/>
  <c r="H9" i="4"/>
  <c r="D8" i="4" l="1"/>
  <c r="D10" i="4"/>
  <c r="D11" i="4"/>
  <c r="D12" i="4"/>
</calcChain>
</file>

<file path=xl/sharedStrings.xml><?xml version="1.0" encoding="utf-8"?>
<sst xmlns="http://schemas.openxmlformats.org/spreadsheetml/2006/main" count="633" uniqueCount="370">
  <si>
    <t>TEST CASE</t>
  </si>
  <si>
    <t>PASS</t>
  </si>
  <si>
    <t>FAIL</t>
  </si>
  <si>
    <t>Not Executed</t>
  </si>
  <si>
    <t>Out of Scope</t>
  </si>
  <si>
    <t>TOTAL</t>
  </si>
  <si>
    <t>Type of Testing</t>
  </si>
  <si>
    <t>Features</t>
  </si>
  <si>
    <t>Exepected  Result</t>
  </si>
  <si>
    <t>Actual Result</t>
  </si>
  <si>
    <t>Dev Comments</t>
  </si>
  <si>
    <t>Final Status</t>
  </si>
  <si>
    <t>Remarks</t>
  </si>
  <si>
    <t>Passed</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</si>
  <si>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</si>
  <si>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</si>
  <si>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</si>
  <si>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</si>
  <si>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</si>
  <si>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</si>
  <si>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</si>
  <si>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</si>
  <si>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</si>
  <si>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</si>
  <si>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</si>
  <si>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</si>
  <si>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</si>
  <si>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</si>
  <si>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</si>
  <si>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</si>
  <si>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</si>
  <si>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</si>
  <si>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</si>
  <si>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</si>
  <si>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</si>
  <si>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</si>
  <si>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</si>
  <si>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</si>
  <si>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</si>
  <si>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</si>
  <si>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</si>
  <si>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</si>
  <si>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</si>
  <si>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</si>
  <si>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</si>
  <si>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</si>
  <si>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</si>
  <si>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</si>
  <si>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</si>
  <si>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</si>
  <si>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</si>
  <si>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</si>
  <si>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</si>
  <si>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</si>
  <si>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</si>
  <si>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</si>
  <si>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</si>
  <si>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</si>
  <si>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</si>
  <si>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</si>
  <si>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</si>
  <si>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</si>
  <si>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Module Name</t>
  </si>
  <si>
    <t>TC End Date</t>
  </si>
  <si>
    <t>TC Execution End Date</t>
  </si>
  <si>
    <t>Epic</t>
  </si>
  <si>
    <t>Test Case Developed By</t>
  </si>
  <si>
    <t>Browser (tested)</t>
  </si>
  <si>
    <t>Developer Name (TL)</t>
  </si>
  <si>
    <t>Test Case Reviewed By</t>
  </si>
  <si>
    <t>Performance (tested)</t>
  </si>
  <si>
    <t>Test Data</t>
  </si>
  <si>
    <t>TC ID</t>
  </si>
  <si>
    <t>TC0001</t>
  </si>
  <si>
    <t>TC0002</t>
  </si>
  <si>
    <t>TC0003</t>
  </si>
  <si>
    <t>TC0004</t>
  </si>
  <si>
    <t>TC0005</t>
  </si>
  <si>
    <t>TC0006</t>
  </si>
  <si>
    <t>TC0007</t>
  </si>
  <si>
    <t>TC0008</t>
  </si>
  <si>
    <t>TC0009</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</si>
  <si>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</si>
  <si>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</si>
  <si>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</si>
  <si>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</si>
  <si>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</si>
  <si>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</si>
  <si>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</si>
  <si>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</si>
  <si>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</si>
  <si>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</si>
  <si>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</si>
  <si>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</si>
  <si>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</si>
  <si>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</si>
  <si>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</si>
  <si>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</si>
  <si>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</si>
  <si>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</si>
  <si>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</si>
  <si>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</si>
  <si>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</si>
  <si>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</si>
  <si>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</si>
  <si>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</si>
  <si>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</si>
  <si>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TC0036</t>
  </si>
  <si>
    <t>TC0037</t>
  </si>
  <si>
    <t>TC0038</t>
  </si>
  <si>
    <t>TC0039</t>
  </si>
  <si>
    <t>TC0040</t>
  </si>
  <si>
    <t>TC0041</t>
  </si>
  <si>
    <t>TC0042</t>
  </si>
  <si>
    <t>TC0043</t>
  </si>
  <si>
    <t>TC0044</t>
  </si>
  <si>
    <t>TC0045</t>
  </si>
  <si>
    <t>TC0046</t>
  </si>
  <si>
    <t>TC0047</t>
  </si>
  <si>
    <t>TC0048</t>
  </si>
  <si>
    <t>TC0049</t>
  </si>
  <si>
    <t>TC0050</t>
  </si>
  <si>
    <t>TC0051</t>
  </si>
  <si>
    <t>TC0052</t>
  </si>
  <si>
    <t>TC0053</t>
  </si>
  <si>
    <t>TC0054</t>
  </si>
  <si>
    <t>TC0055</t>
  </si>
  <si>
    <t>TC0056</t>
  </si>
  <si>
    <t>Chrome</t>
  </si>
  <si>
    <t>N/A</t>
  </si>
  <si>
    <t>No of Test Cases Passed</t>
  </si>
  <si>
    <t>No of Test Cases Blocked</t>
  </si>
  <si>
    <t>Test Metrics</t>
  </si>
  <si>
    <t>SNO</t>
  </si>
  <si>
    <t>Required Data</t>
  </si>
  <si>
    <t>Value</t>
  </si>
  <si>
    <t>No of Requirements</t>
  </si>
  <si>
    <t>Total Number of Test Cases Written for all Requirement</t>
  </si>
  <si>
    <t>Total Number of Test Cases Executed</t>
  </si>
  <si>
    <t>No of test Cases Failed</t>
  </si>
  <si>
    <t>Critical Defects Count</t>
  </si>
  <si>
    <t>Higher Defects Count</t>
  </si>
  <si>
    <t>Medium Defects Count</t>
  </si>
  <si>
    <t>Low Defects Count</t>
  </si>
  <si>
    <t>Customer Defect</t>
  </si>
  <si>
    <t>No of Defects Found in UAT</t>
  </si>
  <si>
    <t>Formula Description</t>
  </si>
  <si>
    <t>Metrics</t>
  </si>
  <si>
    <t>Result(%)</t>
  </si>
  <si>
    <t xml:space="preserve">Percentage of Test Case Executed </t>
  </si>
  <si>
    <t>Percentage of Test Case Not Executed</t>
  </si>
  <si>
    <t>Percentage of Test Case Passed</t>
  </si>
  <si>
    <t>Percentage of Test Case Failed</t>
  </si>
  <si>
    <t>Percentage of Test Case Blocked</t>
  </si>
  <si>
    <t>Percentage of Defect Density</t>
  </si>
  <si>
    <t>Percentage of Defect Removal Efficiency</t>
  </si>
  <si>
    <t>Percentage of Defect Leakage</t>
  </si>
  <si>
    <t>Percentage of Defect Rejection Ratio</t>
  </si>
  <si>
    <t>Percentage of Defect Age</t>
  </si>
  <si>
    <t>Percentage of Customer Satisfaction</t>
  </si>
  <si>
    <t>(No of Test Cases Failed / Total Number of Test Cases Executed) * 100</t>
  </si>
  <si>
    <t>Avg No of Test Cases Written Per Requirement</t>
  </si>
  <si>
    <t>(No of Test Cases Blocked / Total No Test Cases Executed) * 100</t>
  </si>
  <si>
    <t>(No of Test Cases Passed / Total Number of Test Cases  Executed) * 100</t>
  </si>
  <si>
    <t>(No of Test Cases not Executed / Total No of Test Cases Written) * 100</t>
  </si>
  <si>
    <t>(No of Test Cases Executed / Total No of Test Cases Written) * 100</t>
  </si>
  <si>
    <t>No of Defects Found / Size (No of Requirements)</t>
  </si>
  <si>
    <t>(Fixed Defects / (Fixed Defects + Missed Defects)) * 100</t>
  </si>
  <si>
    <t>(No of Defects Found in UAT /  No of Defects Found in Testing) * 100</t>
  </si>
  <si>
    <t>(No of Defects Rejected / Total No of Defects Raised) * 100</t>
  </si>
  <si>
    <t>Fixed Date - Reported Date</t>
  </si>
  <si>
    <t>No of Complaints Per Period of Time</t>
  </si>
  <si>
    <t>No of Test Cases Not Executed</t>
  </si>
  <si>
    <t>No of Defect Found</t>
  </si>
  <si>
    <t>TC0035</t>
  </si>
  <si>
    <t>Bug Screenshot</t>
  </si>
  <si>
    <t>Banglashoppers.com</t>
  </si>
  <si>
    <t>Test cases for Banglashoppers Registration page</t>
  </si>
  <si>
    <t>15.02.2023</t>
  </si>
  <si>
    <t>17.02.2023</t>
  </si>
  <si>
    <t>Shanjida Islam Labonno</t>
  </si>
  <si>
    <t>20.02.2023</t>
  </si>
  <si>
    <t>Test Cases Description</t>
  </si>
  <si>
    <t>Precondition</t>
  </si>
  <si>
    <t>Register functionality</t>
  </si>
  <si>
    <t>Verify all field blank</t>
  </si>
  <si>
    <t xml:space="preserve"> All fields = '   '</t>
  </si>
  <si>
    <t>Test Steps</t>
  </si>
  <si>
    <t>goto  Banglashoppers app -&gt;press Register-&gt;keep all fields blank and press register button</t>
  </si>
  <si>
    <t>Proper error message should appear on every field</t>
  </si>
  <si>
    <t>As Expected</t>
  </si>
  <si>
    <t>First name text field</t>
  </si>
  <si>
    <t xml:space="preserve">     Functional</t>
  </si>
  <si>
    <t xml:space="preserve">1. Stable Internet 
2. App should be run 
    properly
3. Should have device like andriod phone etc.
</t>
  </si>
  <si>
    <t>First Name field with number only</t>
  </si>
  <si>
    <t>First Name field with empty input</t>
  </si>
  <si>
    <t xml:space="preserve"> First Name =' 1234 '</t>
  </si>
  <si>
    <t>goto  Banglashoppers app -&gt;press Register-&gt;keep first name field blank -&gt; fill all fields with valid informations-&gt; press register button</t>
  </si>
  <si>
    <t>goto  Banglashoppers app -&gt;press Register-&gt;fill first name field with numbers -&gt; fill all fields with valid informations-&gt; press register button</t>
  </si>
  <si>
    <t>First Name field with special character</t>
  </si>
  <si>
    <t>First Name field with single character</t>
  </si>
  <si>
    <t>Check whether  user is able to click on the First Name field or not.</t>
  </si>
  <si>
    <t>Check whether user is able to type in the First Name field or not.</t>
  </si>
  <si>
    <t>Check  user is able to copy text from the First Name field.</t>
  </si>
  <si>
    <t>Check  user is able to remove text from the First Name field.</t>
  </si>
  <si>
    <t>Usability</t>
  </si>
  <si>
    <t xml:space="preserve"> First Name = $%#&amp;  </t>
  </si>
  <si>
    <t xml:space="preserve"> First Name =' a  '</t>
  </si>
  <si>
    <t>goto  Banglashoppers app -&gt;press Register-&gt; click on the first name field</t>
  </si>
  <si>
    <t>goto  Banglashoppers app -&gt;press Register-&gt; click on the first name field and  try to type text from it</t>
  </si>
  <si>
    <t>goto  Banglashoppers app -&gt;press Register-&gt; click on the first name field and try to copy text from it</t>
  </si>
  <si>
    <t>goto  Banglashoppers app -&gt;press Register-&gt; click on the first name field and try to remove text from it</t>
  </si>
  <si>
    <t>Proper error message should appear on first name field</t>
  </si>
  <si>
    <t>Should be able to click on.</t>
  </si>
  <si>
    <t>Should be able to type on first name field</t>
  </si>
  <si>
    <t>Should be able to copy from first name field</t>
  </si>
  <si>
    <t>Should be able to remove text from first name field</t>
  </si>
  <si>
    <t>Successfully registered</t>
  </si>
  <si>
    <t>Click here</t>
  </si>
  <si>
    <t>click here</t>
  </si>
  <si>
    <t>Failed</t>
  </si>
  <si>
    <t>Last name text field</t>
  </si>
  <si>
    <t>Last Name field with empty input</t>
  </si>
  <si>
    <t>Last Name field with numeric text only</t>
  </si>
  <si>
    <t>Last Name field with special character</t>
  </si>
  <si>
    <t>Last Name = '    '</t>
  </si>
  <si>
    <t>Last Name =' 1234  '</t>
  </si>
  <si>
    <t xml:space="preserve"> Last Name =' %#&amp;  '</t>
  </si>
  <si>
    <t xml:space="preserve"> Last Name =' abc '</t>
  </si>
  <si>
    <t>goto  Banglashoppers app -&gt;press Register-&gt; keep last name field blank -&gt; fill all fields with valid informations-&gt; press register button</t>
  </si>
  <si>
    <t>goto  Banglashoppers app -&gt;press Register-&gt; click on the last name field</t>
  </si>
  <si>
    <t>goto  Banglashoppers app -&gt;press Register-&gt; click on the last name field and try to type on  last name field</t>
  </si>
  <si>
    <t>goto  Banglashoppers app -&gt;press Register-&gt; click on the last name field and try to copy text from it</t>
  </si>
  <si>
    <t>goto  Banglashoppers app -&gt;press Register-&gt; click on the last name field and try to remove text from it</t>
  </si>
  <si>
    <t>goto  Banglashoppers app -&gt;press Register-&gt; fill last name field with numbers -&gt; fill all fields with valid informations-&gt; press register button</t>
  </si>
  <si>
    <t>goto  Banglashoppers app -&gt;press Register-&gt;fill last name field with special character -&gt; fill all fields with valid informations-&gt; press register button</t>
  </si>
  <si>
    <t>goto  Banglashoppers app -&gt;press Register-&gt;fill last name field with 'abc' -&gt; fill all fields with valid informations-&gt; press register button</t>
  </si>
  <si>
    <t>Proper error message should appear on last name field</t>
  </si>
  <si>
    <t>Last Name field with  invalid name</t>
  </si>
  <si>
    <t xml:space="preserve">Email field with empty input </t>
  </si>
  <si>
    <t>Email text field</t>
  </si>
  <si>
    <t>Email field with valid mail format</t>
  </si>
  <si>
    <t>Email field with invalid mail format</t>
  </si>
  <si>
    <t>verify an email id can only be used one time</t>
  </si>
  <si>
    <t>Verify password field with blank input</t>
  </si>
  <si>
    <t>Checking password and confirm field values are masked</t>
  </si>
  <si>
    <t>Password Field</t>
  </si>
  <si>
    <t>Inputing weak password length</t>
  </si>
  <si>
    <t>Input medium password length</t>
  </si>
  <si>
    <t>Input strong password length</t>
  </si>
  <si>
    <t>Input different data for password and confirm password</t>
  </si>
  <si>
    <t>check password minimum length</t>
  </si>
  <si>
    <t>Checking captcha inputing invalid data</t>
  </si>
  <si>
    <t>Captcha Field</t>
  </si>
  <si>
    <t>Keeping captcha field blank</t>
  </si>
  <si>
    <t>Checking captcha is case insensitive</t>
  </si>
  <si>
    <t>Checking new captcha is generated on page reload</t>
  </si>
  <si>
    <t>Checking reload captcha option</t>
  </si>
  <si>
    <t>Checking captcha inputing valid data</t>
  </si>
  <si>
    <t>Checking registration button with valid credentials</t>
  </si>
  <si>
    <t xml:space="preserve">         Functional</t>
  </si>
  <si>
    <t>Checking confirmation mail sent to the registered email</t>
  </si>
  <si>
    <t>Checking 'Register in with Facebook'</t>
  </si>
  <si>
    <t>Checking 'Register in with Google'</t>
  </si>
  <si>
    <t xml:space="preserve">Usability </t>
  </si>
  <si>
    <t>Should copy and paste text from fields</t>
  </si>
  <si>
    <t>Checking keyboard tab button functionality</t>
  </si>
  <si>
    <t>Checking keyboard enter button functionality</t>
  </si>
  <si>
    <t>Texts</t>
  </si>
  <si>
    <t>Check for spelling mistakes.</t>
  </si>
  <si>
    <t>Check for grammatical mistakes.</t>
  </si>
  <si>
    <t>Check whether text is readable.</t>
  </si>
  <si>
    <t>Check for font size, Color and family.</t>
  </si>
  <si>
    <t xml:space="preserve">Check the alignment of the text. </t>
  </si>
  <si>
    <t>Check text is not overlapping with any element.</t>
  </si>
  <si>
    <t>Check text is not going outside the page.</t>
  </si>
  <si>
    <t xml:space="preserve">                UI </t>
  </si>
  <si>
    <t>Check headings and page texts are well distinguished.</t>
  </si>
  <si>
    <t>Text Fields</t>
  </si>
  <si>
    <t>Check correct labels are displayed for text fields.</t>
  </si>
  <si>
    <t>Check text field label capital letter and small letter combination.</t>
  </si>
  <si>
    <t>Check for required fields.</t>
  </si>
  <si>
    <t>Button</t>
  </si>
  <si>
    <t>Check button enabled or disabled</t>
  </si>
  <si>
    <t>check button clickable and working</t>
  </si>
  <si>
    <t>Check button alignment</t>
  </si>
  <si>
    <t>Check mouse hovering effect</t>
  </si>
  <si>
    <t xml:space="preserve">email= '    ' </t>
  </si>
  <si>
    <t>goto  Banglashoppers app -&gt;press Register-&gt;keep email field blank -&gt; fill all fields with valid informations-&gt; press register button</t>
  </si>
  <si>
    <t>Proper error message should appear on email field</t>
  </si>
  <si>
    <t xml:space="preserve">email = team@niftypm.com  </t>
  </si>
  <si>
    <t>goto  Banglashoppers app -&gt;press Register-&gt;keep email field with valid mail -&gt; fill all fields with valid informations-&gt; press register button</t>
  </si>
  <si>
    <t xml:space="preserve">email= '1a@niftypm.Co ' </t>
  </si>
  <si>
    <t>goto  Banglashoppers app -&gt;press Register-&gt;fill email field with invalid mail -&gt; fill all fields with valid informations-&gt; press register button</t>
  </si>
  <si>
    <t xml:space="preserve">email= team@niftypm.com </t>
  </si>
  <si>
    <t>goto  Banglashoppers app -&gt;press Register-&gt;keep email field with valid mail but use it before -&gt; fill all fields with valid informations-&gt; press register button</t>
  </si>
  <si>
    <t>password= '   '</t>
  </si>
  <si>
    <t>goto  Banglashoppers app -&gt;press Register-&gt;keep password field blank -&gt; fill all fields with valid informations-&gt; press register button</t>
  </si>
  <si>
    <t>password=  jhoniyh888</t>
  </si>
  <si>
    <t>goto  Banglashoppers app -&gt;press Register-&gt;fill password field with masked values  -&gt; fill all fields with valid informations-&gt; press register button</t>
  </si>
  <si>
    <t>Should be masked</t>
  </si>
  <si>
    <t>password=  12345678</t>
  </si>
  <si>
    <t>goto  Banglashoppers app -&gt;press Register-&gt;fill password field with weak password  -&gt; fill all fields with valid informations-&gt; press register button</t>
  </si>
  <si>
    <t>Should not allow user to register and show weak password</t>
  </si>
  <si>
    <t>password=  12345678ab</t>
  </si>
  <si>
    <t>goto  Banglashoppers app -&gt;press Register-&gt;fill password field with medium password  -&gt; fill all fields with valid informations-&gt; press register button</t>
  </si>
  <si>
    <t xml:space="preserve"> Allow user to register</t>
  </si>
  <si>
    <t>password =  12345678ab</t>
  </si>
  <si>
    <t>goto  Banglashoppers app -&gt;press Register-&gt;fill password field with strong password  -&gt; fill all fields with valid informations-&gt; press register button</t>
  </si>
  <si>
    <t>password =  12345678ab ,confirm password=12345678</t>
  </si>
  <si>
    <t>goto  Banglashoppers app -&gt;press Register-&gt;fill password &amp; confirm password field with different data  -&gt; fill all fields with valid informations-&gt; press register button</t>
  </si>
  <si>
    <t xml:space="preserve">password =  12345 </t>
  </si>
  <si>
    <t>goto  Banglashoppers app -&gt;press Register-&gt;fill password field with 12345   -&gt; fill all fields with valid informations-&gt; press register button</t>
  </si>
  <si>
    <t>Should not allow user to register and show didn't pass minimum length password</t>
  </si>
  <si>
    <t>Captcha= 123</t>
  </si>
  <si>
    <t>goto  Banglashoppers app -&gt;press Register-&gt;fill captcha with invalid data  -&gt; fill all fields with valid informations-&gt; press register button</t>
  </si>
  <si>
    <t>Should not accept the captcha and pop an error message</t>
  </si>
  <si>
    <t>Captcha= '     '</t>
  </si>
  <si>
    <t>goto  Banglashoppers app -&gt;press Register-&gt;fill captcha with blank  -&gt; fill all fields with valid informations-&gt; press register button</t>
  </si>
  <si>
    <t>Captcha= Hg7U</t>
  </si>
  <si>
    <t>goto  Banglashoppers app -&gt;press Register-&gt;fill captcha with proper data  -&gt; fill all fields with valid informations-&gt; press register button</t>
  </si>
  <si>
    <t>goto  Banglashoppers app -&gt;press Register-&gt; fill all fields with valid informations-&gt; reload the page</t>
  </si>
  <si>
    <t>Should generate new captcha</t>
  </si>
  <si>
    <t>goto  Banglashoppers app -&gt;press Register-&gt; fill all fields with valid informations-&gt; click on reload captch button</t>
  </si>
  <si>
    <t>Whatever showed on captcha screen</t>
  </si>
  <si>
    <t>goto  Banglashoppers app -&gt;press Register-&gt; fill all fields with valid informations-&gt; type correct data in captch field</t>
  </si>
  <si>
    <t>Should allow user to register</t>
  </si>
  <si>
    <t>Give valid data in all field</t>
  </si>
  <si>
    <t>goto  Banglashoppers app -&gt;press Register-&gt; fill all fields with valid informations-&gt; press register button</t>
  </si>
  <si>
    <t>Sent successfully</t>
  </si>
  <si>
    <t xml:space="preserve">goto  Banglashoppers app -&gt;press continue with facebook </t>
  </si>
  <si>
    <t>goto  Banglashoppers app -&gt;press continue with google</t>
  </si>
  <si>
    <t xml:space="preserve">goto  Banglashoppers app -&gt;press Register-&gt;   try to copy and pase data from all fields </t>
  </si>
  <si>
    <t>Should be able to copy and paste.</t>
  </si>
  <si>
    <t>Enter tab in every field</t>
  </si>
  <si>
    <t xml:space="preserve">goto  Banglashoppers app -&gt;press Register-&gt;   enter tab in every field </t>
  </si>
  <si>
    <t>Should switch to another field</t>
  </si>
  <si>
    <t>Input enter in every field</t>
  </si>
  <si>
    <t xml:space="preserve">goto  Banglashoppers app -&gt;press Register-&gt; fill the field-&gt;  press enter  in every field </t>
  </si>
  <si>
    <t>goto  Banglashoppers app -&gt;press Register-&gt;   carefully check all spelling.</t>
  </si>
  <si>
    <t>Should be spelling mistake free.</t>
  </si>
  <si>
    <t>goto  Banglashoppers app -&gt;press Register-&gt;   carefully check all grammer.</t>
  </si>
  <si>
    <t>Should be grammatical error free.</t>
  </si>
  <si>
    <t>goto  Banglashoppers app -&gt;press Register-&gt;   carefully check all text readable or not.</t>
  </si>
  <si>
    <t>Texts should be readable</t>
  </si>
  <si>
    <t>goto  Banglashoppers app -&gt;press Register-&gt;   carefully check all  font size, Color and family.</t>
  </si>
  <si>
    <t>Font size, color, family should be as required.</t>
  </si>
  <si>
    <t>goto  Banglashoppers app -&gt;press Register-&gt;   carefully check all  alignment of the text.</t>
  </si>
  <si>
    <t>Text alignment should be from left.</t>
  </si>
  <si>
    <t xml:space="preserve">goto  Banglashoppers app -&gt;press Register-&gt;   carefully check all text is not overlapping with any element.  </t>
  </si>
  <si>
    <t>Text should not overlap with any content.</t>
  </si>
  <si>
    <t>Texts should not go outside of the page.</t>
  </si>
  <si>
    <t xml:space="preserve">goto  Banglashoppers app -&gt;press Register-&gt;   carefully check headings and page texts </t>
  </si>
  <si>
    <t>headings and page text size should be different.</t>
  </si>
  <si>
    <t>goto  Banglashoppers app -&gt;press Register-&gt;   carefully check labels for text fields</t>
  </si>
  <si>
    <t>All the text fields should have correct label.</t>
  </si>
  <si>
    <t>goto  Banglashoppers app -&gt;press Register-&gt;   carefully check text field labels.</t>
  </si>
  <si>
    <t>All the texts should be in same text format.</t>
  </si>
  <si>
    <t>Requied fields should be available.</t>
  </si>
  <si>
    <t>goto  Banglashoppers app -&gt;press Register-&gt;   carefully check button enable or not</t>
  </si>
  <si>
    <t>Button should be enabled.</t>
  </si>
  <si>
    <t>goto  Banglashoppers app -&gt;press Register-&gt;   click all button to see is it working or not</t>
  </si>
  <si>
    <t>button should be clickable.</t>
  </si>
  <si>
    <t>goto  Banglashoppers app -&gt;press Register-&gt;   check button alignment</t>
  </si>
  <si>
    <t>Button alignment should be proper.</t>
  </si>
  <si>
    <t>goto  Banglashoppers app -&gt;press Register-&gt;   check mouse hovering effect</t>
  </si>
  <si>
    <t>mouse should have hover effect.</t>
  </si>
  <si>
    <t>BanglaShoppers.com</t>
  </si>
  <si>
    <t>Ehsanul Alam Sabbir</t>
  </si>
  <si>
    <t xml:space="preserve">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</si>
</sst>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0"/>
      <color rgb="FF000000"/>
      <name val="Calibri"/>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u/>
      <sz val="10"/>
      <color theme="10"/>
      <name val="Calibri"/>
      <family val="2"/>
      <scheme val="minor"/>
    </font>
    <font>
      <sz val="11"/>
      <color rgb="FF000000"/>
      <name val="Verdana"/>
      <family val="2"/>
    </font>
    <font>
      <sz val="11"/>
      <name val="Verdana"/>
      <family val="2"/>
    </font>
    <font>
      <b/>
      <sz val="11"/>
      <color rgb="FF000000"/>
      <name val="Verdana"/>
      <family val="2"/>
    </font>
    <font>
      <b/>
      <sz val="11"/>
      <name val="Verdana"/>
      <family val="2"/>
    </font>
    <font>
      <b/>
      <sz val="11"/>
      <color rgb="FFFFFFFF"/>
      <name val="Verdana"/>
      <family val="2"/>
    </font>
    <font>
      <sz val="10"/>
      <color rgb="FF000000"/>
      <name val="Calibri"/>
      <family val="2"/>
      <scheme val="minor"/>
    </font>
    <font>
      <sz val="8"/>
      <name val="Calibri"/>
      <family val="2"/>
      <scheme val="minor"/>
    </font>
    <font>
      <sz val="24"/>
      <color rgb="FF000000"/>
      <name val="Verdana"/>
      <family val="2"/>
    </font>
    <font>
      <b/>
      <sz val="11"/>
      <color rgb="FF000000"/>
      <name val="Calibri"/>
      <family val="2"/>
      <scheme val="minor"/>
    </font>
    <font>
      <b/>
      <sz val="10"/>
      <color rgb="FF000000"/>
      <name val="Calibri"/>
      <family val="2"/>
      <scheme val="minor"/>
    </font>
    <font>
      <sz val="12"/>
      <name val="Calibri"/>
      <family val="2"/>
      <scheme val="major"/>
    </font>
    <font>
      <sz val="12"/>
      <color rgb="FF000000"/>
      <name val="Calibri"/>
      <family val="2"/>
      <scheme val="major"/>
    </font>
    <font>
      <u/>
      <sz val="12"/>
      <color theme="10"/>
      <name val="Calibri"/>
      <family val="2"/>
      <scheme val="major"/>
    </font>
    <font>
      <b/>
      <sz val="12"/>
      <name val="Calibri"/>
      <family val="2"/>
      <scheme val="major"/>
    </font>
  </fonts>
  <fills count="41">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theme="4" tint="0.39997558519241921"/>
        <bgColor rgb="FFD6E3BC"/>
      </patternFill>
    </fill>
    <fill>
      <patternFill patternType="solid">
        <fgColor theme="4" tint="0.39997558519241921"/>
        <bgColor indexed="64"/>
      </patternFill>
    </fill>
    <fill>
      <patternFill patternType="solid">
        <fgColor theme="9" tint="0.39997558519241921"/>
        <bgColor rgb="FFD6E3BC"/>
      </patternFill>
    </fill>
    <fill>
      <patternFill patternType="solid">
        <fgColor theme="9" tint="0.39997558519241921"/>
        <bgColor indexed="64"/>
      </patternFill>
    </fill>
    <fill>
      <patternFill patternType="solid">
        <fgColor theme="5" tint="0.39997558519241921"/>
        <bgColor rgb="FFD6E3BC"/>
      </patternFill>
    </fill>
    <fill>
      <patternFill patternType="solid">
        <fgColor theme="5" tint="0.39997558519241921"/>
        <bgColor indexed="64"/>
      </patternFill>
    </fill>
    <fill>
      <patternFill patternType="solid">
        <fgColor theme="6"/>
        <bgColor rgb="FFD6E3BC"/>
      </patternFill>
    </fill>
    <fill>
      <patternFill patternType="solid">
        <fgColor theme="6"/>
        <bgColor indexed="64"/>
      </patternFill>
    </fill>
    <fill>
      <patternFill patternType="solid">
        <fgColor rgb="FFFFFF00"/>
        <bgColor rgb="FFD6E3BC"/>
      </patternFill>
    </fill>
    <fill>
      <patternFill patternType="solid">
        <fgColor theme="2" tint="-0.34998626667073579"/>
        <bgColor rgb="FFD6E3BC"/>
      </patternFill>
    </fill>
    <fill>
      <patternFill patternType="solid">
        <fgColor theme="8" tint="0.39997558519241921"/>
        <bgColor rgb="FFD6E3BC"/>
      </patternFill>
    </fill>
    <fill>
      <patternFill patternType="solid">
        <fgColor theme="7" tint="0.39997558519241921"/>
        <bgColor rgb="FFD6E3BC"/>
      </patternFill>
    </fill>
    <fill>
      <patternFill patternType="solid">
        <fgColor theme="1" tint="0.499984740745262"/>
        <bgColor rgb="FFD6E3BC"/>
      </patternFill>
    </fill>
    <fill>
      <patternFill patternType="solid">
        <fgColor rgb="FFFFC000"/>
        <bgColor indexed="64"/>
      </patternFill>
    </fill>
    <fill>
      <patternFill patternType="solid">
        <fgColor theme="9" tint="0.59999389629810485"/>
        <bgColor indexed="64"/>
      </patternFill>
    </fill>
    <fill>
      <patternFill patternType="solid">
        <fgColor theme="5" tint="0.59999389629810485"/>
        <bgColor rgb="FF00FF00"/>
      </patternFill>
    </fill>
    <fill>
      <patternFill patternType="solid">
        <fgColor theme="5" tint="0.59999389629810485"/>
        <bgColor indexed="64"/>
      </patternFill>
    </fill>
    <fill>
      <patternFill patternType="solid">
        <fgColor theme="4" tint="0.59999389629810485"/>
        <bgColor rgb="FFA4C2F4"/>
      </patternFill>
    </fill>
    <fill>
      <patternFill patternType="solid">
        <fgColor theme="6" tint="0.39997558519241921"/>
        <bgColor rgb="FFB6DDE8"/>
      </patternFill>
    </fill>
    <fill>
      <patternFill patternType="solid">
        <fgColor theme="6" tint="0.39997558519241921"/>
        <bgColor indexed="64"/>
      </patternFill>
    </fill>
    <fill>
      <patternFill patternType="solid">
        <fgColor theme="9" tint="-0.249977111117893"/>
        <bgColor rgb="FFB6DDE8"/>
      </patternFill>
    </fill>
    <fill>
      <patternFill patternType="solid">
        <fgColor theme="9" tint="-0.249977111117893"/>
        <bgColor indexed="64"/>
      </patternFill>
    </fill>
    <fill>
      <patternFill patternType="solid">
        <fgColor theme="2"/>
        <bgColor rgb="FFD9EAD3"/>
      </patternFill>
    </fill>
    <fill>
      <patternFill patternType="solid">
        <fgColor theme="2"/>
        <bgColor indexed="64"/>
      </patternFill>
    </fill>
    <fill>
      <patternFill patternType="solid">
        <fgColor rgb="FFFFFF00"/>
        <bgColor rgb="FFD8D8D8"/>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rgb="FFE6B8AF"/>
      </patternFill>
    </fill>
    <fill>
      <patternFill patternType="solid">
        <fgColor rgb="FFFF0000"/>
        <bgColor indexed="64"/>
      </patternFill>
    </fill>
  </fills>
  <borders count="6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medium">
        <color rgb="FF000000"/>
      </left>
      <right style="thin">
        <color rgb="FF000000"/>
      </right>
      <top/>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style="medium">
        <color theme="1"/>
      </top>
      <bottom/>
      <diagonal/>
    </border>
    <border>
      <left/>
      <right style="medium">
        <color theme="1"/>
      </right>
      <top style="medium">
        <color theme="1"/>
      </top>
      <bottom/>
      <diagonal/>
    </border>
    <border>
      <left style="medium">
        <color theme="1"/>
      </left>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medium">
        <color theme="1"/>
      </right>
      <top style="thin">
        <color theme="1"/>
      </top>
      <bottom style="medium">
        <color theme="1"/>
      </bottom>
      <diagonal/>
    </border>
    <border>
      <left style="thin">
        <color indexed="64"/>
      </left>
      <right/>
      <top style="thin">
        <color indexed="64"/>
      </top>
      <bottom style="thin">
        <color indexed="64"/>
      </bottom>
      <diagonal/>
    </border>
    <border>
      <left/>
      <right style="thin">
        <color rgb="FF000000"/>
      </right>
      <top/>
      <bottom/>
      <diagonal/>
    </border>
    <border>
      <left style="thin">
        <color indexed="64"/>
      </left>
      <right/>
      <top/>
      <bottom/>
      <diagonal/>
    </border>
    <border>
      <left style="thin">
        <color indexed="64"/>
      </left>
      <right style="thin">
        <color indexed="64"/>
      </right>
      <top style="thin">
        <color rgb="FF000000"/>
      </top>
      <bottom style="thin">
        <color rgb="FF000000"/>
      </bottom>
      <diagonal/>
    </border>
    <border>
      <left/>
      <right style="thin">
        <color indexed="64"/>
      </right>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style="thin">
        <color rgb="FF000000"/>
      </top>
      <bottom/>
      <diagonal/>
    </border>
    <border>
      <left style="thin">
        <color indexed="64"/>
      </left>
      <right/>
      <top style="thin">
        <color indexed="64"/>
      </top>
      <bottom/>
      <diagonal/>
    </border>
    <border>
      <left/>
      <right/>
      <top style="thin">
        <color indexed="64"/>
      </top>
      <bottom style="thin">
        <color indexed="64"/>
      </bottom>
      <diagonal/>
    </border>
  </borders>
  <cellStyleXfs count="4">
    <xf numFmtId="0" fontId="0" fillId="0" borderId="0"/>
    <xf numFmtId="0" fontId="15" fillId="0" borderId="0" applyNumberFormat="0" applyFill="0" applyBorder="0" applyAlignment="0" applyProtection="0"/>
    <xf numFmtId="0" fontId="2" fillId="0" borderId="14"/>
    <xf numFmtId="0" fontId="21" fillId="0" borderId="14"/>
  </cellStyleXfs>
  <cellXfs count="222">
    <xf numFmtId="0" fontId="0" fillId="0" borderId="0" xfId="0"/>
    <xf numFmtId="0" fontId="2" fillId="0" borderId="4" xfId="0" applyFont="1" applyBorder="1"/>
    <xf numFmtId="0" fontId="4" fillId="0" borderId="0" xfId="0" applyFont="1"/>
    <xf numFmtId="0" fontId="6" fillId="0" borderId="4" xfId="0" applyFont="1" applyBorder="1"/>
    <xf numFmtId="0" fontId="7" fillId="0" borderId="0" xfId="0" applyFont="1"/>
    <xf numFmtId="0" fontId="4" fillId="0" borderId="4" xfId="0" applyFont="1" applyBorder="1" applyAlignment="1">
      <alignment horizontal="center"/>
    </xf>
    <xf numFmtId="0" fontId="4" fillId="0" borderId="1" xfId="0" applyFont="1" applyBorder="1"/>
    <xf numFmtId="0" fontId="8" fillId="8" borderId="4" xfId="0" applyFont="1" applyFill="1" applyBorder="1"/>
    <xf numFmtId="0" fontId="4" fillId="0" borderId="4" xfId="0" applyFont="1" applyBorder="1"/>
    <xf numFmtId="0" fontId="9" fillId="0" borderId="5" xfId="0" applyFont="1" applyBorder="1"/>
    <xf numFmtId="0" fontId="9" fillId="0" borderId="4" xfId="0" applyFont="1" applyBorder="1"/>
    <xf numFmtId="0" fontId="2" fillId="0" borderId="0" xfId="0" applyFont="1"/>
    <xf numFmtId="0" fontId="2" fillId="0" borderId="0" xfId="0" applyFont="1" applyAlignment="1">
      <alignment vertical="center"/>
    </xf>
    <xf numFmtId="0" fontId="12" fillId="9" borderId="9" xfId="0" applyFont="1" applyFill="1" applyBorder="1" applyAlignment="1">
      <alignment vertical="center"/>
    </xf>
    <xf numFmtId="0" fontId="12" fillId="3" borderId="3" xfId="0" applyFont="1" applyFill="1" applyBorder="1" applyAlignment="1">
      <alignment horizontal="center" vertical="center"/>
    </xf>
    <xf numFmtId="0" fontId="12" fillId="5" borderId="3" xfId="0" applyFont="1" applyFill="1" applyBorder="1" applyAlignment="1">
      <alignment horizontal="center" vertical="center"/>
    </xf>
    <xf numFmtId="0" fontId="12" fillId="6" borderId="3" xfId="0" applyFont="1" applyFill="1" applyBorder="1" applyAlignment="1">
      <alignment horizontal="center" vertical="center"/>
    </xf>
    <xf numFmtId="0" fontId="12" fillId="10" borderId="3" xfId="0" applyFont="1" applyFill="1" applyBorder="1" applyAlignment="1">
      <alignment horizontal="center" vertical="center"/>
    </xf>
    <xf numFmtId="0" fontId="13" fillId="11" borderId="18" xfId="0" applyFont="1" applyFill="1" applyBorder="1" applyAlignment="1">
      <alignment horizontal="center" vertical="center"/>
    </xf>
    <xf numFmtId="0" fontId="7" fillId="0" borderId="0" xfId="0" applyFont="1" applyAlignment="1">
      <alignment vertical="center"/>
    </xf>
    <xf numFmtId="0" fontId="4" fillId="0" borderId="0" xfId="0" applyFont="1" applyAlignment="1">
      <alignment horizontal="right"/>
    </xf>
    <xf numFmtId="0" fontId="4" fillId="0" borderId="0" xfId="0" applyFont="1" applyAlignment="1">
      <alignment vertical="top"/>
    </xf>
    <xf numFmtId="0" fontId="16" fillId="0" borderId="14" xfId="0" applyFont="1" applyBorder="1" applyAlignment="1">
      <alignment vertical="center" wrapText="1"/>
    </xf>
    <xf numFmtId="0" fontId="16" fillId="0" borderId="14" xfId="0" applyFont="1" applyBorder="1" applyAlignment="1">
      <alignment wrapText="1"/>
    </xf>
    <xf numFmtId="14" fontId="17" fillId="0" borderId="14" xfId="0" applyNumberFormat="1" applyFont="1" applyBorder="1" applyAlignment="1">
      <alignment horizontal="center" vertical="center" wrapText="1"/>
    </xf>
    <xf numFmtId="0" fontId="17" fillId="0" borderId="14" xfId="0" applyFont="1" applyBorder="1" applyAlignment="1">
      <alignment horizontal="center" vertical="center" wrapText="1"/>
    </xf>
    <xf numFmtId="0" fontId="17" fillId="0" borderId="30" xfId="0" applyFont="1" applyBorder="1" applyAlignment="1">
      <alignment horizontal="center" vertical="center" wrapText="1"/>
    </xf>
    <xf numFmtId="0" fontId="16" fillId="0" borderId="30" xfId="0" applyFont="1" applyBorder="1" applyAlignment="1">
      <alignment horizontal="left" vertical="center" wrapText="1"/>
    </xf>
    <xf numFmtId="0" fontId="17" fillId="0" borderId="14" xfId="0" applyFont="1" applyBorder="1" applyAlignment="1">
      <alignment wrapText="1"/>
    </xf>
    <xf numFmtId="0" fontId="16" fillId="0" borderId="14" xfId="0" applyFont="1" applyBorder="1" applyAlignment="1">
      <alignment horizontal="left" vertical="center" wrapText="1"/>
    </xf>
    <xf numFmtId="0" fontId="17" fillId="0" borderId="14" xfId="0" applyFont="1" applyBorder="1" applyAlignment="1">
      <alignment horizontal="left" wrapText="1"/>
    </xf>
    <xf numFmtId="0" fontId="17" fillId="0" borderId="14" xfId="0" applyFont="1" applyBorder="1" applyAlignment="1">
      <alignment vertical="center" wrapText="1"/>
    </xf>
    <xf numFmtId="0" fontId="19" fillId="4" borderId="30" xfId="0" applyFont="1" applyFill="1" applyBorder="1" applyAlignment="1">
      <alignment horizontal="center" vertical="center" wrapText="1"/>
    </xf>
    <xf numFmtId="14" fontId="17" fillId="0" borderId="30" xfId="0" applyNumberFormat="1" applyFont="1" applyBorder="1" applyAlignment="1">
      <alignment horizontal="center" vertical="center" wrapText="1"/>
    </xf>
    <xf numFmtId="0" fontId="18" fillId="3" borderId="30" xfId="0" applyFont="1" applyFill="1" applyBorder="1" applyAlignment="1">
      <alignment horizontal="center" vertical="center" wrapText="1"/>
    </xf>
    <xf numFmtId="0" fontId="17" fillId="4" borderId="30" xfId="0" applyFont="1" applyFill="1" applyBorder="1" applyAlignment="1">
      <alignment horizontal="center" vertical="center" wrapText="1"/>
    </xf>
    <xf numFmtId="0" fontId="20" fillId="5" borderId="30" xfId="0" applyFont="1" applyFill="1" applyBorder="1" applyAlignment="1">
      <alignment horizontal="center" vertical="center" wrapText="1"/>
    </xf>
    <xf numFmtId="0" fontId="19" fillId="6" borderId="30" xfId="0" applyFont="1" applyFill="1" applyBorder="1" applyAlignment="1">
      <alignment horizontal="center" vertical="center" wrapText="1"/>
    </xf>
    <xf numFmtId="0" fontId="19" fillId="7" borderId="30" xfId="0" applyFont="1" applyFill="1" applyBorder="1" applyAlignment="1">
      <alignment horizontal="center" vertical="center" wrapText="1"/>
    </xf>
    <xf numFmtId="0" fontId="19" fillId="2" borderId="30" xfId="0" applyFont="1" applyFill="1" applyBorder="1" applyAlignment="1">
      <alignment horizontal="center" vertical="center" wrapText="1"/>
    </xf>
    <xf numFmtId="0" fontId="0" fillId="0" borderId="14" xfId="0" applyBorder="1" applyAlignment="1">
      <alignment horizontal="center"/>
    </xf>
    <xf numFmtId="0" fontId="0" fillId="0" borderId="35" xfId="0" applyBorder="1"/>
    <xf numFmtId="0" fontId="21" fillId="0" borderId="35" xfId="0" applyFont="1" applyBorder="1" applyAlignment="1">
      <alignment wrapText="1"/>
    </xf>
    <xf numFmtId="0" fontId="21" fillId="0" borderId="35" xfId="0" applyFont="1" applyBorder="1"/>
    <xf numFmtId="0" fontId="0" fillId="0" borderId="35" xfId="0" applyBorder="1" applyAlignment="1">
      <alignment horizontal="center"/>
    </xf>
    <xf numFmtId="0" fontId="19" fillId="20" borderId="30" xfId="0" applyFont="1" applyFill="1" applyBorder="1" applyAlignment="1">
      <alignment horizontal="center" vertical="center" wrapText="1"/>
    </xf>
    <xf numFmtId="0" fontId="19" fillId="21" borderId="30" xfId="0" applyFont="1" applyFill="1" applyBorder="1" applyAlignment="1">
      <alignment horizontal="center" vertical="center" wrapText="1"/>
    </xf>
    <xf numFmtId="0" fontId="19" fillId="22" borderId="30" xfId="0" applyFont="1" applyFill="1" applyBorder="1" applyAlignment="1">
      <alignment horizontal="center" vertical="center" wrapText="1"/>
    </xf>
    <xf numFmtId="0" fontId="19" fillId="23" borderId="30" xfId="0" applyFont="1" applyFill="1" applyBorder="1" applyAlignment="1">
      <alignment horizontal="center" vertical="center" wrapText="1"/>
    </xf>
    <xf numFmtId="0" fontId="18" fillId="24" borderId="30" xfId="0" applyFont="1" applyFill="1" applyBorder="1" applyAlignment="1">
      <alignment vertical="center" wrapText="1"/>
    </xf>
    <xf numFmtId="0" fontId="18" fillId="16" borderId="30" xfId="0" applyFont="1" applyFill="1" applyBorder="1" applyAlignment="1">
      <alignment vertical="center" wrapText="1"/>
    </xf>
    <xf numFmtId="0" fontId="19" fillId="25" borderId="30" xfId="0" applyFont="1" applyFill="1" applyBorder="1" applyAlignment="1">
      <alignment vertical="center" wrapText="1"/>
    </xf>
    <xf numFmtId="0" fontId="19" fillId="26" borderId="30" xfId="0" applyFont="1" applyFill="1" applyBorder="1" applyAlignment="1">
      <alignment vertical="center" wrapText="1"/>
    </xf>
    <xf numFmtId="0" fontId="5" fillId="0" borderId="9" xfId="0" applyFont="1" applyBorder="1" applyAlignment="1">
      <alignment horizontal="right"/>
    </xf>
    <xf numFmtId="0" fontId="5" fillId="0" borderId="13" xfId="0" applyFont="1" applyBorder="1" applyAlignment="1">
      <alignment horizontal="right"/>
    </xf>
    <xf numFmtId="0" fontId="5" fillId="0" borderId="14" xfId="0" applyFont="1" applyBorder="1" applyAlignment="1">
      <alignment horizontal="left" vertical="center" wrapText="1"/>
    </xf>
    <xf numFmtId="0" fontId="1" fillId="0" borderId="14" xfId="0" applyFont="1" applyBorder="1"/>
    <xf numFmtId="0" fontId="4" fillId="0" borderId="14" xfId="0" applyFont="1" applyBorder="1" applyAlignment="1">
      <alignment horizontal="center"/>
    </xf>
    <xf numFmtId="0" fontId="4" fillId="0" borderId="14" xfId="0" applyFont="1" applyBorder="1"/>
    <xf numFmtId="0" fontId="2" fillId="0" borderId="14" xfId="0" applyFont="1" applyBorder="1"/>
    <xf numFmtId="0" fontId="5" fillId="0" borderId="36" xfId="0" applyFont="1" applyBorder="1" applyAlignment="1">
      <alignment horizontal="right"/>
    </xf>
    <xf numFmtId="0" fontId="5" fillId="0" borderId="14" xfId="0" applyFont="1" applyBorder="1" applyAlignment="1">
      <alignment horizontal="right"/>
    </xf>
    <xf numFmtId="0" fontId="5" fillId="0" borderId="48" xfId="0" applyFont="1" applyBorder="1" applyAlignment="1">
      <alignment horizontal="right"/>
    </xf>
    <xf numFmtId="0" fontId="5" fillId="0" borderId="49" xfId="0" applyFont="1" applyBorder="1" applyAlignment="1">
      <alignment horizontal="right"/>
    </xf>
    <xf numFmtId="0" fontId="11" fillId="29" borderId="43" xfId="0" applyFont="1" applyFill="1" applyBorder="1" applyAlignment="1">
      <alignment horizontal="center" vertical="top" wrapText="1"/>
    </xf>
    <xf numFmtId="0" fontId="11" fillId="29" borderId="44" xfId="0" applyFont="1" applyFill="1" applyBorder="1" applyAlignment="1">
      <alignment horizontal="center" vertical="top" wrapText="1"/>
    </xf>
    <xf numFmtId="0" fontId="11" fillId="29" borderId="45" xfId="0" applyFont="1" applyFill="1" applyBorder="1" applyAlignment="1">
      <alignment horizontal="center" vertical="top" wrapText="1"/>
    </xf>
    <xf numFmtId="0" fontId="5" fillId="32" borderId="4" xfId="0" applyFont="1" applyFill="1" applyBorder="1" applyAlignment="1">
      <alignment horizontal="center" vertical="top" wrapText="1"/>
    </xf>
    <xf numFmtId="0" fontId="12" fillId="34" borderId="4" xfId="0" applyFont="1" applyFill="1" applyBorder="1" applyAlignment="1">
      <alignment horizontal="center" vertical="top"/>
    </xf>
    <xf numFmtId="0" fontId="14" fillId="36" borderId="13" xfId="0" applyFont="1" applyFill="1" applyBorder="1" applyAlignment="1">
      <alignment horizontal="center"/>
    </xf>
    <xf numFmtId="0" fontId="14" fillId="36" borderId="19" xfId="0" applyFont="1" applyFill="1" applyBorder="1" applyAlignment="1">
      <alignment horizontal="center"/>
    </xf>
    <xf numFmtId="0" fontId="14" fillId="36" borderId="19" xfId="0" applyFont="1" applyFill="1" applyBorder="1" applyAlignment="1">
      <alignment horizontal="center" wrapText="1"/>
    </xf>
    <xf numFmtId="0" fontId="14" fillId="36" borderId="20" xfId="0" applyFont="1" applyFill="1" applyBorder="1" applyAlignment="1">
      <alignment horizontal="center"/>
    </xf>
    <xf numFmtId="0" fontId="25" fillId="38" borderId="35" xfId="0" applyFont="1" applyFill="1" applyBorder="1"/>
    <xf numFmtId="0" fontId="24" fillId="38" borderId="35" xfId="0" applyFont="1" applyFill="1" applyBorder="1"/>
    <xf numFmtId="0" fontId="21" fillId="0" borderId="35" xfId="0" applyFont="1" applyBorder="1" applyAlignment="1">
      <alignment horizontal="center"/>
    </xf>
    <xf numFmtId="164" fontId="0" fillId="0" borderId="35" xfId="0" applyNumberFormat="1" applyBorder="1" applyAlignment="1">
      <alignment horizontal="center"/>
    </xf>
    <xf numFmtId="0" fontId="0" fillId="0" borderId="14" xfId="0" applyBorder="1"/>
    <xf numFmtId="0" fontId="24" fillId="37" borderId="35" xfId="0" applyFont="1" applyFill="1" applyBorder="1"/>
    <xf numFmtId="0" fontId="19" fillId="39" borderId="30" xfId="0" applyFont="1" applyFill="1" applyBorder="1" applyAlignment="1">
      <alignment horizontal="left" vertical="center" wrapText="1"/>
    </xf>
    <xf numFmtId="0" fontId="19" fillId="39" borderId="30"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32" xfId="0" applyFont="1" applyBorder="1" applyAlignment="1">
      <alignment horizontal="center" vertical="center" wrapText="1"/>
    </xf>
    <xf numFmtId="0" fontId="27" fillId="0" borderId="30" xfId="0" applyFont="1" applyBorder="1" applyAlignment="1">
      <alignment horizontal="left" vertical="center" wrapText="1"/>
    </xf>
    <xf numFmtId="0" fontId="27" fillId="0" borderId="3" xfId="3" applyFont="1" applyBorder="1" applyAlignment="1">
      <alignment horizontal="left" vertical="top" wrapText="1"/>
    </xf>
    <xf numFmtId="0" fontId="27" fillId="0" borderId="30" xfId="0" applyFont="1" applyBorder="1" applyAlignment="1">
      <alignment horizontal="center" vertical="center" wrapText="1"/>
    </xf>
    <xf numFmtId="0" fontId="27" fillId="0" borderId="4" xfId="2" applyFont="1" applyBorder="1" applyAlignment="1">
      <alignment horizontal="left" vertical="top" wrapText="1"/>
    </xf>
    <xf numFmtId="0" fontId="27" fillId="0" borderId="30" xfId="0" applyFont="1" applyBorder="1" applyAlignment="1">
      <alignment vertical="top" wrapText="1"/>
    </xf>
    <xf numFmtId="0" fontId="27" fillId="0" borderId="30" xfId="0" applyFont="1" applyBorder="1" applyAlignment="1">
      <alignment horizontal="center" vertical="center"/>
    </xf>
    <xf numFmtId="0" fontId="27" fillId="0" borderId="30" xfId="0" applyFont="1" applyBorder="1" applyAlignment="1">
      <alignment vertical="center" wrapText="1"/>
    </xf>
    <xf numFmtId="0" fontId="27" fillId="0" borderId="53" xfId="3" applyFont="1" applyBorder="1" applyAlignment="1">
      <alignment horizontal="left" vertical="top" wrapText="1"/>
    </xf>
    <xf numFmtId="0" fontId="27" fillId="0" borderId="52" xfId="0" applyFont="1" applyBorder="1" applyAlignment="1">
      <alignment vertical="center" wrapText="1"/>
    </xf>
    <xf numFmtId="0" fontId="27" fillId="0" borderId="30" xfId="3" applyFont="1" applyBorder="1" applyAlignment="1">
      <alignment horizontal="left" vertical="top" wrapText="1"/>
    </xf>
    <xf numFmtId="0" fontId="26" fillId="0" borderId="30" xfId="0" applyFont="1" applyBorder="1" applyAlignment="1">
      <alignment vertical="center" wrapText="1"/>
    </xf>
    <xf numFmtId="0" fontId="26" fillId="0" borderId="33" xfId="0" applyFont="1" applyBorder="1" applyAlignment="1">
      <alignment horizontal="center" vertical="center" wrapText="1"/>
    </xf>
    <xf numFmtId="0" fontId="27" fillId="0" borderId="31" xfId="0" applyFont="1" applyBorder="1" applyAlignment="1">
      <alignment vertical="top" wrapText="1"/>
    </xf>
    <xf numFmtId="0" fontId="27" fillId="0" borderId="0" xfId="0" applyFont="1" applyAlignment="1">
      <alignment horizontal="center" vertical="center" wrapText="1"/>
    </xf>
    <xf numFmtId="0" fontId="27" fillId="0" borderId="1" xfId="2" applyFont="1" applyBorder="1" applyAlignment="1">
      <alignment horizontal="left" vertical="center" wrapText="1"/>
    </xf>
    <xf numFmtId="0" fontId="27" fillId="0" borderId="21" xfId="2" applyFont="1" applyBorder="1" applyAlignment="1">
      <alignment horizontal="left" vertical="top" wrapText="1"/>
    </xf>
    <xf numFmtId="0" fontId="27" fillId="0" borderId="0" xfId="0" applyFont="1" applyAlignment="1">
      <alignment vertical="top" wrapText="1"/>
    </xf>
    <xf numFmtId="0" fontId="29" fillId="39" borderId="30" xfId="0" applyFont="1" applyFill="1" applyBorder="1" applyAlignment="1">
      <alignment horizontal="left" vertical="center" wrapText="1"/>
    </xf>
    <xf numFmtId="0" fontId="29" fillId="39" borderId="30" xfId="0" applyFont="1" applyFill="1" applyBorder="1" applyAlignment="1">
      <alignment horizontal="center" vertical="center" wrapText="1"/>
    </xf>
    <xf numFmtId="0" fontId="26" fillId="0" borderId="30" xfId="0" applyFont="1" applyBorder="1" applyAlignment="1">
      <alignment horizontal="center" vertical="center" wrapText="1"/>
    </xf>
    <xf numFmtId="0" fontId="17" fillId="0" borderId="61" xfId="0" applyFont="1" applyBorder="1" applyAlignment="1">
      <alignment vertical="center" wrapText="1"/>
    </xf>
    <xf numFmtId="0" fontId="28" fillId="0" borderId="30" xfId="1" applyFont="1" applyBorder="1" applyAlignment="1">
      <alignment vertical="center"/>
    </xf>
    <xf numFmtId="0" fontId="26" fillId="40" borderId="30" xfId="0" applyFont="1" applyFill="1" applyBorder="1" applyAlignment="1">
      <alignment vertical="center" wrapText="1"/>
    </xf>
    <xf numFmtId="0" fontId="27" fillId="0" borderId="30" xfId="0" applyFont="1" applyBorder="1"/>
    <xf numFmtId="0" fontId="27" fillId="0" borderId="33" xfId="0" applyFont="1" applyBorder="1" applyAlignment="1">
      <alignment horizontal="center" vertical="center"/>
    </xf>
    <xf numFmtId="0" fontId="27" fillId="0" borderId="31" xfId="0" applyFont="1" applyBorder="1" applyAlignment="1">
      <alignment vertical="center" wrapText="1"/>
    </xf>
    <xf numFmtId="0" fontId="27" fillId="0" borderId="55" xfId="2" applyFont="1" applyBorder="1" applyAlignment="1">
      <alignment horizontal="left" vertical="top" wrapText="1"/>
    </xf>
    <xf numFmtId="0" fontId="27" fillId="0" borderId="2" xfId="2" applyFont="1" applyBorder="1" applyAlignment="1">
      <alignment horizontal="left" vertical="top" wrapText="1"/>
    </xf>
    <xf numFmtId="0" fontId="28" fillId="0" borderId="30" xfId="1" applyFont="1" applyFill="1" applyBorder="1" applyAlignment="1">
      <alignment horizontal="center" vertical="center" wrapText="1"/>
    </xf>
    <xf numFmtId="0" fontId="27" fillId="0" borderId="0" xfId="0" applyFont="1" applyAlignment="1">
      <alignment vertical="center" wrapText="1"/>
    </xf>
    <xf numFmtId="0" fontId="27" fillId="0" borderId="32" xfId="0" applyFont="1" applyBorder="1" applyAlignment="1">
      <alignment horizontal="center" vertical="center" wrapText="1"/>
    </xf>
    <xf numFmtId="0" fontId="27" fillId="0" borderId="62" xfId="2" applyFont="1" applyBorder="1" applyAlignment="1">
      <alignment horizontal="left" vertical="top" wrapText="1"/>
    </xf>
    <xf numFmtId="0" fontId="27" fillId="0" borderId="32" xfId="0" applyFont="1" applyBorder="1" applyAlignment="1">
      <alignment vertical="center" wrapText="1"/>
    </xf>
    <xf numFmtId="0" fontId="27" fillId="0" borderId="32" xfId="0" applyFont="1" applyBorder="1" applyAlignment="1">
      <alignment horizontal="center" vertical="center"/>
    </xf>
    <xf numFmtId="0" fontId="27" fillId="0" borderId="32" xfId="2" applyFont="1" applyBorder="1" applyAlignment="1">
      <alignment horizontal="left" vertical="top" wrapText="1"/>
    </xf>
    <xf numFmtId="0" fontId="27" fillId="0" borderId="32" xfId="0" applyFont="1" applyBorder="1" applyAlignment="1">
      <alignment vertical="center"/>
    </xf>
    <xf numFmtId="0" fontId="27" fillId="0" borderId="30" xfId="2" applyFont="1" applyBorder="1" applyAlignment="1">
      <alignment horizontal="left" vertical="top" wrapText="1"/>
    </xf>
    <xf numFmtId="0" fontId="27" fillId="0" borderId="30" xfId="0" applyFont="1" applyBorder="1" applyAlignment="1">
      <alignment vertical="center"/>
    </xf>
    <xf numFmtId="0" fontId="27" fillId="0" borderId="60" xfId="0" applyFont="1" applyBorder="1" applyAlignment="1">
      <alignment horizontal="center" vertical="center" wrapText="1"/>
    </xf>
    <xf numFmtId="0" fontId="27" fillId="0" borderId="31" xfId="0" applyFont="1" applyBorder="1" applyAlignment="1">
      <alignment horizontal="center" vertical="center"/>
    </xf>
    <xf numFmtId="0" fontId="27" fillId="0" borderId="30" xfId="0" applyFont="1" applyBorder="1" applyAlignment="1">
      <alignment wrapText="1"/>
    </xf>
    <xf numFmtId="0" fontId="27" fillId="0" borderId="33" xfId="0" applyFont="1" applyBorder="1" applyAlignment="1">
      <alignment vertical="center"/>
    </xf>
    <xf numFmtId="0" fontId="27" fillId="0" borderId="33" xfId="0" applyFont="1" applyBorder="1" applyAlignment="1">
      <alignment wrapText="1"/>
    </xf>
    <xf numFmtId="0" fontId="27" fillId="0" borderId="33" xfId="0" applyFont="1" applyBorder="1" applyAlignment="1">
      <alignment vertical="center" wrapText="1"/>
    </xf>
    <xf numFmtId="0" fontId="26" fillId="0" borderId="30" xfId="3" applyFont="1" applyBorder="1" applyAlignment="1">
      <alignment vertical="center" wrapText="1"/>
    </xf>
    <xf numFmtId="0" fontId="27" fillId="0" borderId="57" xfId="0" applyFont="1" applyBorder="1" applyAlignment="1">
      <alignment horizontal="center" vertical="center"/>
    </xf>
    <xf numFmtId="0" fontId="26" fillId="0" borderId="52" xfId="0" applyFont="1" applyBorder="1" applyAlignment="1">
      <alignment vertical="center" wrapText="1"/>
    </xf>
    <xf numFmtId="0" fontId="27" fillId="0" borderId="0" xfId="0" applyFont="1"/>
    <xf numFmtId="0" fontId="27" fillId="0" borderId="32" xfId="0" applyFont="1" applyBorder="1"/>
    <xf numFmtId="0" fontId="27" fillId="0" borderId="14" xfId="0" applyFont="1" applyBorder="1"/>
    <xf numFmtId="0" fontId="27" fillId="0" borderId="34" xfId="0" applyFont="1" applyBorder="1" applyAlignment="1">
      <alignment vertical="center" wrapText="1"/>
    </xf>
    <xf numFmtId="0" fontId="27" fillId="0" borderId="34" xfId="0" applyFont="1" applyBorder="1" applyAlignment="1">
      <alignment horizontal="center"/>
    </xf>
    <xf numFmtId="0" fontId="27" fillId="0" borderId="52" xfId="0" applyFont="1" applyBorder="1"/>
    <xf numFmtId="0" fontId="27" fillId="0" borderId="34" xfId="0" applyFont="1" applyBorder="1"/>
    <xf numFmtId="0" fontId="28" fillId="0" borderId="52" xfId="1" applyFont="1" applyBorder="1" applyAlignment="1">
      <alignment vertical="center"/>
    </xf>
    <xf numFmtId="0" fontId="27" fillId="0" borderId="33" xfId="0" applyFont="1" applyBorder="1"/>
    <xf numFmtId="0" fontId="27" fillId="0" borderId="34" xfId="0" applyFont="1" applyBorder="1" applyAlignment="1">
      <alignment horizontal="center" vertical="center"/>
    </xf>
    <xf numFmtId="0" fontId="27" fillId="0" borderId="30" xfId="0" applyFont="1" applyBorder="1" applyAlignment="1">
      <alignment horizontal="left" vertical="center"/>
    </xf>
    <xf numFmtId="0" fontId="27" fillId="0" borderId="34" xfId="0" applyFont="1" applyBorder="1" applyAlignment="1">
      <alignment vertical="center"/>
    </xf>
    <xf numFmtId="0" fontId="27" fillId="0" borderId="63" xfId="0" applyFont="1" applyBorder="1"/>
    <xf numFmtId="0" fontId="27" fillId="0" borderId="54" xfId="0" applyFont="1" applyBorder="1"/>
    <xf numFmtId="0" fontId="27" fillId="0" borderId="56" xfId="0" applyFont="1" applyBorder="1"/>
    <xf numFmtId="0" fontId="27" fillId="0" borderId="57" xfId="0" applyFont="1" applyBorder="1" applyAlignment="1">
      <alignment vertical="center" wrapText="1"/>
    </xf>
    <xf numFmtId="0" fontId="27" fillId="0" borderId="58" xfId="0" applyFont="1" applyBorder="1"/>
    <xf numFmtId="0" fontId="27" fillId="0" borderId="59" xfId="0" applyFont="1" applyBorder="1"/>
    <xf numFmtId="0" fontId="27" fillId="0" borderId="31" xfId="0" applyFont="1" applyBorder="1" applyAlignment="1">
      <alignment vertical="center"/>
    </xf>
    <xf numFmtId="0" fontId="27" fillId="0" borderId="64" xfId="0" applyFont="1" applyBorder="1"/>
    <xf numFmtId="0" fontId="27" fillId="0" borderId="60" xfId="0" applyFont="1" applyBorder="1" applyAlignment="1">
      <alignment vertical="center" wrapText="1"/>
    </xf>
    <xf numFmtId="0" fontId="27" fillId="0" borderId="4" xfId="2" applyFont="1" applyBorder="1" applyAlignment="1">
      <alignment horizontal="left" vertical="center" wrapText="1"/>
    </xf>
    <xf numFmtId="0" fontId="2" fillId="0" borderId="23" xfId="0" applyFont="1" applyBorder="1" applyAlignment="1">
      <alignment horizontal="center" vertical="center" wrapText="1"/>
    </xf>
    <xf numFmtId="0" fontId="1" fillId="0" borderId="24" xfId="0" applyFont="1" applyBorder="1"/>
    <xf numFmtId="0" fontId="1" fillId="0" borderId="25" xfId="0" applyFont="1" applyBorder="1"/>
    <xf numFmtId="0" fontId="1" fillId="0" borderId="27" xfId="0" applyFont="1" applyBorder="1"/>
    <xf numFmtId="0" fontId="0" fillId="0" borderId="0" xfId="0"/>
    <xf numFmtId="0" fontId="1" fillId="0" borderId="28" xfId="0" applyFont="1" applyBorder="1"/>
    <xf numFmtId="0" fontId="1" fillId="0" borderId="15" xfId="0" applyFont="1" applyBorder="1"/>
    <xf numFmtId="0" fontId="1" fillId="0" borderId="16" xfId="0" applyFont="1" applyBorder="1"/>
    <xf numFmtId="0" fontId="1" fillId="0" borderId="17" xfId="0" applyFont="1" applyBorder="1"/>
    <xf numFmtId="0" fontId="9" fillId="30" borderId="22" xfId="0" applyFont="1" applyFill="1" applyBorder="1" applyAlignment="1">
      <alignment horizontal="center" vertical="center" wrapText="1"/>
    </xf>
    <xf numFmtId="0" fontId="1" fillId="31" borderId="26" xfId="0" applyFont="1" applyFill="1" applyBorder="1"/>
    <xf numFmtId="0" fontId="1" fillId="31" borderId="29" xfId="0" applyFont="1" applyFill="1" applyBorder="1"/>
    <xf numFmtId="0" fontId="9" fillId="30" borderId="23" xfId="0" applyFont="1" applyFill="1" applyBorder="1" applyAlignment="1">
      <alignment horizontal="center" vertical="center"/>
    </xf>
    <xf numFmtId="0" fontId="1" fillId="31" borderId="24" xfId="0" applyFont="1" applyFill="1" applyBorder="1"/>
    <xf numFmtId="0" fontId="1" fillId="31" borderId="25" xfId="0" applyFont="1" applyFill="1" applyBorder="1"/>
    <xf numFmtId="0" fontId="1" fillId="31" borderId="27" xfId="0" applyFont="1" applyFill="1" applyBorder="1"/>
    <xf numFmtId="0" fontId="0" fillId="31" borderId="0" xfId="0" applyFill="1"/>
    <xf numFmtId="0" fontId="1" fillId="31" borderId="28" xfId="0" applyFont="1" applyFill="1" applyBorder="1"/>
    <xf numFmtId="0" fontId="1" fillId="31" borderId="15" xfId="0" applyFont="1" applyFill="1" applyBorder="1"/>
    <xf numFmtId="0" fontId="1" fillId="31" borderId="16" xfId="0" applyFont="1" applyFill="1" applyBorder="1"/>
    <xf numFmtId="0" fontId="1" fillId="31" borderId="17" xfId="0" applyFont="1" applyFill="1" applyBorder="1"/>
    <xf numFmtId="0" fontId="9" fillId="30" borderId="22" xfId="0" applyFont="1" applyFill="1" applyBorder="1" applyAlignment="1">
      <alignment horizontal="center"/>
    </xf>
    <xf numFmtId="0" fontId="9" fillId="0" borderId="22" xfId="0" applyFont="1" applyBorder="1" applyAlignment="1">
      <alignment horizontal="center" vertical="top" wrapText="1"/>
    </xf>
    <xf numFmtId="0" fontId="1" fillId="0" borderId="26" xfId="0" applyFont="1" applyBorder="1"/>
    <xf numFmtId="0" fontId="1" fillId="0" borderId="29" xfId="0" applyFont="1" applyBorder="1"/>
    <xf numFmtId="0" fontId="9" fillId="0" borderId="22" xfId="0" applyFont="1" applyBorder="1" applyAlignment="1">
      <alignment horizontal="center" vertical="center"/>
    </xf>
    <xf numFmtId="0" fontId="9" fillId="0" borderId="22" xfId="0" applyFont="1" applyBorder="1" applyAlignment="1">
      <alignment horizontal="center" vertical="center" wrapText="1"/>
    </xf>
    <xf numFmtId="0" fontId="3" fillId="27" borderId="6" xfId="0" applyFont="1" applyFill="1" applyBorder="1" applyAlignment="1">
      <alignment horizontal="center"/>
    </xf>
    <xf numFmtId="0" fontId="1" fillId="28" borderId="7" xfId="0" applyFont="1" applyFill="1" applyBorder="1"/>
    <xf numFmtId="0" fontId="1" fillId="28" borderId="8" xfId="0" applyFont="1" applyFill="1" applyBorder="1"/>
    <xf numFmtId="0" fontId="15" fillId="0" borderId="10" xfId="1" applyFill="1" applyBorder="1" applyAlignment="1">
      <alignment horizontal="left" vertical="center" wrapText="1"/>
    </xf>
    <xf numFmtId="0" fontId="1" fillId="0" borderId="11" xfId="0" applyFont="1" applyBorder="1"/>
    <xf numFmtId="0" fontId="1" fillId="0" borderId="12" xfId="0" applyFont="1" applyBorder="1"/>
    <xf numFmtId="0" fontId="5" fillId="0" borderId="10" xfId="0" applyFont="1" applyBorder="1" applyAlignment="1">
      <alignment horizontal="left" vertical="center" wrapText="1"/>
    </xf>
    <xf numFmtId="0" fontId="5" fillId="0" borderId="14" xfId="0" applyFont="1" applyBorder="1" applyAlignment="1">
      <alignment horizontal="left" vertical="center" wrapText="1"/>
    </xf>
    <xf numFmtId="0" fontId="1" fillId="0" borderId="14" xfId="0" applyFont="1" applyBorder="1"/>
    <xf numFmtId="0" fontId="12" fillId="34" borderId="1" xfId="0" applyFont="1" applyFill="1" applyBorder="1"/>
    <xf numFmtId="0" fontId="1" fillId="35" borderId="21" xfId="0" applyFont="1" applyFill="1" applyBorder="1"/>
    <xf numFmtId="0" fontId="1" fillId="35" borderId="2" xfId="0" applyFont="1" applyFill="1" applyBorder="1"/>
    <xf numFmtId="0" fontId="5" fillId="0" borderId="48" xfId="0" applyFont="1" applyBorder="1" applyAlignment="1">
      <alignment horizontal="left" vertical="center" wrapText="1"/>
    </xf>
    <xf numFmtId="0" fontId="1" fillId="0" borderId="46" xfId="0" applyFont="1" applyBorder="1"/>
    <xf numFmtId="0" fontId="1" fillId="0" borderId="47" xfId="0" applyFont="1" applyBorder="1"/>
    <xf numFmtId="0" fontId="10" fillId="0" borderId="37" xfId="0" applyFont="1" applyBorder="1" applyAlignment="1">
      <alignment horizontal="center" vertical="center" wrapText="1"/>
    </xf>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5" fillId="32" borderId="1" xfId="0" applyFont="1" applyFill="1" applyBorder="1" applyAlignment="1">
      <alignment horizontal="center" wrapText="1"/>
    </xf>
    <xf numFmtId="0" fontId="1" fillId="33" borderId="21" xfId="0" applyFont="1" applyFill="1" applyBorder="1"/>
    <xf numFmtId="0" fontId="1" fillId="33" borderId="2" xfId="0" applyFont="1" applyFill="1" applyBorder="1"/>
    <xf numFmtId="0" fontId="5" fillId="32" borderId="1" xfId="0" applyFont="1" applyFill="1" applyBorder="1" applyAlignment="1">
      <alignment horizontal="center" vertical="top" wrapText="1"/>
    </xf>
    <xf numFmtId="0" fontId="5" fillId="0" borderId="49" xfId="0" applyFont="1" applyBorder="1" applyAlignment="1">
      <alignment horizontal="center" vertical="center" wrapText="1"/>
    </xf>
    <xf numFmtId="0" fontId="5" fillId="0" borderId="50" xfId="0" applyFont="1" applyBorder="1" applyAlignment="1">
      <alignment horizontal="center" vertical="center" wrapText="1"/>
    </xf>
    <xf numFmtId="0" fontId="5" fillId="0" borderId="51" xfId="0" applyFont="1" applyBorder="1" applyAlignment="1">
      <alignment horizontal="center" vertical="center" wrapText="1"/>
    </xf>
    <xf numFmtId="0" fontId="19" fillId="2" borderId="31" xfId="0" applyFont="1" applyFill="1" applyBorder="1" applyAlignment="1">
      <alignment horizontal="center" vertical="center" wrapText="1"/>
    </xf>
    <xf numFmtId="0" fontId="17" fillId="0" borderId="30" xfId="0" applyFont="1" applyBorder="1" applyAlignment="1">
      <alignment vertical="center" wrapText="1"/>
    </xf>
    <xf numFmtId="0" fontId="26" fillId="0" borderId="32" xfId="0" applyFont="1" applyBorder="1" applyAlignment="1">
      <alignment horizontal="center" vertical="center" wrapText="1"/>
    </xf>
    <xf numFmtId="0" fontId="26" fillId="0" borderId="34" xfId="0" applyFont="1" applyBorder="1" applyAlignment="1">
      <alignment horizontal="center" vertical="center" wrapText="1"/>
    </xf>
    <xf numFmtId="0" fontId="26" fillId="0" borderId="33" xfId="0" applyFont="1" applyBorder="1" applyAlignment="1">
      <alignment horizontal="center" vertical="center" wrapText="1"/>
    </xf>
    <xf numFmtId="12" fontId="19" fillId="12" borderId="30" xfId="0" applyNumberFormat="1" applyFont="1" applyFill="1" applyBorder="1" applyAlignment="1">
      <alignment horizontal="center" vertical="center" wrapText="1"/>
    </xf>
    <xf numFmtId="0" fontId="17" fillId="13" borderId="30" xfId="0" applyFont="1" applyFill="1" applyBorder="1" applyAlignment="1">
      <alignment vertical="center" wrapText="1"/>
    </xf>
    <xf numFmtId="0" fontId="19" fillId="14" borderId="30" xfId="0" applyFont="1" applyFill="1" applyBorder="1" applyAlignment="1">
      <alignment horizontal="center" vertical="center" wrapText="1"/>
    </xf>
    <xf numFmtId="0" fontId="17" fillId="15" borderId="30" xfId="0" applyFont="1" applyFill="1" applyBorder="1" applyAlignment="1">
      <alignment vertical="center" wrapText="1"/>
    </xf>
    <xf numFmtId="0" fontId="19" fillId="16" borderId="30" xfId="0" applyFont="1" applyFill="1" applyBorder="1" applyAlignment="1">
      <alignment horizontal="center" vertical="center" wrapText="1"/>
    </xf>
    <xf numFmtId="0" fontId="17" fillId="17" borderId="30" xfId="0" applyFont="1" applyFill="1" applyBorder="1" applyAlignment="1">
      <alignment vertical="center" wrapText="1"/>
    </xf>
    <xf numFmtId="0" fontId="19" fillId="18" borderId="30" xfId="0" applyFont="1" applyFill="1" applyBorder="1" applyAlignment="1">
      <alignment horizontal="center" vertical="center" wrapText="1"/>
    </xf>
    <xf numFmtId="0" fontId="17" fillId="19" borderId="30" xfId="0" applyFont="1" applyFill="1" applyBorder="1" applyAlignment="1">
      <alignment vertical="center" wrapText="1"/>
    </xf>
    <xf numFmtId="0" fontId="26" fillId="0" borderId="30" xfId="0" applyFont="1" applyBorder="1" applyAlignment="1">
      <alignment horizontal="left" vertical="center" wrapText="1"/>
    </xf>
    <xf numFmtId="0" fontId="23" fillId="31" borderId="35" xfId="0" applyFont="1" applyFill="1" applyBorder="1" applyAlignment="1">
      <alignment horizontal="center"/>
    </xf>
  </cellXfs>
  <cellStyles count="4">
    <cellStyle name="Hyperlink" xfId="1" builtinId="8"/>
    <cellStyle name="Normal" xfId="0" builtinId="0"/>
    <cellStyle name="Normal 2" xfId="2" xr:uid="{A5F274F8-CFC4-47E4-8ED9-310A825D1BF0}"/>
    <cellStyle name="Normal 3" xfId="3" xr:uid="{90DC6D3C-F7F0-4795-9FCD-17F056080CB0}"/>
  </cellStyles>
  <dxfs count="14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Test Case Report</a:t>
            </a:r>
          </a:p>
        </c:rich>
      </c:tx>
      <c:layout>
        <c:manualLayout>
          <c:xMode val="edge"/>
          <c:yMode val="edge"/>
          <c:x val="0.32669515094145907"/>
          <c:y val="0.8816673071284689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7717640130108525"/>
          <c:y val="0.1132978884479079"/>
          <c:w val="0.50026827912440275"/>
          <c:h val="0.72861094281219929"/>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E7-1747-8FCD-2786A395EE2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E9C-F34D-9082-EFB3DE6F47C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3E7-1747-8FCD-2786A395EE2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3E7-1747-8FCD-2786A395EE26}"/>
              </c:ext>
            </c:extLst>
          </c:dPt>
          <c:dLbls>
            <c:dLbl>
              <c:idx val="2"/>
              <c:layout>
                <c:manualLayout>
                  <c:x val="1.2279617526978497E-2"/>
                  <c:y val="-0.1383657868446868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3E7-1747-8FCD-2786A395EE26}"/>
                </c:ext>
              </c:extLst>
            </c:dLbl>
            <c:dLbl>
              <c:idx val="3"/>
              <c:layout>
                <c:manualLayout>
                  <c:x val="9.2097131452338721E-2"/>
                  <c:y val="-0.1082862679654071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3E7-1747-8FCD-2786A395EE2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'TestCase Report'!$C$15:$F$15</c:f>
              <c:strCache>
                <c:ptCount val="4"/>
                <c:pt idx="0">
                  <c:v>PASS</c:v>
                </c:pt>
                <c:pt idx="1">
                  <c:v>FAIL</c:v>
                </c:pt>
                <c:pt idx="2">
                  <c:v>Not Executed</c:v>
                </c:pt>
                <c:pt idx="3">
                  <c:v>Out Of Scope</c:v>
                </c:pt>
              </c:strCache>
            </c:strRef>
          </c:cat>
          <c:val>
            <c:numRef>
              <c:f>'TestCase Report'!$C$16:$F$16</c:f>
              <c:numCache>
                <c:formatCode>General</c:formatCode>
                <c:ptCount val="4"/>
                <c:pt idx="0">
                  <c:v>49</c:v>
                </c:pt>
                <c:pt idx="1">
                  <c:v>7</c:v>
                </c:pt>
                <c:pt idx="2">
                  <c:v>0</c:v>
                </c:pt>
                <c:pt idx="3">
                  <c:v>0</c:v>
                </c:pt>
              </c:numCache>
            </c:numRef>
          </c:val>
          <c:extLst>
            <c:ext xmlns:c16="http://schemas.microsoft.com/office/drawing/2014/chart" uri="{C3380CC4-5D6E-409C-BE32-E72D297353CC}">
              <c16:uniqueId val="{00000000-B3E7-1747-8FCD-2786A395EE26}"/>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7811805094048281"/>
          <c:y val="0.32909755438295474"/>
          <c:w val="0.209557716950558"/>
          <c:h val="0.3178498313570177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22502</xdr:colOff>
      <xdr:row>15</xdr:row>
      <xdr:rowOff>63655</xdr:rowOff>
    </xdr:from>
    <xdr:to>
      <xdr:col>12</xdr:col>
      <xdr:colOff>904067</xdr:colOff>
      <xdr:row>35</xdr:row>
      <xdr:rowOff>112058</xdr:rowOff>
    </xdr:to>
    <xdr:graphicFrame macro="">
      <xdr:nvGraphicFramePr>
        <xdr:cNvPr id="13" name="Chart 12">
          <a:extLst>
            <a:ext uri="{FF2B5EF4-FFF2-40B4-BE49-F238E27FC236}">
              <a16:creationId xmlns:a16="http://schemas.microsoft.com/office/drawing/2014/main" id="{181C360D-DB06-A64D-A7D0-60C646EF8D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o99WUBVfB2jdP-3lVyI2ivflrcDHACKR/view?usp=share_link" TargetMode="External"/><Relationship Id="rId3" Type="http://schemas.openxmlformats.org/officeDocument/2006/relationships/hyperlink" Target="https://drive.google.com/file/d/1xjjDRHzTfoceLd2Pk8ZvmkxEpe3Wd6nh/view?usp=share_link" TargetMode="External"/><Relationship Id="rId7" Type="http://schemas.openxmlformats.org/officeDocument/2006/relationships/hyperlink" Target="https://drive.google.com/file/d/1vaeChqOZEQBYK3f0-nhxNM8LXFCqKrXe/view?usp=share_link" TargetMode="External"/><Relationship Id="rId2" Type="http://schemas.openxmlformats.org/officeDocument/2006/relationships/hyperlink" Target="https://drive.google.com/file/d/1vaeChqOZEQBYK3f0-nhxNM8LXFCqKrXe/view?usp=share_link" TargetMode="External"/><Relationship Id="rId1" Type="http://schemas.openxmlformats.org/officeDocument/2006/relationships/hyperlink" Target="https://drive.google.com/file/d/1vaeChqOZEQBYK3f0-nhxNM8LXFCqKrXe/view?usp=share_link" TargetMode="External"/><Relationship Id="rId6" Type="http://schemas.openxmlformats.org/officeDocument/2006/relationships/hyperlink" Target="https://drive.google.com/file/d/1XRSvrHk91g35I2YQcJVRdqYOeZGSPsj5/view?usp=share_link" TargetMode="External"/><Relationship Id="rId11" Type="http://schemas.openxmlformats.org/officeDocument/2006/relationships/printerSettings" Target="../printerSettings/printerSettings1.bin"/><Relationship Id="rId5" Type="http://schemas.openxmlformats.org/officeDocument/2006/relationships/hyperlink" Target="https://drive.google.com/file/d/1sbLbVh7d0xly1qzzcLiiNwuT9IoGqaQr/view?usp=share_link" TargetMode="External"/><Relationship Id="rId10" Type="http://schemas.openxmlformats.org/officeDocument/2006/relationships/hyperlink" Target="https://drive.google.com/file/d/1VkDUsr3GzcuT_F6HD5bbUhPv6xiKi0hU/view?usp=share_link" TargetMode="External"/><Relationship Id="rId4" Type="http://schemas.openxmlformats.org/officeDocument/2006/relationships/hyperlink" Target="https://drive.google.com/file/d/1XRSvrHk91g35I2YQcJVRdqYOeZGSPsj5/view?usp=share_link" TargetMode="External"/><Relationship Id="rId9" Type="http://schemas.openxmlformats.org/officeDocument/2006/relationships/hyperlink" Target="mailto:email=team@niftyp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53"/>
  <sheetViews>
    <sheetView workbookViewId="0">
      <selection activeCell="C9" sqref="C9:G9"/>
    </sheetView>
  </sheetViews>
  <sheetFormatPr defaultColWidth="12.5546875" defaultRowHeight="15" customHeight="1"/>
  <cols>
    <col min="1" max="1" width="14.44140625" customWidth="1"/>
    <col min="2" max="2" width="29.44140625" customWidth="1"/>
    <col min="3" max="3" width="21.5546875" customWidth="1"/>
    <col min="4" max="4" width="14.44140625" customWidth="1"/>
    <col min="5" max="5" width="20.5546875" customWidth="1"/>
    <col min="6" max="11" width="14.44140625" customWidth="1"/>
    <col min="12" max="12" width="40.5546875" customWidth="1"/>
    <col min="13" max="13" width="28.21875" customWidth="1"/>
    <col min="14" max="14" width="21.44140625" customWidth="1"/>
    <col min="15" max="15" width="30.5546875" customWidth="1"/>
    <col min="16" max="16" width="25" customWidth="1"/>
    <col min="17" max="18" width="14.44140625" customWidth="1"/>
    <col min="19" max="26" width="12.5546875" customWidth="1"/>
  </cols>
  <sheetData>
    <row r="1" spans="1:26" ht="15.75" customHeight="1"/>
    <row r="2" spans="1:26" ht="15.75" customHeight="1"/>
    <row r="3" spans="1:26" ht="8.25" customHeight="1"/>
    <row r="4" spans="1:26" ht="25.5" customHeight="1">
      <c r="B4" s="179" t="s">
        <v>16</v>
      </c>
      <c r="C4" s="180"/>
      <c r="D4" s="180"/>
      <c r="E4" s="180"/>
      <c r="F4" s="180"/>
      <c r="G4" s="181"/>
      <c r="K4" s="2"/>
    </row>
    <row r="5" spans="1:26" ht="15.75" customHeight="1">
      <c r="B5" s="53" t="s">
        <v>17</v>
      </c>
      <c r="C5" s="182" t="s">
        <v>367</v>
      </c>
      <c r="D5" s="183"/>
      <c r="E5" s="183"/>
      <c r="F5" s="183"/>
      <c r="G5" s="184"/>
    </row>
    <row r="6" spans="1:26" ht="15.75" customHeight="1">
      <c r="B6" s="54" t="s">
        <v>18</v>
      </c>
      <c r="C6" s="185" t="s">
        <v>369</v>
      </c>
      <c r="D6" s="183"/>
      <c r="E6" s="183"/>
      <c r="F6" s="183"/>
      <c r="G6" s="184"/>
      <c r="I6" s="3" t="s">
        <v>19</v>
      </c>
      <c r="J6" s="3" t="s">
        <v>20</v>
      </c>
      <c r="L6" s="4" t="s">
        <v>21</v>
      </c>
    </row>
    <row r="7" spans="1:26" ht="15.75" customHeight="1">
      <c r="B7" s="53" t="s">
        <v>22</v>
      </c>
      <c r="C7" s="185" t="s">
        <v>23</v>
      </c>
      <c r="D7" s="183"/>
      <c r="E7" s="183"/>
      <c r="F7" s="183"/>
      <c r="G7" s="184"/>
      <c r="I7" s="5">
        <f>C17</f>
        <v>49</v>
      </c>
      <c r="J7" s="6" t="s">
        <v>1</v>
      </c>
      <c r="K7" s="1"/>
      <c r="L7" s="1"/>
    </row>
    <row r="8" spans="1:26" ht="15.75" customHeight="1" thickBot="1">
      <c r="B8" s="53" t="s">
        <v>24</v>
      </c>
      <c r="C8" s="185" t="s">
        <v>180</v>
      </c>
      <c r="D8" s="183"/>
      <c r="E8" s="183"/>
      <c r="F8" s="183"/>
      <c r="G8" s="184"/>
      <c r="I8" s="5">
        <f>D17</f>
        <v>7</v>
      </c>
      <c r="J8" s="6" t="s">
        <v>2</v>
      </c>
      <c r="K8" s="1"/>
      <c r="L8" s="7"/>
    </row>
    <row r="9" spans="1:26" ht="15.75" customHeight="1" thickBot="1">
      <c r="B9" s="60" t="s">
        <v>25</v>
      </c>
      <c r="C9" s="186"/>
      <c r="D9" s="187"/>
      <c r="E9" s="187"/>
      <c r="F9" s="187"/>
      <c r="G9" s="157"/>
      <c r="I9" s="5">
        <f>E17</f>
        <v>0</v>
      </c>
      <c r="J9" s="8" t="s">
        <v>3</v>
      </c>
      <c r="L9" s="9" t="s">
        <v>26</v>
      </c>
      <c r="M9" s="10" t="s">
        <v>27</v>
      </c>
      <c r="N9" s="10" t="s">
        <v>28</v>
      </c>
      <c r="O9" s="10"/>
      <c r="P9" s="10"/>
    </row>
    <row r="10" spans="1:26" ht="15.75" customHeight="1">
      <c r="B10" s="62" t="s">
        <v>29</v>
      </c>
      <c r="C10" s="191" t="s">
        <v>368</v>
      </c>
      <c r="D10" s="192"/>
      <c r="E10" s="192"/>
      <c r="F10" s="192"/>
      <c r="G10" s="193"/>
      <c r="I10" s="5">
        <f>F17</f>
        <v>0</v>
      </c>
      <c r="J10" s="8" t="s">
        <v>4</v>
      </c>
      <c r="L10" s="1"/>
      <c r="M10" s="1"/>
      <c r="N10" s="1" t="s">
        <v>30</v>
      </c>
      <c r="O10" s="1" t="s">
        <v>31</v>
      </c>
      <c r="P10" s="1"/>
    </row>
    <row r="11" spans="1:26" ht="15.75" customHeight="1" thickBot="1">
      <c r="B11" s="63"/>
      <c r="C11" s="204"/>
      <c r="D11" s="205"/>
      <c r="E11" s="205"/>
      <c r="F11" s="205"/>
      <c r="G11" s="206"/>
      <c r="I11" s="57"/>
      <c r="J11" s="58"/>
      <c r="L11" s="59"/>
      <c r="M11" s="59"/>
      <c r="N11" s="59"/>
      <c r="O11" s="59"/>
      <c r="P11" s="59"/>
    </row>
    <row r="12" spans="1:26" ht="15.75" customHeight="1" thickBot="1">
      <c r="B12" s="61"/>
      <c r="C12" s="55"/>
      <c r="D12" s="56"/>
      <c r="E12" s="56"/>
      <c r="F12" s="56"/>
      <c r="G12" s="56"/>
      <c r="I12" s="57"/>
      <c r="J12" s="58"/>
      <c r="L12" s="59"/>
      <c r="M12" s="59"/>
      <c r="N12" s="59"/>
      <c r="O12" s="59"/>
      <c r="P12" s="59"/>
    </row>
    <row r="13" spans="1:26" ht="15.75" customHeight="1">
      <c r="B13" s="194" t="s">
        <v>32</v>
      </c>
      <c r="C13" s="195"/>
      <c r="D13" s="195"/>
      <c r="E13" s="195"/>
      <c r="F13" s="195"/>
      <c r="G13" s="196"/>
    </row>
    <row r="14" spans="1:26" ht="15.75" customHeight="1" thickBot="1">
      <c r="B14" s="197"/>
      <c r="C14" s="198"/>
      <c r="D14" s="198"/>
      <c r="E14" s="198"/>
      <c r="F14" s="198"/>
      <c r="G14" s="199"/>
    </row>
    <row r="15" spans="1:26" ht="15.75" customHeight="1" thickBot="1">
      <c r="B15" s="64" t="s">
        <v>33</v>
      </c>
      <c r="C15" s="65" t="s">
        <v>1</v>
      </c>
      <c r="D15" s="65" t="s">
        <v>2</v>
      </c>
      <c r="E15" s="65" t="s">
        <v>3</v>
      </c>
      <c r="F15" s="65" t="s">
        <v>34</v>
      </c>
      <c r="G15" s="66" t="s">
        <v>35</v>
      </c>
      <c r="L15" s="11"/>
      <c r="M15" s="11"/>
      <c r="N15" s="11"/>
      <c r="O15" s="11"/>
      <c r="P15" s="11"/>
      <c r="Q15" s="11"/>
      <c r="R15" s="11"/>
    </row>
    <row r="16" spans="1:26" ht="48" customHeight="1">
      <c r="A16" s="12"/>
      <c r="B16" s="13"/>
      <c r="C16" s="14">
        <f>TestCase!M2</f>
        <v>49</v>
      </c>
      <c r="D16" s="15">
        <f>TestCase!M3</f>
        <v>7</v>
      </c>
      <c r="E16" s="16">
        <f>TestCase!M4</f>
        <v>0</v>
      </c>
      <c r="F16" s="17">
        <f>TestCase!M5</f>
        <v>0</v>
      </c>
      <c r="G16" s="18">
        <f>TestCase!M6</f>
        <v>56</v>
      </c>
      <c r="H16" s="12"/>
      <c r="I16" s="12"/>
      <c r="J16" s="12"/>
      <c r="K16" s="12"/>
      <c r="L16" s="19"/>
      <c r="M16" s="12"/>
      <c r="N16" s="12"/>
      <c r="O16" s="12"/>
      <c r="P16" s="12"/>
      <c r="Q16" s="12"/>
      <c r="R16" s="12"/>
      <c r="S16" s="12"/>
      <c r="T16" s="12"/>
      <c r="U16" s="12"/>
      <c r="V16" s="12"/>
      <c r="W16" s="12"/>
      <c r="X16" s="12"/>
      <c r="Y16" s="12"/>
      <c r="Z16" s="12"/>
    </row>
    <row r="17" spans="2:18" ht="18">
      <c r="B17" s="69" t="s">
        <v>36</v>
      </c>
      <c r="C17" s="70">
        <f t="shared" ref="C17:G17" si="0">SUM(C16)</f>
        <v>49</v>
      </c>
      <c r="D17" s="71">
        <f t="shared" si="0"/>
        <v>7</v>
      </c>
      <c r="E17" s="70">
        <f t="shared" si="0"/>
        <v>0</v>
      </c>
      <c r="F17" s="70">
        <f t="shared" si="0"/>
        <v>0</v>
      </c>
      <c r="G17" s="72">
        <f t="shared" si="0"/>
        <v>56</v>
      </c>
      <c r="L17" s="2"/>
      <c r="M17" s="20"/>
      <c r="N17" s="20"/>
      <c r="O17" s="20"/>
      <c r="P17" s="20"/>
      <c r="Q17" s="20"/>
      <c r="R17" s="20"/>
    </row>
    <row r="18" spans="2:18" ht="15.75" customHeight="1">
      <c r="B18" s="21"/>
      <c r="C18" s="21"/>
      <c r="D18" s="21"/>
      <c r="E18" s="21"/>
      <c r="F18" s="21"/>
      <c r="G18" s="21"/>
      <c r="L18" s="2"/>
      <c r="M18" s="20"/>
      <c r="N18" s="20"/>
      <c r="O18" s="20"/>
      <c r="P18" s="20"/>
      <c r="Q18" s="20"/>
      <c r="R18" s="20"/>
    </row>
    <row r="19" spans="2:18" ht="15.75" customHeight="1">
      <c r="B19" s="21"/>
      <c r="C19" s="21"/>
      <c r="D19" s="21"/>
      <c r="E19" s="21"/>
      <c r="F19" s="21"/>
      <c r="G19" s="21"/>
      <c r="L19" s="11"/>
      <c r="M19" s="11"/>
      <c r="N19" s="11"/>
      <c r="O19" s="11"/>
      <c r="P19" s="11"/>
      <c r="Q19" s="11"/>
      <c r="R19" s="11"/>
    </row>
    <row r="20" spans="2:18" ht="15.75" customHeight="1">
      <c r="B20" s="200" t="s">
        <v>37</v>
      </c>
      <c r="C20" s="201"/>
      <c r="D20" s="201"/>
      <c r="E20" s="201"/>
      <c r="F20" s="201"/>
      <c r="G20" s="202"/>
    </row>
    <row r="21" spans="2:18" ht="15.75" customHeight="1">
      <c r="B21" s="203" t="s">
        <v>38</v>
      </c>
      <c r="C21" s="201"/>
      <c r="D21" s="202"/>
      <c r="E21" s="67"/>
      <c r="F21" s="67" t="s">
        <v>39</v>
      </c>
      <c r="G21" s="67" t="s">
        <v>40</v>
      </c>
    </row>
    <row r="22" spans="2:18" ht="15.75" customHeight="1">
      <c r="B22" s="188" t="s">
        <v>41</v>
      </c>
      <c r="C22" s="189"/>
      <c r="D22" s="190"/>
      <c r="E22" s="68"/>
      <c r="F22" s="68" t="s">
        <v>42</v>
      </c>
      <c r="G22" s="68" t="s">
        <v>42</v>
      </c>
    </row>
    <row r="23" spans="2:18" ht="15.75" customHeight="1">
      <c r="B23" s="188" t="s">
        <v>43</v>
      </c>
      <c r="C23" s="189"/>
      <c r="D23" s="190"/>
      <c r="E23" s="68"/>
      <c r="F23" s="68" t="s">
        <v>42</v>
      </c>
      <c r="G23" s="68" t="s">
        <v>42</v>
      </c>
    </row>
    <row r="24" spans="2:18" ht="15.75" customHeight="1"/>
    <row r="25" spans="2:18" ht="15.75" customHeight="1">
      <c r="B25" s="173"/>
      <c r="C25" s="161" t="s">
        <v>44</v>
      </c>
      <c r="D25" s="164" t="s">
        <v>15</v>
      </c>
      <c r="E25" s="165"/>
      <c r="F25" s="165"/>
      <c r="G25" s="166"/>
    </row>
    <row r="26" spans="2:18" ht="15.75" customHeight="1">
      <c r="B26" s="162"/>
      <c r="C26" s="162"/>
      <c r="D26" s="167"/>
      <c r="E26" s="168"/>
      <c r="F26" s="168"/>
      <c r="G26" s="169"/>
    </row>
    <row r="27" spans="2:18" ht="15.75" customHeight="1">
      <c r="B27" s="162"/>
      <c r="C27" s="162"/>
      <c r="D27" s="167"/>
      <c r="E27" s="168"/>
      <c r="F27" s="168"/>
      <c r="G27" s="169"/>
    </row>
    <row r="28" spans="2:18" ht="15.75" customHeight="1">
      <c r="B28" s="163"/>
      <c r="C28" s="163"/>
      <c r="D28" s="170"/>
      <c r="E28" s="171"/>
      <c r="F28" s="171"/>
      <c r="G28" s="172"/>
    </row>
    <row r="29" spans="2:18" ht="15.75" customHeight="1">
      <c r="B29" s="174" t="s">
        <v>45</v>
      </c>
      <c r="C29" s="177" t="s">
        <v>14</v>
      </c>
      <c r="D29" s="152" t="s">
        <v>46</v>
      </c>
      <c r="E29" s="153"/>
      <c r="F29" s="153"/>
      <c r="G29" s="154"/>
    </row>
    <row r="30" spans="2:18" ht="15.75" customHeight="1">
      <c r="B30" s="175"/>
      <c r="C30" s="175"/>
      <c r="D30" s="155"/>
      <c r="E30" s="156"/>
      <c r="F30" s="156"/>
      <c r="G30" s="157"/>
    </row>
    <row r="31" spans="2:18" ht="15.75" customHeight="1">
      <c r="B31" s="175"/>
      <c r="C31" s="175"/>
      <c r="D31" s="155"/>
      <c r="E31" s="156"/>
      <c r="F31" s="156"/>
      <c r="G31" s="157"/>
    </row>
    <row r="32" spans="2:18" ht="15.75" customHeight="1">
      <c r="B32" s="176"/>
      <c r="C32" s="176"/>
      <c r="D32" s="158"/>
      <c r="E32" s="159"/>
      <c r="F32" s="159"/>
      <c r="G32" s="160"/>
    </row>
    <row r="33" spans="2:7" ht="15.75" customHeight="1">
      <c r="B33" s="174" t="s">
        <v>45</v>
      </c>
      <c r="C33" s="177" t="s">
        <v>47</v>
      </c>
      <c r="D33" s="152" t="s">
        <v>48</v>
      </c>
      <c r="E33" s="153"/>
      <c r="F33" s="153"/>
      <c r="G33" s="154"/>
    </row>
    <row r="34" spans="2:7" ht="15.75" customHeight="1">
      <c r="B34" s="175"/>
      <c r="C34" s="175"/>
      <c r="D34" s="155"/>
      <c r="E34" s="156"/>
      <c r="F34" s="156"/>
      <c r="G34" s="157"/>
    </row>
    <row r="35" spans="2:7" ht="15.75" customHeight="1">
      <c r="B35" s="175"/>
      <c r="C35" s="175"/>
      <c r="D35" s="155"/>
      <c r="E35" s="156"/>
      <c r="F35" s="156"/>
      <c r="G35" s="157"/>
    </row>
    <row r="36" spans="2:7" ht="15.75" customHeight="1">
      <c r="B36" s="176"/>
      <c r="C36" s="176"/>
      <c r="D36" s="158"/>
      <c r="E36" s="159"/>
      <c r="F36" s="159"/>
      <c r="G36" s="160"/>
    </row>
    <row r="37" spans="2:7" ht="15.75" customHeight="1">
      <c r="B37" s="174" t="s">
        <v>45</v>
      </c>
      <c r="C37" s="177" t="s">
        <v>49</v>
      </c>
      <c r="D37" s="152" t="s">
        <v>50</v>
      </c>
      <c r="E37" s="153"/>
      <c r="F37" s="153"/>
      <c r="G37" s="154"/>
    </row>
    <row r="38" spans="2:7" ht="15.75" customHeight="1">
      <c r="B38" s="175"/>
      <c r="C38" s="175"/>
      <c r="D38" s="155"/>
      <c r="E38" s="156"/>
      <c r="F38" s="156"/>
      <c r="G38" s="157"/>
    </row>
    <row r="39" spans="2:7" ht="15.75" customHeight="1">
      <c r="B39" s="175"/>
      <c r="C39" s="175"/>
      <c r="D39" s="155"/>
      <c r="E39" s="156"/>
      <c r="F39" s="156"/>
      <c r="G39" s="157"/>
    </row>
    <row r="40" spans="2:7" ht="15.75" customHeight="1">
      <c r="B40" s="176"/>
      <c r="C40" s="176"/>
      <c r="D40" s="158"/>
      <c r="E40" s="159"/>
      <c r="F40" s="159"/>
      <c r="G40" s="160"/>
    </row>
    <row r="41" spans="2:7" ht="15.75" customHeight="1">
      <c r="B41" s="174" t="s">
        <v>45</v>
      </c>
      <c r="C41" s="177" t="s">
        <v>51</v>
      </c>
      <c r="D41" s="152" t="s">
        <v>52</v>
      </c>
      <c r="E41" s="153"/>
      <c r="F41" s="153"/>
      <c r="G41" s="154"/>
    </row>
    <row r="42" spans="2:7" ht="15.75" customHeight="1">
      <c r="B42" s="175"/>
      <c r="C42" s="175"/>
      <c r="D42" s="155"/>
      <c r="E42" s="156"/>
      <c r="F42" s="156"/>
      <c r="G42" s="157"/>
    </row>
    <row r="43" spans="2:7" ht="15.75" customHeight="1">
      <c r="B43" s="175"/>
      <c r="C43" s="175"/>
      <c r="D43" s="155"/>
      <c r="E43" s="156"/>
      <c r="F43" s="156"/>
      <c r="G43" s="157"/>
    </row>
    <row r="44" spans="2:7" ht="15.75" customHeight="1">
      <c r="B44" s="176"/>
      <c r="C44" s="176"/>
      <c r="D44" s="158"/>
      <c r="E44" s="159"/>
      <c r="F44" s="159"/>
      <c r="G44" s="160"/>
    </row>
    <row r="45" spans="2:7" ht="15.75" customHeight="1">
      <c r="B45" s="174" t="s">
        <v>45</v>
      </c>
      <c r="C45" s="178" t="s">
        <v>53</v>
      </c>
      <c r="D45" s="152" t="s">
        <v>54</v>
      </c>
      <c r="E45" s="153"/>
      <c r="F45" s="153"/>
      <c r="G45" s="154"/>
    </row>
    <row r="46" spans="2:7" ht="15.75" customHeight="1">
      <c r="B46" s="175"/>
      <c r="C46" s="175"/>
      <c r="D46" s="155"/>
      <c r="E46" s="156"/>
      <c r="F46" s="156"/>
      <c r="G46" s="157"/>
    </row>
    <row r="47" spans="2:7" ht="15.75" customHeight="1">
      <c r="B47" s="175"/>
      <c r="C47" s="175"/>
      <c r="D47" s="155"/>
      <c r="E47" s="156"/>
      <c r="F47" s="156"/>
      <c r="G47" s="157"/>
    </row>
    <row r="48" spans="2:7" ht="28.95" customHeight="1">
      <c r="B48" s="176"/>
      <c r="C48" s="176"/>
      <c r="D48" s="158"/>
      <c r="E48" s="159"/>
      <c r="F48" s="159"/>
      <c r="G48" s="160"/>
    </row>
    <row r="49" spans="2:7" ht="15.75" customHeight="1">
      <c r="B49" s="174" t="s">
        <v>45</v>
      </c>
      <c r="C49" s="178" t="s">
        <v>55</v>
      </c>
      <c r="D49" s="152" t="s">
        <v>56</v>
      </c>
      <c r="E49" s="153"/>
      <c r="F49" s="153"/>
      <c r="G49" s="154"/>
    </row>
    <row r="50" spans="2:7" ht="15.75" customHeight="1">
      <c r="B50" s="175"/>
      <c r="C50" s="175"/>
      <c r="D50" s="155"/>
      <c r="E50" s="156"/>
      <c r="F50" s="156"/>
      <c r="G50" s="157"/>
    </row>
    <row r="51" spans="2:7" ht="15.75" customHeight="1">
      <c r="B51" s="175"/>
      <c r="C51" s="175"/>
      <c r="D51" s="155"/>
      <c r="E51" s="156"/>
      <c r="F51" s="156"/>
      <c r="G51" s="157"/>
    </row>
    <row r="52" spans="2:7" ht="33.75" customHeight="1">
      <c r="B52" s="176"/>
      <c r="C52" s="176"/>
      <c r="D52" s="158"/>
      <c r="E52" s="159"/>
      <c r="F52" s="159"/>
      <c r="G52" s="160"/>
    </row>
    <row r="53" spans="2:7" ht="15.75" customHeight="1">
      <c r="B53" s="174" t="s">
        <v>45</v>
      </c>
      <c r="C53" s="178" t="s">
        <v>57</v>
      </c>
      <c r="D53" s="152" t="s">
        <v>58</v>
      </c>
      <c r="E53" s="153"/>
      <c r="F53" s="153"/>
      <c r="G53" s="154"/>
    </row>
    <row r="54" spans="2:7" ht="15.75" customHeight="1">
      <c r="B54" s="175"/>
      <c r="C54" s="175"/>
      <c r="D54" s="155"/>
      <c r="E54" s="156"/>
      <c r="F54" s="156"/>
      <c r="G54" s="157"/>
    </row>
    <row r="55" spans="2:7" ht="15.75" customHeight="1">
      <c r="B55" s="175"/>
      <c r="C55" s="175"/>
      <c r="D55" s="155"/>
      <c r="E55" s="156"/>
      <c r="F55" s="156"/>
      <c r="G55" s="157"/>
    </row>
    <row r="56" spans="2:7" ht="39" customHeight="1">
      <c r="B56" s="176"/>
      <c r="C56" s="176"/>
      <c r="D56" s="158"/>
      <c r="E56" s="159"/>
      <c r="F56" s="159"/>
      <c r="G56" s="160"/>
    </row>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sheetData>
  <mergeCells count="37">
    <mergeCell ref="B23:D23"/>
    <mergeCell ref="C8:G8"/>
    <mergeCell ref="C10:G10"/>
    <mergeCell ref="B13:G14"/>
    <mergeCell ref="B20:G20"/>
    <mergeCell ref="B21:D21"/>
    <mergeCell ref="B22:D22"/>
    <mergeCell ref="C11:G11"/>
    <mergeCell ref="B4:G4"/>
    <mergeCell ref="C5:G5"/>
    <mergeCell ref="C6:G6"/>
    <mergeCell ref="C7:G7"/>
    <mergeCell ref="C9:G9"/>
    <mergeCell ref="B37:B40"/>
    <mergeCell ref="C37:C40"/>
    <mergeCell ref="C49:C52"/>
    <mergeCell ref="D49:G52"/>
    <mergeCell ref="B53:B56"/>
    <mergeCell ref="D41:G44"/>
    <mergeCell ref="D37:G40"/>
    <mergeCell ref="C53:C56"/>
    <mergeCell ref="D53:G56"/>
    <mergeCell ref="B41:B44"/>
    <mergeCell ref="C41:C44"/>
    <mergeCell ref="B49:B52"/>
    <mergeCell ref="B45:B48"/>
    <mergeCell ref="C45:C48"/>
    <mergeCell ref="D45:G48"/>
    <mergeCell ref="D29:G32"/>
    <mergeCell ref="D33:G36"/>
    <mergeCell ref="C25:C28"/>
    <mergeCell ref="D25:G28"/>
    <mergeCell ref="B25:B28"/>
    <mergeCell ref="B29:B32"/>
    <mergeCell ref="C29:C32"/>
    <mergeCell ref="B33:B36"/>
    <mergeCell ref="C33:C36"/>
  </mergeCells>
  <pageMargins left="0.7" right="0.7" top="0"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76"/>
  <sheetViews>
    <sheetView zoomScale="77" zoomScaleNormal="77" workbookViewId="0">
      <pane ySplit="7" topLeftCell="A50" activePane="bottomLeft" state="frozen"/>
      <selection pane="bottomLeft" activeCell="C50" sqref="C50"/>
    </sheetView>
  </sheetViews>
  <sheetFormatPr defaultColWidth="12.5546875" defaultRowHeight="13.8"/>
  <cols>
    <col min="1" max="1" width="11.44140625" style="23" customWidth="1"/>
    <col min="2" max="2" width="16.44140625" style="23" customWidth="1"/>
    <col min="3" max="3" width="21.5546875" style="23" customWidth="1"/>
    <col min="4" max="4" width="30.5546875" style="23" customWidth="1"/>
    <col min="5" max="5" width="47.21875" style="23" customWidth="1"/>
    <col min="6" max="6" width="42.21875" style="23" bestFit="1" customWidth="1"/>
    <col min="7" max="7" width="47.5546875" style="23" customWidth="1"/>
    <col min="8" max="8" width="35.5546875" style="23" customWidth="1"/>
    <col min="9" max="9" width="34.5546875" style="23" customWidth="1"/>
    <col min="10" max="10" width="22.77734375" style="23" customWidth="1"/>
    <col min="11" max="11" width="20.44140625" style="23" customWidth="1"/>
    <col min="12" max="12" width="19.21875" style="23" customWidth="1"/>
    <col min="13" max="13" width="95.5546875" style="23" customWidth="1"/>
    <col min="14" max="14" width="67.5546875" style="23" customWidth="1"/>
    <col min="15" max="29" width="12.5546875" style="23" customWidth="1"/>
    <col min="30" max="16384" width="12.5546875" style="23"/>
  </cols>
  <sheetData>
    <row r="1" spans="1:13">
      <c r="A1" s="27"/>
      <c r="B1" s="27"/>
      <c r="D1" s="27"/>
      <c r="E1" s="27"/>
      <c r="F1" s="27"/>
      <c r="G1" s="27"/>
      <c r="H1" s="29"/>
      <c r="I1" s="29"/>
      <c r="J1" s="29"/>
      <c r="K1" s="22"/>
      <c r="L1" s="207" t="s">
        <v>0</v>
      </c>
      <c r="M1" s="208"/>
    </row>
    <row r="2" spans="1:13" ht="27.6">
      <c r="A2" s="212" t="s">
        <v>59</v>
      </c>
      <c r="B2" s="213"/>
      <c r="C2" s="27" t="s">
        <v>176</v>
      </c>
      <c r="D2" s="45" t="s">
        <v>60</v>
      </c>
      <c r="E2" s="33" t="s">
        <v>178</v>
      </c>
      <c r="F2" s="49" t="s">
        <v>61</v>
      </c>
      <c r="G2" s="33" t="s">
        <v>181</v>
      </c>
      <c r="H2" s="22"/>
      <c r="I2" s="24"/>
      <c r="J2" s="24"/>
      <c r="K2" s="22"/>
      <c r="L2" s="34" t="s">
        <v>1</v>
      </c>
      <c r="M2" s="35">
        <f>COUNTIF(L8:L389, "Passed")</f>
        <v>49</v>
      </c>
    </row>
    <row r="3" spans="1:13" ht="41.4">
      <c r="A3" s="214" t="s">
        <v>62</v>
      </c>
      <c r="B3" s="215"/>
      <c r="C3" s="26" t="s">
        <v>177</v>
      </c>
      <c r="D3" s="46" t="s">
        <v>63</v>
      </c>
      <c r="E3" s="33" t="s">
        <v>179</v>
      </c>
      <c r="F3" s="50" t="s">
        <v>64</v>
      </c>
      <c r="G3" s="33" t="s">
        <v>181</v>
      </c>
      <c r="H3" s="22"/>
      <c r="I3" s="24"/>
      <c r="J3" s="24"/>
      <c r="K3" s="22"/>
      <c r="L3" s="36" t="s">
        <v>2</v>
      </c>
      <c r="M3" s="35">
        <f>COUNTIF(L8:L389, "Failed")</f>
        <v>7</v>
      </c>
    </row>
    <row r="4" spans="1:13">
      <c r="A4" s="216" t="s">
        <v>65</v>
      </c>
      <c r="B4" s="217"/>
      <c r="C4" s="26"/>
      <c r="D4" s="47" t="s">
        <v>66</v>
      </c>
      <c r="E4" s="26" t="s">
        <v>180</v>
      </c>
      <c r="F4" s="51" t="s">
        <v>67</v>
      </c>
      <c r="G4" s="26" t="s">
        <v>128</v>
      </c>
      <c r="H4" s="22"/>
      <c r="I4" s="25"/>
      <c r="J4" s="25"/>
      <c r="K4" s="22"/>
      <c r="L4" s="37" t="s">
        <v>3</v>
      </c>
      <c r="M4" s="35">
        <f>COUNTIF(L7:L389, "Not Executed")</f>
        <v>0</v>
      </c>
    </row>
    <row r="5" spans="1:13">
      <c r="A5" s="218" t="s">
        <v>68</v>
      </c>
      <c r="B5" s="219"/>
      <c r="C5" s="26" t="s">
        <v>129</v>
      </c>
      <c r="D5" s="48" t="s">
        <v>69</v>
      </c>
      <c r="E5" s="26" t="s">
        <v>368</v>
      </c>
      <c r="F5" s="52" t="s">
        <v>70</v>
      </c>
      <c r="G5" s="26" t="s">
        <v>42</v>
      </c>
      <c r="H5" s="22"/>
      <c r="I5" s="25"/>
      <c r="J5" s="25"/>
      <c r="K5" s="22"/>
      <c r="L5" s="38" t="s">
        <v>4</v>
      </c>
      <c r="M5" s="35">
        <f>COUNTIF(L7:L389, "Out of Scope")</f>
        <v>0</v>
      </c>
    </row>
    <row r="6" spans="1:13">
      <c r="A6" s="27"/>
      <c r="B6" s="27"/>
      <c r="C6" s="27"/>
      <c r="D6" s="27"/>
      <c r="E6" s="27"/>
      <c r="F6" s="27"/>
      <c r="G6" s="27"/>
      <c r="H6" s="29"/>
      <c r="I6" s="29"/>
      <c r="J6" s="29"/>
      <c r="K6" s="22"/>
      <c r="L6" s="39" t="s">
        <v>5</v>
      </c>
      <c r="M6" s="32">
        <f>SUM(M2:M5)</f>
        <v>56</v>
      </c>
    </row>
    <row r="7" spans="1:13" ht="15.6">
      <c r="A7" s="100" t="s">
        <v>72</v>
      </c>
      <c r="B7" s="100" t="s">
        <v>6</v>
      </c>
      <c r="C7" s="101" t="s">
        <v>7</v>
      </c>
      <c r="D7" s="101" t="s">
        <v>182</v>
      </c>
      <c r="E7" s="101" t="s">
        <v>183</v>
      </c>
      <c r="F7" s="101" t="s">
        <v>71</v>
      </c>
      <c r="G7" s="101" t="s">
        <v>187</v>
      </c>
      <c r="H7" s="101" t="s">
        <v>8</v>
      </c>
      <c r="I7" s="100" t="s">
        <v>9</v>
      </c>
      <c r="J7" s="79" t="s">
        <v>175</v>
      </c>
      <c r="K7" s="80" t="s">
        <v>10</v>
      </c>
      <c r="L7" s="80" t="s">
        <v>11</v>
      </c>
    </row>
    <row r="8" spans="1:13" ht="64.8" customHeight="1">
      <c r="A8" s="81" t="s">
        <v>73</v>
      </c>
      <c r="B8" s="220" t="s">
        <v>192</v>
      </c>
      <c r="C8" s="82" t="s">
        <v>184</v>
      </c>
      <c r="D8" s="83" t="s">
        <v>185</v>
      </c>
      <c r="E8" s="84" t="s">
        <v>193</v>
      </c>
      <c r="F8" s="85" t="s">
        <v>186</v>
      </c>
      <c r="G8" s="151" t="s">
        <v>188</v>
      </c>
      <c r="H8" s="85" t="s">
        <v>189</v>
      </c>
      <c r="I8" s="88" t="s">
        <v>190</v>
      </c>
      <c r="J8" s="93"/>
      <c r="K8" s="93"/>
      <c r="L8" s="93" t="s">
        <v>13</v>
      </c>
    </row>
    <row r="9" spans="1:13" ht="78">
      <c r="A9" s="81" t="s">
        <v>74</v>
      </c>
      <c r="B9" s="220"/>
      <c r="C9" s="209" t="s">
        <v>191</v>
      </c>
      <c r="D9" s="89" t="s">
        <v>195</v>
      </c>
      <c r="E9" s="90" t="s">
        <v>193</v>
      </c>
      <c r="F9" s="85" t="s">
        <v>195</v>
      </c>
      <c r="G9" s="86" t="s">
        <v>197</v>
      </c>
      <c r="H9" s="89" t="s">
        <v>189</v>
      </c>
      <c r="I9" s="88" t="s">
        <v>190</v>
      </c>
      <c r="J9" s="104" t="s">
        <v>218</v>
      </c>
      <c r="K9" s="93"/>
      <c r="L9" s="93" t="s">
        <v>13</v>
      </c>
    </row>
    <row r="10" spans="1:13" ht="78">
      <c r="A10" s="81" t="s">
        <v>75</v>
      </c>
      <c r="B10" s="220"/>
      <c r="C10" s="210"/>
      <c r="D10" s="91" t="s">
        <v>194</v>
      </c>
      <c r="E10" s="92" t="s">
        <v>193</v>
      </c>
      <c r="F10" s="85" t="s">
        <v>196</v>
      </c>
      <c r="G10" s="86" t="s">
        <v>198</v>
      </c>
      <c r="H10" s="89" t="s">
        <v>212</v>
      </c>
      <c r="I10" s="96" t="s">
        <v>217</v>
      </c>
      <c r="J10" s="104" t="s">
        <v>218</v>
      </c>
      <c r="K10" s="93"/>
      <c r="L10" s="105" t="s">
        <v>220</v>
      </c>
    </row>
    <row r="11" spans="1:13" ht="78">
      <c r="A11" s="102" t="s">
        <v>76</v>
      </c>
      <c r="B11" s="220"/>
      <c r="C11" s="210"/>
      <c r="D11" s="91" t="s">
        <v>199</v>
      </c>
      <c r="E11" s="92" t="s">
        <v>193</v>
      </c>
      <c r="F11" s="85" t="s">
        <v>206</v>
      </c>
      <c r="G11" s="86" t="s">
        <v>198</v>
      </c>
      <c r="H11" s="89" t="s">
        <v>212</v>
      </c>
      <c r="I11" s="85" t="s">
        <v>217</v>
      </c>
      <c r="J11" s="104" t="s">
        <v>218</v>
      </c>
      <c r="K11" s="93"/>
      <c r="L11" s="105" t="s">
        <v>220</v>
      </c>
    </row>
    <row r="12" spans="1:13" ht="72.599999999999994" customHeight="1">
      <c r="A12" s="81" t="s">
        <v>77</v>
      </c>
      <c r="B12" s="220"/>
      <c r="C12" s="211"/>
      <c r="D12" s="91" t="s">
        <v>200</v>
      </c>
      <c r="E12" s="92" t="s">
        <v>193</v>
      </c>
      <c r="F12" s="85" t="s">
        <v>207</v>
      </c>
      <c r="G12" s="86" t="s">
        <v>198</v>
      </c>
      <c r="H12" s="89" t="s">
        <v>212</v>
      </c>
      <c r="I12" s="85" t="s">
        <v>217</v>
      </c>
      <c r="J12" s="104" t="s">
        <v>219</v>
      </c>
      <c r="K12" s="93"/>
      <c r="L12" s="105" t="s">
        <v>220</v>
      </c>
    </row>
    <row r="13" spans="1:13" ht="57.6" customHeight="1">
      <c r="A13" s="81" t="s">
        <v>78</v>
      </c>
      <c r="B13" s="220"/>
      <c r="C13" s="209" t="s">
        <v>205</v>
      </c>
      <c r="D13" s="95" t="s">
        <v>201</v>
      </c>
      <c r="E13" s="92" t="s">
        <v>193</v>
      </c>
      <c r="F13" s="96" t="s">
        <v>129</v>
      </c>
      <c r="G13" s="97" t="s">
        <v>208</v>
      </c>
      <c r="H13" s="83" t="s">
        <v>213</v>
      </c>
      <c r="I13" s="88" t="s">
        <v>190</v>
      </c>
      <c r="J13" s="106"/>
      <c r="K13" s="93"/>
      <c r="L13" s="93" t="s">
        <v>13</v>
      </c>
    </row>
    <row r="14" spans="1:13" ht="78">
      <c r="A14" s="81" t="s">
        <v>79</v>
      </c>
      <c r="B14" s="220"/>
      <c r="C14" s="210"/>
      <c r="D14" s="89" t="s">
        <v>202</v>
      </c>
      <c r="E14" s="92" t="s">
        <v>193</v>
      </c>
      <c r="F14" s="85" t="s">
        <v>129</v>
      </c>
      <c r="G14" s="98" t="s">
        <v>209</v>
      </c>
      <c r="H14" s="83" t="s">
        <v>214</v>
      </c>
      <c r="I14" s="88" t="s">
        <v>190</v>
      </c>
      <c r="J14" s="106"/>
      <c r="K14" s="93"/>
      <c r="L14" s="93" t="s">
        <v>13</v>
      </c>
    </row>
    <row r="15" spans="1:13" ht="78">
      <c r="A15" s="81" t="s">
        <v>80</v>
      </c>
      <c r="B15" s="220"/>
      <c r="C15" s="210"/>
      <c r="D15" s="99" t="s">
        <v>203</v>
      </c>
      <c r="E15" s="92" t="s">
        <v>193</v>
      </c>
      <c r="F15" s="85" t="s">
        <v>129</v>
      </c>
      <c r="G15" s="98" t="s">
        <v>210</v>
      </c>
      <c r="H15" s="83" t="s">
        <v>215</v>
      </c>
      <c r="I15" s="88" t="s">
        <v>190</v>
      </c>
      <c r="J15" s="106"/>
      <c r="K15" s="93"/>
      <c r="L15" s="93" t="s">
        <v>13</v>
      </c>
    </row>
    <row r="16" spans="1:13" ht="68.400000000000006" customHeight="1">
      <c r="A16" s="81" t="s">
        <v>81</v>
      </c>
      <c r="B16" s="220"/>
      <c r="C16" s="211"/>
      <c r="D16" s="87" t="s">
        <v>204</v>
      </c>
      <c r="E16" s="92" t="s">
        <v>193</v>
      </c>
      <c r="F16" s="85" t="s">
        <v>129</v>
      </c>
      <c r="G16" s="98" t="s">
        <v>211</v>
      </c>
      <c r="H16" s="83" t="s">
        <v>216</v>
      </c>
      <c r="I16" s="88" t="s">
        <v>190</v>
      </c>
      <c r="J16" s="106"/>
      <c r="K16" s="93"/>
      <c r="L16" s="93" t="s">
        <v>13</v>
      </c>
    </row>
    <row r="17" spans="1:13" ht="78">
      <c r="A17" s="81" t="s">
        <v>82</v>
      </c>
      <c r="B17" s="220"/>
      <c r="C17" s="209"/>
      <c r="D17" s="91" t="s">
        <v>222</v>
      </c>
      <c r="E17" s="92" t="s">
        <v>193</v>
      </c>
      <c r="F17" s="85" t="s">
        <v>225</v>
      </c>
      <c r="G17" s="86" t="s">
        <v>229</v>
      </c>
      <c r="H17" s="89" t="s">
        <v>237</v>
      </c>
      <c r="I17" s="88" t="s">
        <v>190</v>
      </c>
      <c r="J17" s="104" t="s">
        <v>218</v>
      </c>
      <c r="K17" s="93"/>
      <c r="L17" s="93" t="s">
        <v>13</v>
      </c>
    </row>
    <row r="18" spans="1:13" ht="67.8" customHeight="1">
      <c r="A18" s="81" t="s">
        <v>83</v>
      </c>
      <c r="B18" s="220"/>
      <c r="C18" s="210"/>
      <c r="D18" s="95" t="s">
        <v>201</v>
      </c>
      <c r="E18" s="92" t="s">
        <v>193</v>
      </c>
      <c r="F18" s="85" t="s">
        <v>129</v>
      </c>
      <c r="G18" s="98" t="s">
        <v>230</v>
      </c>
      <c r="H18" s="83" t="s">
        <v>213</v>
      </c>
      <c r="I18" s="88" t="s">
        <v>190</v>
      </c>
      <c r="J18" s="106"/>
      <c r="K18" s="93"/>
      <c r="L18" s="93" t="s">
        <v>13</v>
      </c>
    </row>
    <row r="19" spans="1:13" ht="78">
      <c r="A19" s="81" t="s">
        <v>84</v>
      </c>
      <c r="B19" s="129"/>
      <c r="C19" s="107" t="s">
        <v>205</v>
      </c>
      <c r="D19" s="108" t="s">
        <v>202</v>
      </c>
      <c r="E19" s="92" t="s">
        <v>193</v>
      </c>
      <c r="F19" s="85" t="s">
        <v>129</v>
      </c>
      <c r="G19" s="109" t="s">
        <v>231</v>
      </c>
      <c r="H19" s="83" t="s">
        <v>214</v>
      </c>
      <c r="I19" s="88" t="s">
        <v>190</v>
      </c>
      <c r="J19" s="106"/>
      <c r="K19" s="93"/>
      <c r="L19" s="93" t="s">
        <v>13</v>
      </c>
    </row>
    <row r="20" spans="1:13" ht="78">
      <c r="A20" s="81" t="s">
        <v>85</v>
      </c>
      <c r="B20" s="93"/>
      <c r="C20" s="210" t="s">
        <v>221</v>
      </c>
      <c r="D20" s="87" t="s">
        <v>203</v>
      </c>
      <c r="E20" s="92" t="s">
        <v>193</v>
      </c>
      <c r="F20" s="85" t="s">
        <v>129</v>
      </c>
      <c r="G20" s="109" t="s">
        <v>232</v>
      </c>
      <c r="H20" s="83" t="s">
        <v>215</v>
      </c>
      <c r="I20" s="88" t="s">
        <v>190</v>
      </c>
      <c r="J20" s="106"/>
      <c r="K20" s="93"/>
      <c r="L20" s="93" t="s">
        <v>13</v>
      </c>
    </row>
    <row r="21" spans="1:13" ht="78">
      <c r="A21" s="81" t="s">
        <v>86</v>
      </c>
      <c r="B21" s="93"/>
      <c r="C21" s="210"/>
      <c r="D21" s="87" t="s">
        <v>204</v>
      </c>
      <c r="E21" s="92" t="s">
        <v>193</v>
      </c>
      <c r="F21" s="85" t="s">
        <v>129</v>
      </c>
      <c r="G21" s="109" t="s">
        <v>233</v>
      </c>
      <c r="H21" s="83" t="s">
        <v>215</v>
      </c>
      <c r="I21" s="88" t="s">
        <v>190</v>
      </c>
      <c r="J21" s="106"/>
      <c r="K21" s="93"/>
      <c r="L21" s="93" t="s">
        <v>13</v>
      </c>
    </row>
    <row r="22" spans="1:13" ht="78">
      <c r="A22" s="81" t="s">
        <v>87</v>
      </c>
      <c r="B22" s="93"/>
      <c r="C22" s="210"/>
      <c r="D22" s="91" t="s">
        <v>223</v>
      </c>
      <c r="E22" s="92" t="s">
        <v>193</v>
      </c>
      <c r="F22" s="85" t="s">
        <v>226</v>
      </c>
      <c r="G22" s="86" t="s">
        <v>234</v>
      </c>
      <c r="H22" s="89" t="s">
        <v>237</v>
      </c>
      <c r="I22" s="85" t="s">
        <v>217</v>
      </c>
      <c r="J22" s="104" t="s">
        <v>218</v>
      </c>
      <c r="K22" s="93"/>
      <c r="L22" s="93" t="s">
        <v>220</v>
      </c>
    </row>
    <row r="23" spans="1:13" ht="78">
      <c r="A23" s="81" t="s">
        <v>88</v>
      </c>
      <c r="B23" s="93"/>
      <c r="C23" s="210"/>
      <c r="D23" s="91" t="s">
        <v>224</v>
      </c>
      <c r="E23" s="92" t="s">
        <v>193</v>
      </c>
      <c r="F23" s="85" t="s">
        <v>227</v>
      </c>
      <c r="G23" s="86" t="s">
        <v>235</v>
      </c>
      <c r="H23" s="89" t="s">
        <v>237</v>
      </c>
      <c r="I23" s="85" t="s">
        <v>217</v>
      </c>
      <c r="J23" s="104" t="s">
        <v>218</v>
      </c>
      <c r="K23" s="93"/>
      <c r="L23" s="93" t="s">
        <v>220</v>
      </c>
    </row>
    <row r="24" spans="1:13" ht="78">
      <c r="A24" s="81" t="s">
        <v>89</v>
      </c>
      <c r="B24" s="93"/>
      <c r="C24" s="94"/>
      <c r="D24" s="91" t="s">
        <v>238</v>
      </c>
      <c r="E24" s="92" t="s">
        <v>193</v>
      </c>
      <c r="F24" s="85" t="s">
        <v>228</v>
      </c>
      <c r="G24" s="86" t="s">
        <v>236</v>
      </c>
      <c r="H24" s="89" t="s">
        <v>237</v>
      </c>
      <c r="I24" s="85" t="s">
        <v>217</v>
      </c>
      <c r="J24" s="104" t="s">
        <v>218</v>
      </c>
      <c r="K24" s="93"/>
      <c r="L24" s="93" t="s">
        <v>220</v>
      </c>
    </row>
    <row r="25" spans="1:13" ht="78">
      <c r="A25" s="102" t="s">
        <v>90</v>
      </c>
      <c r="B25" s="130"/>
      <c r="C25" s="131"/>
      <c r="D25" s="89" t="s">
        <v>239</v>
      </c>
      <c r="E25" s="92" t="s">
        <v>193</v>
      </c>
      <c r="F25" s="85" t="s">
        <v>287</v>
      </c>
      <c r="G25" s="110" t="s">
        <v>288</v>
      </c>
      <c r="H25" s="89" t="s">
        <v>289</v>
      </c>
      <c r="I25" s="88" t="s">
        <v>190</v>
      </c>
      <c r="J25" s="132"/>
      <c r="K25" s="93"/>
      <c r="L25" s="93" t="s">
        <v>13</v>
      </c>
      <c r="M25" s="31"/>
    </row>
    <row r="26" spans="1:13" ht="78">
      <c r="A26" s="81" t="s">
        <v>91</v>
      </c>
      <c r="B26" s="133" t="s">
        <v>192</v>
      </c>
      <c r="C26" s="134" t="s">
        <v>240</v>
      </c>
      <c r="D26" s="89" t="s">
        <v>241</v>
      </c>
      <c r="E26" s="92" t="s">
        <v>193</v>
      </c>
      <c r="F26" s="111" t="s">
        <v>290</v>
      </c>
      <c r="G26" s="110" t="s">
        <v>291</v>
      </c>
      <c r="H26" s="85" t="s">
        <v>217</v>
      </c>
      <c r="I26" s="88" t="s">
        <v>190</v>
      </c>
      <c r="J26" s="135"/>
      <c r="K26" s="93"/>
      <c r="L26" s="93" t="s">
        <v>13</v>
      </c>
      <c r="M26" s="31"/>
    </row>
    <row r="27" spans="1:13" ht="78">
      <c r="A27" s="81" t="s">
        <v>92</v>
      </c>
      <c r="B27" s="136"/>
      <c r="C27" s="136"/>
      <c r="D27" s="89" t="s">
        <v>242</v>
      </c>
      <c r="E27" s="92" t="s">
        <v>193</v>
      </c>
      <c r="F27" s="85" t="s">
        <v>292</v>
      </c>
      <c r="G27" s="110" t="s">
        <v>293</v>
      </c>
      <c r="H27" s="89" t="s">
        <v>289</v>
      </c>
      <c r="I27" s="85" t="s">
        <v>217</v>
      </c>
      <c r="J27" s="137" t="s">
        <v>218</v>
      </c>
      <c r="K27" s="93"/>
      <c r="L27" s="93" t="s">
        <v>220</v>
      </c>
      <c r="M27" s="31"/>
    </row>
    <row r="28" spans="1:13" ht="78">
      <c r="A28" s="81" t="s">
        <v>93</v>
      </c>
      <c r="B28" s="138"/>
      <c r="C28" s="138"/>
      <c r="D28" s="89" t="s">
        <v>243</v>
      </c>
      <c r="E28" s="92" t="s">
        <v>193</v>
      </c>
      <c r="F28" s="85" t="s">
        <v>294</v>
      </c>
      <c r="G28" s="110" t="s">
        <v>295</v>
      </c>
      <c r="H28" s="89" t="s">
        <v>289</v>
      </c>
      <c r="I28" s="88" t="s">
        <v>190</v>
      </c>
      <c r="J28" s="135"/>
      <c r="K28" s="93"/>
      <c r="L28" s="93" t="s">
        <v>13</v>
      </c>
      <c r="M28" s="31"/>
    </row>
    <row r="29" spans="1:13" ht="78">
      <c r="A29" s="81" t="s">
        <v>94</v>
      </c>
      <c r="B29" s="131"/>
      <c r="C29" s="131"/>
      <c r="D29" s="83" t="s">
        <v>244</v>
      </c>
      <c r="E29" s="92" t="s">
        <v>193</v>
      </c>
      <c r="F29" s="85" t="s">
        <v>296</v>
      </c>
      <c r="G29" s="110" t="s">
        <v>297</v>
      </c>
      <c r="H29" s="89" t="s">
        <v>289</v>
      </c>
      <c r="I29" s="88" t="s">
        <v>190</v>
      </c>
      <c r="J29" s="135"/>
      <c r="K29" s="93"/>
      <c r="L29" s="93" t="s">
        <v>13</v>
      </c>
      <c r="M29" s="31"/>
    </row>
    <row r="30" spans="1:13" ht="78">
      <c r="A30" s="81" t="s">
        <v>95</v>
      </c>
      <c r="B30" s="136"/>
      <c r="C30" s="136"/>
      <c r="D30" s="89" t="s">
        <v>245</v>
      </c>
      <c r="E30" s="92" t="s">
        <v>193</v>
      </c>
      <c r="F30" s="85" t="s">
        <v>298</v>
      </c>
      <c r="G30" s="110" t="s">
        <v>299</v>
      </c>
      <c r="H30" s="89" t="s">
        <v>300</v>
      </c>
      <c r="I30" s="88" t="s">
        <v>190</v>
      </c>
      <c r="J30" s="135"/>
      <c r="K30" s="93"/>
      <c r="L30" s="93" t="s">
        <v>13</v>
      </c>
      <c r="M30" s="31"/>
    </row>
    <row r="31" spans="1:13" ht="78">
      <c r="A31" s="81" t="s">
        <v>96</v>
      </c>
      <c r="B31" s="136"/>
      <c r="C31" s="139" t="s">
        <v>246</v>
      </c>
      <c r="D31" s="120" t="s">
        <v>247</v>
      </c>
      <c r="E31" s="92" t="s">
        <v>193</v>
      </c>
      <c r="F31" s="85" t="s">
        <v>301</v>
      </c>
      <c r="G31" s="110" t="s">
        <v>302</v>
      </c>
      <c r="H31" s="112" t="s">
        <v>303</v>
      </c>
      <c r="I31" s="88" t="s">
        <v>190</v>
      </c>
      <c r="J31" s="135"/>
      <c r="K31" s="93"/>
      <c r="L31" s="93" t="s">
        <v>13</v>
      </c>
      <c r="M31" s="31"/>
    </row>
    <row r="32" spans="1:13" ht="78">
      <c r="A32" s="81" t="s">
        <v>97</v>
      </c>
      <c r="B32" s="133" t="s">
        <v>192</v>
      </c>
      <c r="C32" s="136"/>
      <c r="D32" s="140" t="s">
        <v>248</v>
      </c>
      <c r="E32" s="92" t="s">
        <v>193</v>
      </c>
      <c r="F32" s="85" t="s">
        <v>304</v>
      </c>
      <c r="G32" s="98" t="s">
        <v>305</v>
      </c>
      <c r="H32" s="89" t="s">
        <v>306</v>
      </c>
      <c r="I32" s="88" t="s">
        <v>190</v>
      </c>
      <c r="J32" s="135"/>
      <c r="K32" s="93"/>
      <c r="L32" s="93" t="s">
        <v>13</v>
      </c>
      <c r="M32" s="31"/>
    </row>
    <row r="33" spans="1:13" ht="78">
      <c r="A33" s="81" t="s">
        <v>98</v>
      </c>
      <c r="B33" s="136"/>
      <c r="C33" s="141"/>
      <c r="D33" s="140" t="s">
        <v>249</v>
      </c>
      <c r="E33" s="92" t="s">
        <v>193</v>
      </c>
      <c r="F33" s="85" t="s">
        <v>307</v>
      </c>
      <c r="G33" s="98" t="s">
        <v>308</v>
      </c>
      <c r="H33" s="89" t="s">
        <v>306</v>
      </c>
      <c r="I33" s="88" t="s">
        <v>190</v>
      </c>
      <c r="J33" s="135"/>
      <c r="K33" s="93"/>
      <c r="L33" s="93" t="s">
        <v>13</v>
      </c>
      <c r="M33" s="31"/>
    </row>
    <row r="34" spans="1:13" ht="78">
      <c r="A34" s="81" t="s">
        <v>99</v>
      </c>
      <c r="B34" s="136"/>
      <c r="C34" s="136"/>
      <c r="D34" s="89" t="s">
        <v>250</v>
      </c>
      <c r="E34" s="92" t="s">
        <v>193</v>
      </c>
      <c r="F34" s="83" t="s">
        <v>309</v>
      </c>
      <c r="G34" s="98" t="s">
        <v>310</v>
      </c>
      <c r="H34" s="89" t="s">
        <v>306</v>
      </c>
      <c r="I34" s="88" t="s">
        <v>190</v>
      </c>
      <c r="J34" s="135"/>
      <c r="K34" s="93"/>
      <c r="L34" s="93" t="s">
        <v>13</v>
      </c>
      <c r="M34" s="31"/>
    </row>
    <row r="35" spans="1:13" ht="78">
      <c r="A35" s="81" t="s">
        <v>100</v>
      </c>
      <c r="B35" s="138"/>
      <c r="C35" s="138"/>
      <c r="D35" s="120" t="s">
        <v>251</v>
      </c>
      <c r="E35" s="92" t="s">
        <v>193</v>
      </c>
      <c r="F35" s="113" t="s">
        <v>311</v>
      </c>
      <c r="G35" s="114" t="s">
        <v>312</v>
      </c>
      <c r="H35" s="115" t="s">
        <v>313</v>
      </c>
      <c r="I35" s="116" t="s">
        <v>190</v>
      </c>
      <c r="J35" s="142"/>
      <c r="K35" s="93"/>
      <c r="L35" s="93" t="s">
        <v>13</v>
      </c>
      <c r="M35" s="31"/>
    </row>
    <row r="36" spans="1:13" ht="78">
      <c r="A36" s="102" t="s">
        <v>101</v>
      </c>
      <c r="B36" s="130"/>
      <c r="C36" s="143"/>
      <c r="D36" s="89" t="s">
        <v>252</v>
      </c>
      <c r="E36" s="92" t="s">
        <v>193</v>
      </c>
      <c r="F36" s="88" t="s">
        <v>314</v>
      </c>
      <c r="G36" s="114" t="s">
        <v>315</v>
      </c>
      <c r="H36" s="85" t="s">
        <v>316</v>
      </c>
      <c r="I36" s="116" t="s">
        <v>190</v>
      </c>
      <c r="J36" s="135"/>
      <c r="K36" s="93"/>
      <c r="L36" s="93" t="s">
        <v>13</v>
      </c>
      <c r="M36" s="31"/>
    </row>
    <row r="37" spans="1:13" ht="78">
      <c r="A37" s="102" t="s">
        <v>102</v>
      </c>
      <c r="B37" s="130"/>
      <c r="C37" s="143" t="s">
        <v>253</v>
      </c>
      <c r="D37" s="118" t="s">
        <v>254</v>
      </c>
      <c r="E37" s="92" t="s">
        <v>193</v>
      </c>
      <c r="F37" s="88" t="s">
        <v>317</v>
      </c>
      <c r="G37" s="114" t="s">
        <v>318</v>
      </c>
      <c r="H37" s="85" t="s">
        <v>316</v>
      </c>
      <c r="I37" s="116" t="s">
        <v>190</v>
      </c>
      <c r="J37" s="135"/>
      <c r="K37" s="93"/>
      <c r="L37" s="93" t="s">
        <v>13</v>
      </c>
      <c r="M37" s="31"/>
    </row>
    <row r="38" spans="1:13" ht="78">
      <c r="A38" s="81" t="s">
        <v>103</v>
      </c>
      <c r="B38" s="133" t="s">
        <v>192</v>
      </c>
      <c r="C38" s="144"/>
      <c r="D38" s="145" t="s">
        <v>255</v>
      </c>
      <c r="E38" s="92" t="s">
        <v>193</v>
      </c>
      <c r="F38" s="116" t="s">
        <v>319</v>
      </c>
      <c r="G38" s="117" t="s">
        <v>320</v>
      </c>
      <c r="H38" s="115" t="s">
        <v>306</v>
      </c>
      <c r="I38" s="116" t="s">
        <v>190</v>
      </c>
      <c r="J38" s="142"/>
      <c r="K38" s="93"/>
      <c r="L38" s="93" t="s">
        <v>13</v>
      </c>
      <c r="M38" s="31"/>
    </row>
    <row r="39" spans="1:13" ht="78">
      <c r="A39" s="81" t="s">
        <v>104</v>
      </c>
      <c r="B39" s="136"/>
      <c r="C39" s="136"/>
      <c r="D39" s="89" t="s">
        <v>256</v>
      </c>
      <c r="E39" s="92" t="s">
        <v>193</v>
      </c>
      <c r="F39" s="116" t="s">
        <v>129</v>
      </c>
      <c r="G39" s="117" t="s">
        <v>321</v>
      </c>
      <c r="H39" s="118" t="s">
        <v>322</v>
      </c>
      <c r="I39" s="116" t="s">
        <v>190</v>
      </c>
      <c r="J39" s="142"/>
      <c r="K39" s="93"/>
      <c r="L39" s="93" t="s">
        <v>13</v>
      </c>
      <c r="M39" s="31"/>
    </row>
    <row r="40" spans="1:13" ht="78">
      <c r="A40" s="81" t="s">
        <v>105</v>
      </c>
      <c r="B40" s="136"/>
      <c r="C40" s="143"/>
      <c r="D40" s="120" t="s">
        <v>257</v>
      </c>
      <c r="E40" s="92" t="s">
        <v>193</v>
      </c>
      <c r="F40" s="88" t="s">
        <v>129</v>
      </c>
      <c r="G40" s="119" t="s">
        <v>323</v>
      </c>
      <c r="H40" s="120" t="s">
        <v>322</v>
      </c>
      <c r="I40" s="88" t="s">
        <v>190</v>
      </c>
      <c r="J40" s="135"/>
      <c r="K40" s="93"/>
      <c r="L40" s="93" t="s">
        <v>13</v>
      </c>
      <c r="M40" s="31"/>
    </row>
    <row r="41" spans="1:13" ht="78">
      <c r="A41" s="81" t="s">
        <v>106</v>
      </c>
      <c r="B41" s="136"/>
      <c r="C41" s="143"/>
      <c r="D41" s="89" t="s">
        <v>258</v>
      </c>
      <c r="E41" s="92" t="s">
        <v>193</v>
      </c>
      <c r="F41" s="85" t="s">
        <v>324</v>
      </c>
      <c r="G41" s="119" t="s">
        <v>325</v>
      </c>
      <c r="H41" s="120" t="s">
        <v>326</v>
      </c>
      <c r="I41" s="88" t="s">
        <v>190</v>
      </c>
      <c r="J41" s="135"/>
      <c r="K41" s="93"/>
      <c r="L41" s="93" t="s">
        <v>13</v>
      </c>
      <c r="M41" s="31"/>
    </row>
    <row r="42" spans="1:13" ht="78">
      <c r="A42" s="102" t="s">
        <v>174</v>
      </c>
      <c r="B42" s="146"/>
      <c r="C42" s="147"/>
      <c r="D42" s="89" t="s">
        <v>259</v>
      </c>
      <c r="E42" s="92" t="s">
        <v>193</v>
      </c>
      <c r="F42" s="121" t="s">
        <v>327</v>
      </c>
      <c r="G42" s="119" t="s">
        <v>328</v>
      </c>
      <c r="H42" s="89" t="s">
        <v>306</v>
      </c>
      <c r="I42" s="88" t="s">
        <v>190</v>
      </c>
      <c r="J42" s="135"/>
      <c r="K42" s="93"/>
      <c r="L42" s="93" t="s">
        <v>13</v>
      </c>
      <c r="M42" s="31"/>
    </row>
    <row r="43" spans="1:13" ht="78">
      <c r="A43" s="81" t="s">
        <v>107</v>
      </c>
      <c r="B43" s="133" t="s">
        <v>260</v>
      </c>
      <c r="C43" s="143"/>
      <c r="D43" s="89" t="s">
        <v>261</v>
      </c>
      <c r="E43" s="92" t="s">
        <v>193</v>
      </c>
      <c r="F43" s="121" t="s">
        <v>327</v>
      </c>
      <c r="G43" s="119" t="s">
        <v>328</v>
      </c>
      <c r="H43" s="120" t="s">
        <v>329</v>
      </c>
      <c r="I43" s="88" t="s">
        <v>190</v>
      </c>
      <c r="J43" s="135"/>
      <c r="K43" s="93"/>
      <c r="L43" s="93" t="s">
        <v>13</v>
      </c>
      <c r="M43" s="31"/>
    </row>
    <row r="44" spans="1:13" ht="78">
      <c r="A44" s="81" t="s">
        <v>108</v>
      </c>
      <c r="B44" s="143"/>
      <c r="C44" s="143"/>
      <c r="D44" s="89" t="s">
        <v>262</v>
      </c>
      <c r="E44" s="92" t="s">
        <v>193</v>
      </c>
      <c r="F44" s="88" t="s">
        <v>129</v>
      </c>
      <c r="G44" s="119" t="s">
        <v>330</v>
      </c>
      <c r="H44" s="120" t="s">
        <v>326</v>
      </c>
      <c r="I44" s="88" t="s">
        <v>190</v>
      </c>
      <c r="J44" s="135"/>
      <c r="K44" s="93"/>
      <c r="L44" s="93" t="s">
        <v>13</v>
      </c>
      <c r="M44" s="31"/>
    </row>
    <row r="45" spans="1:13" ht="78">
      <c r="A45" s="81" t="s">
        <v>109</v>
      </c>
      <c r="B45" s="138"/>
      <c r="C45" s="138"/>
      <c r="D45" s="120" t="s">
        <v>263</v>
      </c>
      <c r="E45" s="92" t="s">
        <v>193</v>
      </c>
      <c r="F45" s="88" t="s">
        <v>129</v>
      </c>
      <c r="G45" s="119" t="s">
        <v>331</v>
      </c>
      <c r="H45" s="120" t="s">
        <v>326</v>
      </c>
      <c r="I45" s="88" t="s">
        <v>190</v>
      </c>
      <c r="J45" s="135"/>
      <c r="K45" s="93"/>
      <c r="L45" s="93" t="s">
        <v>13</v>
      </c>
      <c r="M45" s="31"/>
    </row>
    <row r="46" spans="1:13" ht="78">
      <c r="A46" s="81" t="s">
        <v>110</v>
      </c>
      <c r="B46" s="116" t="s">
        <v>264</v>
      </c>
      <c r="C46" s="136"/>
      <c r="D46" s="108" t="s">
        <v>265</v>
      </c>
      <c r="E46" s="92" t="s">
        <v>193</v>
      </c>
      <c r="F46" s="88" t="s">
        <v>129</v>
      </c>
      <c r="G46" s="119" t="s">
        <v>332</v>
      </c>
      <c r="H46" s="83" t="s">
        <v>333</v>
      </c>
      <c r="I46" s="88" t="s">
        <v>190</v>
      </c>
      <c r="J46" s="135"/>
      <c r="K46" s="93"/>
      <c r="L46" s="93" t="s">
        <v>13</v>
      </c>
      <c r="M46" s="31"/>
    </row>
    <row r="47" spans="1:13" ht="78">
      <c r="A47" s="81" t="s">
        <v>111</v>
      </c>
      <c r="B47" s="136"/>
      <c r="C47" s="136"/>
      <c r="D47" s="123" t="s">
        <v>266</v>
      </c>
      <c r="E47" s="92" t="s">
        <v>193</v>
      </c>
      <c r="F47" s="85" t="s">
        <v>334</v>
      </c>
      <c r="G47" s="119" t="s">
        <v>335</v>
      </c>
      <c r="H47" s="120" t="s">
        <v>336</v>
      </c>
      <c r="I47" s="88" t="s">
        <v>190</v>
      </c>
      <c r="J47" s="135"/>
      <c r="K47" s="93"/>
      <c r="L47" s="93" t="s">
        <v>13</v>
      </c>
      <c r="M47" s="31"/>
    </row>
    <row r="48" spans="1:13" ht="78">
      <c r="A48" s="81" t="s">
        <v>112</v>
      </c>
      <c r="B48" s="138"/>
      <c r="C48" s="138"/>
      <c r="D48" s="89" t="s">
        <v>267</v>
      </c>
      <c r="E48" s="92" t="s">
        <v>193</v>
      </c>
      <c r="F48" s="85" t="s">
        <v>337</v>
      </c>
      <c r="G48" s="119" t="s">
        <v>338</v>
      </c>
      <c r="H48" s="120" t="s">
        <v>336</v>
      </c>
      <c r="I48" s="88" t="s">
        <v>190</v>
      </c>
      <c r="J48" s="135"/>
      <c r="K48" s="93"/>
      <c r="L48" s="93" t="s">
        <v>13</v>
      </c>
      <c r="M48" s="31"/>
    </row>
    <row r="49" spans="1:13" ht="78">
      <c r="A49" s="81" t="s">
        <v>113</v>
      </c>
      <c r="B49" s="131"/>
      <c r="C49" s="131" t="s">
        <v>268</v>
      </c>
      <c r="D49" s="148" t="s">
        <v>269</v>
      </c>
      <c r="E49" s="92" t="s">
        <v>193</v>
      </c>
      <c r="F49" s="122" t="s">
        <v>129</v>
      </c>
      <c r="G49" s="119" t="s">
        <v>339</v>
      </c>
      <c r="H49" s="89" t="s">
        <v>340</v>
      </c>
      <c r="I49" s="88" t="s">
        <v>190</v>
      </c>
      <c r="J49" s="135"/>
      <c r="K49" s="93"/>
      <c r="L49" s="93" t="s">
        <v>13</v>
      </c>
      <c r="M49" s="31"/>
    </row>
    <row r="50" spans="1:13" ht="78">
      <c r="A50" s="81" t="s">
        <v>114</v>
      </c>
      <c r="B50" s="136"/>
      <c r="C50" s="144"/>
      <c r="D50" s="148" t="s">
        <v>270</v>
      </c>
      <c r="E50" s="92" t="s">
        <v>193</v>
      </c>
      <c r="F50" s="122" t="s">
        <v>129</v>
      </c>
      <c r="G50" s="119" t="s">
        <v>341</v>
      </c>
      <c r="H50" s="89" t="s">
        <v>342</v>
      </c>
      <c r="I50" s="88" t="s">
        <v>190</v>
      </c>
      <c r="J50" s="135"/>
      <c r="K50" s="93"/>
      <c r="L50" s="93" t="s">
        <v>13</v>
      </c>
      <c r="M50" s="31"/>
    </row>
    <row r="51" spans="1:13" ht="78">
      <c r="A51" s="81" t="s">
        <v>115</v>
      </c>
      <c r="B51" s="136"/>
      <c r="C51" s="144"/>
      <c r="D51" s="148" t="s">
        <v>271</v>
      </c>
      <c r="E51" s="92" t="s">
        <v>193</v>
      </c>
      <c r="F51" s="122" t="s">
        <v>129</v>
      </c>
      <c r="G51" s="119" t="s">
        <v>343</v>
      </c>
      <c r="H51" s="124" t="s">
        <v>344</v>
      </c>
      <c r="I51" s="88" t="s">
        <v>190</v>
      </c>
      <c r="J51" s="135"/>
      <c r="K51" s="93"/>
      <c r="L51" s="93" t="s">
        <v>13</v>
      </c>
      <c r="M51" s="31"/>
    </row>
    <row r="52" spans="1:13" ht="78">
      <c r="A52" s="81" t="s">
        <v>116</v>
      </c>
      <c r="B52" s="136"/>
      <c r="C52" s="144"/>
      <c r="D52" s="123" t="s">
        <v>272</v>
      </c>
      <c r="E52" s="92" t="s">
        <v>193</v>
      </c>
      <c r="F52" s="88" t="s">
        <v>129</v>
      </c>
      <c r="G52" s="119" t="s">
        <v>345</v>
      </c>
      <c r="H52" s="125" t="s">
        <v>346</v>
      </c>
      <c r="I52" s="88" t="s">
        <v>190</v>
      </c>
      <c r="J52" s="135"/>
      <c r="K52" s="93"/>
      <c r="L52" s="93" t="s">
        <v>13</v>
      </c>
      <c r="M52" s="31"/>
    </row>
    <row r="53" spans="1:13" ht="78">
      <c r="A53" s="81" t="s">
        <v>117</v>
      </c>
      <c r="B53" s="136"/>
      <c r="C53" s="144"/>
      <c r="D53" s="124" t="s">
        <v>273</v>
      </c>
      <c r="E53" s="92" t="s">
        <v>193</v>
      </c>
      <c r="F53" s="107" t="s">
        <v>129</v>
      </c>
      <c r="G53" s="119" t="s">
        <v>347</v>
      </c>
      <c r="H53" s="126" t="s">
        <v>348</v>
      </c>
      <c r="I53" s="88" t="s">
        <v>190</v>
      </c>
      <c r="J53" s="135"/>
      <c r="K53" s="93"/>
      <c r="L53" s="93" t="s">
        <v>13</v>
      </c>
      <c r="M53" s="31"/>
    </row>
    <row r="54" spans="1:13" ht="78">
      <c r="A54" s="81" t="s">
        <v>118</v>
      </c>
      <c r="B54" s="136"/>
      <c r="C54" s="136"/>
      <c r="D54" s="126" t="s">
        <v>274</v>
      </c>
      <c r="E54" s="92" t="s">
        <v>193</v>
      </c>
      <c r="F54" s="88" t="s">
        <v>129</v>
      </c>
      <c r="G54" s="119" t="s">
        <v>349</v>
      </c>
      <c r="H54" s="89" t="s">
        <v>350</v>
      </c>
      <c r="I54" s="88" t="s">
        <v>190</v>
      </c>
      <c r="J54" s="149"/>
      <c r="K54" s="93"/>
      <c r="L54" s="93" t="s">
        <v>13</v>
      </c>
      <c r="M54" s="31"/>
    </row>
    <row r="55" spans="1:13" ht="78">
      <c r="A55" s="81" t="s">
        <v>119</v>
      </c>
      <c r="B55" s="136"/>
      <c r="C55" s="136"/>
      <c r="D55" s="150" t="s">
        <v>275</v>
      </c>
      <c r="E55" s="92" t="s">
        <v>193</v>
      </c>
      <c r="F55" s="88" t="s">
        <v>129</v>
      </c>
      <c r="G55" s="119" t="s">
        <v>349</v>
      </c>
      <c r="H55" s="127" t="s">
        <v>351</v>
      </c>
      <c r="I55" s="88" t="s">
        <v>190</v>
      </c>
      <c r="J55" s="135"/>
      <c r="K55" s="93"/>
      <c r="L55" s="93" t="s">
        <v>13</v>
      </c>
      <c r="M55" s="31"/>
    </row>
    <row r="56" spans="1:13" ht="78">
      <c r="A56" s="81" t="s">
        <v>120</v>
      </c>
      <c r="B56" s="141" t="s">
        <v>276</v>
      </c>
      <c r="C56" s="138"/>
      <c r="D56" s="108" t="s">
        <v>277</v>
      </c>
      <c r="E56" s="92" t="s">
        <v>193</v>
      </c>
      <c r="F56" s="88" t="s">
        <v>129</v>
      </c>
      <c r="G56" s="119" t="s">
        <v>352</v>
      </c>
      <c r="H56" s="87" t="s">
        <v>353</v>
      </c>
      <c r="I56" s="88" t="s">
        <v>190</v>
      </c>
      <c r="J56" s="135"/>
      <c r="K56" s="93"/>
      <c r="L56" s="93" t="s">
        <v>13</v>
      </c>
      <c r="M56" s="31"/>
    </row>
    <row r="57" spans="1:13" ht="78">
      <c r="A57" s="81" t="s">
        <v>121</v>
      </c>
      <c r="B57" s="136"/>
      <c r="C57" s="131" t="s">
        <v>278</v>
      </c>
      <c r="D57" s="87" t="s">
        <v>279</v>
      </c>
      <c r="E57" s="92" t="s">
        <v>193</v>
      </c>
      <c r="F57" s="88" t="s">
        <v>129</v>
      </c>
      <c r="G57" s="119" t="s">
        <v>354</v>
      </c>
      <c r="H57" s="87" t="s">
        <v>355</v>
      </c>
      <c r="I57" s="88" t="s">
        <v>190</v>
      </c>
      <c r="J57" s="135"/>
      <c r="K57" s="93"/>
      <c r="L57" s="93" t="s">
        <v>13</v>
      </c>
      <c r="M57" s="31"/>
    </row>
    <row r="58" spans="1:13" ht="78">
      <c r="A58" s="81" t="s">
        <v>122</v>
      </c>
      <c r="B58" s="136"/>
      <c r="C58" s="136"/>
      <c r="D58" s="89" t="s">
        <v>280</v>
      </c>
      <c r="E58" s="92" t="s">
        <v>193</v>
      </c>
      <c r="F58" s="88" t="s">
        <v>129</v>
      </c>
      <c r="G58" s="119" t="s">
        <v>356</v>
      </c>
      <c r="H58" s="99" t="s">
        <v>357</v>
      </c>
      <c r="I58" s="88" t="s">
        <v>190</v>
      </c>
      <c r="J58" s="135"/>
      <c r="K58" s="93"/>
      <c r="L58" s="93" t="s">
        <v>13</v>
      </c>
      <c r="M58" s="31"/>
    </row>
    <row r="59" spans="1:13" ht="61.8" customHeight="1">
      <c r="A59" s="102" t="s">
        <v>123</v>
      </c>
      <c r="B59" s="130"/>
      <c r="C59" s="136"/>
      <c r="D59" s="120" t="s">
        <v>281</v>
      </c>
      <c r="E59" s="92" t="s">
        <v>193</v>
      </c>
      <c r="F59" s="88" t="s">
        <v>129</v>
      </c>
      <c r="G59" s="119" t="s">
        <v>356</v>
      </c>
      <c r="H59" s="89" t="s">
        <v>358</v>
      </c>
      <c r="I59" s="88" t="s">
        <v>190</v>
      </c>
      <c r="J59" s="135"/>
      <c r="K59" s="93"/>
      <c r="L59" s="93" t="s">
        <v>13</v>
      </c>
      <c r="M59" s="31"/>
    </row>
    <row r="60" spans="1:13" ht="78">
      <c r="A60" s="81" t="s">
        <v>124</v>
      </c>
      <c r="B60" s="136"/>
      <c r="C60" s="131" t="s">
        <v>282</v>
      </c>
      <c r="D60" s="120" t="s">
        <v>283</v>
      </c>
      <c r="E60" s="92" t="s">
        <v>193</v>
      </c>
      <c r="F60" s="88" t="s">
        <v>129</v>
      </c>
      <c r="G60" s="119" t="s">
        <v>359</v>
      </c>
      <c r="H60" s="89" t="s">
        <v>360</v>
      </c>
      <c r="I60" s="88" t="s">
        <v>190</v>
      </c>
      <c r="J60" s="135"/>
      <c r="K60" s="93"/>
      <c r="L60" s="93" t="s">
        <v>13</v>
      </c>
      <c r="M60" s="31"/>
    </row>
    <row r="61" spans="1:13" ht="65.400000000000006" customHeight="1">
      <c r="A61" s="102" t="s">
        <v>125</v>
      </c>
      <c r="B61" s="130"/>
      <c r="C61" s="143"/>
      <c r="D61" s="89" t="s">
        <v>284</v>
      </c>
      <c r="E61" s="92" t="s">
        <v>193</v>
      </c>
      <c r="F61" s="88" t="s">
        <v>129</v>
      </c>
      <c r="G61" s="119" t="s">
        <v>361</v>
      </c>
      <c r="H61" s="126" t="s">
        <v>362</v>
      </c>
      <c r="I61" s="88" t="s">
        <v>190</v>
      </c>
      <c r="J61" s="135"/>
      <c r="K61" s="93"/>
      <c r="L61" s="93" t="s">
        <v>13</v>
      </c>
      <c r="M61" s="31"/>
    </row>
    <row r="62" spans="1:13" ht="78">
      <c r="A62" s="81" t="s">
        <v>126</v>
      </c>
      <c r="B62" s="136"/>
      <c r="C62" s="130"/>
      <c r="D62" s="120" t="s">
        <v>285</v>
      </c>
      <c r="E62" s="92" t="s">
        <v>193</v>
      </c>
      <c r="F62" s="128" t="s">
        <v>129</v>
      </c>
      <c r="G62" s="119" t="s">
        <v>363</v>
      </c>
      <c r="H62" s="112" t="s">
        <v>364</v>
      </c>
      <c r="I62" s="88" t="s">
        <v>190</v>
      </c>
      <c r="J62" s="135"/>
      <c r="K62" s="93"/>
      <c r="L62" s="93" t="s">
        <v>13</v>
      </c>
      <c r="M62" s="31"/>
    </row>
    <row r="63" spans="1:13" ht="78">
      <c r="A63" s="81" t="s">
        <v>127</v>
      </c>
      <c r="B63" s="136"/>
      <c r="C63" s="138"/>
      <c r="D63" s="120" t="s">
        <v>286</v>
      </c>
      <c r="E63" s="92" t="s">
        <v>193</v>
      </c>
      <c r="F63" s="122" t="s">
        <v>129</v>
      </c>
      <c r="G63" s="119" t="s">
        <v>365</v>
      </c>
      <c r="H63" s="89" t="s">
        <v>366</v>
      </c>
      <c r="I63" s="88" t="s">
        <v>190</v>
      </c>
      <c r="J63" s="135"/>
      <c r="K63" s="93"/>
      <c r="L63" s="93" t="s">
        <v>13</v>
      </c>
      <c r="M63" s="31"/>
    </row>
    <row r="64" spans="1:13">
      <c r="A64" s="30"/>
      <c r="B64" s="103"/>
      <c r="C64" s="31"/>
      <c r="D64" s="31"/>
      <c r="E64" s="31"/>
      <c r="F64" s="103"/>
      <c r="G64" s="31"/>
      <c r="H64" s="31"/>
      <c r="I64" s="31"/>
      <c r="J64" s="31"/>
      <c r="K64" s="31"/>
      <c r="L64" s="31"/>
      <c r="M64" s="31"/>
    </row>
    <row r="65" spans="1:13">
      <c r="A65" s="30"/>
      <c r="B65" s="31"/>
      <c r="C65" s="31"/>
      <c r="D65" s="31"/>
      <c r="E65" s="31"/>
      <c r="F65" s="31"/>
      <c r="G65" s="31"/>
      <c r="H65" s="31"/>
      <c r="I65" s="31"/>
      <c r="J65" s="31"/>
      <c r="K65" s="31"/>
      <c r="L65" s="31"/>
      <c r="M65" s="31"/>
    </row>
    <row r="66" spans="1:13">
      <c r="A66" s="30"/>
      <c r="B66" s="31"/>
      <c r="C66" s="31"/>
      <c r="D66" s="31"/>
      <c r="E66" s="31"/>
      <c r="F66" s="31"/>
      <c r="G66" s="31"/>
      <c r="H66" s="31"/>
      <c r="I66" s="31"/>
      <c r="J66" s="31"/>
      <c r="K66" s="31"/>
      <c r="L66" s="31"/>
      <c r="M66" s="31"/>
    </row>
    <row r="67" spans="1:13">
      <c r="A67" s="30"/>
      <c r="B67" s="31"/>
      <c r="C67" s="31"/>
      <c r="D67" s="31"/>
      <c r="E67" s="31"/>
      <c r="F67" s="31"/>
      <c r="G67" s="31"/>
      <c r="H67" s="31"/>
      <c r="I67" s="31"/>
      <c r="J67" s="31"/>
      <c r="K67" s="31"/>
      <c r="L67" s="31"/>
      <c r="M67" s="31"/>
    </row>
    <row r="68" spans="1:13">
      <c r="A68" s="30"/>
      <c r="B68" s="31"/>
      <c r="C68" s="31"/>
      <c r="D68" s="31"/>
      <c r="E68" s="31"/>
      <c r="F68" s="31"/>
      <c r="G68" s="31"/>
      <c r="H68" s="31"/>
      <c r="I68" s="31"/>
      <c r="J68" s="31"/>
      <c r="K68" s="31"/>
      <c r="L68" s="31"/>
      <c r="M68" s="31"/>
    </row>
    <row r="69" spans="1:13">
      <c r="A69" s="30"/>
      <c r="B69" s="31"/>
      <c r="C69" s="31"/>
      <c r="D69" s="31"/>
      <c r="E69" s="31"/>
      <c r="F69" s="31"/>
      <c r="G69" s="31"/>
      <c r="H69" s="31"/>
      <c r="I69" s="31"/>
      <c r="J69" s="31"/>
      <c r="K69" s="31"/>
      <c r="L69" s="31"/>
      <c r="M69" s="31"/>
    </row>
    <row r="70" spans="1:13">
      <c r="A70" s="30"/>
      <c r="B70" s="31"/>
      <c r="C70" s="31"/>
      <c r="D70" s="31"/>
      <c r="E70" s="31"/>
      <c r="F70" s="31"/>
      <c r="G70" s="31"/>
      <c r="H70" s="31"/>
      <c r="I70" s="31"/>
      <c r="J70" s="31"/>
      <c r="K70" s="31"/>
      <c r="L70" s="31"/>
      <c r="M70" s="31"/>
    </row>
    <row r="71" spans="1:13">
      <c r="A71" s="30"/>
      <c r="B71" s="31"/>
      <c r="C71" s="31"/>
      <c r="D71" s="31"/>
      <c r="E71" s="31"/>
      <c r="F71" s="31"/>
      <c r="G71" s="31"/>
      <c r="H71" s="31"/>
      <c r="I71" s="31"/>
      <c r="J71" s="31"/>
      <c r="K71" s="31"/>
      <c r="L71" s="31"/>
      <c r="M71" s="31"/>
    </row>
    <row r="72" spans="1:13">
      <c r="A72" s="30"/>
      <c r="B72" s="31"/>
      <c r="C72" s="31"/>
      <c r="D72" s="31"/>
      <c r="E72" s="31"/>
      <c r="F72" s="31"/>
      <c r="G72" s="31"/>
      <c r="H72" s="31"/>
      <c r="I72" s="31"/>
      <c r="J72" s="31"/>
      <c r="K72" s="31"/>
      <c r="L72" s="31"/>
      <c r="M72" s="31"/>
    </row>
    <row r="73" spans="1:13">
      <c r="A73" s="30"/>
      <c r="B73" s="31"/>
      <c r="C73" s="31"/>
      <c r="D73" s="31"/>
      <c r="E73" s="31"/>
      <c r="F73" s="31"/>
      <c r="G73" s="31"/>
      <c r="H73" s="31"/>
      <c r="I73" s="31"/>
      <c r="J73" s="31"/>
      <c r="K73" s="31"/>
      <c r="L73" s="31"/>
      <c r="M73" s="31"/>
    </row>
    <row r="74" spans="1:13">
      <c r="A74" s="30"/>
      <c r="B74" s="31"/>
      <c r="C74" s="31"/>
      <c r="D74" s="31"/>
      <c r="E74" s="31"/>
      <c r="F74" s="31"/>
      <c r="G74" s="31"/>
      <c r="H74" s="31"/>
      <c r="I74" s="31"/>
      <c r="J74" s="31"/>
      <c r="K74" s="31"/>
      <c r="L74" s="31"/>
      <c r="M74" s="31"/>
    </row>
    <row r="75" spans="1:13">
      <c r="A75" s="30"/>
      <c r="B75" s="31"/>
      <c r="C75" s="31"/>
      <c r="D75" s="31"/>
      <c r="E75" s="31"/>
      <c r="F75" s="31"/>
      <c r="G75" s="31"/>
      <c r="H75" s="31"/>
      <c r="I75" s="31"/>
      <c r="J75" s="31"/>
      <c r="K75" s="31"/>
      <c r="L75" s="31"/>
      <c r="M75" s="31"/>
    </row>
    <row r="76" spans="1:13">
      <c r="A76" s="30"/>
      <c r="B76" s="31"/>
      <c r="C76" s="31"/>
      <c r="D76" s="31"/>
      <c r="E76" s="31"/>
      <c r="F76" s="31"/>
      <c r="G76" s="31"/>
      <c r="H76" s="31"/>
      <c r="I76" s="31"/>
      <c r="J76" s="31"/>
      <c r="K76" s="31"/>
      <c r="L76" s="31"/>
      <c r="M76" s="31"/>
    </row>
    <row r="77" spans="1:13">
      <c r="A77" s="30"/>
      <c r="B77" s="31"/>
      <c r="C77" s="31"/>
      <c r="D77" s="31"/>
      <c r="E77" s="31"/>
      <c r="F77" s="31"/>
      <c r="G77" s="31"/>
      <c r="H77" s="31"/>
      <c r="I77" s="31"/>
      <c r="J77" s="31"/>
      <c r="K77" s="31"/>
      <c r="L77" s="31"/>
      <c r="M77" s="31"/>
    </row>
    <row r="78" spans="1:13">
      <c r="A78" s="30"/>
      <c r="B78" s="31"/>
      <c r="C78" s="31"/>
      <c r="D78" s="31"/>
      <c r="E78" s="31"/>
      <c r="F78" s="31"/>
      <c r="G78" s="31"/>
      <c r="H78" s="31"/>
      <c r="I78" s="31"/>
      <c r="J78" s="31"/>
      <c r="K78" s="31"/>
      <c r="L78" s="31"/>
      <c r="M78" s="31"/>
    </row>
    <row r="79" spans="1:13">
      <c r="A79" s="30"/>
      <c r="B79" s="31"/>
      <c r="C79" s="31"/>
      <c r="D79" s="31"/>
      <c r="E79" s="31"/>
      <c r="F79" s="31"/>
      <c r="G79" s="31"/>
      <c r="H79" s="31"/>
      <c r="I79" s="31"/>
      <c r="J79" s="31"/>
      <c r="K79" s="31"/>
      <c r="L79" s="31"/>
      <c r="M79" s="31"/>
    </row>
    <row r="80" spans="1:13">
      <c r="A80" s="30"/>
      <c r="B80" s="31"/>
      <c r="C80" s="31"/>
      <c r="D80" s="31"/>
      <c r="E80" s="31"/>
      <c r="F80" s="31"/>
      <c r="G80" s="31"/>
      <c r="H80" s="31"/>
      <c r="I80" s="31"/>
      <c r="J80" s="31"/>
      <c r="K80" s="31"/>
      <c r="L80" s="31"/>
      <c r="M80" s="31"/>
    </row>
    <row r="81" spans="1:13">
      <c r="A81" s="30"/>
      <c r="B81" s="31"/>
      <c r="C81" s="31"/>
      <c r="D81" s="31"/>
      <c r="E81" s="31"/>
      <c r="F81" s="31"/>
      <c r="G81" s="31"/>
      <c r="H81" s="31"/>
      <c r="I81" s="31"/>
      <c r="J81" s="31"/>
      <c r="K81" s="31"/>
      <c r="L81" s="31"/>
      <c r="M81" s="31"/>
    </row>
    <row r="82" spans="1:13">
      <c r="A82" s="30"/>
      <c r="B82" s="31"/>
      <c r="C82" s="31"/>
      <c r="D82" s="31"/>
      <c r="E82" s="31"/>
      <c r="F82" s="31"/>
      <c r="G82" s="31"/>
      <c r="H82" s="31"/>
      <c r="I82" s="31"/>
      <c r="J82" s="31"/>
      <c r="K82" s="31"/>
      <c r="L82" s="31"/>
      <c r="M82" s="31"/>
    </row>
    <row r="83" spans="1:13">
      <c r="A83" s="30"/>
      <c r="B83" s="31"/>
      <c r="C83" s="31"/>
      <c r="D83" s="31"/>
      <c r="E83" s="31"/>
      <c r="F83" s="31"/>
      <c r="G83" s="31"/>
      <c r="H83" s="31"/>
      <c r="I83" s="31"/>
      <c r="J83" s="31"/>
      <c r="K83" s="31"/>
      <c r="L83" s="31"/>
      <c r="M83" s="31"/>
    </row>
    <row r="84" spans="1:13">
      <c r="A84" s="30"/>
      <c r="B84" s="31"/>
      <c r="C84" s="31"/>
      <c r="D84" s="31"/>
      <c r="E84" s="31"/>
      <c r="F84" s="31"/>
      <c r="G84" s="31"/>
      <c r="H84" s="31"/>
      <c r="I84" s="31"/>
      <c r="J84" s="31"/>
      <c r="K84" s="31"/>
      <c r="L84" s="31"/>
      <c r="M84" s="31"/>
    </row>
    <row r="85" spans="1:13">
      <c r="A85" s="30"/>
      <c r="B85" s="31"/>
      <c r="C85" s="31"/>
      <c r="D85" s="31"/>
      <c r="E85" s="31"/>
      <c r="F85" s="31"/>
      <c r="G85" s="31"/>
      <c r="H85" s="31"/>
      <c r="I85" s="31"/>
      <c r="J85" s="31"/>
      <c r="K85" s="31"/>
      <c r="L85" s="31"/>
      <c r="M85" s="31"/>
    </row>
    <row r="86" spans="1:13">
      <c r="A86" s="30"/>
      <c r="B86" s="31"/>
      <c r="C86" s="31"/>
      <c r="D86" s="31"/>
      <c r="E86" s="31"/>
      <c r="F86" s="31"/>
      <c r="G86" s="31"/>
      <c r="H86" s="31"/>
      <c r="I86" s="31"/>
      <c r="J86" s="31"/>
      <c r="K86" s="31"/>
      <c r="L86" s="31"/>
      <c r="M86" s="31"/>
    </row>
    <row r="87" spans="1:13">
      <c r="A87" s="30"/>
      <c r="B87" s="31"/>
      <c r="C87" s="31"/>
      <c r="D87" s="31"/>
      <c r="E87" s="31"/>
      <c r="F87" s="31"/>
      <c r="G87" s="31"/>
      <c r="H87" s="31"/>
      <c r="I87" s="31"/>
      <c r="J87" s="31"/>
      <c r="K87" s="31"/>
      <c r="L87" s="31"/>
      <c r="M87" s="31"/>
    </row>
    <row r="88" spans="1:13">
      <c r="A88" s="30"/>
      <c r="B88" s="31"/>
      <c r="C88" s="31"/>
      <c r="D88" s="31"/>
      <c r="E88" s="31"/>
      <c r="F88" s="31"/>
      <c r="G88" s="31"/>
      <c r="H88" s="31"/>
      <c r="I88" s="31"/>
      <c r="J88" s="31"/>
      <c r="K88" s="31"/>
      <c r="L88" s="31"/>
      <c r="M88" s="31"/>
    </row>
    <row r="89" spans="1:13">
      <c r="A89" s="30"/>
      <c r="B89" s="31"/>
      <c r="C89" s="31"/>
      <c r="D89" s="31"/>
      <c r="E89" s="31"/>
      <c r="F89" s="31"/>
      <c r="G89" s="31"/>
      <c r="H89" s="31"/>
      <c r="I89" s="31"/>
      <c r="J89" s="31"/>
      <c r="K89" s="31"/>
      <c r="L89" s="31"/>
      <c r="M89" s="31"/>
    </row>
    <row r="90" spans="1:13">
      <c r="A90" s="30"/>
      <c r="B90" s="31"/>
      <c r="C90" s="31"/>
      <c r="D90" s="31"/>
      <c r="E90" s="31"/>
      <c r="F90" s="31"/>
      <c r="G90" s="31"/>
      <c r="H90" s="31"/>
      <c r="I90" s="31"/>
      <c r="J90" s="31"/>
      <c r="K90" s="31"/>
      <c r="L90" s="31"/>
      <c r="M90" s="31"/>
    </row>
    <row r="91" spans="1:13">
      <c r="A91" s="30"/>
      <c r="B91" s="31"/>
      <c r="C91" s="31"/>
      <c r="D91" s="31"/>
      <c r="E91" s="31"/>
      <c r="F91" s="31"/>
      <c r="G91" s="31"/>
      <c r="H91" s="31"/>
      <c r="I91" s="31"/>
      <c r="J91" s="31"/>
      <c r="K91" s="31"/>
      <c r="L91" s="31"/>
      <c r="M91" s="31"/>
    </row>
    <row r="92" spans="1:13">
      <c r="A92" s="30"/>
      <c r="B92" s="31"/>
      <c r="C92" s="31"/>
      <c r="D92" s="31"/>
      <c r="E92" s="31"/>
      <c r="F92" s="31"/>
      <c r="G92" s="31"/>
      <c r="H92" s="31"/>
      <c r="I92" s="31"/>
      <c r="J92" s="31"/>
      <c r="K92" s="31"/>
      <c r="L92" s="31"/>
      <c r="M92" s="31"/>
    </row>
    <row r="93" spans="1:13">
      <c r="A93" s="30"/>
      <c r="B93" s="31"/>
      <c r="C93" s="31"/>
      <c r="D93" s="31"/>
      <c r="E93" s="31"/>
      <c r="F93" s="31"/>
      <c r="G93" s="31"/>
      <c r="H93" s="31"/>
      <c r="I93" s="31"/>
      <c r="J93" s="31"/>
      <c r="K93" s="31"/>
      <c r="L93" s="31"/>
      <c r="M93" s="31"/>
    </row>
    <row r="94" spans="1:13">
      <c r="A94" s="30"/>
      <c r="B94" s="31"/>
      <c r="C94" s="31"/>
      <c r="D94" s="31"/>
      <c r="E94" s="31"/>
      <c r="F94" s="31"/>
      <c r="G94" s="31"/>
      <c r="H94" s="31"/>
      <c r="I94" s="31"/>
      <c r="J94" s="31"/>
      <c r="K94" s="31"/>
      <c r="L94" s="31"/>
      <c r="M94" s="31"/>
    </row>
    <row r="95" spans="1:13">
      <c r="A95" s="30"/>
      <c r="B95" s="31"/>
      <c r="C95" s="31"/>
      <c r="D95" s="31"/>
      <c r="E95" s="31"/>
      <c r="F95" s="31"/>
      <c r="G95" s="31"/>
      <c r="H95" s="31"/>
      <c r="I95" s="31"/>
      <c r="J95" s="31"/>
      <c r="K95" s="31"/>
      <c r="L95" s="31"/>
      <c r="M95" s="31"/>
    </row>
    <row r="96" spans="1:13">
      <c r="A96" s="30"/>
      <c r="B96" s="31"/>
      <c r="C96" s="31"/>
      <c r="D96" s="31"/>
      <c r="E96" s="31"/>
      <c r="F96" s="31"/>
      <c r="G96" s="31"/>
      <c r="H96" s="31"/>
      <c r="I96" s="31"/>
      <c r="J96" s="31"/>
      <c r="K96" s="31"/>
      <c r="L96" s="31"/>
      <c r="M96" s="31"/>
    </row>
    <row r="97" spans="1:13">
      <c r="A97" s="30"/>
      <c r="B97" s="31"/>
      <c r="C97" s="31"/>
      <c r="D97" s="31"/>
      <c r="E97" s="31"/>
      <c r="F97" s="31"/>
      <c r="G97" s="31"/>
      <c r="H97" s="31"/>
      <c r="I97" s="31"/>
      <c r="J97" s="31"/>
      <c r="K97" s="31"/>
      <c r="L97" s="31"/>
      <c r="M97" s="31"/>
    </row>
    <row r="98" spans="1:13">
      <c r="A98" s="30"/>
      <c r="B98" s="31"/>
      <c r="C98" s="31"/>
      <c r="D98" s="31"/>
      <c r="E98" s="31"/>
      <c r="F98" s="31"/>
      <c r="G98" s="31"/>
      <c r="H98" s="31"/>
      <c r="I98" s="31"/>
      <c r="J98" s="31"/>
      <c r="K98" s="31"/>
      <c r="L98" s="31"/>
      <c r="M98" s="31"/>
    </row>
    <row r="99" spans="1:13">
      <c r="A99" s="30"/>
      <c r="B99" s="31"/>
      <c r="C99" s="31"/>
      <c r="D99" s="31"/>
      <c r="E99" s="31"/>
      <c r="F99" s="31"/>
      <c r="G99" s="31"/>
      <c r="H99" s="31"/>
      <c r="I99" s="31"/>
      <c r="J99" s="31"/>
      <c r="K99" s="31"/>
      <c r="L99" s="31"/>
      <c r="M99" s="31"/>
    </row>
    <row r="100" spans="1:13">
      <c r="A100" s="30"/>
      <c r="B100" s="31"/>
      <c r="C100" s="31"/>
      <c r="D100" s="31"/>
      <c r="E100" s="31"/>
      <c r="F100" s="31"/>
      <c r="G100" s="31"/>
      <c r="H100" s="31"/>
      <c r="I100" s="31"/>
      <c r="J100" s="31"/>
      <c r="K100" s="31"/>
      <c r="L100" s="31"/>
      <c r="M100" s="31"/>
    </row>
    <row r="101" spans="1:13">
      <c r="A101" s="30"/>
      <c r="B101" s="31"/>
      <c r="C101" s="31"/>
      <c r="D101" s="31"/>
      <c r="E101" s="31"/>
      <c r="F101" s="31"/>
      <c r="G101" s="31"/>
      <c r="H101" s="31"/>
      <c r="I101" s="31"/>
      <c r="J101" s="31"/>
      <c r="K101" s="31"/>
      <c r="L101" s="31"/>
      <c r="M101" s="31"/>
    </row>
    <row r="102" spans="1:13">
      <c r="A102" s="30"/>
      <c r="B102" s="31"/>
      <c r="C102" s="31"/>
      <c r="D102" s="31"/>
      <c r="E102" s="31"/>
      <c r="F102" s="31"/>
      <c r="G102" s="31"/>
      <c r="H102" s="31"/>
      <c r="I102" s="31"/>
      <c r="J102" s="31"/>
      <c r="K102" s="31"/>
      <c r="L102" s="31"/>
      <c r="M102" s="31"/>
    </row>
    <row r="103" spans="1:13">
      <c r="A103" s="30"/>
      <c r="B103" s="31"/>
      <c r="C103" s="31"/>
      <c r="D103" s="31"/>
      <c r="E103" s="31"/>
      <c r="F103" s="31"/>
      <c r="G103" s="31"/>
      <c r="H103" s="31"/>
      <c r="I103" s="31"/>
      <c r="J103" s="31"/>
      <c r="K103" s="31"/>
      <c r="L103" s="31"/>
      <c r="M103" s="31"/>
    </row>
    <row r="104" spans="1:13">
      <c r="A104" s="30"/>
      <c r="B104" s="31"/>
      <c r="C104" s="31"/>
      <c r="D104" s="31"/>
      <c r="E104" s="31"/>
      <c r="F104" s="31"/>
      <c r="G104" s="31"/>
      <c r="H104" s="31"/>
      <c r="I104" s="31"/>
      <c r="J104" s="31"/>
      <c r="K104" s="31"/>
      <c r="L104" s="31"/>
      <c r="M104" s="31"/>
    </row>
    <row r="105" spans="1:13">
      <c r="A105" s="30"/>
      <c r="B105" s="31"/>
      <c r="C105" s="31"/>
      <c r="D105" s="31"/>
      <c r="E105" s="31"/>
      <c r="F105" s="31"/>
      <c r="G105" s="31"/>
      <c r="H105" s="31"/>
      <c r="I105" s="31"/>
      <c r="J105" s="31"/>
      <c r="K105" s="31"/>
      <c r="L105" s="31"/>
      <c r="M105" s="31"/>
    </row>
    <row r="106" spans="1:13">
      <c r="A106" s="30"/>
      <c r="B106" s="31"/>
      <c r="C106" s="31"/>
      <c r="D106" s="31"/>
      <c r="E106" s="31"/>
      <c r="F106" s="31"/>
      <c r="G106" s="31"/>
      <c r="H106" s="31"/>
      <c r="I106" s="31"/>
      <c r="J106" s="31"/>
      <c r="K106" s="31"/>
      <c r="L106" s="31"/>
      <c r="M106" s="31"/>
    </row>
    <row r="107" spans="1:13">
      <c r="A107" s="30"/>
      <c r="B107" s="31"/>
      <c r="C107" s="31"/>
      <c r="D107" s="31"/>
      <c r="E107" s="31"/>
      <c r="F107" s="31"/>
      <c r="G107" s="31"/>
      <c r="H107" s="31"/>
      <c r="I107" s="31"/>
      <c r="J107" s="31"/>
      <c r="K107" s="31"/>
      <c r="L107" s="31"/>
      <c r="M107" s="31"/>
    </row>
    <row r="108" spans="1:13">
      <c r="A108" s="30"/>
      <c r="B108" s="31"/>
      <c r="C108" s="31"/>
      <c r="D108" s="31"/>
      <c r="E108" s="31"/>
      <c r="F108" s="31"/>
      <c r="G108" s="31"/>
      <c r="H108" s="31"/>
      <c r="I108" s="31"/>
      <c r="J108" s="31"/>
      <c r="K108" s="31"/>
      <c r="L108" s="31"/>
      <c r="M108" s="31"/>
    </row>
    <row r="109" spans="1:13">
      <c r="A109" s="30"/>
      <c r="B109" s="31"/>
      <c r="C109" s="31"/>
      <c r="D109" s="31"/>
      <c r="E109" s="31"/>
      <c r="F109" s="31"/>
      <c r="G109" s="31"/>
      <c r="H109" s="31"/>
      <c r="I109" s="31"/>
      <c r="J109" s="31"/>
      <c r="K109" s="31"/>
      <c r="L109" s="31"/>
      <c r="M109" s="31"/>
    </row>
    <row r="110" spans="1:13">
      <c r="A110" s="30"/>
      <c r="B110" s="31"/>
      <c r="C110" s="31"/>
      <c r="D110" s="31"/>
      <c r="E110" s="31"/>
      <c r="F110" s="31"/>
      <c r="G110" s="31"/>
      <c r="H110" s="31"/>
      <c r="I110" s="31"/>
      <c r="J110" s="31"/>
      <c r="K110" s="31"/>
      <c r="L110" s="31"/>
      <c r="M110" s="31"/>
    </row>
    <row r="111" spans="1:13">
      <c r="A111" s="30"/>
      <c r="B111" s="31"/>
      <c r="C111" s="31"/>
      <c r="D111" s="31"/>
      <c r="E111" s="31"/>
      <c r="F111" s="31"/>
      <c r="G111" s="31"/>
      <c r="H111" s="31"/>
      <c r="I111" s="31"/>
      <c r="J111" s="31"/>
      <c r="K111" s="31"/>
      <c r="L111" s="31"/>
      <c r="M111" s="31"/>
    </row>
    <row r="112" spans="1:13">
      <c r="A112" s="30"/>
      <c r="B112" s="31"/>
      <c r="C112" s="31"/>
      <c r="D112" s="31"/>
      <c r="E112" s="31"/>
      <c r="F112" s="31"/>
      <c r="G112" s="31"/>
      <c r="H112" s="31"/>
      <c r="I112" s="31"/>
      <c r="J112" s="31"/>
      <c r="K112" s="31"/>
      <c r="L112" s="31"/>
      <c r="M112" s="31"/>
    </row>
    <row r="113" spans="1:13">
      <c r="A113" s="30"/>
      <c r="B113" s="31"/>
      <c r="C113" s="31"/>
      <c r="D113" s="31"/>
      <c r="E113" s="31"/>
      <c r="F113" s="31"/>
      <c r="G113" s="31"/>
      <c r="H113" s="31"/>
      <c r="I113" s="31"/>
      <c r="J113" s="31"/>
      <c r="K113" s="31"/>
      <c r="L113" s="31"/>
      <c r="M113" s="31"/>
    </row>
    <row r="114" spans="1:13">
      <c r="A114" s="30"/>
      <c r="B114" s="31"/>
      <c r="C114" s="31"/>
      <c r="D114" s="31"/>
      <c r="E114" s="31"/>
      <c r="F114" s="31"/>
      <c r="G114" s="31"/>
      <c r="H114" s="31"/>
      <c r="I114" s="31"/>
      <c r="J114" s="31"/>
      <c r="K114" s="31"/>
      <c r="L114" s="31"/>
      <c r="M114" s="31"/>
    </row>
    <row r="115" spans="1:13">
      <c r="A115" s="30"/>
      <c r="B115" s="31"/>
      <c r="C115" s="31"/>
      <c r="D115" s="31"/>
      <c r="E115" s="31"/>
      <c r="F115" s="31"/>
      <c r="G115" s="31"/>
      <c r="H115" s="31"/>
      <c r="I115" s="31"/>
      <c r="J115" s="31"/>
      <c r="K115" s="31"/>
      <c r="L115" s="31"/>
      <c r="M115" s="31"/>
    </row>
    <row r="116" spans="1:13">
      <c r="A116" s="30"/>
      <c r="B116" s="31"/>
      <c r="C116" s="31"/>
      <c r="D116" s="31"/>
      <c r="E116" s="31"/>
      <c r="F116" s="31"/>
      <c r="G116" s="31"/>
      <c r="H116" s="31"/>
      <c r="I116" s="31"/>
      <c r="J116" s="31"/>
      <c r="K116" s="31"/>
      <c r="L116" s="31"/>
      <c r="M116" s="31"/>
    </row>
    <row r="117" spans="1:13">
      <c r="A117" s="30"/>
      <c r="B117" s="31"/>
      <c r="C117" s="31"/>
      <c r="D117" s="31"/>
      <c r="E117" s="31"/>
      <c r="F117" s="31"/>
      <c r="G117" s="31"/>
      <c r="H117" s="31"/>
      <c r="I117" s="31"/>
      <c r="J117" s="31"/>
      <c r="K117" s="31"/>
      <c r="L117" s="31"/>
      <c r="M117" s="31"/>
    </row>
    <row r="118" spans="1:13">
      <c r="A118" s="30"/>
      <c r="B118" s="31"/>
      <c r="C118" s="31"/>
      <c r="D118" s="31"/>
      <c r="E118" s="31"/>
      <c r="F118" s="31"/>
      <c r="G118" s="31"/>
      <c r="H118" s="31"/>
      <c r="I118" s="31"/>
      <c r="J118" s="31"/>
      <c r="K118" s="31"/>
      <c r="L118" s="31"/>
      <c r="M118" s="31"/>
    </row>
    <row r="119" spans="1:13">
      <c r="A119" s="30"/>
      <c r="B119" s="31"/>
      <c r="C119" s="31"/>
      <c r="D119" s="31"/>
      <c r="E119" s="31"/>
      <c r="F119" s="31"/>
      <c r="G119" s="31"/>
      <c r="H119" s="31"/>
      <c r="I119" s="31"/>
      <c r="J119" s="31"/>
      <c r="K119" s="31"/>
      <c r="L119" s="31"/>
      <c r="M119" s="31"/>
    </row>
    <row r="120" spans="1:13">
      <c r="A120" s="30"/>
      <c r="B120" s="31"/>
      <c r="C120" s="31"/>
      <c r="D120" s="31"/>
      <c r="E120" s="31"/>
      <c r="F120" s="31"/>
      <c r="G120" s="31"/>
      <c r="H120" s="31"/>
      <c r="I120" s="31"/>
      <c r="J120" s="31"/>
      <c r="K120" s="31"/>
      <c r="L120" s="31"/>
      <c r="M120" s="31"/>
    </row>
    <row r="121" spans="1:13">
      <c r="A121" s="30"/>
      <c r="B121" s="31"/>
      <c r="C121" s="31"/>
      <c r="D121" s="31"/>
      <c r="E121" s="31"/>
      <c r="F121" s="31"/>
      <c r="G121" s="31"/>
      <c r="H121" s="31"/>
      <c r="I121" s="31"/>
      <c r="J121" s="31"/>
      <c r="K121" s="31"/>
      <c r="L121" s="31"/>
      <c r="M121" s="31"/>
    </row>
    <row r="122" spans="1:13">
      <c r="A122" s="30"/>
      <c r="B122" s="31"/>
      <c r="C122" s="31"/>
      <c r="D122" s="31"/>
      <c r="E122" s="31"/>
      <c r="F122" s="31"/>
      <c r="G122" s="31"/>
      <c r="H122" s="31"/>
      <c r="I122" s="31"/>
      <c r="J122" s="31"/>
      <c r="K122" s="31"/>
      <c r="L122" s="31"/>
      <c r="M122" s="31"/>
    </row>
    <row r="123" spans="1:13">
      <c r="A123" s="30"/>
      <c r="B123" s="31"/>
      <c r="C123" s="31"/>
      <c r="D123" s="31"/>
      <c r="E123" s="31"/>
      <c r="F123" s="31"/>
      <c r="G123" s="31"/>
      <c r="H123" s="31"/>
      <c r="I123" s="31"/>
      <c r="J123" s="31"/>
      <c r="K123" s="31"/>
      <c r="L123" s="31"/>
      <c r="M123" s="31"/>
    </row>
    <row r="124" spans="1:13">
      <c r="A124" s="30"/>
      <c r="B124" s="31"/>
      <c r="C124" s="31"/>
      <c r="D124" s="31"/>
      <c r="E124" s="31"/>
      <c r="F124" s="31"/>
      <c r="G124" s="31"/>
      <c r="H124" s="31"/>
      <c r="I124" s="31"/>
      <c r="J124" s="31"/>
      <c r="K124" s="31"/>
      <c r="L124" s="31"/>
      <c r="M124" s="31"/>
    </row>
    <row r="125" spans="1:13">
      <c r="A125" s="30"/>
      <c r="B125" s="31"/>
      <c r="C125" s="31"/>
      <c r="D125" s="31"/>
      <c r="E125" s="31"/>
      <c r="F125" s="31"/>
      <c r="G125" s="31"/>
      <c r="H125" s="31"/>
      <c r="I125" s="31"/>
      <c r="J125" s="31"/>
      <c r="K125" s="31"/>
      <c r="L125" s="31"/>
      <c r="M125" s="31"/>
    </row>
    <row r="126" spans="1:13">
      <c r="A126" s="30"/>
      <c r="B126" s="31"/>
      <c r="C126" s="31"/>
      <c r="D126" s="31"/>
      <c r="E126" s="31"/>
      <c r="F126" s="31"/>
      <c r="G126" s="31"/>
      <c r="H126" s="31"/>
      <c r="I126" s="31"/>
      <c r="J126" s="31"/>
      <c r="K126" s="31"/>
      <c r="L126" s="31"/>
      <c r="M126" s="31"/>
    </row>
    <row r="127" spans="1:13">
      <c r="A127" s="30"/>
      <c r="B127" s="31"/>
      <c r="C127" s="31"/>
      <c r="D127" s="31"/>
      <c r="E127" s="31"/>
      <c r="F127" s="31"/>
      <c r="G127" s="31"/>
      <c r="H127" s="31"/>
      <c r="I127" s="31"/>
      <c r="J127" s="31"/>
      <c r="K127" s="31"/>
      <c r="L127" s="31"/>
      <c r="M127" s="31"/>
    </row>
    <row r="128" spans="1:13">
      <c r="A128" s="30"/>
      <c r="B128" s="31"/>
      <c r="C128" s="31"/>
      <c r="D128" s="31"/>
      <c r="E128" s="31"/>
      <c r="F128" s="31"/>
      <c r="G128" s="31"/>
      <c r="H128" s="31"/>
      <c r="I128" s="31"/>
      <c r="J128" s="31"/>
      <c r="K128" s="31"/>
      <c r="L128" s="31"/>
      <c r="M128" s="31"/>
    </row>
    <row r="129" spans="1:13">
      <c r="A129" s="30"/>
      <c r="B129" s="31"/>
      <c r="C129" s="31"/>
      <c r="D129" s="31"/>
      <c r="E129" s="31"/>
      <c r="F129" s="31"/>
      <c r="G129" s="31"/>
      <c r="H129" s="31"/>
      <c r="I129" s="31"/>
      <c r="J129" s="31"/>
      <c r="K129" s="31"/>
      <c r="L129" s="31"/>
      <c r="M129" s="31"/>
    </row>
    <row r="130" spans="1:13">
      <c r="A130" s="30"/>
      <c r="B130" s="31"/>
      <c r="C130" s="31"/>
      <c r="D130" s="31"/>
      <c r="E130" s="31"/>
      <c r="F130" s="31"/>
      <c r="G130" s="31"/>
      <c r="H130" s="31"/>
      <c r="I130" s="31"/>
      <c r="J130" s="31"/>
      <c r="K130" s="31"/>
      <c r="L130" s="31"/>
      <c r="M130" s="31"/>
    </row>
    <row r="131" spans="1:13">
      <c r="A131" s="30"/>
      <c r="B131" s="31"/>
      <c r="C131" s="31"/>
      <c r="D131" s="31"/>
      <c r="E131" s="31"/>
      <c r="F131" s="31"/>
      <c r="G131" s="31"/>
      <c r="H131" s="31"/>
      <c r="I131" s="31"/>
      <c r="J131" s="31"/>
      <c r="K131" s="31"/>
      <c r="L131" s="31"/>
      <c r="M131" s="31"/>
    </row>
    <row r="132" spans="1:13">
      <c r="A132" s="30"/>
      <c r="B132" s="31"/>
      <c r="C132" s="31"/>
      <c r="D132" s="31"/>
      <c r="E132" s="31"/>
      <c r="F132" s="31"/>
      <c r="G132" s="31"/>
      <c r="H132" s="31"/>
      <c r="I132" s="31"/>
      <c r="J132" s="31"/>
      <c r="K132" s="31"/>
      <c r="L132" s="31"/>
      <c r="M132" s="31"/>
    </row>
    <row r="133" spans="1:13">
      <c r="A133" s="30"/>
      <c r="B133" s="31"/>
      <c r="C133" s="31"/>
      <c r="D133" s="31"/>
      <c r="E133" s="31"/>
      <c r="F133" s="31"/>
      <c r="G133" s="31"/>
      <c r="H133" s="31"/>
      <c r="I133" s="31"/>
      <c r="J133" s="31"/>
      <c r="K133" s="31"/>
      <c r="L133" s="31"/>
      <c r="M133" s="31"/>
    </row>
    <row r="134" spans="1:13">
      <c r="A134" s="30"/>
      <c r="B134" s="31"/>
      <c r="C134" s="31"/>
      <c r="D134" s="31"/>
      <c r="E134" s="31"/>
      <c r="F134" s="31"/>
      <c r="G134" s="31"/>
      <c r="H134" s="31"/>
      <c r="I134" s="31"/>
      <c r="J134" s="31"/>
      <c r="K134" s="31"/>
      <c r="L134" s="31"/>
      <c r="M134" s="31"/>
    </row>
    <row r="135" spans="1:13">
      <c r="A135" s="30"/>
      <c r="B135" s="31"/>
      <c r="C135" s="31"/>
      <c r="D135" s="31"/>
      <c r="E135" s="31"/>
      <c r="F135" s="31"/>
      <c r="G135" s="31"/>
      <c r="H135" s="31"/>
      <c r="I135" s="31"/>
      <c r="J135" s="31"/>
      <c r="K135" s="31"/>
      <c r="L135" s="31"/>
      <c r="M135" s="31"/>
    </row>
    <row r="136" spans="1:13">
      <c r="A136" s="30"/>
      <c r="B136" s="31"/>
      <c r="C136" s="31"/>
      <c r="D136" s="31"/>
      <c r="E136" s="31"/>
      <c r="F136" s="31"/>
      <c r="G136" s="31"/>
      <c r="H136" s="31"/>
      <c r="I136" s="31"/>
      <c r="J136" s="31"/>
      <c r="K136" s="31"/>
      <c r="L136" s="31"/>
      <c r="M136" s="31"/>
    </row>
    <row r="137" spans="1:13">
      <c r="A137" s="30"/>
      <c r="B137" s="31"/>
      <c r="C137" s="31"/>
      <c r="D137" s="31"/>
      <c r="E137" s="31"/>
      <c r="F137" s="31"/>
      <c r="G137" s="31"/>
      <c r="H137" s="31"/>
      <c r="I137" s="31"/>
      <c r="J137" s="31"/>
      <c r="K137" s="31"/>
      <c r="L137" s="31"/>
      <c r="M137" s="31"/>
    </row>
    <row r="138" spans="1:13">
      <c r="A138" s="30"/>
      <c r="B138" s="31"/>
      <c r="C138" s="31"/>
      <c r="D138" s="31"/>
      <c r="E138" s="31"/>
      <c r="F138" s="31"/>
      <c r="G138" s="31"/>
      <c r="H138" s="31"/>
      <c r="I138" s="31"/>
      <c r="J138" s="31"/>
      <c r="K138" s="31"/>
      <c r="L138" s="31"/>
      <c r="M138" s="31"/>
    </row>
    <row r="139" spans="1:13">
      <c r="A139" s="30"/>
      <c r="B139" s="31"/>
      <c r="C139" s="31"/>
      <c r="D139" s="31"/>
      <c r="E139" s="31"/>
      <c r="F139" s="31"/>
      <c r="G139" s="31"/>
      <c r="H139" s="31"/>
      <c r="I139" s="31"/>
      <c r="J139" s="31"/>
      <c r="K139" s="31"/>
      <c r="L139" s="31"/>
      <c r="M139" s="31"/>
    </row>
    <row r="140" spans="1:13">
      <c r="A140" s="30"/>
      <c r="B140" s="31"/>
      <c r="C140" s="31"/>
      <c r="D140" s="31"/>
      <c r="E140" s="31"/>
      <c r="F140" s="31"/>
      <c r="G140" s="31"/>
      <c r="H140" s="31"/>
      <c r="I140" s="31"/>
      <c r="J140" s="31"/>
      <c r="K140" s="31"/>
      <c r="L140" s="31"/>
      <c r="M140" s="31"/>
    </row>
    <row r="141" spans="1:13">
      <c r="A141" s="30"/>
      <c r="B141" s="31"/>
      <c r="C141" s="31"/>
      <c r="D141" s="31"/>
      <c r="E141" s="31"/>
      <c r="F141" s="31"/>
      <c r="G141" s="31"/>
      <c r="H141" s="31"/>
      <c r="I141" s="31"/>
      <c r="J141" s="31"/>
      <c r="K141" s="31"/>
      <c r="L141" s="31"/>
      <c r="M141" s="31"/>
    </row>
    <row r="142" spans="1:13">
      <c r="A142" s="30"/>
      <c r="B142" s="31"/>
      <c r="C142" s="31"/>
      <c r="D142" s="31"/>
      <c r="E142" s="31"/>
      <c r="F142" s="31"/>
      <c r="G142" s="31"/>
      <c r="H142" s="31"/>
      <c r="I142" s="31"/>
      <c r="J142" s="31"/>
      <c r="K142" s="31"/>
      <c r="L142" s="31"/>
      <c r="M142" s="31"/>
    </row>
    <row r="143" spans="1:13">
      <c r="A143" s="30"/>
      <c r="B143" s="31"/>
      <c r="C143" s="31"/>
      <c r="D143" s="31"/>
      <c r="E143" s="31"/>
      <c r="F143" s="31"/>
      <c r="G143" s="31"/>
      <c r="H143" s="31"/>
      <c r="I143" s="31"/>
      <c r="J143" s="31"/>
      <c r="K143" s="31"/>
      <c r="L143" s="31"/>
      <c r="M143" s="31"/>
    </row>
    <row r="144" spans="1:13">
      <c r="A144" s="30"/>
      <c r="B144" s="31"/>
      <c r="C144" s="31"/>
      <c r="D144" s="31"/>
      <c r="E144" s="31"/>
      <c r="F144" s="31"/>
      <c r="G144" s="31"/>
      <c r="H144" s="31"/>
      <c r="I144" s="31"/>
      <c r="J144" s="31"/>
      <c r="K144" s="31"/>
      <c r="L144" s="31"/>
      <c r="M144" s="31"/>
    </row>
    <row r="145" spans="1:13">
      <c r="A145" s="30"/>
      <c r="B145" s="31"/>
      <c r="C145" s="31"/>
      <c r="D145" s="31"/>
      <c r="E145" s="31"/>
      <c r="F145" s="31"/>
      <c r="G145" s="31"/>
      <c r="H145" s="31"/>
      <c r="I145" s="31"/>
      <c r="J145" s="31"/>
      <c r="K145" s="31"/>
      <c r="L145" s="31"/>
      <c r="M145" s="31"/>
    </row>
    <row r="146" spans="1:13">
      <c r="A146" s="30"/>
      <c r="B146" s="31"/>
      <c r="C146" s="31"/>
      <c r="D146" s="31"/>
      <c r="E146" s="31"/>
      <c r="F146" s="31"/>
      <c r="G146" s="31"/>
      <c r="H146" s="31"/>
      <c r="I146" s="31"/>
      <c r="J146" s="31"/>
      <c r="K146" s="31"/>
      <c r="L146" s="31"/>
      <c r="M146" s="31"/>
    </row>
    <row r="147" spans="1:13">
      <c r="A147" s="30"/>
      <c r="B147" s="31"/>
      <c r="C147" s="31"/>
      <c r="D147" s="31"/>
      <c r="E147" s="31"/>
      <c r="F147" s="31"/>
      <c r="G147" s="31"/>
      <c r="H147" s="31"/>
      <c r="I147" s="31"/>
      <c r="J147" s="31"/>
      <c r="K147" s="31"/>
      <c r="L147" s="31"/>
      <c r="M147" s="31"/>
    </row>
    <row r="148" spans="1:13">
      <c r="A148" s="30"/>
      <c r="B148" s="31"/>
      <c r="C148" s="31"/>
      <c r="D148" s="31"/>
      <c r="E148" s="31"/>
      <c r="F148" s="31"/>
      <c r="G148" s="31"/>
      <c r="H148" s="31"/>
      <c r="I148" s="31"/>
      <c r="J148" s="31"/>
      <c r="K148" s="31"/>
      <c r="L148" s="31"/>
      <c r="M148" s="31"/>
    </row>
    <row r="149" spans="1:13">
      <c r="A149" s="30"/>
      <c r="B149" s="31"/>
      <c r="C149" s="31"/>
      <c r="D149" s="31"/>
      <c r="E149" s="31"/>
      <c r="F149" s="31"/>
      <c r="G149" s="31"/>
      <c r="H149" s="31"/>
      <c r="I149" s="31"/>
      <c r="J149" s="31"/>
      <c r="K149" s="31"/>
      <c r="L149" s="31"/>
      <c r="M149" s="31"/>
    </row>
    <row r="150" spans="1:13">
      <c r="A150" s="30"/>
      <c r="B150" s="31"/>
      <c r="C150" s="31"/>
      <c r="D150" s="31"/>
      <c r="E150" s="31"/>
      <c r="F150" s="31"/>
      <c r="G150" s="31"/>
      <c r="H150" s="31"/>
      <c r="I150" s="31"/>
      <c r="J150" s="31"/>
      <c r="K150" s="31"/>
      <c r="L150" s="31"/>
      <c r="M150" s="31"/>
    </row>
    <row r="151" spans="1:13">
      <c r="A151" s="30"/>
      <c r="B151" s="31"/>
      <c r="C151" s="31"/>
      <c r="D151" s="31"/>
      <c r="E151" s="31"/>
      <c r="F151" s="31"/>
      <c r="G151" s="31"/>
      <c r="H151" s="31"/>
      <c r="I151" s="31"/>
      <c r="J151" s="31"/>
      <c r="K151" s="31"/>
      <c r="L151" s="31"/>
      <c r="M151" s="31"/>
    </row>
    <row r="152" spans="1:13">
      <c r="A152" s="30"/>
      <c r="B152" s="31"/>
      <c r="C152" s="31"/>
      <c r="D152" s="31"/>
      <c r="E152" s="31"/>
      <c r="F152" s="31"/>
      <c r="G152" s="31"/>
      <c r="H152" s="31"/>
      <c r="I152" s="31"/>
      <c r="J152" s="31"/>
      <c r="K152" s="31"/>
      <c r="L152" s="31"/>
      <c r="M152" s="31"/>
    </row>
    <row r="153" spans="1:13">
      <c r="A153" s="30"/>
      <c r="B153" s="31"/>
      <c r="C153" s="31"/>
      <c r="D153" s="31"/>
      <c r="E153" s="31"/>
      <c r="F153" s="31"/>
      <c r="G153" s="31"/>
      <c r="H153" s="31"/>
      <c r="I153" s="31"/>
      <c r="J153" s="31"/>
      <c r="K153" s="31"/>
      <c r="L153" s="31"/>
      <c r="M153" s="31"/>
    </row>
    <row r="154" spans="1:13">
      <c r="A154" s="30"/>
      <c r="B154" s="31"/>
      <c r="C154" s="31"/>
      <c r="D154" s="31"/>
      <c r="E154" s="31"/>
      <c r="F154" s="31"/>
      <c r="G154" s="31"/>
      <c r="H154" s="31"/>
      <c r="I154" s="31"/>
      <c r="J154" s="31"/>
      <c r="K154" s="31"/>
      <c r="L154" s="31"/>
      <c r="M154" s="31"/>
    </row>
    <row r="155" spans="1:13">
      <c r="A155" s="30"/>
      <c r="B155" s="31"/>
      <c r="C155" s="31"/>
      <c r="D155" s="31"/>
      <c r="E155" s="31"/>
      <c r="F155" s="31"/>
      <c r="G155" s="31"/>
      <c r="H155" s="31"/>
      <c r="I155" s="31"/>
      <c r="J155" s="31"/>
      <c r="K155" s="31"/>
      <c r="L155" s="31"/>
      <c r="M155" s="31"/>
    </row>
    <row r="156" spans="1:13">
      <c r="A156" s="30"/>
      <c r="B156" s="31"/>
      <c r="C156" s="31"/>
      <c r="D156" s="31"/>
      <c r="E156" s="31"/>
      <c r="F156" s="31"/>
      <c r="G156" s="31"/>
      <c r="H156" s="31"/>
      <c r="I156" s="31"/>
      <c r="J156" s="31"/>
      <c r="K156" s="31"/>
      <c r="L156" s="31"/>
      <c r="M156" s="31"/>
    </row>
    <row r="157" spans="1:13">
      <c r="A157" s="30"/>
      <c r="B157" s="31"/>
      <c r="C157" s="31"/>
      <c r="D157" s="31"/>
      <c r="E157" s="31"/>
      <c r="F157" s="31"/>
      <c r="G157" s="31"/>
      <c r="H157" s="31"/>
      <c r="I157" s="31"/>
      <c r="J157" s="31"/>
      <c r="K157" s="31"/>
      <c r="L157" s="31"/>
      <c r="M157" s="31"/>
    </row>
    <row r="158" spans="1:13">
      <c r="A158" s="30"/>
      <c r="B158" s="31"/>
      <c r="C158" s="31"/>
      <c r="D158" s="31"/>
      <c r="E158" s="31"/>
      <c r="F158" s="31"/>
      <c r="G158" s="31"/>
      <c r="H158" s="31"/>
      <c r="I158" s="31"/>
      <c r="J158" s="31"/>
      <c r="K158" s="31"/>
      <c r="L158" s="31"/>
      <c r="M158" s="31"/>
    </row>
    <row r="159" spans="1:13">
      <c r="A159" s="30"/>
      <c r="B159" s="31"/>
      <c r="C159" s="31"/>
      <c r="D159" s="31"/>
      <c r="E159" s="31"/>
      <c r="F159" s="31"/>
      <c r="G159" s="31"/>
      <c r="H159" s="31"/>
      <c r="I159" s="31"/>
      <c r="J159" s="31"/>
      <c r="K159" s="31"/>
      <c r="L159" s="31"/>
      <c r="M159" s="31"/>
    </row>
    <row r="160" spans="1:13">
      <c r="A160" s="30"/>
      <c r="B160" s="31"/>
      <c r="C160" s="31"/>
      <c r="D160" s="31"/>
      <c r="E160" s="31"/>
      <c r="F160" s="31"/>
      <c r="G160" s="31"/>
      <c r="H160" s="31"/>
      <c r="I160" s="31"/>
      <c r="J160" s="31"/>
      <c r="K160" s="31"/>
      <c r="L160" s="31"/>
      <c r="M160" s="31"/>
    </row>
    <row r="161" spans="1:29">
      <c r="A161" s="30"/>
      <c r="B161" s="31"/>
      <c r="C161" s="31"/>
      <c r="D161" s="31"/>
      <c r="E161" s="31"/>
      <c r="F161" s="31"/>
      <c r="G161" s="31"/>
      <c r="H161" s="31"/>
      <c r="I161" s="31"/>
      <c r="J161" s="31"/>
      <c r="K161" s="31"/>
      <c r="L161" s="31"/>
      <c r="M161" s="31"/>
    </row>
    <row r="162" spans="1:29">
      <c r="A162" s="30"/>
      <c r="B162" s="31"/>
      <c r="C162" s="31"/>
      <c r="D162" s="31"/>
      <c r="E162" s="31"/>
      <c r="F162" s="31"/>
      <c r="G162" s="31"/>
      <c r="H162" s="31"/>
      <c r="I162" s="31"/>
      <c r="J162" s="31"/>
      <c r="K162" s="31"/>
      <c r="L162" s="31"/>
      <c r="M162" s="31"/>
    </row>
    <row r="163" spans="1:29">
      <c r="A163" s="30"/>
      <c r="B163" s="31"/>
      <c r="C163" s="31"/>
      <c r="D163" s="31"/>
      <c r="E163" s="31"/>
      <c r="F163" s="31"/>
      <c r="G163" s="31"/>
      <c r="H163" s="31"/>
      <c r="I163" s="31"/>
      <c r="J163" s="31"/>
      <c r="K163" s="31"/>
      <c r="L163" s="31"/>
      <c r="M163" s="31"/>
    </row>
    <row r="164" spans="1:29">
      <c r="A164" s="30"/>
      <c r="B164" s="31"/>
      <c r="C164" s="31"/>
      <c r="D164" s="31"/>
      <c r="E164" s="31"/>
      <c r="F164" s="31"/>
      <c r="G164" s="31"/>
      <c r="H164" s="31"/>
      <c r="I164" s="31"/>
      <c r="J164" s="31"/>
      <c r="K164" s="31"/>
      <c r="L164" s="31"/>
      <c r="M164" s="31"/>
    </row>
    <row r="165" spans="1:29">
      <c r="A165" s="30"/>
      <c r="B165" s="31"/>
      <c r="C165" s="31"/>
      <c r="D165" s="31"/>
      <c r="E165" s="31"/>
      <c r="F165" s="31"/>
      <c r="G165" s="31"/>
      <c r="H165" s="31"/>
      <c r="I165" s="31"/>
      <c r="J165" s="31"/>
      <c r="K165" s="31"/>
      <c r="L165" s="31"/>
      <c r="M165" s="31"/>
    </row>
    <row r="166" spans="1:29">
      <c r="A166" s="30"/>
      <c r="B166" s="31"/>
      <c r="C166" s="31"/>
      <c r="D166" s="31"/>
      <c r="E166" s="31"/>
      <c r="F166" s="31"/>
      <c r="G166" s="31"/>
      <c r="H166" s="31"/>
      <c r="I166" s="31"/>
      <c r="J166" s="31"/>
      <c r="K166" s="31"/>
      <c r="L166" s="31"/>
      <c r="M166" s="31"/>
    </row>
    <row r="167" spans="1:29">
      <c r="A167" s="30"/>
      <c r="B167" s="31"/>
      <c r="C167" s="31"/>
      <c r="D167" s="31"/>
      <c r="E167" s="31"/>
      <c r="F167" s="31"/>
      <c r="G167" s="31"/>
      <c r="H167" s="31"/>
      <c r="I167" s="31"/>
      <c r="J167" s="31"/>
      <c r="K167" s="31"/>
      <c r="L167" s="31"/>
      <c r="M167" s="31"/>
    </row>
    <row r="168" spans="1:29">
      <c r="A168" s="30"/>
      <c r="B168" s="31"/>
      <c r="C168" s="31"/>
      <c r="D168" s="31"/>
      <c r="E168" s="31"/>
      <c r="F168" s="31"/>
      <c r="G168" s="31"/>
      <c r="H168" s="31"/>
      <c r="I168" s="31"/>
      <c r="J168" s="31"/>
      <c r="K168" s="31"/>
      <c r="L168" s="31"/>
      <c r="M168" s="31"/>
    </row>
    <row r="169" spans="1:29">
      <c r="A169" s="30"/>
      <c r="B169" s="31"/>
      <c r="C169" s="31"/>
      <c r="D169" s="31"/>
      <c r="E169" s="31"/>
      <c r="F169" s="31"/>
      <c r="G169" s="31"/>
      <c r="H169" s="31"/>
      <c r="I169" s="31"/>
      <c r="J169" s="31"/>
      <c r="K169" s="31"/>
      <c r="L169" s="31"/>
      <c r="M169" s="31"/>
    </row>
    <row r="170" spans="1:29">
      <c r="A170" s="30"/>
      <c r="B170" s="31"/>
      <c r="C170" s="31"/>
      <c r="D170" s="31"/>
      <c r="E170" s="31"/>
      <c r="F170" s="31"/>
      <c r="G170" s="31"/>
      <c r="H170" s="31"/>
      <c r="I170" s="31"/>
      <c r="J170" s="31"/>
      <c r="K170" s="31"/>
      <c r="L170" s="31"/>
      <c r="M170" s="31"/>
    </row>
    <row r="171" spans="1:29">
      <c r="A171" s="30"/>
      <c r="B171" s="31"/>
      <c r="C171" s="31"/>
      <c r="D171" s="31"/>
      <c r="E171" s="31"/>
      <c r="F171" s="31"/>
      <c r="G171" s="31"/>
      <c r="H171" s="31"/>
      <c r="I171" s="31"/>
      <c r="J171" s="31"/>
      <c r="K171" s="31"/>
      <c r="L171" s="31"/>
      <c r="M171" s="31"/>
    </row>
    <row r="172" spans="1:29">
      <c r="A172" s="30"/>
      <c r="B172" s="31"/>
      <c r="C172" s="31"/>
      <c r="D172" s="31"/>
      <c r="E172" s="31"/>
      <c r="F172" s="31"/>
      <c r="G172" s="31"/>
      <c r="H172" s="31"/>
      <c r="I172" s="31"/>
      <c r="J172" s="31"/>
      <c r="K172" s="31"/>
      <c r="L172" s="31"/>
      <c r="M172" s="31"/>
    </row>
    <row r="173" spans="1:29">
      <c r="A173" s="30"/>
      <c r="B173" s="31"/>
      <c r="C173" s="31"/>
      <c r="D173" s="31"/>
      <c r="E173" s="31"/>
      <c r="F173" s="31"/>
      <c r="G173" s="31"/>
      <c r="H173" s="31"/>
      <c r="I173" s="31"/>
      <c r="J173" s="31"/>
      <c r="K173" s="31"/>
      <c r="L173" s="31"/>
      <c r="M173" s="31"/>
    </row>
    <row r="174" spans="1:29">
      <c r="A174" s="30"/>
      <c r="B174" s="31"/>
      <c r="C174" s="31"/>
      <c r="D174" s="31"/>
      <c r="E174" s="31"/>
      <c r="F174" s="31"/>
      <c r="G174" s="31"/>
      <c r="H174" s="31"/>
      <c r="I174" s="31"/>
      <c r="J174" s="31"/>
      <c r="K174" s="31"/>
      <c r="L174" s="31"/>
      <c r="M174" s="31"/>
    </row>
    <row r="175" spans="1:29">
      <c r="A175" s="28"/>
      <c r="B175" s="31"/>
      <c r="C175" s="31"/>
      <c r="D175" s="31"/>
      <c r="E175" s="31"/>
      <c r="F175" s="31"/>
      <c r="G175" s="31"/>
      <c r="H175" s="31"/>
      <c r="I175" s="31"/>
      <c r="J175" s="31"/>
      <c r="K175" s="31"/>
      <c r="L175" s="31"/>
      <c r="M175" s="31"/>
      <c r="N175" s="28"/>
      <c r="O175" s="28"/>
      <c r="P175" s="28"/>
      <c r="Q175" s="28"/>
      <c r="R175" s="28"/>
      <c r="S175" s="28"/>
      <c r="T175" s="28"/>
      <c r="U175" s="28"/>
      <c r="V175" s="28"/>
      <c r="W175" s="28"/>
      <c r="X175" s="28"/>
      <c r="Y175" s="28"/>
      <c r="Z175" s="28"/>
      <c r="AA175" s="28"/>
      <c r="AB175" s="28"/>
      <c r="AC175" s="28"/>
    </row>
    <row r="176" spans="1:29">
      <c r="A176" s="28"/>
      <c r="B176" s="31"/>
      <c r="C176" s="31"/>
      <c r="D176" s="31"/>
      <c r="E176" s="31"/>
      <c r="F176" s="31"/>
      <c r="G176" s="31"/>
      <c r="H176" s="31"/>
      <c r="I176" s="31"/>
      <c r="J176" s="31"/>
      <c r="K176" s="31"/>
      <c r="L176" s="31"/>
      <c r="M176" s="31"/>
      <c r="N176" s="28"/>
      <c r="O176" s="28"/>
      <c r="P176" s="28"/>
      <c r="Q176" s="28"/>
      <c r="R176" s="28"/>
      <c r="S176" s="28"/>
      <c r="T176" s="28"/>
      <c r="U176" s="28"/>
      <c r="V176" s="28"/>
      <c r="W176" s="28"/>
      <c r="X176" s="28"/>
      <c r="Y176" s="28"/>
      <c r="Z176" s="28"/>
      <c r="AA176" s="28"/>
      <c r="AB176" s="28"/>
      <c r="AC176" s="28"/>
    </row>
    <row r="177" spans="1:29">
      <c r="A177" s="28"/>
      <c r="B177" s="31"/>
      <c r="C177" s="31"/>
      <c r="D177" s="31"/>
      <c r="E177" s="31"/>
      <c r="F177" s="31"/>
      <c r="G177" s="31"/>
      <c r="H177" s="31"/>
      <c r="I177" s="31"/>
      <c r="J177" s="31"/>
      <c r="K177" s="31"/>
      <c r="L177" s="31"/>
      <c r="M177" s="31"/>
      <c r="N177" s="28"/>
      <c r="O177" s="28"/>
      <c r="P177" s="28"/>
      <c r="Q177" s="28"/>
      <c r="R177" s="28"/>
      <c r="S177" s="28"/>
      <c r="T177" s="28"/>
      <c r="U177" s="28"/>
      <c r="V177" s="28"/>
      <c r="W177" s="28"/>
      <c r="X177" s="28"/>
      <c r="Y177" s="28"/>
      <c r="Z177" s="28"/>
      <c r="AA177" s="28"/>
      <c r="AB177" s="28"/>
      <c r="AC177" s="28"/>
    </row>
    <row r="178" spans="1:29">
      <c r="A178" s="28"/>
      <c r="B178" s="31"/>
      <c r="C178" s="31"/>
      <c r="D178" s="31"/>
      <c r="E178" s="31"/>
      <c r="F178" s="31"/>
      <c r="G178" s="31"/>
      <c r="H178" s="31"/>
      <c r="I178" s="31"/>
      <c r="J178" s="31"/>
      <c r="K178" s="31"/>
      <c r="L178" s="31"/>
      <c r="M178" s="31"/>
      <c r="N178" s="28"/>
      <c r="O178" s="28"/>
      <c r="P178" s="28"/>
      <c r="Q178" s="28"/>
      <c r="R178" s="28"/>
      <c r="S178" s="28"/>
      <c r="T178" s="28"/>
      <c r="U178" s="28"/>
      <c r="V178" s="28"/>
      <c r="W178" s="28"/>
      <c r="X178" s="28"/>
      <c r="Y178" s="28"/>
      <c r="Z178" s="28"/>
      <c r="AA178" s="28"/>
      <c r="AB178" s="28"/>
      <c r="AC178" s="28"/>
    </row>
    <row r="179" spans="1:29">
      <c r="A179" s="28"/>
      <c r="B179" s="31"/>
      <c r="C179" s="31"/>
      <c r="D179" s="31"/>
      <c r="E179" s="31"/>
      <c r="F179" s="31"/>
      <c r="G179" s="31"/>
      <c r="H179" s="31"/>
      <c r="I179" s="31"/>
      <c r="J179" s="31"/>
      <c r="K179" s="31"/>
      <c r="L179" s="31"/>
      <c r="M179" s="31"/>
      <c r="N179" s="28"/>
      <c r="O179" s="28"/>
      <c r="P179" s="28"/>
      <c r="Q179" s="28"/>
      <c r="R179" s="28"/>
      <c r="S179" s="28"/>
      <c r="T179" s="28"/>
      <c r="U179" s="28"/>
      <c r="V179" s="28"/>
      <c r="W179" s="28"/>
      <c r="X179" s="28"/>
      <c r="Y179" s="28"/>
      <c r="Z179" s="28"/>
      <c r="AA179" s="28"/>
      <c r="AB179" s="28"/>
      <c r="AC179" s="28"/>
    </row>
    <row r="180" spans="1:29">
      <c r="A180" s="28"/>
      <c r="B180" s="31"/>
      <c r="C180" s="31"/>
      <c r="D180" s="31"/>
      <c r="E180" s="31"/>
      <c r="F180" s="31"/>
      <c r="G180" s="31"/>
      <c r="H180" s="31"/>
      <c r="I180" s="31"/>
      <c r="J180" s="31"/>
      <c r="K180" s="31"/>
      <c r="L180" s="31"/>
      <c r="M180" s="31"/>
      <c r="N180" s="28"/>
      <c r="O180" s="28"/>
      <c r="P180" s="28"/>
      <c r="Q180" s="28"/>
      <c r="R180" s="28"/>
      <c r="S180" s="28"/>
      <c r="T180" s="28"/>
      <c r="U180" s="28"/>
      <c r="V180" s="28"/>
      <c r="W180" s="28"/>
      <c r="X180" s="28"/>
      <c r="Y180" s="28"/>
      <c r="Z180" s="28"/>
      <c r="AA180" s="28"/>
      <c r="AB180" s="28"/>
      <c r="AC180" s="28"/>
    </row>
    <row r="181" spans="1:29">
      <c r="A181" s="28"/>
      <c r="B181" s="31"/>
      <c r="C181" s="31"/>
      <c r="D181" s="31"/>
      <c r="E181" s="31"/>
      <c r="F181" s="31"/>
      <c r="G181" s="31"/>
      <c r="H181" s="31"/>
      <c r="I181" s="31"/>
      <c r="J181" s="31"/>
      <c r="K181" s="31"/>
      <c r="L181" s="31"/>
      <c r="M181" s="31"/>
      <c r="N181" s="28"/>
      <c r="O181" s="28"/>
      <c r="P181" s="28"/>
      <c r="Q181" s="28"/>
      <c r="R181" s="28"/>
      <c r="S181" s="28"/>
      <c r="T181" s="28"/>
      <c r="U181" s="28"/>
      <c r="V181" s="28"/>
      <c r="W181" s="28"/>
      <c r="X181" s="28"/>
      <c r="Y181" s="28"/>
      <c r="Z181" s="28"/>
      <c r="AA181" s="28"/>
      <c r="AB181" s="28"/>
      <c r="AC181" s="28"/>
    </row>
    <row r="182" spans="1:29">
      <c r="A182" s="28"/>
      <c r="B182" s="31"/>
      <c r="C182" s="31"/>
      <c r="D182" s="31"/>
      <c r="E182" s="31"/>
      <c r="F182" s="31"/>
      <c r="G182" s="31"/>
      <c r="H182" s="31"/>
      <c r="I182" s="31"/>
      <c r="J182" s="31"/>
      <c r="K182" s="31"/>
      <c r="L182" s="31"/>
      <c r="M182" s="31"/>
      <c r="N182" s="28"/>
      <c r="O182" s="28"/>
      <c r="P182" s="28"/>
      <c r="Q182" s="28"/>
      <c r="R182" s="28"/>
      <c r="S182" s="28"/>
      <c r="T182" s="28"/>
      <c r="U182" s="28"/>
      <c r="V182" s="28"/>
      <c r="W182" s="28"/>
      <c r="X182" s="28"/>
      <c r="Y182" s="28"/>
      <c r="Z182" s="28"/>
      <c r="AA182" s="28"/>
      <c r="AB182" s="28"/>
      <c r="AC182" s="28"/>
    </row>
    <row r="183" spans="1:29">
      <c r="A183" s="28"/>
      <c r="B183" s="31"/>
      <c r="C183" s="31"/>
      <c r="D183" s="31"/>
      <c r="E183" s="31"/>
      <c r="F183" s="31"/>
      <c r="G183" s="31"/>
      <c r="H183" s="31"/>
      <c r="I183" s="31"/>
      <c r="J183" s="31"/>
      <c r="K183" s="31"/>
      <c r="L183" s="31"/>
      <c r="M183" s="31"/>
      <c r="N183" s="28"/>
      <c r="O183" s="28"/>
      <c r="P183" s="28"/>
      <c r="Q183" s="28"/>
      <c r="R183" s="28"/>
      <c r="S183" s="28"/>
      <c r="T183" s="28"/>
      <c r="U183" s="28"/>
      <c r="V183" s="28"/>
      <c r="W183" s="28"/>
      <c r="X183" s="28"/>
      <c r="Y183" s="28"/>
      <c r="Z183" s="28"/>
      <c r="AA183" s="28"/>
      <c r="AB183" s="28"/>
      <c r="AC183" s="28"/>
    </row>
    <row r="184" spans="1:29">
      <c r="A184" s="28"/>
      <c r="B184" s="31"/>
      <c r="C184" s="31"/>
      <c r="D184" s="31"/>
      <c r="E184" s="31"/>
      <c r="F184" s="31"/>
      <c r="G184" s="31"/>
      <c r="H184" s="31"/>
      <c r="I184" s="31"/>
      <c r="J184" s="31"/>
      <c r="K184" s="31"/>
      <c r="L184" s="31"/>
      <c r="M184" s="31"/>
      <c r="N184" s="28"/>
      <c r="O184" s="28"/>
      <c r="P184" s="28"/>
      <c r="Q184" s="28"/>
      <c r="R184" s="28"/>
      <c r="S184" s="28"/>
      <c r="T184" s="28"/>
      <c r="U184" s="28"/>
      <c r="V184" s="28"/>
      <c r="W184" s="28"/>
      <c r="X184" s="28"/>
      <c r="Y184" s="28"/>
      <c r="Z184" s="28"/>
      <c r="AA184" s="28"/>
      <c r="AB184" s="28"/>
      <c r="AC184" s="28"/>
    </row>
    <row r="185" spans="1:29">
      <c r="A185" s="28"/>
      <c r="B185" s="31"/>
      <c r="C185" s="31"/>
      <c r="D185" s="31"/>
      <c r="E185" s="31"/>
      <c r="F185" s="31"/>
      <c r="G185" s="31"/>
      <c r="H185" s="31"/>
      <c r="I185" s="31"/>
      <c r="J185" s="31"/>
      <c r="K185" s="31"/>
      <c r="L185" s="31"/>
      <c r="M185" s="31"/>
      <c r="N185" s="28"/>
      <c r="O185" s="28"/>
      <c r="P185" s="28"/>
      <c r="Q185" s="28"/>
      <c r="R185" s="28"/>
      <c r="S185" s="28"/>
      <c r="T185" s="28"/>
      <c r="U185" s="28"/>
      <c r="V185" s="28"/>
      <c r="W185" s="28"/>
      <c r="X185" s="28"/>
      <c r="Y185" s="28"/>
      <c r="Z185" s="28"/>
      <c r="AA185" s="28"/>
      <c r="AB185" s="28"/>
      <c r="AC185" s="28"/>
    </row>
    <row r="186" spans="1:29">
      <c r="A186" s="28"/>
      <c r="B186" s="31"/>
      <c r="C186" s="31"/>
      <c r="D186" s="31"/>
      <c r="E186" s="31"/>
      <c r="F186" s="31"/>
      <c r="G186" s="31"/>
      <c r="H186" s="31"/>
      <c r="I186" s="31"/>
      <c r="J186" s="31"/>
      <c r="K186" s="31"/>
      <c r="L186" s="31"/>
      <c r="M186" s="31"/>
      <c r="N186" s="28"/>
      <c r="O186" s="28"/>
      <c r="P186" s="28"/>
      <c r="Q186" s="28"/>
      <c r="R186" s="28"/>
      <c r="S186" s="28"/>
      <c r="T186" s="28"/>
      <c r="U186" s="28"/>
      <c r="V186" s="28"/>
      <c r="W186" s="28"/>
      <c r="X186" s="28"/>
      <c r="Y186" s="28"/>
      <c r="Z186" s="28"/>
      <c r="AA186" s="28"/>
      <c r="AB186" s="28"/>
      <c r="AC186" s="28"/>
    </row>
    <row r="187" spans="1:29">
      <c r="A187" s="28"/>
      <c r="B187" s="31"/>
      <c r="C187" s="31"/>
      <c r="D187" s="31"/>
      <c r="E187" s="31"/>
      <c r="F187" s="31"/>
      <c r="G187" s="31"/>
      <c r="H187" s="31"/>
      <c r="I187" s="31"/>
      <c r="J187" s="31"/>
      <c r="K187" s="31"/>
      <c r="L187" s="31"/>
      <c r="M187" s="31"/>
      <c r="N187" s="28"/>
      <c r="O187" s="28"/>
      <c r="P187" s="28"/>
      <c r="Q187" s="28"/>
      <c r="R187" s="28"/>
      <c r="S187" s="28"/>
      <c r="T187" s="28"/>
      <c r="U187" s="28"/>
      <c r="V187" s="28"/>
      <c r="W187" s="28"/>
      <c r="X187" s="28"/>
      <c r="Y187" s="28"/>
      <c r="Z187" s="28"/>
      <c r="AA187" s="28"/>
      <c r="AB187" s="28"/>
      <c r="AC187" s="28"/>
    </row>
    <row r="188" spans="1:29">
      <c r="A188" s="28"/>
      <c r="B188" s="31"/>
      <c r="C188" s="31"/>
      <c r="D188" s="31"/>
      <c r="E188" s="31"/>
      <c r="F188" s="31"/>
      <c r="G188" s="31"/>
      <c r="H188" s="31"/>
      <c r="I188" s="31"/>
      <c r="J188" s="31"/>
      <c r="K188" s="31"/>
      <c r="L188" s="31"/>
      <c r="M188" s="31"/>
      <c r="N188" s="28"/>
      <c r="O188" s="28"/>
      <c r="P188" s="28"/>
      <c r="Q188" s="28"/>
      <c r="R188" s="28"/>
      <c r="S188" s="28"/>
      <c r="T188" s="28"/>
      <c r="U188" s="28"/>
      <c r="V188" s="28"/>
      <c r="W188" s="28"/>
      <c r="X188" s="28"/>
      <c r="Y188" s="28"/>
      <c r="Z188" s="28"/>
      <c r="AA188" s="28"/>
      <c r="AB188" s="28"/>
      <c r="AC188" s="28"/>
    </row>
    <row r="189" spans="1:29">
      <c r="A189" s="28"/>
      <c r="B189" s="31"/>
      <c r="C189" s="31"/>
      <c r="D189" s="31"/>
      <c r="E189" s="31"/>
      <c r="F189" s="31"/>
      <c r="G189" s="31"/>
      <c r="H189" s="31"/>
      <c r="I189" s="31"/>
      <c r="J189" s="31"/>
      <c r="K189" s="31"/>
      <c r="L189" s="31"/>
      <c r="M189" s="31"/>
      <c r="N189" s="28"/>
      <c r="O189" s="28"/>
      <c r="P189" s="28"/>
      <c r="Q189" s="28"/>
      <c r="R189" s="28"/>
      <c r="S189" s="28"/>
      <c r="T189" s="28"/>
      <c r="U189" s="28"/>
      <c r="V189" s="28"/>
      <c r="W189" s="28"/>
      <c r="X189" s="28"/>
      <c r="Y189" s="28"/>
      <c r="Z189" s="28"/>
      <c r="AA189" s="28"/>
      <c r="AB189" s="28"/>
      <c r="AC189" s="28"/>
    </row>
    <row r="190" spans="1:29">
      <c r="A190" s="28"/>
      <c r="B190" s="31"/>
      <c r="C190" s="31"/>
      <c r="D190" s="31"/>
      <c r="E190" s="31"/>
      <c r="F190" s="31"/>
      <c r="G190" s="31"/>
      <c r="H190" s="31"/>
      <c r="I190" s="31"/>
      <c r="J190" s="31"/>
      <c r="K190" s="31"/>
      <c r="L190" s="31"/>
      <c r="M190" s="31"/>
      <c r="N190" s="28"/>
      <c r="O190" s="28"/>
      <c r="P190" s="28"/>
      <c r="Q190" s="28"/>
      <c r="R190" s="28"/>
      <c r="S190" s="28"/>
      <c r="T190" s="28"/>
      <c r="U190" s="28"/>
      <c r="V190" s="28"/>
      <c r="W190" s="28"/>
      <c r="X190" s="28"/>
      <c r="Y190" s="28"/>
      <c r="Z190" s="28"/>
      <c r="AA190" s="28"/>
      <c r="AB190" s="28"/>
      <c r="AC190" s="28"/>
    </row>
    <row r="191" spans="1:29">
      <c r="A191" s="28"/>
      <c r="B191" s="31"/>
      <c r="C191" s="31"/>
      <c r="D191" s="31"/>
      <c r="E191" s="31"/>
      <c r="F191" s="31"/>
      <c r="G191" s="31"/>
      <c r="H191" s="31"/>
      <c r="I191" s="31"/>
      <c r="J191" s="31"/>
      <c r="K191" s="31"/>
      <c r="L191" s="31"/>
      <c r="M191" s="31"/>
      <c r="N191" s="28"/>
      <c r="O191" s="28"/>
      <c r="P191" s="28"/>
      <c r="Q191" s="28"/>
      <c r="R191" s="28"/>
      <c r="S191" s="28"/>
      <c r="T191" s="28"/>
      <c r="U191" s="28"/>
      <c r="V191" s="28"/>
      <c r="W191" s="28"/>
      <c r="X191" s="28"/>
      <c r="Y191" s="28"/>
      <c r="Z191" s="28"/>
      <c r="AA191" s="28"/>
      <c r="AB191" s="28"/>
      <c r="AC191" s="28"/>
    </row>
    <row r="192" spans="1:29">
      <c r="A192" s="28"/>
      <c r="B192" s="31"/>
      <c r="C192" s="31"/>
      <c r="D192" s="31"/>
      <c r="E192" s="31"/>
      <c r="F192" s="31"/>
      <c r="G192" s="31"/>
      <c r="H192" s="31"/>
      <c r="I192" s="31"/>
      <c r="J192" s="31"/>
      <c r="K192" s="31"/>
      <c r="L192" s="31"/>
      <c r="M192" s="31"/>
      <c r="N192" s="28"/>
      <c r="O192" s="28"/>
      <c r="P192" s="28"/>
      <c r="Q192" s="28"/>
      <c r="R192" s="28"/>
      <c r="S192" s="28"/>
      <c r="T192" s="28"/>
      <c r="U192" s="28"/>
      <c r="V192" s="28"/>
      <c r="W192" s="28"/>
      <c r="X192" s="28"/>
      <c r="Y192" s="28"/>
      <c r="Z192" s="28"/>
      <c r="AA192" s="28"/>
      <c r="AB192" s="28"/>
      <c r="AC192" s="28"/>
    </row>
    <row r="193" spans="1:29">
      <c r="A193" s="28"/>
      <c r="B193" s="31"/>
      <c r="C193" s="31"/>
      <c r="D193" s="31"/>
      <c r="E193" s="31"/>
      <c r="F193" s="31"/>
      <c r="G193" s="31"/>
      <c r="H193" s="31"/>
      <c r="I193" s="31"/>
      <c r="J193" s="31"/>
      <c r="K193" s="31"/>
      <c r="L193" s="31"/>
      <c r="M193" s="31"/>
      <c r="N193" s="28"/>
      <c r="O193" s="28"/>
      <c r="P193" s="28"/>
      <c r="Q193" s="28"/>
      <c r="R193" s="28"/>
      <c r="S193" s="28"/>
      <c r="T193" s="28"/>
      <c r="U193" s="28"/>
      <c r="V193" s="28"/>
      <c r="W193" s="28"/>
      <c r="X193" s="28"/>
      <c r="Y193" s="28"/>
      <c r="Z193" s="28"/>
      <c r="AA193" s="28"/>
      <c r="AB193" s="28"/>
      <c r="AC193" s="28"/>
    </row>
    <row r="194" spans="1:29">
      <c r="A194" s="28"/>
      <c r="B194" s="31"/>
      <c r="C194" s="31"/>
      <c r="D194" s="31"/>
      <c r="E194" s="31"/>
      <c r="F194" s="31"/>
      <c r="G194" s="31"/>
      <c r="H194" s="31"/>
      <c r="I194" s="31"/>
      <c r="J194" s="31"/>
      <c r="K194" s="31"/>
      <c r="L194" s="31"/>
      <c r="M194" s="31"/>
      <c r="N194" s="28"/>
      <c r="O194" s="28"/>
      <c r="P194" s="28"/>
      <c r="Q194" s="28"/>
      <c r="R194" s="28"/>
      <c r="S194" s="28"/>
      <c r="T194" s="28"/>
      <c r="U194" s="28"/>
      <c r="V194" s="28"/>
      <c r="W194" s="28"/>
      <c r="X194" s="28"/>
      <c r="Y194" s="28"/>
      <c r="Z194" s="28"/>
      <c r="AA194" s="28"/>
      <c r="AB194" s="28"/>
      <c r="AC194" s="28"/>
    </row>
    <row r="195" spans="1:29">
      <c r="A195" s="28"/>
      <c r="B195" s="31"/>
      <c r="C195" s="31"/>
      <c r="D195" s="31"/>
      <c r="E195" s="31"/>
      <c r="F195" s="31"/>
      <c r="G195" s="31"/>
      <c r="H195" s="31"/>
      <c r="I195" s="31"/>
      <c r="J195" s="31"/>
      <c r="K195" s="31"/>
      <c r="L195" s="31"/>
      <c r="M195" s="31"/>
      <c r="N195" s="28"/>
      <c r="O195" s="28"/>
      <c r="P195" s="28"/>
      <c r="Q195" s="28"/>
      <c r="R195" s="28"/>
      <c r="S195" s="28"/>
      <c r="T195" s="28"/>
      <c r="U195" s="28"/>
      <c r="V195" s="28"/>
      <c r="W195" s="28"/>
      <c r="X195" s="28"/>
      <c r="Y195" s="28"/>
      <c r="Z195" s="28"/>
      <c r="AA195" s="28"/>
      <c r="AB195" s="28"/>
      <c r="AC195" s="28"/>
    </row>
    <row r="196" spans="1:29">
      <c r="A196" s="28"/>
      <c r="B196" s="31"/>
      <c r="C196" s="31"/>
      <c r="D196" s="31"/>
      <c r="E196" s="31"/>
      <c r="F196" s="31"/>
      <c r="G196" s="31"/>
      <c r="H196" s="31"/>
      <c r="I196" s="31"/>
      <c r="J196" s="31"/>
      <c r="K196" s="31"/>
      <c r="L196" s="31"/>
      <c r="M196" s="31"/>
      <c r="N196" s="28"/>
      <c r="O196" s="28"/>
      <c r="P196" s="28"/>
      <c r="Q196" s="28"/>
      <c r="R196" s="28"/>
      <c r="S196" s="28"/>
      <c r="T196" s="28"/>
      <c r="U196" s="28"/>
      <c r="V196" s="28"/>
      <c r="W196" s="28"/>
      <c r="X196" s="28"/>
      <c r="Y196" s="28"/>
      <c r="Z196" s="28"/>
      <c r="AA196" s="28"/>
      <c r="AB196" s="28"/>
      <c r="AC196" s="28"/>
    </row>
    <row r="197" spans="1:29">
      <c r="A197" s="28"/>
      <c r="B197" s="31"/>
      <c r="C197" s="31"/>
      <c r="D197" s="31"/>
      <c r="E197" s="31"/>
      <c r="F197" s="31"/>
      <c r="G197" s="31"/>
      <c r="H197" s="31"/>
      <c r="I197" s="31"/>
      <c r="J197" s="31"/>
      <c r="K197" s="31"/>
      <c r="L197" s="31"/>
      <c r="M197" s="31"/>
      <c r="N197" s="28"/>
      <c r="O197" s="28"/>
      <c r="P197" s="28"/>
      <c r="Q197" s="28"/>
      <c r="R197" s="28"/>
      <c r="S197" s="28"/>
      <c r="T197" s="28"/>
      <c r="U197" s="28"/>
      <c r="V197" s="28"/>
      <c r="W197" s="28"/>
      <c r="X197" s="28"/>
      <c r="Y197" s="28"/>
      <c r="Z197" s="28"/>
      <c r="AA197" s="28"/>
      <c r="AB197" s="28"/>
      <c r="AC197" s="28"/>
    </row>
    <row r="198" spans="1:29">
      <c r="A198" s="28"/>
      <c r="B198" s="31"/>
      <c r="C198" s="31"/>
      <c r="D198" s="31"/>
      <c r="E198" s="31"/>
      <c r="F198" s="31"/>
      <c r="G198" s="31"/>
      <c r="H198" s="31"/>
      <c r="I198" s="31"/>
      <c r="J198" s="31"/>
      <c r="K198" s="31"/>
      <c r="L198" s="31"/>
      <c r="M198" s="31"/>
      <c r="N198" s="28"/>
      <c r="O198" s="28"/>
      <c r="P198" s="28"/>
      <c r="Q198" s="28"/>
      <c r="R198" s="28"/>
      <c r="S198" s="28"/>
      <c r="T198" s="28"/>
      <c r="U198" s="28"/>
      <c r="V198" s="28"/>
      <c r="W198" s="28"/>
      <c r="X198" s="28"/>
      <c r="Y198" s="28"/>
      <c r="Z198" s="28"/>
      <c r="AA198" s="28"/>
      <c r="AB198" s="28"/>
      <c r="AC198" s="28"/>
    </row>
    <row r="199" spans="1:29">
      <c r="A199" s="28"/>
      <c r="B199" s="31"/>
      <c r="C199" s="31"/>
      <c r="D199" s="31"/>
      <c r="E199" s="31"/>
      <c r="F199" s="31"/>
      <c r="G199" s="31"/>
      <c r="H199" s="31"/>
      <c r="I199" s="31"/>
      <c r="J199" s="31"/>
      <c r="K199" s="31"/>
      <c r="L199" s="31"/>
      <c r="M199" s="31"/>
      <c r="N199" s="28"/>
      <c r="O199" s="28"/>
      <c r="P199" s="28"/>
      <c r="Q199" s="28"/>
      <c r="R199" s="28"/>
      <c r="S199" s="28"/>
      <c r="T199" s="28"/>
      <c r="U199" s="28"/>
      <c r="V199" s="28"/>
      <c r="W199" s="28"/>
      <c r="X199" s="28"/>
      <c r="Y199" s="28"/>
      <c r="Z199" s="28"/>
      <c r="AA199" s="28"/>
      <c r="AB199" s="28"/>
      <c r="AC199" s="28"/>
    </row>
    <row r="200" spans="1:29">
      <c r="A200" s="28"/>
      <c r="B200" s="31"/>
      <c r="C200" s="31"/>
      <c r="D200" s="31"/>
      <c r="E200" s="31"/>
      <c r="F200" s="31"/>
      <c r="G200" s="31"/>
      <c r="H200" s="31"/>
      <c r="I200" s="31"/>
      <c r="J200" s="31"/>
      <c r="K200" s="31"/>
      <c r="L200" s="31"/>
      <c r="M200" s="31"/>
      <c r="N200" s="28"/>
      <c r="O200" s="28"/>
      <c r="P200" s="28"/>
      <c r="Q200" s="28"/>
      <c r="R200" s="28"/>
      <c r="S200" s="28"/>
      <c r="T200" s="28"/>
      <c r="U200" s="28"/>
      <c r="V200" s="28"/>
      <c r="W200" s="28"/>
      <c r="X200" s="28"/>
      <c r="Y200" s="28"/>
      <c r="Z200" s="28"/>
      <c r="AA200" s="28"/>
      <c r="AB200" s="28"/>
      <c r="AC200" s="28"/>
    </row>
    <row r="201" spans="1:29">
      <c r="A201" s="28"/>
      <c r="B201" s="31"/>
      <c r="C201" s="31"/>
      <c r="D201" s="31"/>
      <c r="E201" s="31"/>
      <c r="F201" s="31"/>
      <c r="G201" s="31"/>
      <c r="H201" s="31"/>
      <c r="I201" s="31"/>
      <c r="J201" s="31"/>
      <c r="K201" s="31"/>
      <c r="L201" s="31"/>
      <c r="M201" s="31"/>
      <c r="N201" s="28"/>
      <c r="O201" s="28"/>
      <c r="P201" s="28"/>
      <c r="Q201" s="28"/>
      <c r="R201" s="28"/>
      <c r="S201" s="28"/>
      <c r="T201" s="28"/>
      <c r="U201" s="28"/>
      <c r="V201" s="28"/>
      <c r="W201" s="28"/>
      <c r="X201" s="28"/>
      <c r="Y201" s="28"/>
      <c r="Z201" s="28"/>
      <c r="AA201" s="28"/>
      <c r="AB201" s="28"/>
      <c r="AC201" s="28"/>
    </row>
    <row r="202" spans="1:29">
      <c r="A202" s="28"/>
      <c r="B202" s="31"/>
      <c r="C202" s="31"/>
      <c r="D202" s="31"/>
      <c r="E202" s="31"/>
      <c r="F202" s="31"/>
      <c r="G202" s="31"/>
      <c r="H202" s="31"/>
      <c r="I202" s="31"/>
      <c r="J202" s="31"/>
      <c r="K202" s="31"/>
      <c r="L202" s="31"/>
      <c r="M202" s="31"/>
      <c r="N202" s="28"/>
      <c r="O202" s="28"/>
      <c r="P202" s="28"/>
      <c r="Q202" s="28"/>
      <c r="R202" s="28"/>
      <c r="S202" s="28"/>
      <c r="T202" s="28"/>
      <c r="U202" s="28"/>
      <c r="V202" s="28"/>
      <c r="W202" s="28"/>
      <c r="X202" s="28"/>
      <c r="Y202" s="28"/>
      <c r="Z202" s="28"/>
      <c r="AA202" s="28"/>
      <c r="AB202" s="28"/>
      <c r="AC202" s="28"/>
    </row>
    <row r="203" spans="1:29">
      <c r="A203" s="28"/>
      <c r="B203" s="31"/>
      <c r="C203" s="31"/>
      <c r="D203" s="31"/>
      <c r="E203" s="31"/>
      <c r="F203" s="31"/>
      <c r="G203" s="31"/>
      <c r="H203" s="31"/>
      <c r="I203" s="31"/>
      <c r="J203" s="31"/>
      <c r="K203" s="31"/>
      <c r="L203" s="31"/>
      <c r="M203" s="31"/>
      <c r="N203" s="28"/>
      <c r="O203" s="28"/>
      <c r="P203" s="28"/>
      <c r="Q203" s="28"/>
      <c r="R203" s="28"/>
      <c r="S203" s="28"/>
      <c r="T203" s="28"/>
      <c r="U203" s="28"/>
      <c r="V203" s="28"/>
      <c r="W203" s="28"/>
      <c r="X203" s="28"/>
      <c r="Y203" s="28"/>
      <c r="Z203" s="28"/>
      <c r="AA203" s="28"/>
      <c r="AB203" s="28"/>
      <c r="AC203" s="28"/>
    </row>
    <row r="204" spans="1:29">
      <c r="A204" s="28"/>
      <c r="B204" s="31"/>
      <c r="C204" s="31"/>
      <c r="D204" s="31"/>
      <c r="E204" s="31"/>
      <c r="F204" s="31"/>
      <c r="G204" s="31"/>
      <c r="H204" s="31"/>
      <c r="I204" s="31"/>
      <c r="J204" s="31"/>
      <c r="K204" s="31"/>
      <c r="L204" s="31"/>
      <c r="M204" s="31"/>
      <c r="N204" s="28"/>
      <c r="O204" s="28"/>
      <c r="P204" s="28"/>
      <c r="Q204" s="28"/>
      <c r="R204" s="28"/>
      <c r="S204" s="28"/>
      <c r="T204" s="28"/>
      <c r="U204" s="28"/>
      <c r="V204" s="28"/>
      <c r="W204" s="28"/>
      <c r="X204" s="28"/>
      <c r="Y204" s="28"/>
      <c r="Z204" s="28"/>
      <c r="AA204" s="28"/>
      <c r="AB204" s="28"/>
      <c r="AC204" s="28"/>
    </row>
    <row r="205" spans="1:29">
      <c r="A205" s="28"/>
      <c r="B205" s="31"/>
      <c r="C205" s="31"/>
      <c r="D205" s="31"/>
      <c r="E205" s="31"/>
      <c r="F205" s="31"/>
      <c r="G205" s="31"/>
      <c r="H205" s="31"/>
      <c r="I205" s="31"/>
      <c r="J205" s="31"/>
      <c r="K205" s="31"/>
      <c r="L205" s="31"/>
      <c r="M205" s="31"/>
      <c r="N205" s="28"/>
      <c r="O205" s="28"/>
      <c r="P205" s="28"/>
      <c r="Q205" s="28"/>
      <c r="R205" s="28"/>
      <c r="S205" s="28"/>
      <c r="T205" s="28"/>
      <c r="U205" s="28"/>
      <c r="V205" s="28"/>
      <c r="W205" s="28"/>
      <c r="X205" s="28"/>
      <c r="Y205" s="28"/>
      <c r="Z205" s="28"/>
      <c r="AA205" s="28"/>
      <c r="AB205" s="28"/>
      <c r="AC205" s="28"/>
    </row>
    <row r="206" spans="1:29">
      <c r="A206" s="28"/>
      <c r="B206" s="31"/>
      <c r="C206" s="31"/>
      <c r="D206" s="31"/>
      <c r="E206" s="31"/>
      <c r="F206" s="31"/>
      <c r="G206" s="31"/>
      <c r="H206" s="31"/>
      <c r="I206" s="31"/>
      <c r="J206" s="31"/>
      <c r="K206" s="31"/>
      <c r="L206" s="31"/>
      <c r="M206" s="31"/>
      <c r="N206" s="28"/>
      <c r="O206" s="28"/>
      <c r="P206" s="28"/>
      <c r="Q206" s="28"/>
      <c r="R206" s="28"/>
      <c r="S206" s="28"/>
      <c r="T206" s="28"/>
      <c r="U206" s="28"/>
      <c r="V206" s="28"/>
      <c r="W206" s="28"/>
      <c r="X206" s="28"/>
      <c r="Y206" s="28"/>
      <c r="Z206" s="28"/>
      <c r="AA206" s="28"/>
      <c r="AB206" s="28"/>
      <c r="AC206" s="28"/>
    </row>
    <row r="207" spans="1:29">
      <c r="A207" s="28"/>
      <c r="B207" s="31"/>
      <c r="C207" s="31"/>
      <c r="D207" s="31"/>
      <c r="E207" s="31"/>
      <c r="F207" s="31"/>
      <c r="G207" s="31"/>
      <c r="H207" s="31"/>
      <c r="I207" s="31"/>
      <c r="J207" s="31"/>
      <c r="K207" s="31"/>
      <c r="L207" s="31"/>
      <c r="M207" s="31"/>
      <c r="N207" s="28"/>
      <c r="O207" s="28"/>
      <c r="P207" s="28"/>
      <c r="Q207" s="28"/>
      <c r="R207" s="28"/>
      <c r="S207" s="28"/>
      <c r="T207" s="28"/>
      <c r="U207" s="28"/>
      <c r="V207" s="28"/>
      <c r="W207" s="28"/>
      <c r="X207" s="28"/>
      <c r="Y207" s="28"/>
      <c r="Z207" s="28"/>
      <c r="AA207" s="28"/>
      <c r="AB207" s="28"/>
      <c r="AC207" s="28"/>
    </row>
    <row r="208" spans="1:29">
      <c r="A208" s="28"/>
      <c r="B208" s="31"/>
      <c r="C208" s="31"/>
      <c r="D208" s="31"/>
      <c r="E208" s="31"/>
      <c r="F208" s="31"/>
      <c r="G208" s="31"/>
      <c r="H208" s="31"/>
      <c r="I208" s="31"/>
      <c r="J208" s="31"/>
      <c r="K208" s="31"/>
      <c r="L208" s="31"/>
      <c r="M208" s="31"/>
      <c r="N208" s="28"/>
      <c r="O208" s="28"/>
      <c r="P208" s="28"/>
      <c r="Q208" s="28"/>
      <c r="R208" s="28"/>
      <c r="S208" s="28"/>
      <c r="T208" s="28"/>
      <c r="U208" s="28"/>
      <c r="V208" s="28"/>
      <c r="W208" s="28"/>
      <c r="X208" s="28"/>
      <c r="Y208" s="28"/>
      <c r="Z208" s="28"/>
      <c r="AA208" s="28"/>
      <c r="AB208" s="28"/>
      <c r="AC208" s="28"/>
    </row>
    <row r="209" spans="1:29">
      <c r="A209" s="28"/>
      <c r="B209" s="31"/>
      <c r="C209" s="31"/>
      <c r="D209" s="31"/>
      <c r="E209" s="31"/>
      <c r="F209" s="31"/>
      <c r="G209" s="31"/>
      <c r="H209" s="31"/>
      <c r="I209" s="31"/>
      <c r="J209" s="31"/>
      <c r="K209" s="31"/>
      <c r="L209" s="31"/>
      <c r="M209" s="31"/>
      <c r="N209" s="28"/>
      <c r="O209" s="28"/>
      <c r="P209" s="28"/>
      <c r="Q209" s="28"/>
      <c r="R209" s="28"/>
      <c r="S209" s="28"/>
      <c r="T209" s="28"/>
      <c r="U209" s="28"/>
      <c r="V209" s="28"/>
      <c r="W209" s="28"/>
      <c r="X209" s="28"/>
      <c r="Y209" s="28"/>
      <c r="Z209" s="28"/>
      <c r="AA209" s="28"/>
      <c r="AB209" s="28"/>
      <c r="AC209" s="28"/>
    </row>
    <row r="210" spans="1:29">
      <c r="A210" s="28"/>
      <c r="B210" s="31"/>
      <c r="C210" s="31"/>
      <c r="D210" s="31"/>
      <c r="E210" s="31"/>
      <c r="F210" s="31"/>
      <c r="G210" s="31"/>
      <c r="H210" s="31"/>
      <c r="I210" s="31"/>
      <c r="J210" s="31"/>
      <c r="K210" s="31"/>
      <c r="L210" s="31"/>
      <c r="M210" s="31"/>
      <c r="N210" s="28"/>
      <c r="O210" s="28"/>
      <c r="P210" s="28"/>
      <c r="Q210" s="28"/>
      <c r="R210" s="28"/>
      <c r="S210" s="28"/>
      <c r="T210" s="28"/>
      <c r="U210" s="28"/>
      <c r="V210" s="28"/>
      <c r="W210" s="28"/>
      <c r="X210" s="28"/>
      <c r="Y210" s="28"/>
      <c r="Z210" s="28"/>
      <c r="AA210" s="28"/>
      <c r="AB210" s="28"/>
      <c r="AC210" s="28"/>
    </row>
    <row r="211" spans="1:29">
      <c r="A211" s="28"/>
      <c r="B211" s="31"/>
      <c r="C211" s="31"/>
      <c r="D211" s="31"/>
      <c r="E211" s="31"/>
      <c r="F211" s="31"/>
      <c r="G211" s="31"/>
      <c r="H211" s="31"/>
      <c r="I211" s="31"/>
      <c r="J211" s="31"/>
      <c r="K211" s="31"/>
      <c r="L211" s="31"/>
      <c r="M211" s="31"/>
      <c r="N211" s="28"/>
      <c r="O211" s="28"/>
      <c r="P211" s="28"/>
      <c r="Q211" s="28"/>
      <c r="R211" s="28"/>
      <c r="S211" s="28"/>
      <c r="T211" s="28"/>
      <c r="U211" s="28"/>
      <c r="V211" s="28"/>
      <c r="W211" s="28"/>
      <c r="X211" s="28"/>
      <c r="Y211" s="28"/>
      <c r="Z211" s="28"/>
      <c r="AA211" s="28"/>
      <c r="AB211" s="28"/>
      <c r="AC211" s="28"/>
    </row>
    <row r="212" spans="1:29">
      <c r="A212" s="30"/>
      <c r="B212" s="31"/>
      <c r="C212" s="31"/>
      <c r="D212" s="31"/>
      <c r="E212" s="31"/>
      <c r="F212" s="31"/>
      <c r="G212" s="31"/>
      <c r="H212" s="31"/>
      <c r="I212" s="31"/>
      <c r="J212" s="31"/>
      <c r="K212" s="31"/>
      <c r="L212" s="31"/>
      <c r="M212" s="31"/>
    </row>
    <row r="213" spans="1:29">
      <c r="A213" s="30"/>
      <c r="B213" s="31"/>
      <c r="C213" s="31"/>
      <c r="D213" s="31"/>
      <c r="E213" s="31"/>
      <c r="F213" s="31"/>
      <c r="G213" s="31"/>
      <c r="H213" s="31"/>
      <c r="I213" s="31"/>
      <c r="J213" s="31"/>
      <c r="K213" s="31"/>
      <c r="L213" s="31"/>
      <c r="M213" s="31"/>
    </row>
    <row r="214" spans="1:29">
      <c r="A214" s="30"/>
      <c r="B214" s="31"/>
      <c r="C214" s="31"/>
      <c r="D214" s="31"/>
      <c r="E214" s="31"/>
      <c r="F214" s="31"/>
      <c r="G214" s="31"/>
      <c r="H214" s="31"/>
      <c r="I214" s="31"/>
      <c r="J214" s="31"/>
      <c r="K214" s="31"/>
      <c r="L214" s="31"/>
      <c r="M214" s="31"/>
    </row>
    <row r="215" spans="1:29">
      <c r="A215" s="30"/>
      <c r="B215" s="31"/>
      <c r="C215" s="31"/>
      <c r="D215" s="31"/>
      <c r="E215" s="31"/>
      <c r="F215" s="31"/>
      <c r="G215" s="31"/>
      <c r="H215" s="31"/>
      <c r="I215" s="31"/>
      <c r="J215" s="31"/>
      <c r="K215" s="31"/>
      <c r="L215" s="31"/>
      <c r="M215" s="31"/>
    </row>
    <row r="216" spans="1:29">
      <c r="A216" s="30"/>
      <c r="B216" s="31"/>
      <c r="C216" s="31"/>
      <c r="D216" s="31"/>
      <c r="E216" s="31"/>
      <c r="F216" s="31"/>
      <c r="G216" s="31"/>
      <c r="H216" s="31"/>
      <c r="I216" s="31"/>
      <c r="J216" s="31"/>
      <c r="K216" s="31"/>
      <c r="L216" s="31"/>
      <c r="M216" s="31"/>
    </row>
    <row r="217" spans="1:29">
      <c r="A217" s="30"/>
      <c r="B217" s="31"/>
      <c r="C217" s="31"/>
      <c r="D217" s="31"/>
      <c r="E217" s="31"/>
      <c r="F217" s="31"/>
      <c r="G217" s="31"/>
      <c r="H217" s="31"/>
      <c r="I217" s="31"/>
      <c r="J217" s="31"/>
      <c r="K217" s="31"/>
      <c r="L217" s="31"/>
      <c r="M217" s="31"/>
    </row>
    <row r="218" spans="1:29">
      <c r="A218" s="30"/>
      <c r="B218" s="31"/>
      <c r="C218" s="31"/>
      <c r="D218" s="31"/>
      <c r="E218" s="31"/>
      <c r="F218" s="31"/>
      <c r="G218" s="31"/>
      <c r="H218" s="31"/>
      <c r="I218" s="31"/>
      <c r="J218" s="31"/>
      <c r="K218" s="31"/>
      <c r="L218" s="31"/>
      <c r="M218" s="31"/>
    </row>
    <row r="219" spans="1:29">
      <c r="A219" s="30"/>
      <c r="B219" s="31"/>
      <c r="C219" s="31"/>
      <c r="D219" s="31"/>
      <c r="E219" s="31"/>
      <c r="F219" s="31"/>
      <c r="G219" s="31"/>
      <c r="H219" s="31"/>
      <c r="I219" s="31"/>
      <c r="J219" s="31"/>
      <c r="K219" s="31"/>
      <c r="L219" s="31"/>
      <c r="M219" s="31"/>
    </row>
    <row r="220" spans="1:29">
      <c r="A220" s="30"/>
      <c r="B220" s="31"/>
      <c r="C220" s="31"/>
      <c r="D220" s="31"/>
      <c r="E220" s="31"/>
      <c r="F220" s="31"/>
      <c r="G220" s="31"/>
      <c r="H220" s="31"/>
      <c r="I220" s="31"/>
      <c r="J220" s="31"/>
      <c r="K220" s="31"/>
      <c r="L220" s="31"/>
      <c r="M220" s="31"/>
    </row>
    <row r="221" spans="1:29">
      <c r="A221" s="30"/>
      <c r="B221" s="31"/>
      <c r="C221" s="31"/>
      <c r="D221" s="31"/>
      <c r="E221" s="31"/>
      <c r="F221" s="31"/>
      <c r="G221" s="31"/>
      <c r="H221" s="31"/>
      <c r="I221" s="31"/>
      <c r="J221" s="31"/>
      <c r="K221" s="31"/>
      <c r="L221" s="31"/>
      <c r="M221" s="31"/>
    </row>
    <row r="222" spans="1:29">
      <c r="A222" s="30"/>
      <c r="B222" s="31"/>
      <c r="C222" s="31"/>
      <c r="D222" s="31"/>
      <c r="E222" s="31"/>
      <c r="F222" s="31"/>
      <c r="G222" s="31"/>
      <c r="H222" s="31"/>
      <c r="I222" s="31"/>
      <c r="J222" s="31"/>
      <c r="K222" s="31"/>
      <c r="L222" s="31"/>
      <c r="M222" s="31"/>
    </row>
    <row r="223" spans="1:29">
      <c r="A223" s="30"/>
      <c r="B223" s="31"/>
      <c r="C223" s="31"/>
      <c r="D223" s="31"/>
      <c r="E223" s="31"/>
      <c r="F223" s="31"/>
      <c r="G223" s="31"/>
      <c r="H223" s="31"/>
      <c r="I223" s="31"/>
      <c r="J223" s="31"/>
      <c r="K223" s="31"/>
      <c r="L223" s="31"/>
      <c r="M223" s="31"/>
    </row>
    <row r="224" spans="1:29">
      <c r="A224" s="30"/>
      <c r="B224" s="31"/>
      <c r="C224" s="31"/>
      <c r="D224" s="31"/>
      <c r="E224" s="31"/>
      <c r="F224" s="31"/>
      <c r="G224" s="31"/>
      <c r="H224" s="31"/>
      <c r="I224" s="31"/>
      <c r="J224" s="31"/>
      <c r="K224" s="31"/>
      <c r="L224" s="31"/>
      <c r="M224" s="31"/>
    </row>
    <row r="225" spans="1:29">
      <c r="A225" s="30"/>
      <c r="B225" s="31"/>
      <c r="C225" s="31"/>
      <c r="D225" s="31"/>
      <c r="E225" s="31"/>
      <c r="F225" s="31"/>
      <c r="G225" s="31"/>
      <c r="H225" s="31"/>
      <c r="I225" s="31"/>
      <c r="J225" s="31"/>
      <c r="K225" s="31"/>
      <c r="L225" s="31"/>
      <c r="M225" s="31"/>
    </row>
    <row r="226" spans="1:29">
      <c r="A226" s="30"/>
      <c r="B226" s="31"/>
      <c r="C226" s="31"/>
      <c r="D226" s="31"/>
      <c r="E226" s="31"/>
      <c r="F226" s="31"/>
      <c r="G226" s="31"/>
      <c r="H226" s="31"/>
      <c r="I226" s="31"/>
      <c r="J226" s="31"/>
      <c r="K226" s="31"/>
      <c r="L226" s="31"/>
      <c r="M226" s="31"/>
    </row>
    <row r="227" spans="1:29">
      <c r="A227" s="30"/>
      <c r="B227" s="31"/>
      <c r="C227" s="31"/>
      <c r="D227" s="31"/>
      <c r="E227" s="31"/>
      <c r="F227" s="31"/>
      <c r="G227" s="31"/>
      <c r="H227" s="31"/>
      <c r="I227" s="31"/>
      <c r="J227" s="31"/>
      <c r="K227" s="31"/>
      <c r="L227" s="31"/>
      <c r="M227" s="31"/>
    </row>
    <row r="228" spans="1:29">
      <c r="A228" s="28"/>
      <c r="B228" s="31"/>
      <c r="C228" s="31"/>
      <c r="D228" s="31"/>
      <c r="E228" s="31"/>
      <c r="F228" s="31"/>
      <c r="G228" s="31"/>
      <c r="H228" s="31"/>
      <c r="I228" s="31"/>
      <c r="J228" s="31"/>
      <c r="K228" s="31"/>
      <c r="L228" s="31"/>
      <c r="M228" s="31"/>
      <c r="N228" s="28"/>
      <c r="O228" s="28"/>
      <c r="P228" s="28"/>
      <c r="Q228" s="28"/>
      <c r="R228" s="28"/>
      <c r="S228" s="28"/>
      <c r="T228" s="28"/>
      <c r="U228" s="28"/>
      <c r="V228" s="28"/>
      <c r="W228" s="28"/>
      <c r="X228" s="28"/>
      <c r="Y228" s="28"/>
      <c r="Z228" s="28"/>
      <c r="AA228" s="28"/>
      <c r="AB228" s="28"/>
      <c r="AC228" s="28"/>
    </row>
    <row r="229" spans="1:29">
      <c r="A229" s="28"/>
      <c r="B229" s="31"/>
      <c r="C229" s="31"/>
      <c r="D229" s="31"/>
      <c r="E229" s="31"/>
      <c r="F229" s="31"/>
      <c r="G229" s="31"/>
      <c r="H229" s="31"/>
      <c r="I229" s="31"/>
      <c r="J229" s="31"/>
      <c r="K229" s="31"/>
      <c r="L229" s="31"/>
      <c r="M229" s="31"/>
      <c r="N229" s="28"/>
      <c r="O229" s="28"/>
      <c r="P229" s="28"/>
      <c r="Q229" s="28"/>
      <c r="R229" s="28"/>
      <c r="S229" s="28"/>
      <c r="T229" s="28"/>
      <c r="U229" s="28"/>
      <c r="V229" s="28"/>
      <c r="W229" s="28"/>
      <c r="X229" s="28"/>
      <c r="Y229" s="28"/>
      <c r="Z229" s="28"/>
      <c r="AA229" s="28"/>
      <c r="AB229" s="28"/>
      <c r="AC229" s="28"/>
    </row>
    <row r="230" spans="1:29">
      <c r="A230" s="28"/>
      <c r="B230" s="31"/>
      <c r="C230" s="31"/>
      <c r="D230" s="31"/>
      <c r="E230" s="31"/>
      <c r="F230" s="31"/>
      <c r="G230" s="31"/>
      <c r="H230" s="31"/>
      <c r="I230" s="31"/>
      <c r="J230" s="31"/>
      <c r="K230" s="31"/>
      <c r="L230" s="31"/>
      <c r="M230" s="31"/>
      <c r="N230" s="28"/>
      <c r="O230" s="28"/>
      <c r="P230" s="28"/>
      <c r="Q230" s="28"/>
      <c r="R230" s="28"/>
      <c r="S230" s="28"/>
      <c r="T230" s="28"/>
      <c r="U230" s="28"/>
      <c r="V230" s="28"/>
      <c r="W230" s="28"/>
      <c r="X230" s="28"/>
      <c r="Y230" s="28"/>
      <c r="Z230" s="28"/>
      <c r="AA230" s="28"/>
      <c r="AB230" s="28"/>
      <c r="AC230" s="28"/>
    </row>
    <row r="231" spans="1:29">
      <c r="A231" s="28"/>
      <c r="B231" s="31"/>
      <c r="C231" s="31"/>
      <c r="D231" s="31"/>
      <c r="E231" s="31"/>
      <c r="F231" s="31"/>
      <c r="G231" s="31"/>
      <c r="H231" s="31"/>
      <c r="I231" s="31"/>
      <c r="J231" s="31"/>
      <c r="K231" s="31"/>
      <c r="L231" s="31"/>
      <c r="M231" s="31"/>
      <c r="N231" s="28"/>
      <c r="O231" s="28"/>
      <c r="P231" s="28"/>
      <c r="Q231" s="28"/>
      <c r="R231" s="28"/>
      <c r="S231" s="28"/>
      <c r="T231" s="28"/>
      <c r="U231" s="28"/>
      <c r="V231" s="28"/>
      <c r="W231" s="28"/>
      <c r="X231" s="28"/>
      <c r="Y231" s="28"/>
      <c r="Z231" s="28"/>
      <c r="AA231" s="28"/>
      <c r="AB231" s="28"/>
      <c r="AC231" s="28"/>
    </row>
    <row r="232" spans="1:29">
      <c r="A232" s="28"/>
      <c r="B232" s="31"/>
      <c r="C232" s="31"/>
      <c r="D232" s="31"/>
      <c r="E232" s="31"/>
      <c r="F232" s="31"/>
      <c r="G232" s="31"/>
      <c r="H232" s="31"/>
      <c r="I232" s="31"/>
      <c r="J232" s="31"/>
      <c r="K232" s="31"/>
      <c r="L232" s="31"/>
      <c r="M232" s="31"/>
      <c r="N232" s="28"/>
      <c r="O232" s="28"/>
      <c r="P232" s="28"/>
      <c r="Q232" s="28"/>
      <c r="R232" s="28"/>
      <c r="S232" s="28"/>
      <c r="T232" s="28"/>
      <c r="U232" s="28"/>
      <c r="V232" s="28"/>
      <c r="W232" s="28"/>
      <c r="X232" s="28"/>
      <c r="Y232" s="28"/>
      <c r="Z232" s="28"/>
      <c r="AA232" s="28"/>
      <c r="AB232" s="28"/>
      <c r="AC232" s="28"/>
    </row>
    <row r="233" spans="1:29">
      <c r="A233" s="28"/>
      <c r="B233" s="31"/>
      <c r="C233" s="31"/>
      <c r="D233" s="31"/>
      <c r="E233" s="31"/>
      <c r="F233" s="31"/>
      <c r="G233" s="31"/>
      <c r="H233" s="31"/>
      <c r="I233" s="31"/>
      <c r="J233" s="31"/>
      <c r="K233" s="31"/>
      <c r="L233" s="31"/>
      <c r="M233" s="31"/>
      <c r="N233" s="28"/>
      <c r="O233" s="28"/>
      <c r="P233" s="28"/>
      <c r="Q233" s="28"/>
      <c r="R233" s="28"/>
      <c r="S233" s="28"/>
      <c r="T233" s="28"/>
      <c r="U233" s="28"/>
      <c r="V233" s="28"/>
      <c r="W233" s="28"/>
      <c r="X233" s="28"/>
      <c r="Y233" s="28"/>
      <c r="Z233" s="28"/>
      <c r="AA233" s="28"/>
      <c r="AB233" s="28"/>
      <c r="AC233" s="28"/>
    </row>
    <row r="234" spans="1:29">
      <c r="A234" s="28"/>
      <c r="B234" s="31"/>
      <c r="C234" s="31"/>
      <c r="D234" s="31"/>
      <c r="E234" s="31"/>
      <c r="F234" s="31"/>
      <c r="G234" s="31"/>
      <c r="H234" s="31"/>
      <c r="I234" s="31"/>
      <c r="J234" s="31"/>
      <c r="K234" s="31"/>
      <c r="L234" s="31"/>
      <c r="M234" s="31"/>
      <c r="N234" s="28"/>
      <c r="O234" s="28"/>
      <c r="P234" s="28"/>
      <c r="Q234" s="28"/>
      <c r="R234" s="28"/>
      <c r="S234" s="28"/>
      <c r="T234" s="28"/>
      <c r="U234" s="28"/>
      <c r="V234" s="28"/>
      <c r="W234" s="28"/>
      <c r="X234" s="28"/>
      <c r="Y234" s="28"/>
      <c r="Z234" s="28"/>
      <c r="AA234" s="28"/>
      <c r="AB234" s="28"/>
      <c r="AC234" s="28"/>
    </row>
    <row r="235" spans="1:29">
      <c r="A235" s="28"/>
      <c r="B235" s="31"/>
      <c r="C235" s="31"/>
      <c r="D235" s="31"/>
      <c r="E235" s="31"/>
      <c r="F235" s="31"/>
      <c r="G235" s="31"/>
      <c r="H235" s="31"/>
      <c r="I235" s="31"/>
      <c r="J235" s="31"/>
      <c r="K235" s="31"/>
      <c r="L235" s="31"/>
      <c r="M235" s="31"/>
      <c r="N235" s="28"/>
      <c r="O235" s="28"/>
      <c r="P235" s="28"/>
      <c r="Q235" s="28"/>
      <c r="R235" s="28"/>
      <c r="S235" s="28"/>
      <c r="T235" s="28"/>
      <c r="U235" s="28"/>
      <c r="V235" s="28"/>
      <c r="W235" s="28"/>
      <c r="X235" s="28"/>
      <c r="Y235" s="28"/>
      <c r="Z235" s="28"/>
      <c r="AA235" s="28"/>
      <c r="AB235" s="28"/>
      <c r="AC235" s="28"/>
    </row>
    <row r="236" spans="1:29">
      <c r="A236" s="28"/>
      <c r="B236" s="31"/>
      <c r="C236" s="31"/>
      <c r="D236" s="31"/>
      <c r="E236" s="31"/>
      <c r="F236" s="31"/>
      <c r="G236" s="31"/>
      <c r="H236" s="31"/>
      <c r="I236" s="31"/>
      <c r="J236" s="31"/>
      <c r="K236" s="31"/>
      <c r="L236" s="31"/>
      <c r="M236" s="31"/>
      <c r="N236" s="28"/>
      <c r="O236" s="28"/>
      <c r="P236" s="28"/>
      <c r="Q236" s="28"/>
      <c r="R236" s="28"/>
      <c r="S236" s="28"/>
      <c r="T236" s="28"/>
      <c r="U236" s="28"/>
      <c r="V236" s="28"/>
      <c r="W236" s="28"/>
      <c r="X236" s="28"/>
      <c r="Y236" s="28"/>
      <c r="Z236" s="28"/>
      <c r="AA236" s="28"/>
      <c r="AB236" s="28"/>
      <c r="AC236" s="28"/>
    </row>
    <row r="237" spans="1:29">
      <c r="A237" s="28"/>
      <c r="B237" s="31"/>
      <c r="C237" s="31"/>
      <c r="D237" s="31"/>
      <c r="E237" s="31"/>
      <c r="F237" s="31"/>
      <c r="G237" s="31"/>
      <c r="H237" s="31"/>
      <c r="I237" s="31"/>
      <c r="J237" s="31"/>
      <c r="K237" s="31"/>
      <c r="L237" s="31"/>
      <c r="M237" s="31"/>
      <c r="N237" s="28"/>
      <c r="O237" s="28"/>
      <c r="P237" s="28"/>
      <c r="Q237" s="28"/>
      <c r="R237" s="28"/>
      <c r="S237" s="28"/>
      <c r="T237" s="28"/>
      <c r="U237" s="28"/>
      <c r="V237" s="28"/>
      <c r="W237" s="28"/>
      <c r="X237" s="28"/>
      <c r="Y237" s="28"/>
      <c r="Z237" s="28"/>
      <c r="AA237" s="28"/>
      <c r="AB237" s="28"/>
      <c r="AC237" s="28"/>
    </row>
    <row r="238" spans="1:29">
      <c r="A238" s="28"/>
      <c r="B238" s="31"/>
      <c r="C238" s="31"/>
      <c r="D238" s="31"/>
      <c r="E238" s="31"/>
      <c r="F238" s="31"/>
      <c r="G238" s="31"/>
      <c r="H238" s="31"/>
      <c r="I238" s="31"/>
      <c r="J238" s="31"/>
      <c r="K238" s="31"/>
      <c r="L238" s="31"/>
      <c r="M238" s="31"/>
      <c r="N238" s="28"/>
      <c r="O238" s="28"/>
      <c r="P238" s="28"/>
      <c r="Q238" s="28"/>
      <c r="R238" s="28"/>
      <c r="S238" s="28"/>
      <c r="T238" s="28"/>
      <c r="U238" s="28"/>
      <c r="V238" s="28"/>
      <c r="W238" s="28"/>
      <c r="X238" s="28"/>
      <c r="Y238" s="28"/>
      <c r="Z238" s="28"/>
      <c r="AA238" s="28"/>
      <c r="AB238" s="28"/>
      <c r="AC238" s="28"/>
    </row>
    <row r="239" spans="1:29">
      <c r="A239" s="28"/>
      <c r="B239" s="31"/>
      <c r="C239" s="31"/>
      <c r="D239" s="31"/>
      <c r="E239" s="31"/>
      <c r="F239" s="31"/>
      <c r="G239" s="31"/>
      <c r="H239" s="31"/>
      <c r="I239" s="31"/>
      <c r="J239" s="31"/>
      <c r="K239" s="31"/>
      <c r="L239" s="31"/>
      <c r="M239" s="31"/>
      <c r="N239" s="28"/>
      <c r="O239" s="28"/>
      <c r="P239" s="28"/>
      <c r="Q239" s="28"/>
      <c r="R239" s="28"/>
      <c r="S239" s="28"/>
      <c r="T239" s="28"/>
      <c r="U239" s="28"/>
      <c r="V239" s="28"/>
      <c r="W239" s="28"/>
      <c r="X239" s="28"/>
      <c r="Y239" s="28"/>
      <c r="Z239" s="28"/>
      <c r="AA239" s="28"/>
      <c r="AB239" s="28"/>
      <c r="AC239" s="28"/>
    </row>
    <row r="240" spans="1:29">
      <c r="A240" s="28"/>
      <c r="B240" s="31"/>
      <c r="C240" s="31"/>
      <c r="D240" s="31"/>
      <c r="E240" s="31"/>
      <c r="F240" s="31"/>
      <c r="G240" s="31"/>
      <c r="H240" s="31"/>
      <c r="I240" s="31"/>
      <c r="J240" s="31"/>
      <c r="K240" s="31"/>
      <c r="L240" s="31"/>
      <c r="M240" s="31"/>
      <c r="N240" s="28"/>
      <c r="O240" s="28"/>
      <c r="P240" s="28"/>
      <c r="Q240" s="28"/>
      <c r="R240" s="28"/>
      <c r="S240" s="28"/>
      <c r="T240" s="28"/>
      <c r="U240" s="28"/>
      <c r="V240" s="28"/>
      <c r="W240" s="28"/>
      <c r="X240" s="28"/>
      <c r="Y240" s="28"/>
      <c r="Z240" s="28"/>
      <c r="AA240" s="28"/>
      <c r="AB240" s="28"/>
      <c r="AC240" s="28"/>
    </row>
    <row r="241" spans="1:29">
      <c r="A241" s="28"/>
      <c r="B241" s="31"/>
      <c r="C241" s="31"/>
      <c r="D241" s="31"/>
      <c r="E241" s="31"/>
      <c r="F241" s="31"/>
      <c r="G241" s="31"/>
      <c r="H241" s="31"/>
      <c r="I241" s="31"/>
      <c r="J241" s="31"/>
      <c r="K241" s="31"/>
      <c r="L241" s="31"/>
      <c r="M241" s="31"/>
      <c r="N241" s="28"/>
      <c r="O241" s="28"/>
      <c r="P241" s="28"/>
      <c r="Q241" s="28"/>
      <c r="R241" s="28"/>
      <c r="S241" s="28"/>
      <c r="T241" s="28"/>
      <c r="U241" s="28"/>
      <c r="V241" s="28"/>
      <c r="W241" s="28"/>
      <c r="X241" s="28"/>
      <c r="Y241" s="28"/>
      <c r="Z241" s="28"/>
      <c r="AA241" s="28"/>
      <c r="AB241" s="28"/>
      <c r="AC241" s="28"/>
    </row>
    <row r="242" spans="1:29">
      <c r="A242" s="28"/>
      <c r="B242" s="31"/>
      <c r="C242" s="31"/>
      <c r="D242" s="31"/>
      <c r="E242" s="31"/>
      <c r="F242" s="31"/>
      <c r="G242" s="31"/>
      <c r="H242" s="31"/>
      <c r="I242" s="31"/>
      <c r="J242" s="31"/>
      <c r="K242" s="31"/>
      <c r="L242" s="31"/>
      <c r="M242" s="31"/>
      <c r="N242" s="28"/>
      <c r="O242" s="28"/>
      <c r="P242" s="28"/>
      <c r="Q242" s="28"/>
      <c r="R242" s="28"/>
      <c r="S242" s="28"/>
      <c r="T242" s="28"/>
      <c r="U242" s="28"/>
      <c r="V242" s="28"/>
      <c r="W242" s="28"/>
      <c r="X242" s="28"/>
      <c r="Y242" s="28"/>
      <c r="Z242" s="28"/>
      <c r="AA242" s="28"/>
      <c r="AB242" s="28"/>
      <c r="AC242" s="28"/>
    </row>
    <row r="243" spans="1:29">
      <c r="A243" s="28"/>
      <c r="B243" s="31"/>
      <c r="C243" s="31"/>
      <c r="D243" s="31"/>
      <c r="E243" s="31"/>
      <c r="F243" s="31"/>
      <c r="G243" s="31"/>
      <c r="H243" s="31"/>
      <c r="I243" s="31"/>
      <c r="J243" s="31"/>
      <c r="K243" s="31"/>
      <c r="L243" s="31"/>
      <c r="M243" s="31"/>
      <c r="N243" s="28"/>
      <c r="O243" s="28"/>
      <c r="P243" s="28"/>
      <c r="Q243" s="28"/>
      <c r="R243" s="28"/>
      <c r="S243" s="28"/>
      <c r="T243" s="28"/>
      <c r="U243" s="28"/>
      <c r="V243" s="28"/>
      <c r="W243" s="28"/>
      <c r="X243" s="28"/>
      <c r="Y243" s="28"/>
      <c r="Z243" s="28"/>
      <c r="AA243" s="28"/>
      <c r="AB243" s="28"/>
      <c r="AC243" s="28"/>
    </row>
    <row r="244" spans="1:29">
      <c r="A244" s="28"/>
      <c r="B244" s="31"/>
      <c r="C244" s="31"/>
      <c r="D244" s="31"/>
      <c r="E244" s="31"/>
      <c r="F244" s="31"/>
      <c r="G244" s="31"/>
      <c r="H244" s="31"/>
      <c r="I244" s="31"/>
      <c r="J244" s="31"/>
      <c r="K244" s="31"/>
      <c r="L244" s="31"/>
      <c r="M244" s="31"/>
      <c r="N244" s="28"/>
      <c r="O244" s="28"/>
      <c r="P244" s="28"/>
      <c r="Q244" s="28"/>
      <c r="R244" s="28"/>
      <c r="S244" s="28"/>
      <c r="T244" s="28"/>
      <c r="U244" s="28"/>
      <c r="V244" s="28"/>
      <c r="W244" s="28"/>
      <c r="X244" s="28"/>
      <c r="Y244" s="28"/>
      <c r="Z244" s="28"/>
      <c r="AA244" s="28"/>
      <c r="AB244" s="28"/>
      <c r="AC244" s="28"/>
    </row>
    <row r="245" spans="1:29">
      <c r="A245" s="28"/>
      <c r="B245" s="31"/>
      <c r="C245" s="31"/>
      <c r="D245" s="31"/>
      <c r="E245" s="31"/>
      <c r="F245" s="31"/>
      <c r="G245" s="31"/>
      <c r="H245" s="31"/>
      <c r="I245" s="31"/>
      <c r="J245" s="31"/>
      <c r="K245" s="31"/>
      <c r="L245" s="31"/>
      <c r="M245" s="31"/>
      <c r="N245" s="28"/>
      <c r="O245" s="28"/>
      <c r="P245" s="28"/>
      <c r="Q245" s="28"/>
      <c r="R245" s="28"/>
      <c r="S245" s="28"/>
      <c r="T245" s="28"/>
      <c r="U245" s="28"/>
      <c r="V245" s="28"/>
      <c r="W245" s="28"/>
      <c r="X245" s="28"/>
      <c r="Y245" s="28"/>
      <c r="Z245" s="28"/>
      <c r="AA245" s="28"/>
      <c r="AB245" s="28"/>
      <c r="AC245" s="28"/>
    </row>
    <row r="246" spans="1:29">
      <c r="A246" s="28"/>
      <c r="B246" s="31"/>
      <c r="C246" s="31"/>
      <c r="D246" s="31"/>
      <c r="E246" s="31"/>
      <c r="F246" s="31"/>
      <c r="G246" s="31"/>
      <c r="H246" s="31"/>
      <c r="I246" s="31"/>
      <c r="J246" s="31"/>
      <c r="K246" s="31"/>
      <c r="L246" s="31"/>
      <c r="M246" s="31"/>
      <c r="N246" s="28"/>
      <c r="O246" s="28"/>
      <c r="P246" s="28"/>
      <c r="Q246" s="28"/>
      <c r="R246" s="28"/>
      <c r="S246" s="28"/>
      <c r="T246" s="28"/>
      <c r="U246" s="28"/>
      <c r="V246" s="28"/>
      <c r="W246" s="28"/>
      <c r="X246" s="28"/>
      <c r="Y246" s="28"/>
      <c r="Z246" s="28"/>
      <c r="AA246" s="28"/>
      <c r="AB246" s="28"/>
      <c r="AC246" s="28"/>
    </row>
    <row r="247" spans="1:29">
      <c r="A247" s="28"/>
      <c r="B247" s="31"/>
      <c r="C247" s="31"/>
      <c r="D247" s="31"/>
      <c r="E247" s="31"/>
      <c r="F247" s="31"/>
      <c r="G247" s="31"/>
      <c r="H247" s="31"/>
      <c r="I247" s="31"/>
      <c r="J247" s="31"/>
      <c r="K247" s="31"/>
      <c r="L247" s="31"/>
      <c r="M247" s="31"/>
      <c r="N247" s="28"/>
      <c r="O247" s="28"/>
      <c r="P247" s="28"/>
      <c r="Q247" s="28"/>
      <c r="R247" s="28"/>
      <c r="S247" s="28"/>
      <c r="T247" s="28"/>
      <c r="U247" s="28"/>
      <c r="V247" s="28"/>
      <c r="W247" s="28"/>
      <c r="X247" s="28"/>
      <c r="Y247" s="28"/>
      <c r="Z247" s="28"/>
      <c r="AA247" s="28"/>
      <c r="AB247" s="28"/>
      <c r="AC247" s="28"/>
    </row>
    <row r="248" spans="1:29">
      <c r="A248" s="28"/>
      <c r="B248" s="31"/>
      <c r="C248" s="31"/>
      <c r="D248" s="31"/>
      <c r="E248" s="31"/>
      <c r="F248" s="31"/>
      <c r="G248" s="31"/>
      <c r="H248" s="31"/>
      <c r="I248" s="31"/>
      <c r="J248" s="31"/>
      <c r="K248" s="31"/>
      <c r="L248" s="31"/>
      <c r="M248" s="31"/>
      <c r="N248" s="28"/>
      <c r="O248" s="28"/>
      <c r="P248" s="28"/>
      <c r="Q248" s="28"/>
      <c r="R248" s="28"/>
      <c r="S248" s="28"/>
      <c r="T248" s="28"/>
      <c r="U248" s="28"/>
      <c r="V248" s="28"/>
      <c r="W248" s="28"/>
      <c r="X248" s="28"/>
      <c r="Y248" s="28"/>
      <c r="Z248" s="28"/>
      <c r="AA248" s="28"/>
      <c r="AB248" s="28"/>
      <c r="AC248" s="28"/>
    </row>
    <row r="249" spans="1:2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spans="1:29">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spans="1:29">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spans="1:29">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1:29">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spans="1:29">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spans="1:29">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spans="1:29">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spans="1:29">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spans="1:29">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spans="1:2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spans="1:29">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spans="1:29">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spans="1:29">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spans="1:29">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spans="1:29">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spans="1:29">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spans="1:29">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spans="1:29">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spans="1:29">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spans="1:2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spans="1:29">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spans="1:29">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spans="1:29">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spans="1:29">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spans="1:29">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spans="1:29">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spans="1:29">
      <c r="A276" s="28"/>
      <c r="B276" s="28"/>
      <c r="C276" s="28"/>
      <c r="D276" s="28"/>
      <c r="E276" s="28"/>
      <c r="F276" s="28"/>
      <c r="G276" s="28"/>
      <c r="H276" s="28"/>
      <c r="I276" s="28"/>
      <c r="J276" s="28"/>
      <c r="K276" s="28"/>
      <c r="M276" s="28"/>
      <c r="N276" s="28"/>
      <c r="O276" s="28"/>
      <c r="P276" s="28"/>
      <c r="Q276" s="28"/>
      <c r="R276" s="28"/>
      <c r="S276" s="28"/>
      <c r="T276" s="28"/>
      <c r="U276" s="28"/>
      <c r="V276" s="28"/>
      <c r="W276" s="28"/>
      <c r="X276" s="28"/>
      <c r="Y276" s="28"/>
      <c r="Z276" s="28"/>
      <c r="AA276" s="28"/>
      <c r="AB276" s="28"/>
      <c r="AC276" s="28"/>
    </row>
  </sheetData>
  <mergeCells count="10">
    <mergeCell ref="A2:B2"/>
    <mergeCell ref="A3:B3"/>
    <mergeCell ref="A4:B4"/>
    <mergeCell ref="A5:B5"/>
    <mergeCell ref="B8:B18"/>
    <mergeCell ref="L1:M1"/>
    <mergeCell ref="C9:C12"/>
    <mergeCell ref="C17:C18"/>
    <mergeCell ref="C13:C16"/>
    <mergeCell ref="C20:C23"/>
  </mergeCells>
  <phoneticPr fontId="22" type="noConversion"/>
  <conditionalFormatting sqref="L249:L275 K8:K15 K17:K24 L8:L17">
    <cfRule type="cellIs" dxfId="143" priority="253" operator="equal">
      <formula>"Passed"</formula>
    </cfRule>
  </conditionalFormatting>
  <conditionalFormatting sqref="L249:L275 K8:K15 K17:K24 L8:L17">
    <cfRule type="cellIs" dxfId="142" priority="254" operator="equal">
      <formula>"Failed"</formula>
    </cfRule>
  </conditionalFormatting>
  <conditionalFormatting sqref="L249:L275 K8:K15 K17:K24 L8:L17">
    <cfRule type="cellIs" dxfId="141" priority="255" operator="equal">
      <formula>"Not Executed"</formula>
    </cfRule>
  </conditionalFormatting>
  <conditionalFormatting sqref="L249:L275 K8:K15 K17:K24 L8:L17">
    <cfRule type="cellIs" dxfId="140" priority="256" operator="equal">
      <formula>"Out of Scope"</formula>
    </cfRule>
  </conditionalFormatting>
  <conditionalFormatting sqref="K16">
    <cfRule type="cellIs" dxfId="139" priority="233" operator="equal">
      <formula>"Passed"</formula>
    </cfRule>
  </conditionalFormatting>
  <conditionalFormatting sqref="K16">
    <cfRule type="cellIs" dxfId="138" priority="234" operator="equal">
      <formula>"Failed"</formula>
    </cfRule>
  </conditionalFormatting>
  <conditionalFormatting sqref="K16">
    <cfRule type="cellIs" dxfId="137" priority="235" operator="equal">
      <formula>"Not Executed"</formula>
    </cfRule>
  </conditionalFormatting>
  <conditionalFormatting sqref="K16">
    <cfRule type="cellIs" dxfId="136" priority="236" operator="equal">
      <formula>"Out of Scope"</formula>
    </cfRule>
  </conditionalFormatting>
  <conditionalFormatting sqref="L18:L20">
    <cfRule type="cellIs" dxfId="135" priority="133" operator="equal">
      <formula>"Passed"</formula>
    </cfRule>
  </conditionalFormatting>
  <conditionalFormatting sqref="L18:L20">
    <cfRule type="cellIs" dxfId="134" priority="134" operator="equal">
      <formula>"Failed"</formula>
    </cfRule>
  </conditionalFormatting>
  <conditionalFormatting sqref="L18:L20">
    <cfRule type="cellIs" dxfId="133" priority="135" operator="equal">
      <formula>"Not Executed"</formula>
    </cfRule>
  </conditionalFormatting>
  <conditionalFormatting sqref="L18:L20">
    <cfRule type="cellIs" dxfId="132" priority="136" operator="equal">
      <formula>"Out of Scope"</formula>
    </cfRule>
  </conditionalFormatting>
  <conditionalFormatting sqref="L21">
    <cfRule type="cellIs" dxfId="131" priority="129" operator="equal">
      <formula>"Passed"</formula>
    </cfRule>
  </conditionalFormatting>
  <conditionalFormatting sqref="L21">
    <cfRule type="cellIs" dxfId="130" priority="130" operator="equal">
      <formula>"Failed"</formula>
    </cfRule>
  </conditionalFormatting>
  <conditionalFormatting sqref="L21">
    <cfRule type="cellIs" dxfId="129" priority="131" operator="equal">
      <formula>"Not Executed"</formula>
    </cfRule>
  </conditionalFormatting>
  <conditionalFormatting sqref="L21">
    <cfRule type="cellIs" dxfId="128" priority="132" operator="equal">
      <formula>"Out of Scope"</formula>
    </cfRule>
  </conditionalFormatting>
  <conditionalFormatting sqref="L22:L24">
    <cfRule type="cellIs" dxfId="127" priority="125" operator="equal">
      <formula>"Passed"</formula>
    </cfRule>
  </conditionalFormatting>
  <conditionalFormatting sqref="L22:L24">
    <cfRule type="cellIs" dxfId="126" priority="126" operator="equal">
      <formula>"Failed"</formula>
    </cfRule>
  </conditionalFormatting>
  <conditionalFormatting sqref="L22:L24">
    <cfRule type="cellIs" dxfId="125" priority="127" operator="equal">
      <formula>"Not Executed"</formula>
    </cfRule>
  </conditionalFormatting>
  <conditionalFormatting sqref="L22:L24">
    <cfRule type="cellIs" dxfId="124" priority="128" operator="equal">
      <formula>"Out of Scope"</formula>
    </cfRule>
  </conditionalFormatting>
  <conditionalFormatting sqref="L25">
    <cfRule type="cellIs" dxfId="123" priority="121" operator="equal">
      <formula>"Passed"</formula>
    </cfRule>
  </conditionalFormatting>
  <conditionalFormatting sqref="L25">
    <cfRule type="cellIs" dxfId="122" priority="122" operator="equal">
      <formula>"Failed"</formula>
    </cfRule>
  </conditionalFormatting>
  <conditionalFormatting sqref="L25">
    <cfRule type="cellIs" dxfId="121" priority="123" operator="equal">
      <formula>"Not Executed"</formula>
    </cfRule>
  </conditionalFormatting>
  <conditionalFormatting sqref="L25">
    <cfRule type="cellIs" dxfId="120" priority="124" operator="equal">
      <formula>"Out of Scope"</formula>
    </cfRule>
  </conditionalFormatting>
  <conditionalFormatting sqref="L26">
    <cfRule type="cellIs" dxfId="119" priority="117" operator="equal">
      <formula>"Passed"</formula>
    </cfRule>
  </conditionalFormatting>
  <conditionalFormatting sqref="L26">
    <cfRule type="cellIs" dxfId="118" priority="118" operator="equal">
      <formula>"Failed"</formula>
    </cfRule>
  </conditionalFormatting>
  <conditionalFormatting sqref="L26">
    <cfRule type="cellIs" dxfId="117" priority="119" operator="equal">
      <formula>"Not Executed"</formula>
    </cfRule>
  </conditionalFormatting>
  <conditionalFormatting sqref="L26">
    <cfRule type="cellIs" dxfId="116" priority="120" operator="equal">
      <formula>"Out of Scope"</formula>
    </cfRule>
  </conditionalFormatting>
  <conditionalFormatting sqref="L27">
    <cfRule type="cellIs" dxfId="115" priority="113" operator="equal">
      <formula>"Passed"</formula>
    </cfRule>
  </conditionalFormatting>
  <conditionalFormatting sqref="L27">
    <cfRule type="cellIs" dxfId="114" priority="114" operator="equal">
      <formula>"Failed"</formula>
    </cfRule>
  </conditionalFormatting>
  <conditionalFormatting sqref="L27">
    <cfRule type="cellIs" dxfId="113" priority="115" operator="equal">
      <formula>"Not Executed"</formula>
    </cfRule>
  </conditionalFormatting>
  <conditionalFormatting sqref="L27">
    <cfRule type="cellIs" dxfId="112" priority="116" operator="equal">
      <formula>"Out of Scope"</formula>
    </cfRule>
  </conditionalFormatting>
  <conditionalFormatting sqref="L28">
    <cfRule type="cellIs" dxfId="111" priority="109" operator="equal">
      <formula>"Passed"</formula>
    </cfRule>
  </conditionalFormatting>
  <conditionalFormatting sqref="L28">
    <cfRule type="cellIs" dxfId="110" priority="110" operator="equal">
      <formula>"Failed"</formula>
    </cfRule>
  </conditionalFormatting>
  <conditionalFormatting sqref="L28">
    <cfRule type="cellIs" dxfId="109" priority="111" operator="equal">
      <formula>"Not Executed"</formula>
    </cfRule>
  </conditionalFormatting>
  <conditionalFormatting sqref="L28">
    <cfRule type="cellIs" dxfId="108" priority="112" operator="equal">
      <formula>"Out of Scope"</formula>
    </cfRule>
  </conditionalFormatting>
  <conditionalFormatting sqref="L29">
    <cfRule type="cellIs" dxfId="107" priority="105" operator="equal">
      <formula>"Passed"</formula>
    </cfRule>
  </conditionalFormatting>
  <conditionalFormatting sqref="L29">
    <cfRule type="cellIs" dxfId="106" priority="106" operator="equal">
      <formula>"Failed"</formula>
    </cfRule>
  </conditionalFormatting>
  <conditionalFormatting sqref="L29">
    <cfRule type="cellIs" dxfId="105" priority="107" operator="equal">
      <formula>"Not Executed"</formula>
    </cfRule>
  </conditionalFormatting>
  <conditionalFormatting sqref="L29">
    <cfRule type="cellIs" dxfId="104" priority="108" operator="equal">
      <formula>"Out of Scope"</formula>
    </cfRule>
  </conditionalFormatting>
  <conditionalFormatting sqref="L30">
    <cfRule type="cellIs" dxfId="103" priority="101" operator="equal">
      <formula>"Passed"</formula>
    </cfRule>
  </conditionalFormatting>
  <conditionalFormatting sqref="L30">
    <cfRule type="cellIs" dxfId="102" priority="102" operator="equal">
      <formula>"Failed"</formula>
    </cfRule>
  </conditionalFormatting>
  <conditionalFormatting sqref="L30">
    <cfRule type="cellIs" dxfId="101" priority="103" operator="equal">
      <formula>"Not Executed"</formula>
    </cfRule>
  </conditionalFormatting>
  <conditionalFormatting sqref="L30">
    <cfRule type="cellIs" dxfId="100" priority="104" operator="equal">
      <formula>"Out of Scope"</formula>
    </cfRule>
  </conditionalFormatting>
  <conditionalFormatting sqref="L31">
    <cfRule type="cellIs" dxfId="99" priority="97" operator="equal">
      <formula>"Passed"</formula>
    </cfRule>
  </conditionalFormatting>
  <conditionalFormatting sqref="L31">
    <cfRule type="cellIs" dxfId="98" priority="98" operator="equal">
      <formula>"Failed"</formula>
    </cfRule>
  </conditionalFormatting>
  <conditionalFormatting sqref="L31">
    <cfRule type="cellIs" dxfId="97" priority="99" operator="equal">
      <formula>"Not Executed"</formula>
    </cfRule>
  </conditionalFormatting>
  <conditionalFormatting sqref="L31">
    <cfRule type="cellIs" dxfId="96" priority="100" operator="equal">
      <formula>"Out of Scope"</formula>
    </cfRule>
  </conditionalFormatting>
  <conditionalFormatting sqref="L32">
    <cfRule type="cellIs" dxfId="95" priority="93" operator="equal">
      <formula>"Passed"</formula>
    </cfRule>
  </conditionalFormatting>
  <conditionalFormatting sqref="L32">
    <cfRule type="cellIs" dxfId="94" priority="94" operator="equal">
      <formula>"Failed"</formula>
    </cfRule>
  </conditionalFormatting>
  <conditionalFormatting sqref="L32">
    <cfRule type="cellIs" dxfId="93" priority="95" operator="equal">
      <formula>"Not Executed"</formula>
    </cfRule>
  </conditionalFormatting>
  <conditionalFormatting sqref="L32">
    <cfRule type="cellIs" dxfId="92" priority="96" operator="equal">
      <formula>"Out of Scope"</formula>
    </cfRule>
  </conditionalFormatting>
  <conditionalFormatting sqref="L33">
    <cfRule type="cellIs" dxfId="91" priority="89" operator="equal">
      <formula>"Passed"</formula>
    </cfRule>
  </conditionalFormatting>
  <conditionalFormatting sqref="L33">
    <cfRule type="cellIs" dxfId="90" priority="90" operator="equal">
      <formula>"Failed"</formula>
    </cfRule>
  </conditionalFormatting>
  <conditionalFormatting sqref="L33">
    <cfRule type="cellIs" dxfId="89" priority="91" operator="equal">
      <formula>"Not Executed"</formula>
    </cfRule>
  </conditionalFormatting>
  <conditionalFormatting sqref="L33">
    <cfRule type="cellIs" dxfId="88" priority="92" operator="equal">
      <formula>"Out of Scope"</formula>
    </cfRule>
  </conditionalFormatting>
  <conditionalFormatting sqref="L63">
    <cfRule type="cellIs" dxfId="87" priority="85" operator="equal">
      <formula>"Passed"</formula>
    </cfRule>
  </conditionalFormatting>
  <conditionalFormatting sqref="L63">
    <cfRule type="cellIs" dxfId="86" priority="86" operator="equal">
      <formula>"Failed"</formula>
    </cfRule>
  </conditionalFormatting>
  <conditionalFormatting sqref="L63">
    <cfRule type="cellIs" dxfId="85" priority="87" operator="equal">
      <formula>"Not Executed"</formula>
    </cfRule>
  </conditionalFormatting>
  <conditionalFormatting sqref="L63">
    <cfRule type="cellIs" dxfId="84" priority="88" operator="equal">
      <formula>"Out of Scope"</formula>
    </cfRule>
  </conditionalFormatting>
  <conditionalFormatting sqref="L62">
    <cfRule type="cellIs" dxfId="83" priority="81" operator="equal">
      <formula>"Passed"</formula>
    </cfRule>
  </conditionalFormatting>
  <conditionalFormatting sqref="L62">
    <cfRule type="cellIs" dxfId="82" priority="82" operator="equal">
      <formula>"Failed"</formula>
    </cfRule>
  </conditionalFormatting>
  <conditionalFormatting sqref="L62">
    <cfRule type="cellIs" dxfId="81" priority="83" operator="equal">
      <formula>"Not Executed"</formula>
    </cfRule>
  </conditionalFormatting>
  <conditionalFormatting sqref="L62">
    <cfRule type="cellIs" dxfId="80" priority="84" operator="equal">
      <formula>"Out of Scope"</formula>
    </cfRule>
  </conditionalFormatting>
  <conditionalFormatting sqref="L61">
    <cfRule type="cellIs" dxfId="79" priority="77" operator="equal">
      <formula>"Passed"</formula>
    </cfRule>
  </conditionalFormatting>
  <conditionalFormatting sqref="L61">
    <cfRule type="cellIs" dxfId="78" priority="78" operator="equal">
      <formula>"Failed"</formula>
    </cfRule>
  </conditionalFormatting>
  <conditionalFormatting sqref="L61">
    <cfRule type="cellIs" dxfId="77" priority="79" operator="equal">
      <formula>"Not Executed"</formula>
    </cfRule>
  </conditionalFormatting>
  <conditionalFormatting sqref="L61">
    <cfRule type="cellIs" dxfId="76" priority="80" operator="equal">
      <formula>"Out of Scope"</formula>
    </cfRule>
  </conditionalFormatting>
  <conditionalFormatting sqref="L60">
    <cfRule type="cellIs" dxfId="75" priority="73" operator="equal">
      <formula>"Passed"</formula>
    </cfRule>
  </conditionalFormatting>
  <conditionalFormatting sqref="L60">
    <cfRule type="cellIs" dxfId="74" priority="74" operator="equal">
      <formula>"Failed"</formula>
    </cfRule>
  </conditionalFormatting>
  <conditionalFormatting sqref="L60">
    <cfRule type="cellIs" dxfId="73" priority="75" operator="equal">
      <formula>"Not Executed"</formula>
    </cfRule>
  </conditionalFormatting>
  <conditionalFormatting sqref="L60">
    <cfRule type="cellIs" dxfId="72" priority="76" operator="equal">
      <formula>"Out of Scope"</formula>
    </cfRule>
  </conditionalFormatting>
  <conditionalFormatting sqref="L59">
    <cfRule type="cellIs" dxfId="71" priority="69" operator="equal">
      <formula>"Passed"</formula>
    </cfRule>
  </conditionalFormatting>
  <conditionalFormatting sqref="L59">
    <cfRule type="cellIs" dxfId="70" priority="70" operator="equal">
      <formula>"Failed"</formula>
    </cfRule>
  </conditionalFormatting>
  <conditionalFormatting sqref="L59">
    <cfRule type="cellIs" dxfId="69" priority="71" operator="equal">
      <formula>"Not Executed"</formula>
    </cfRule>
  </conditionalFormatting>
  <conditionalFormatting sqref="L59">
    <cfRule type="cellIs" dxfId="68" priority="72" operator="equal">
      <formula>"Out of Scope"</formula>
    </cfRule>
  </conditionalFormatting>
  <conditionalFormatting sqref="L58">
    <cfRule type="cellIs" dxfId="67" priority="65" operator="equal">
      <formula>"Passed"</formula>
    </cfRule>
  </conditionalFormatting>
  <conditionalFormatting sqref="L58">
    <cfRule type="cellIs" dxfId="66" priority="66" operator="equal">
      <formula>"Failed"</formula>
    </cfRule>
  </conditionalFormatting>
  <conditionalFormatting sqref="L58">
    <cfRule type="cellIs" dxfId="65" priority="67" operator="equal">
      <formula>"Not Executed"</formula>
    </cfRule>
  </conditionalFormatting>
  <conditionalFormatting sqref="L58">
    <cfRule type="cellIs" dxfId="64" priority="68" operator="equal">
      <formula>"Out of Scope"</formula>
    </cfRule>
  </conditionalFormatting>
  <conditionalFormatting sqref="L57">
    <cfRule type="cellIs" dxfId="63" priority="61" operator="equal">
      <formula>"Passed"</formula>
    </cfRule>
  </conditionalFormatting>
  <conditionalFormatting sqref="L57">
    <cfRule type="cellIs" dxfId="62" priority="62" operator="equal">
      <formula>"Failed"</formula>
    </cfRule>
  </conditionalFormatting>
  <conditionalFormatting sqref="L57">
    <cfRule type="cellIs" dxfId="61" priority="63" operator="equal">
      <formula>"Not Executed"</formula>
    </cfRule>
  </conditionalFormatting>
  <conditionalFormatting sqref="L57">
    <cfRule type="cellIs" dxfId="60" priority="64" operator="equal">
      <formula>"Out of Scope"</formula>
    </cfRule>
  </conditionalFormatting>
  <conditionalFormatting sqref="L56">
    <cfRule type="cellIs" dxfId="59" priority="57" operator="equal">
      <formula>"Passed"</formula>
    </cfRule>
  </conditionalFormatting>
  <conditionalFormatting sqref="L56">
    <cfRule type="cellIs" dxfId="58" priority="58" operator="equal">
      <formula>"Failed"</formula>
    </cfRule>
  </conditionalFormatting>
  <conditionalFormatting sqref="L56">
    <cfRule type="cellIs" dxfId="57" priority="59" operator="equal">
      <formula>"Not Executed"</formula>
    </cfRule>
  </conditionalFormatting>
  <conditionalFormatting sqref="L56">
    <cfRule type="cellIs" dxfId="56" priority="60" operator="equal">
      <formula>"Out of Scope"</formula>
    </cfRule>
  </conditionalFormatting>
  <conditionalFormatting sqref="L55">
    <cfRule type="cellIs" dxfId="55" priority="53" operator="equal">
      <formula>"Passed"</formula>
    </cfRule>
  </conditionalFormatting>
  <conditionalFormatting sqref="L55">
    <cfRule type="cellIs" dxfId="54" priority="54" operator="equal">
      <formula>"Failed"</formula>
    </cfRule>
  </conditionalFormatting>
  <conditionalFormatting sqref="L55">
    <cfRule type="cellIs" dxfId="53" priority="55" operator="equal">
      <formula>"Not Executed"</formula>
    </cfRule>
  </conditionalFormatting>
  <conditionalFormatting sqref="L55">
    <cfRule type="cellIs" dxfId="52" priority="56" operator="equal">
      <formula>"Out of Scope"</formula>
    </cfRule>
  </conditionalFormatting>
  <conditionalFormatting sqref="L54">
    <cfRule type="cellIs" dxfId="51" priority="49" operator="equal">
      <formula>"Passed"</formula>
    </cfRule>
  </conditionalFormatting>
  <conditionalFormatting sqref="L54">
    <cfRule type="cellIs" dxfId="50" priority="50" operator="equal">
      <formula>"Failed"</formula>
    </cfRule>
  </conditionalFormatting>
  <conditionalFormatting sqref="L54">
    <cfRule type="cellIs" dxfId="49" priority="51" operator="equal">
      <formula>"Not Executed"</formula>
    </cfRule>
  </conditionalFormatting>
  <conditionalFormatting sqref="L54">
    <cfRule type="cellIs" dxfId="48" priority="52" operator="equal">
      <formula>"Out of Scope"</formula>
    </cfRule>
  </conditionalFormatting>
  <conditionalFormatting sqref="L53">
    <cfRule type="cellIs" dxfId="47" priority="45" operator="equal">
      <formula>"Passed"</formula>
    </cfRule>
  </conditionalFormatting>
  <conditionalFormatting sqref="L53">
    <cfRule type="cellIs" dxfId="46" priority="46" operator="equal">
      <formula>"Failed"</formula>
    </cfRule>
  </conditionalFormatting>
  <conditionalFormatting sqref="L53">
    <cfRule type="cellIs" dxfId="45" priority="47" operator="equal">
      <formula>"Not Executed"</formula>
    </cfRule>
  </conditionalFormatting>
  <conditionalFormatting sqref="L53">
    <cfRule type="cellIs" dxfId="44" priority="48" operator="equal">
      <formula>"Out of Scope"</formula>
    </cfRule>
  </conditionalFormatting>
  <conditionalFormatting sqref="L52">
    <cfRule type="cellIs" dxfId="43" priority="41" operator="equal">
      <formula>"Passed"</formula>
    </cfRule>
  </conditionalFormatting>
  <conditionalFormatting sqref="L52">
    <cfRule type="cellIs" dxfId="42" priority="42" operator="equal">
      <formula>"Failed"</formula>
    </cfRule>
  </conditionalFormatting>
  <conditionalFormatting sqref="L52">
    <cfRule type="cellIs" dxfId="41" priority="43" operator="equal">
      <formula>"Not Executed"</formula>
    </cfRule>
  </conditionalFormatting>
  <conditionalFormatting sqref="L52">
    <cfRule type="cellIs" dxfId="40" priority="44" operator="equal">
      <formula>"Out of Scope"</formula>
    </cfRule>
  </conditionalFormatting>
  <conditionalFormatting sqref="L51">
    <cfRule type="cellIs" dxfId="39" priority="37" operator="equal">
      <formula>"Passed"</formula>
    </cfRule>
  </conditionalFormatting>
  <conditionalFormatting sqref="L51">
    <cfRule type="cellIs" dxfId="38" priority="38" operator="equal">
      <formula>"Failed"</formula>
    </cfRule>
  </conditionalFormatting>
  <conditionalFormatting sqref="L51">
    <cfRule type="cellIs" dxfId="37" priority="39" operator="equal">
      <formula>"Not Executed"</formula>
    </cfRule>
  </conditionalFormatting>
  <conditionalFormatting sqref="L51">
    <cfRule type="cellIs" dxfId="36" priority="40" operator="equal">
      <formula>"Out of Scope"</formula>
    </cfRule>
  </conditionalFormatting>
  <conditionalFormatting sqref="L50">
    <cfRule type="cellIs" dxfId="35" priority="33" operator="equal">
      <formula>"Passed"</formula>
    </cfRule>
  </conditionalFormatting>
  <conditionalFormatting sqref="L50">
    <cfRule type="cellIs" dxfId="34" priority="34" operator="equal">
      <formula>"Failed"</formula>
    </cfRule>
  </conditionalFormatting>
  <conditionalFormatting sqref="L50">
    <cfRule type="cellIs" dxfId="33" priority="35" operator="equal">
      <formula>"Not Executed"</formula>
    </cfRule>
  </conditionalFormatting>
  <conditionalFormatting sqref="L50">
    <cfRule type="cellIs" dxfId="32" priority="36" operator="equal">
      <formula>"Out of Scope"</formula>
    </cfRule>
  </conditionalFormatting>
  <conditionalFormatting sqref="L49">
    <cfRule type="cellIs" dxfId="31" priority="29" operator="equal">
      <formula>"Passed"</formula>
    </cfRule>
  </conditionalFormatting>
  <conditionalFormatting sqref="L49">
    <cfRule type="cellIs" dxfId="30" priority="30" operator="equal">
      <formula>"Failed"</formula>
    </cfRule>
  </conditionalFormatting>
  <conditionalFormatting sqref="L49">
    <cfRule type="cellIs" dxfId="29" priority="31" operator="equal">
      <formula>"Not Executed"</formula>
    </cfRule>
  </conditionalFormatting>
  <conditionalFormatting sqref="L49">
    <cfRule type="cellIs" dxfId="28" priority="32" operator="equal">
      <formula>"Out of Scope"</formula>
    </cfRule>
  </conditionalFormatting>
  <conditionalFormatting sqref="L48">
    <cfRule type="cellIs" dxfId="27" priority="25" operator="equal">
      <formula>"Passed"</formula>
    </cfRule>
  </conditionalFormatting>
  <conditionalFormatting sqref="L48">
    <cfRule type="cellIs" dxfId="26" priority="26" operator="equal">
      <formula>"Failed"</formula>
    </cfRule>
  </conditionalFormatting>
  <conditionalFormatting sqref="L48">
    <cfRule type="cellIs" dxfId="25" priority="27" operator="equal">
      <formula>"Not Executed"</formula>
    </cfRule>
  </conditionalFormatting>
  <conditionalFormatting sqref="L48">
    <cfRule type="cellIs" dxfId="24" priority="28" operator="equal">
      <formula>"Out of Scope"</formula>
    </cfRule>
  </conditionalFormatting>
  <conditionalFormatting sqref="L47">
    <cfRule type="cellIs" dxfId="23" priority="21" operator="equal">
      <formula>"Passed"</formula>
    </cfRule>
  </conditionalFormatting>
  <conditionalFormatting sqref="L47">
    <cfRule type="cellIs" dxfId="22" priority="22" operator="equal">
      <formula>"Failed"</formula>
    </cfRule>
  </conditionalFormatting>
  <conditionalFormatting sqref="L47">
    <cfRule type="cellIs" dxfId="21" priority="23" operator="equal">
      <formula>"Not Executed"</formula>
    </cfRule>
  </conditionalFormatting>
  <conditionalFormatting sqref="L47">
    <cfRule type="cellIs" dxfId="20" priority="24" operator="equal">
      <formula>"Out of Scope"</formula>
    </cfRule>
  </conditionalFormatting>
  <conditionalFormatting sqref="L46">
    <cfRule type="cellIs" dxfId="19" priority="17" operator="equal">
      <formula>"Passed"</formula>
    </cfRule>
  </conditionalFormatting>
  <conditionalFormatting sqref="L46">
    <cfRule type="cellIs" dxfId="18" priority="18" operator="equal">
      <formula>"Failed"</formula>
    </cfRule>
  </conditionalFormatting>
  <conditionalFormatting sqref="L46">
    <cfRule type="cellIs" dxfId="17" priority="19" operator="equal">
      <formula>"Not Executed"</formula>
    </cfRule>
  </conditionalFormatting>
  <conditionalFormatting sqref="L46">
    <cfRule type="cellIs" dxfId="16" priority="20" operator="equal">
      <formula>"Out of Scope"</formula>
    </cfRule>
  </conditionalFormatting>
  <conditionalFormatting sqref="L45">
    <cfRule type="cellIs" dxfId="15" priority="13" operator="equal">
      <formula>"Passed"</formula>
    </cfRule>
  </conditionalFormatting>
  <conditionalFormatting sqref="L45">
    <cfRule type="cellIs" dxfId="14" priority="14" operator="equal">
      <formula>"Failed"</formula>
    </cfRule>
  </conditionalFormatting>
  <conditionalFormatting sqref="L45">
    <cfRule type="cellIs" dxfId="13" priority="15" operator="equal">
      <formula>"Not Executed"</formula>
    </cfRule>
  </conditionalFormatting>
  <conditionalFormatting sqref="L45">
    <cfRule type="cellIs" dxfId="12" priority="16" operator="equal">
      <formula>"Out of Scope"</formula>
    </cfRule>
  </conditionalFormatting>
  <conditionalFormatting sqref="L44">
    <cfRule type="cellIs" dxfId="11" priority="9" operator="equal">
      <formula>"Passed"</formula>
    </cfRule>
  </conditionalFormatting>
  <conditionalFormatting sqref="L44">
    <cfRule type="cellIs" dxfId="10" priority="10" operator="equal">
      <formula>"Failed"</formula>
    </cfRule>
  </conditionalFormatting>
  <conditionalFormatting sqref="L44">
    <cfRule type="cellIs" dxfId="9" priority="11" operator="equal">
      <formula>"Not Executed"</formula>
    </cfRule>
  </conditionalFormatting>
  <conditionalFormatting sqref="L44">
    <cfRule type="cellIs" dxfId="8" priority="12" operator="equal">
      <formula>"Out of Scope"</formula>
    </cfRule>
  </conditionalFormatting>
  <conditionalFormatting sqref="L43">
    <cfRule type="cellIs" dxfId="7" priority="5" operator="equal">
      <formula>"Passed"</formula>
    </cfRule>
  </conditionalFormatting>
  <conditionalFormatting sqref="L43">
    <cfRule type="cellIs" dxfId="6" priority="6" operator="equal">
      <formula>"Failed"</formula>
    </cfRule>
  </conditionalFormatting>
  <conditionalFormatting sqref="L43">
    <cfRule type="cellIs" dxfId="5" priority="7" operator="equal">
      <formula>"Not Executed"</formula>
    </cfRule>
  </conditionalFormatting>
  <conditionalFormatting sqref="L43">
    <cfRule type="cellIs" dxfId="4" priority="8" operator="equal">
      <formula>"Out of Scope"</formula>
    </cfRule>
  </conditionalFormatting>
  <conditionalFormatting sqref="L34:L42">
    <cfRule type="cellIs" dxfId="3" priority="1" operator="equal">
      <formula>"Passed"</formula>
    </cfRule>
  </conditionalFormatting>
  <conditionalFormatting sqref="L34:L42">
    <cfRule type="cellIs" dxfId="2" priority="2" operator="equal">
      <formula>"Failed"</formula>
    </cfRule>
  </conditionalFormatting>
  <conditionalFormatting sqref="L34:L42">
    <cfRule type="cellIs" dxfId="1" priority="3" operator="equal">
      <formula>"Not Executed"</formula>
    </cfRule>
  </conditionalFormatting>
  <conditionalFormatting sqref="L34:L42">
    <cfRule type="cellIs" dxfId="0" priority="4" operator="equal">
      <formula>"Out of Scope"</formula>
    </cfRule>
  </conditionalFormatting>
  <dataValidations count="1">
    <dataValidation type="list" allowBlank="1" sqref="L249:L275 K8:L24 L25:L63" xr:uid="{00000000-0002-0000-0000-000000000000}">
      <formula1>"Passed,Failed,Not Executed,Out of Scope"</formula1>
    </dataValidation>
  </dataValidations>
  <hyperlinks>
    <hyperlink ref="J11" r:id="rId1" xr:uid="{3591FEB2-F079-44CF-95A8-70E9D4A5547B}"/>
    <hyperlink ref="J10" r:id="rId2" xr:uid="{C76F132C-A2A8-4B96-8885-E8BFEE954DA6}"/>
    <hyperlink ref="J9" r:id="rId3" xr:uid="{EA38E79E-9538-46B1-B19E-F02542369657}"/>
    <hyperlink ref="J12" r:id="rId4" xr:uid="{32771735-D85F-47EF-B443-32C5F0B034CC}"/>
    <hyperlink ref="J17" r:id="rId5" xr:uid="{7C4AF413-7AB1-4678-8A34-7A8D62C19699}"/>
    <hyperlink ref="J23" r:id="rId6" xr:uid="{CE523744-F468-4603-99F3-E64659532E3C}"/>
    <hyperlink ref="J22" r:id="rId7" xr:uid="{BAC8A2EC-DCA2-4B80-BBB4-B43995D44640}"/>
    <hyperlink ref="J24" r:id="rId8" xr:uid="{457938A6-2E32-4A91-9A1B-2B798E57BBFC}"/>
    <hyperlink ref="F26" r:id="rId9" display="email=team@niftypm.com  " xr:uid="{479E2009-291F-4386-ABCB-A7BA74BBFB60}"/>
    <hyperlink ref="J27" r:id="rId10" xr:uid="{1F451CCE-F2C0-46CB-941A-B6DE19281773}"/>
  </hyperlinks>
  <pageMargins left="0.7" right="0.7" top="0.75" bottom="0.75" header="0" footer="0"/>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FB9C-3C16-7741-8856-9F6163E75DDC}">
  <dimension ref="A4:I34"/>
  <sheetViews>
    <sheetView tabSelected="1" zoomScale="134" workbookViewId="0">
      <selection activeCell="C17" sqref="C17"/>
    </sheetView>
  </sheetViews>
  <sheetFormatPr defaultColWidth="11.5546875" defaultRowHeight="13.8"/>
  <cols>
    <col min="2" max="2" width="32.5546875" customWidth="1"/>
    <col min="3" max="3" width="56.5546875" bestFit="1" customWidth="1"/>
    <col min="7" max="7" width="48.21875" bestFit="1" customWidth="1"/>
  </cols>
  <sheetData>
    <row r="4" spans="1:9" ht="13.95" customHeight="1">
      <c r="A4" s="221" t="s">
        <v>132</v>
      </c>
      <c r="B4" s="221"/>
      <c r="C4" s="221"/>
      <c r="D4" s="221"/>
    </row>
    <row r="5" spans="1:9" ht="14.4">
      <c r="A5" s="221"/>
      <c r="B5" s="221"/>
      <c r="C5" s="221"/>
      <c r="D5" s="221"/>
      <c r="F5" s="78" t="s">
        <v>133</v>
      </c>
      <c r="G5" s="78" t="s">
        <v>134</v>
      </c>
      <c r="H5" s="78" t="s">
        <v>135</v>
      </c>
      <c r="I5" s="78" t="s">
        <v>12</v>
      </c>
    </row>
    <row r="6" spans="1:9">
      <c r="B6" s="40"/>
      <c r="C6" s="40"/>
      <c r="D6" s="40"/>
      <c r="F6" s="44">
        <v>1</v>
      </c>
      <c r="G6" s="43" t="s">
        <v>136</v>
      </c>
      <c r="H6" s="44">
        <v>0</v>
      </c>
      <c r="I6" s="41"/>
    </row>
    <row r="7" spans="1:9" ht="14.4">
      <c r="A7" s="73" t="s">
        <v>133</v>
      </c>
      <c r="B7" s="74" t="s">
        <v>147</v>
      </c>
      <c r="C7" s="74" t="s">
        <v>146</v>
      </c>
      <c r="D7" s="74" t="s">
        <v>148</v>
      </c>
      <c r="F7" s="44">
        <v>2</v>
      </c>
      <c r="G7" s="43" t="s">
        <v>161</v>
      </c>
      <c r="H7" s="44">
        <v>0</v>
      </c>
      <c r="I7" s="41"/>
    </row>
    <row r="8" spans="1:9">
      <c r="A8" s="44">
        <v>1</v>
      </c>
      <c r="B8" s="42" t="s">
        <v>149</v>
      </c>
      <c r="C8" s="43" t="s">
        <v>165</v>
      </c>
      <c r="D8" s="75">
        <f>SUM(H9/H8)*100</f>
        <v>100</v>
      </c>
      <c r="F8" s="44">
        <v>3</v>
      </c>
      <c r="G8" s="43" t="s">
        <v>137</v>
      </c>
      <c r="H8" s="44">
        <f>'TestCase Report'!G17</f>
        <v>56</v>
      </c>
      <c r="I8" s="43"/>
    </row>
    <row r="9" spans="1:9">
      <c r="A9" s="44">
        <v>2</v>
      </c>
      <c r="B9" s="43" t="s">
        <v>150</v>
      </c>
      <c r="C9" s="43" t="s">
        <v>164</v>
      </c>
      <c r="D9" s="44">
        <f>SUM(H13/H8)*100</f>
        <v>0</v>
      </c>
      <c r="F9" s="44">
        <v>4</v>
      </c>
      <c r="G9" s="43" t="s">
        <v>138</v>
      </c>
      <c r="H9" s="44">
        <f>'TestCase Report'!G17</f>
        <v>56</v>
      </c>
      <c r="I9" s="43"/>
    </row>
    <row r="10" spans="1:9">
      <c r="A10" s="44">
        <v>3</v>
      </c>
      <c r="B10" s="43" t="s">
        <v>151</v>
      </c>
      <c r="C10" s="43" t="s">
        <v>163</v>
      </c>
      <c r="D10" s="76">
        <f>SUM(H10/H9)*100</f>
        <v>87.5</v>
      </c>
      <c r="F10" s="44">
        <v>5</v>
      </c>
      <c r="G10" s="43" t="s">
        <v>130</v>
      </c>
      <c r="H10" s="44">
        <f>'TestCase Report'!C17</f>
        <v>49</v>
      </c>
      <c r="I10" s="43"/>
    </row>
    <row r="11" spans="1:9">
      <c r="A11" s="44">
        <v>4</v>
      </c>
      <c r="B11" s="43" t="s">
        <v>152</v>
      </c>
      <c r="C11" s="43" t="s">
        <v>160</v>
      </c>
      <c r="D11" s="76">
        <f>SUM(H11/H9)*100</f>
        <v>12.5</v>
      </c>
      <c r="F11" s="44">
        <v>6</v>
      </c>
      <c r="G11" s="43" t="s">
        <v>139</v>
      </c>
      <c r="H11" s="44">
        <f>'TestCase Report'!D17</f>
        <v>7</v>
      </c>
      <c r="I11" s="43"/>
    </row>
    <row r="12" spans="1:9">
      <c r="A12" s="44">
        <v>5</v>
      </c>
      <c r="B12" s="43" t="s">
        <v>153</v>
      </c>
      <c r="C12" s="43" t="s">
        <v>162</v>
      </c>
      <c r="D12" s="44">
        <f>SUM(H12/H9)*100</f>
        <v>0</v>
      </c>
      <c r="F12" s="44">
        <v>7</v>
      </c>
      <c r="G12" s="43" t="s">
        <v>131</v>
      </c>
      <c r="H12" s="44">
        <f>'TestCase Report'!F17</f>
        <v>0</v>
      </c>
      <c r="I12" s="43"/>
    </row>
    <row r="13" spans="1:9">
      <c r="A13" s="44">
        <v>6</v>
      </c>
      <c r="B13" s="43" t="s">
        <v>154</v>
      </c>
      <c r="C13" s="43" t="s">
        <v>166</v>
      </c>
      <c r="D13" s="75" t="s">
        <v>129</v>
      </c>
      <c r="F13" s="44">
        <v>8</v>
      </c>
      <c r="G13" s="43" t="s">
        <v>172</v>
      </c>
      <c r="H13" s="44">
        <f>'TestCase Report'!E17</f>
        <v>0</v>
      </c>
      <c r="I13" s="43"/>
    </row>
    <row r="14" spans="1:9">
      <c r="A14" s="44">
        <v>7</v>
      </c>
      <c r="B14" s="43" t="s">
        <v>155</v>
      </c>
      <c r="C14" s="43" t="s">
        <v>167</v>
      </c>
      <c r="D14" s="75" t="s">
        <v>129</v>
      </c>
      <c r="F14" s="44">
        <v>9</v>
      </c>
      <c r="G14" s="43" t="s">
        <v>173</v>
      </c>
      <c r="H14" s="44">
        <v>0</v>
      </c>
      <c r="I14" s="41"/>
    </row>
    <row r="15" spans="1:9">
      <c r="A15" s="44">
        <v>8</v>
      </c>
      <c r="B15" s="43" t="s">
        <v>156</v>
      </c>
      <c r="C15" s="43" t="s">
        <v>168</v>
      </c>
      <c r="D15" s="75" t="s">
        <v>129</v>
      </c>
      <c r="F15" s="44">
        <v>10</v>
      </c>
      <c r="G15" s="43" t="s">
        <v>140</v>
      </c>
      <c r="H15" s="44">
        <v>0</v>
      </c>
      <c r="I15" s="41"/>
    </row>
    <row r="16" spans="1:9">
      <c r="A16" s="44">
        <v>9</v>
      </c>
      <c r="B16" s="43" t="s">
        <v>157</v>
      </c>
      <c r="C16" s="43" t="s">
        <v>169</v>
      </c>
      <c r="D16" s="75" t="s">
        <v>129</v>
      </c>
      <c r="F16" s="44">
        <v>11</v>
      </c>
      <c r="G16" s="43" t="s">
        <v>141</v>
      </c>
      <c r="H16" s="44">
        <v>0</v>
      </c>
      <c r="I16" s="41"/>
    </row>
    <row r="17" spans="1:9">
      <c r="A17" s="44">
        <v>10</v>
      </c>
      <c r="B17" s="43" t="s">
        <v>158</v>
      </c>
      <c r="C17" s="43" t="s">
        <v>170</v>
      </c>
      <c r="D17" s="75" t="s">
        <v>129</v>
      </c>
      <c r="F17" s="44">
        <v>12</v>
      </c>
      <c r="G17" s="43" t="s">
        <v>142</v>
      </c>
      <c r="H17" s="44">
        <v>0</v>
      </c>
      <c r="I17" s="41"/>
    </row>
    <row r="18" spans="1:9">
      <c r="A18" s="44">
        <v>11</v>
      </c>
      <c r="B18" s="43" t="s">
        <v>159</v>
      </c>
      <c r="C18" s="43" t="s">
        <v>171</v>
      </c>
      <c r="D18" s="75" t="s">
        <v>129</v>
      </c>
      <c r="F18" s="44">
        <v>13</v>
      </c>
      <c r="G18" s="43" t="s">
        <v>143</v>
      </c>
      <c r="H18" s="44">
        <v>0</v>
      </c>
      <c r="I18" s="41"/>
    </row>
    <row r="19" spans="1:9">
      <c r="A19" s="44">
        <v>12</v>
      </c>
      <c r="B19" s="41"/>
      <c r="C19" s="41"/>
      <c r="D19" s="44"/>
      <c r="F19" s="44">
        <v>14</v>
      </c>
      <c r="G19" s="43" t="s">
        <v>144</v>
      </c>
      <c r="H19" s="44">
        <v>0</v>
      </c>
      <c r="I19" s="41"/>
    </row>
    <row r="20" spans="1:9">
      <c r="A20" s="77"/>
      <c r="B20" s="77"/>
      <c r="C20" s="77"/>
      <c r="D20" s="40"/>
      <c r="F20" s="44">
        <v>15</v>
      </c>
      <c r="G20" s="43" t="s">
        <v>145</v>
      </c>
      <c r="H20" s="44">
        <v>0</v>
      </c>
      <c r="I20" s="41"/>
    </row>
    <row r="21" spans="1:9">
      <c r="A21" s="77"/>
      <c r="B21" s="77"/>
      <c r="C21" s="77"/>
      <c r="D21" s="77"/>
      <c r="F21" s="44">
        <v>16</v>
      </c>
      <c r="G21" s="41"/>
      <c r="H21" s="44"/>
      <c r="I21" s="41"/>
    </row>
    <row r="22" spans="1:9">
      <c r="A22" s="77"/>
      <c r="B22" s="77"/>
      <c r="C22" s="77"/>
      <c r="D22" s="77"/>
    </row>
    <row r="23" spans="1:9">
      <c r="A23" s="77"/>
      <c r="B23" s="77"/>
      <c r="C23" s="77"/>
      <c r="D23" s="77"/>
    </row>
    <row r="24" spans="1:9">
      <c r="A24" s="77"/>
      <c r="B24" s="77"/>
      <c r="C24" s="77"/>
      <c r="D24" s="77"/>
    </row>
    <row r="25" spans="1:9">
      <c r="A25" s="77"/>
      <c r="B25" s="77"/>
      <c r="C25" s="77"/>
      <c r="D25" s="77"/>
    </row>
    <row r="26" spans="1:9">
      <c r="A26" s="77"/>
      <c r="B26" s="77"/>
      <c r="C26" s="77"/>
      <c r="D26" s="77"/>
    </row>
    <row r="27" spans="1:9">
      <c r="A27" s="77"/>
      <c r="B27" s="77"/>
      <c r="C27" s="77"/>
      <c r="D27" s="77"/>
    </row>
    <row r="28" spans="1:9">
      <c r="A28" s="77"/>
      <c r="B28" s="77"/>
      <c r="C28" s="77"/>
      <c r="D28" s="77"/>
    </row>
    <row r="29" spans="1:9">
      <c r="A29" s="77"/>
      <c r="B29" s="77"/>
      <c r="C29" s="77"/>
      <c r="D29" s="77"/>
    </row>
    <row r="30" spans="1:9">
      <c r="A30" s="77"/>
      <c r="B30" s="77"/>
      <c r="C30" s="77"/>
      <c r="D30" s="77"/>
    </row>
    <row r="31" spans="1:9">
      <c r="A31" s="77"/>
      <c r="B31" s="77"/>
      <c r="C31" s="77"/>
      <c r="D31" s="77"/>
    </row>
    <row r="32" spans="1:9">
      <c r="A32" s="77"/>
      <c r="B32" s="77"/>
      <c r="C32" s="77"/>
      <c r="D32" s="77"/>
    </row>
    <row r="33" spans="1:4">
      <c r="A33" s="77"/>
      <c r="B33" s="77"/>
      <c r="C33" s="77"/>
      <c r="D33" s="77"/>
    </row>
    <row r="34" spans="1:4">
      <c r="A34" s="77"/>
      <c r="B34" s="77"/>
      <c r="C34" s="77"/>
      <c r="D34" s="77"/>
    </row>
  </sheetData>
  <mergeCells count="1">
    <mergeCell ref="A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Report</vt:lpstr>
      <vt:lpstr>TestCase</vt:lpstr>
      <vt:lpstr>TestMetrics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ASUS</cp:lastModifiedBy>
  <dcterms:created xsi:type="dcterms:W3CDTF">2022-05-29T18:57:31Z</dcterms:created>
  <dcterms:modified xsi:type="dcterms:W3CDTF">2023-03-14T15:46:31Z</dcterms:modified>
</cp:coreProperties>
</file>