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F76D5A-04F3-47B6-9639-79F432B80A6A}" xr6:coauthVersionLast="41" xr6:coauthVersionMax="41" xr10:uidLastSave="{00000000-0000-0000-0000-000000000000}"/>
  <bookViews>
    <workbookView xWindow="-110" yWindow="-110" windowWidth="34620" windowHeight="13980" activeTab="2" xr2:uid="{00000000-000D-0000-FFFF-FFFF00000000}"/>
  </bookViews>
  <sheets>
    <sheet name="theory" sheetId="1" r:id="rId1"/>
    <sheet name="Sheet1" sheetId="4" r:id="rId2"/>
    <sheet name="simulation" sheetId="2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G15" i="2" s="1"/>
  <c r="G17" i="1"/>
  <c r="G15" i="1"/>
  <c r="G13" i="1"/>
  <c r="G11" i="1"/>
  <c r="D16" i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</calcChain>
</file>

<file path=xl/sharedStrings.xml><?xml version="1.0" encoding="utf-8"?>
<sst xmlns="http://schemas.openxmlformats.org/spreadsheetml/2006/main" count="82" uniqueCount="53">
  <si>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</si>
  <si>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</si>
  <si>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</si>
  <si>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</si>
  <si>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</si>
  <si>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</si>
  <si>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</si>
  <si>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</si>
  <si>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</si>
  <si>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</si>
  <si>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</si>
  <si>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</si>
  <si>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</si>
  <si>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</si>
  <si>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</si>
  <si>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</si>
  <si>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</si>
  <si>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</si>
  <si>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</si>
  <si>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</si>
  <si>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</si>
  <si>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</si>
  <si>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</si>
  <si>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</si>
  <si>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</si>
  <si>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</si>
  <si>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Pc*C_c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</si>
  <si>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</si>
  <si>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</si>
  <si>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</si>
  <si>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</si>
  <si>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</si>
  <si>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Insurance Company Profit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</si>
  <si>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</si>
  <si>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</si>
  <si>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</si>
  <si>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</si>
  <si>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</si>
  <si>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</si>
  <si>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</si>
  <si>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</si>
  <si>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</si>
  <si>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</si>
  <si>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</si>
  <si>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</si>
  <si>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</si>
  <si>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</si>
  <si>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</si>
  <si>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</si>
  <si>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</si>
  <si>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</si>
  <si>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</si>
  <si>
    <t>Create a pivot table:
https://support.office.com/en-us/article/create-a-pivottable-to-analyze-worksheet-data-a9a84538-bfe9-40a9-a8e9-f99134456576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</si>
</sst>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  <font>
      <sz val="11"/>
      <color rgb="FF0070C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3" fillId="4" borderId="6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33020</xdr:rowOff>
    </xdr:from>
    <xdr:to>
      <xdr:col>4</xdr:col>
      <xdr:colOff>869950</xdr:colOff>
      <xdr:row>14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617980" y="234442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9</xdr:row>
      <xdr:rowOff>64770</xdr:rowOff>
    </xdr:from>
    <xdr:to>
      <xdr:col>10</xdr:col>
      <xdr:colOff>1270</xdr:colOff>
      <xdr:row>10</xdr:row>
      <xdr:rowOff>25400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7816850" y="1664970"/>
          <a:ext cx="287020" cy="138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11</xdr:row>
      <xdr:rowOff>6350</xdr:rowOff>
    </xdr:from>
    <xdr:to>
      <xdr:col>9</xdr:col>
      <xdr:colOff>660400</xdr:colOff>
      <xdr:row>11</xdr:row>
      <xdr:rowOff>114300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7823200" y="1962150"/>
          <a:ext cx="9398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355600</xdr:colOff>
      <xdr:row>13</xdr:row>
      <xdr:rowOff>76200</xdr:rowOff>
    </xdr:from>
    <xdr:to>
      <xdr:col>9</xdr:col>
      <xdr:colOff>647700</xdr:colOff>
      <xdr:row>14</xdr:row>
      <xdr:rowOff>6350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7785100" y="2387600"/>
          <a:ext cx="9652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14</xdr:row>
      <xdr:rowOff>171450</xdr:rowOff>
    </xdr:from>
    <xdr:to>
      <xdr:col>9</xdr:col>
      <xdr:colOff>622300</xdr:colOff>
      <xdr:row>15</xdr:row>
      <xdr:rowOff>127000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7823200" y="2660650"/>
          <a:ext cx="9017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workbookViewId="0">
      <selection activeCell="C33" sqref="C33"/>
    </sheetView>
  </sheetViews>
  <sheetFormatPr defaultRowHeight="14"/>
  <cols>
    <col min="3" max="3" width="10.08203125" customWidth="1"/>
    <col min="4" max="4" width="11.33203125" bestFit="1" customWidth="1"/>
    <col min="7" max="7" width="9.6640625" bestFit="1" customWidth="1"/>
    <col min="11" max="11" width="9.9140625" customWidth="1"/>
    <col min="13" max="13" width="12.9140625" bestFit="1" customWidth="1"/>
  </cols>
  <sheetData>
    <row r="3" spans="2:14">
      <c r="L3" s="6" t="s">
        <v>10</v>
      </c>
      <c r="M3" s="6" t="s">
        <v>9</v>
      </c>
    </row>
    <row r="4" spans="2:14">
      <c r="B4" s="20" t="s">
        <v>0</v>
      </c>
      <c r="C4" s="20"/>
      <c r="D4" s="6">
        <v>3000</v>
      </c>
      <c r="G4" s="20" t="s">
        <v>14</v>
      </c>
      <c r="H4" s="20"/>
      <c r="I4" s="20"/>
      <c r="J4" s="20"/>
      <c r="K4" s="20"/>
      <c r="L4" s="6" t="s">
        <v>11</v>
      </c>
      <c r="M4" s="9">
        <v>0.95</v>
      </c>
    </row>
    <row r="5" spans="2:14">
      <c r="B5" s="20" t="s">
        <v>7</v>
      </c>
      <c r="C5" s="20"/>
      <c r="D5" s="6">
        <v>350</v>
      </c>
      <c r="G5" s="20" t="s">
        <v>15</v>
      </c>
      <c r="H5" s="20"/>
      <c r="I5" s="20"/>
      <c r="J5" s="20"/>
      <c r="K5" s="20"/>
      <c r="L5" s="6" t="s">
        <v>12</v>
      </c>
      <c r="M5" s="9">
        <v>0.96</v>
      </c>
    </row>
    <row r="6" spans="2:14">
      <c r="G6" s="23" t="s">
        <v>18</v>
      </c>
      <c r="H6" s="23"/>
      <c r="I6" s="23"/>
      <c r="J6" s="24" t="s">
        <v>13</v>
      </c>
      <c r="K6" s="24"/>
      <c r="L6" s="24"/>
      <c r="M6" s="24"/>
      <c r="N6" s="24"/>
    </row>
    <row r="7" spans="2:14">
      <c r="G7" s="20" t="s">
        <v>6</v>
      </c>
      <c r="H7" s="20"/>
      <c r="I7" s="20"/>
      <c r="J7" s="20"/>
      <c r="K7" s="20"/>
      <c r="L7" s="6" t="s">
        <v>16</v>
      </c>
      <c r="M7" s="9">
        <v>0.05</v>
      </c>
    </row>
    <row r="8" spans="2:14">
      <c r="G8" s="20" t="s">
        <v>8</v>
      </c>
      <c r="H8" s="20"/>
      <c r="I8" s="20"/>
      <c r="J8" s="20"/>
      <c r="K8" s="20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27" t="s">
        <v>27</v>
      </c>
      <c r="C10" s="28"/>
      <c r="D10" s="28"/>
      <c r="K10" t="s">
        <v>30</v>
      </c>
    </row>
    <row r="11" spans="2:14">
      <c r="F11" s="5"/>
      <c r="G11" s="10" t="str">
        <f>L5</f>
        <v>C</v>
      </c>
      <c r="H11" s="21" t="s">
        <v>5</v>
      </c>
      <c r="I11" s="22"/>
      <c r="J11" s="11" t="s">
        <v>23</v>
      </c>
      <c r="K11" s="12"/>
    </row>
    <row r="12" spans="2:14">
      <c r="D12" s="10" t="s">
        <v>11</v>
      </c>
      <c r="E12" s="29" t="s">
        <v>2</v>
      </c>
      <c r="F12" s="20"/>
      <c r="G12" s="5"/>
    </row>
    <row r="13" spans="2:14">
      <c r="F13" s="5"/>
      <c r="G13" s="10" t="str">
        <f>L8</f>
        <v>C_c</v>
      </c>
      <c r="H13" s="21" t="s">
        <v>4</v>
      </c>
      <c r="I13" s="22"/>
      <c r="J13" s="10" t="s">
        <v>24</v>
      </c>
      <c r="K13" s="12"/>
    </row>
    <row r="14" spans="2:14">
      <c r="B14" s="30" t="s">
        <v>1</v>
      </c>
      <c r="C14" s="30"/>
      <c r="D14" s="31"/>
      <c r="E14" s="31"/>
    </row>
    <row r="15" spans="2:14">
      <c r="F15" s="5"/>
      <c r="G15" s="10" t="str">
        <f>L5</f>
        <v>C</v>
      </c>
      <c r="H15" s="21" t="s">
        <v>5</v>
      </c>
      <c r="I15" s="22"/>
      <c r="J15" s="10" t="s">
        <v>25</v>
      </c>
      <c r="K15" s="12"/>
    </row>
    <row r="16" spans="2:14">
      <c r="D16" s="10" t="str">
        <f>L7</f>
        <v>P_c</v>
      </c>
      <c r="E16" s="29" t="s">
        <v>3</v>
      </c>
      <c r="F16" s="20"/>
      <c r="G16" s="5"/>
    </row>
    <row r="17" spans="2:11">
      <c r="F17" s="5"/>
      <c r="G17" s="10" t="str">
        <f>L8</f>
        <v>C_c</v>
      </c>
      <c r="H17" s="21" t="s">
        <v>4</v>
      </c>
      <c r="I17" s="22"/>
      <c r="J17" s="10" t="s">
        <v>26</v>
      </c>
      <c r="K17" s="12"/>
    </row>
    <row r="21" spans="2:11">
      <c r="D21" s="22" t="s">
        <v>28</v>
      </c>
      <c r="E21" s="26"/>
      <c r="F21" s="26"/>
      <c r="G21" s="21"/>
      <c r="J21" s="25" t="s">
        <v>29</v>
      </c>
      <c r="K21" s="25"/>
    </row>
    <row r="22" spans="2:11">
      <c r="D22" s="6"/>
      <c r="E22" s="8" t="s">
        <v>11</v>
      </c>
      <c r="F22" s="8" t="s">
        <v>16</v>
      </c>
      <c r="G22" s="6" t="s">
        <v>20</v>
      </c>
      <c r="J22" s="7" t="s">
        <v>21</v>
      </c>
      <c r="K22" s="8" t="s">
        <v>22</v>
      </c>
    </row>
    <row r="23" spans="2:11">
      <c r="D23" s="7" t="s">
        <v>12</v>
      </c>
      <c r="E23" s="6"/>
      <c r="F23" s="6"/>
      <c r="G23" s="6"/>
      <c r="J23" s="7"/>
      <c r="K23" s="7"/>
    </row>
    <row r="24" spans="2:11">
      <c r="B24" s="4"/>
      <c r="D24" s="7" t="s">
        <v>17</v>
      </c>
      <c r="E24" s="6"/>
      <c r="F24" s="6"/>
      <c r="G24" s="6"/>
      <c r="J24" s="7"/>
      <c r="K24" s="7"/>
    </row>
    <row r="25" spans="2:11">
      <c r="D25" s="6" t="s">
        <v>19</v>
      </c>
      <c r="E25" s="6"/>
      <c r="F25" s="6"/>
      <c r="G25" s="6"/>
    </row>
  </sheetData>
  <mergeCells count="19"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  <mergeCell ref="B4:C4"/>
    <mergeCell ref="B5:C5"/>
    <mergeCell ref="G4:K4"/>
    <mergeCell ref="G5:K5"/>
    <mergeCell ref="H11:I11"/>
    <mergeCell ref="G7:K7"/>
    <mergeCell ref="G8:K8"/>
    <mergeCell ref="G6:I6"/>
    <mergeCell ref="J6:N6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0645-1737-4AB6-840C-DCF67919B422}">
  <dimension ref="A1"/>
  <sheetViews>
    <sheetView workbookViewId="0">
      <selection activeCell="A3" sqref="A3"/>
    </sheetView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tabSelected="1" workbookViewId="0">
      <selection activeCell="G21" sqref="G21:H21"/>
    </sheetView>
  </sheetViews>
  <sheetFormatPr defaultRowHeight="14"/>
  <cols>
    <col min="3" max="3" width="11.9140625" customWidth="1"/>
    <col min="4" max="4" width="24.33203125" bestFit="1" customWidth="1"/>
    <col min="5" max="5" width="12.6640625" customWidth="1"/>
    <col min="8" max="8" width="13.9140625" bestFit="1" customWidth="1"/>
    <col min="9" max="10" width="8.83203125" customWidth="1"/>
    <col min="12" max="12" width="8.83203125" customWidth="1"/>
    <col min="13" max="13" width="13.6640625" customWidth="1"/>
  </cols>
  <sheetData>
    <row r="3" spans="2:17">
      <c r="B3" s="20" t="s">
        <v>0</v>
      </c>
      <c r="C3" s="20"/>
      <c r="D3" s="6">
        <v>3000</v>
      </c>
      <c r="G3" s="20" t="s">
        <v>14</v>
      </c>
      <c r="H3" s="20"/>
      <c r="I3" s="20"/>
      <c r="J3" s="20"/>
      <c r="K3" s="20"/>
      <c r="L3" s="20"/>
      <c r="M3" s="6" t="s">
        <v>11</v>
      </c>
      <c r="N3" s="9">
        <v>0.95</v>
      </c>
    </row>
    <row r="4" spans="2:17">
      <c r="B4" s="20" t="s">
        <v>7</v>
      </c>
      <c r="C4" s="20"/>
      <c r="D4" s="6">
        <v>350</v>
      </c>
      <c r="G4" s="20" t="s">
        <v>15</v>
      </c>
      <c r="H4" s="20"/>
      <c r="I4" s="20"/>
      <c r="J4" s="20"/>
      <c r="K4" s="20"/>
      <c r="L4" s="20"/>
      <c r="M4" s="6" t="s">
        <v>12</v>
      </c>
      <c r="N4" s="9">
        <v>0.96</v>
      </c>
    </row>
    <row r="6" spans="2:17">
      <c r="G6" s="20" t="s">
        <v>6</v>
      </c>
      <c r="H6" s="20"/>
      <c r="I6" s="20"/>
      <c r="J6" s="20"/>
      <c r="K6" s="20"/>
      <c r="L6" s="20"/>
      <c r="M6" s="6" t="s">
        <v>16</v>
      </c>
      <c r="N6" s="9">
        <v>0.05</v>
      </c>
    </row>
    <row r="7" spans="2:17">
      <c r="G7" s="20" t="s">
        <v>8</v>
      </c>
      <c r="H7" s="20"/>
      <c r="I7" s="20"/>
      <c r="J7" s="20"/>
      <c r="K7" s="20"/>
      <c r="L7" s="20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27" t="s">
        <v>27</v>
      </c>
      <c r="C9" s="28"/>
      <c r="D9" s="28"/>
      <c r="N9" s="2" t="s">
        <v>35</v>
      </c>
      <c r="O9" s="2" t="s">
        <v>34</v>
      </c>
    </row>
    <row r="10" spans="2:17">
      <c r="J10" s="3" t="s">
        <v>39</v>
      </c>
      <c r="K10" s="10" t="str">
        <f ca="1">IF(I11="","",IF(I11&gt;=N7,"Yes",""))</f>
        <v>Yes</v>
      </c>
      <c r="L10" s="21" t="s">
        <v>5</v>
      </c>
      <c r="M10" s="22"/>
      <c r="N10" s="15">
        <f ca="1">IF(K10="","",0)</f>
        <v>0</v>
      </c>
      <c r="O10" s="16">
        <f ca="1">IF(K10="","",$D$4)</f>
        <v>350</v>
      </c>
    </row>
    <row r="11" spans="2:17">
      <c r="F11" t="s">
        <v>36</v>
      </c>
      <c r="G11" s="10" t="str">
        <f ca="1">IF(E13&gt;=N6,"Yes","")</f>
        <v>Yes</v>
      </c>
      <c r="H11" s="13" t="s">
        <v>2</v>
      </c>
      <c r="I11" s="14">
        <f ca="1">IF(G11="","",RAND())</f>
        <v>0.27555618199306153</v>
      </c>
      <c r="J11" s="14"/>
    </row>
    <row r="12" spans="2:17">
      <c r="J12" s="3" t="s">
        <v>40</v>
      </c>
      <c r="K12" s="10" t="str">
        <f ca="1">IF(I11="","",IF(I11&gt;=N7,"","Yes"))</f>
        <v/>
      </c>
      <c r="L12" s="21" t="s">
        <v>4</v>
      </c>
      <c r="M12" s="22"/>
      <c r="N12" s="15" t="str">
        <f ca="1">IF(K12="","",-3000)</f>
        <v/>
      </c>
      <c r="O12" s="16" t="str">
        <f ca="1">IF(K12="","",$D$4)</f>
        <v/>
      </c>
      <c r="Q12" s="3" t="s">
        <v>38</v>
      </c>
    </row>
    <row r="13" spans="2:17">
      <c r="B13" s="30" t="s">
        <v>1</v>
      </c>
      <c r="C13" s="30"/>
      <c r="D13" t="s">
        <v>33</v>
      </c>
      <c r="E13" s="14">
        <f ca="1">RAND()</f>
        <v>0.21914852870500934</v>
      </c>
      <c r="N13" s="5"/>
      <c r="Q13" s="19">
        <f ca="1">SUM(N10:O16)</f>
        <v>350</v>
      </c>
    </row>
    <row r="14" spans="2:17">
      <c r="J14" s="3" t="s">
        <v>39</v>
      </c>
      <c r="K14" s="10" t="str">
        <f ca="1">IF(I15="","",IF(I15&gt;=N7,"Yes",""))</f>
        <v/>
      </c>
      <c r="L14" s="21" t="s">
        <v>5</v>
      </c>
      <c r="M14" s="22"/>
      <c r="N14" s="15" t="str">
        <f ca="1">IF(K14="","",-3000)</f>
        <v/>
      </c>
      <c r="O14" s="16" t="str">
        <f ca="1">IF(K14="","",$D$4)</f>
        <v/>
      </c>
    </row>
    <row r="15" spans="2:17">
      <c r="F15" t="s">
        <v>37</v>
      </c>
      <c r="G15" s="10" t="str">
        <f ca="1">IF(E13&gt;=N6,"","Yes")</f>
        <v/>
      </c>
      <c r="H15" s="13" t="s">
        <v>3</v>
      </c>
      <c r="I15" s="14" t="str">
        <f ca="1">IF(G15="","",RAND())</f>
        <v/>
      </c>
      <c r="J15" s="14"/>
    </row>
    <row r="16" spans="2:17">
      <c r="J16" s="3" t="s">
        <v>40</v>
      </c>
      <c r="K16" s="10" t="str">
        <f ca="1">IF(I15="","",IF(I15&gt;=N7,"","Yes"))</f>
        <v/>
      </c>
      <c r="L16" s="21" t="s">
        <v>4</v>
      </c>
      <c r="M16" s="22"/>
      <c r="N16" s="15" t="str">
        <f ca="1">IF(K16="","",-3000)</f>
        <v/>
      </c>
      <c r="O16" s="16" t="str">
        <f ca="1">IF(K16="","",$D$4)</f>
        <v/>
      </c>
    </row>
    <row r="19" spans="2:14">
      <c r="F19" s="34" t="s">
        <v>41</v>
      </c>
      <c r="G19" s="34"/>
      <c r="H19" s="34"/>
    </row>
    <row r="20" spans="2:14">
      <c r="E20" s="5"/>
      <c r="F20" s="18" t="s">
        <v>31</v>
      </c>
      <c r="G20" s="33" t="s">
        <v>32</v>
      </c>
      <c r="H20" s="33"/>
    </row>
    <row r="21" spans="2:14">
      <c r="F21" s="18">
        <v>1</v>
      </c>
      <c r="G21" s="33"/>
      <c r="H21" s="33"/>
      <c r="L21" s="33" t="s">
        <v>48</v>
      </c>
      <c r="M21" s="33"/>
      <c r="N21" s="33"/>
    </row>
    <row r="22" spans="2:14">
      <c r="B22" s="32" t="s">
        <v>52</v>
      </c>
      <c r="C22" s="32"/>
      <c r="D22" s="32"/>
      <c r="F22" s="18">
        <v>2</v>
      </c>
      <c r="G22" s="33"/>
      <c r="H22" s="33"/>
      <c r="L22" s="35" t="s">
        <v>42</v>
      </c>
      <c r="M22" s="35"/>
      <c r="N22" s="17"/>
    </row>
    <row r="23" spans="2:14">
      <c r="B23" s="32"/>
      <c r="C23" s="32"/>
      <c r="D23" s="32"/>
      <c r="F23" s="18">
        <v>3</v>
      </c>
      <c r="G23" s="33"/>
      <c r="H23" s="33"/>
      <c r="L23" s="35" t="s">
        <v>43</v>
      </c>
      <c r="M23" s="35"/>
      <c r="N23" s="17"/>
    </row>
    <row r="24" spans="2:14">
      <c r="B24" s="32"/>
      <c r="C24" s="32"/>
      <c r="D24" s="32"/>
      <c r="F24" s="18">
        <v>4</v>
      </c>
      <c r="G24" s="33"/>
      <c r="H24" s="33"/>
      <c r="L24" s="35" t="s">
        <v>44</v>
      </c>
      <c r="M24" s="35"/>
      <c r="N24" s="17"/>
    </row>
    <row r="25" spans="2:14">
      <c r="B25" s="32"/>
      <c r="C25" s="32"/>
      <c r="D25" s="32"/>
      <c r="F25" s="18">
        <v>5</v>
      </c>
      <c r="G25" s="33"/>
      <c r="H25" s="33"/>
    </row>
    <row r="26" spans="2:14">
      <c r="F26" s="18">
        <v>6</v>
      </c>
      <c r="G26" s="33"/>
      <c r="H26" s="33"/>
    </row>
    <row r="27" spans="2:14">
      <c r="F27" s="18">
        <v>7</v>
      </c>
      <c r="G27" s="33"/>
      <c r="H27" s="33"/>
    </row>
    <row r="28" spans="2:14">
      <c r="F28" s="18">
        <v>8</v>
      </c>
      <c r="G28" s="33"/>
      <c r="H28" s="33"/>
    </row>
    <row r="29" spans="2:14">
      <c r="F29" s="18">
        <v>9</v>
      </c>
      <c r="G29" s="33"/>
      <c r="H29" s="33"/>
    </row>
    <row r="30" spans="2:14">
      <c r="F30" s="18">
        <v>10</v>
      </c>
      <c r="G30" s="33"/>
      <c r="H30" s="33"/>
    </row>
    <row r="31" spans="2:14">
      <c r="F31" s="18">
        <v>11</v>
      </c>
      <c r="G31" s="33"/>
      <c r="H31" s="33"/>
    </row>
    <row r="32" spans="2:14">
      <c r="F32" s="18">
        <v>12</v>
      </c>
      <c r="G32" s="33"/>
      <c r="H32" s="33"/>
    </row>
    <row r="33" spans="6:8">
      <c r="F33" s="18">
        <v>13</v>
      </c>
      <c r="G33" s="33"/>
      <c r="H33" s="33"/>
    </row>
    <row r="34" spans="6:8">
      <c r="F34" s="18">
        <v>14</v>
      </c>
      <c r="G34" s="33"/>
      <c r="H34" s="33"/>
    </row>
    <row r="35" spans="6:8">
      <c r="F35" s="18">
        <v>15</v>
      </c>
      <c r="G35" s="33"/>
      <c r="H35" s="33"/>
    </row>
    <row r="36" spans="6:8">
      <c r="F36" s="18">
        <v>16</v>
      </c>
      <c r="G36" s="33"/>
      <c r="H36" s="33"/>
    </row>
    <row r="37" spans="6:8">
      <c r="F37" s="18">
        <v>17</v>
      </c>
      <c r="G37" s="33"/>
      <c r="H37" s="33"/>
    </row>
    <row r="38" spans="6:8">
      <c r="F38" s="18">
        <v>18</v>
      </c>
      <c r="G38" s="33"/>
      <c r="H38" s="33"/>
    </row>
    <row r="39" spans="6:8">
      <c r="F39" s="18">
        <v>19</v>
      </c>
      <c r="G39" s="33"/>
      <c r="H39" s="33"/>
    </row>
    <row r="40" spans="6:8">
      <c r="F40" s="18">
        <v>20</v>
      </c>
      <c r="G40" s="33"/>
      <c r="H40" s="33"/>
    </row>
    <row r="41" spans="6:8">
      <c r="F41" s="18">
        <v>21</v>
      </c>
      <c r="G41" s="33"/>
      <c r="H41" s="33"/>
    </row>
    <row r="42" spans="6:8">
      <c r="F42" s="18">
        <v>22</v>
      </c>
      <c r="G42" s="33"/>
      <c r="H42" s="33"/>
    </row>
    <row r="43" spans="6:8">
      <c r="F43" s="18">
        <v>23</v>
      </c>
      <c r="G43" s="33"/>
      <c r="H43" s="33"/>
    </row>
    <row r="44" spans="6:8">
      <c r="F44" s="18">
        <v>24</v>
      </c>
      <c r="G44" s="33"/>
      <c r="H44" s="33"/>
    </row>
    <row r="45" spans="6:8">
      <c r="F45" s="18">
        <v>25</v>
      </c>
      <c r="G45" s="33"/>
      <c r="H45" s="33"/>
    </row>
  </sheetData>
  <mergeCells count="44">
    <mergeCell ref="L14:M14"/>
    <mergeCell ref="L10:M10"/>
    <mergeCell ref="B4:C4"/>
    <mergeCell ref="G4:L4"/>
    <mergeCell ref="G6:L6"/>
    <mergeCell ref="G7:L7"/>
    <mergeCell ref="B9:D9"/>
    <mergeCell ref="B13:C13"/>
    <mergeCell ref="B3:C3"/>
    <mergeCell ref="G3:L3"/>
    <mergeCell ref="L12:M12"/>
    <mergeCell ref="G20:H20"/>
    <mergeCell ref="G21:H21"/>
    <mergeCell ref="G22:H22"/>
    <mergeCell ref="G23:H23"/>
    <mergeCell ref="L16:M16"/>
    <mergeCell ref="G24:H24"/>
    <mergeCell ref="G25:H25"/>
    <mergeCell ref="G26:H26"/>
    <mergeCell ref="G27:H27"/>
    <mergeCell ref="G28:H28"/>
    <mergeCell ref="G37:H37"/>
    <mergeCell ref="G38:H38"/>
    <mergeCell ref="G29:H29"/>
    <mergeCell ref="G30:H30"/>
    <mergeCell ref="G31:H31"/>
    <mergeCell ref="G32:H32"/>
    <mergeCell ref="G33:H33"/>
    <mergeCell ref="B22:D25"/>
    <mergeCell ref="G44:H44"/>
    <mergeCell ref="G45:H45"/>
    <mergeCell ref="F19:H19"/>
    <mergeCell ref="L22:M22"/>
    <mergeCell ref="L23:M23"/>
    <mergeCell ref="L24:M24"/>
    <mergeCell ref="L21:N21"/>
    <mergeCell ref="G39:H39"/>
    <mergeCell ref="G40:H40"/>
    <mergeCell ref="G41:H41"/>
    <mergeCell ref="G42:H42"/>
    <mergeCell ref="G43:H43"/>
    <mergeCell ref="G34:H34"/>
    <mergeCell ref="G35:H35"/>
    <mergeCell ref="G36:H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28"/>
  <sheetViews>
    <sheetView showGridLines="0" workbookViewId="0">
      <selection activeCell="K14" sqref="K14"/>
    </sheetView>
  </sheetViews>
  <sheetFormatPr defaultRowHeight="14"/>
  <cols>
    <col min="3" max="3" width="25.83203125" bestFit="1" customWidth="1"/>
    <col min="4" max="4" width="20.33203125" bestFit="1" customWidth="1"/>
    <col min="7" max="7" width="14.4140625" customWidth="1"/>
  </cols>
  <sheetData>
    <row r="3" spans="2:8">
      <c r="B3" s="33" t="s">
        <v>41</v>
      </c>
      <c r="C3" s="33"/>
      <c r="D3" s="33"/>
    </row>
    <row r="4" spans="2:8">
      <c r="B4" s="18" t="s">
        <v>45</v>
      </c>
      <c r="C4" s="18" t="s">
        <v>47</v>
      </c>
      <c r="D4" s="18" t="s">
        <v>46</v>
      </c>
    </row>
    <row r="5" spans="2:8">
      <c r="B5" s="18">
        <v>1</v>
      </c>
      <c r="C5" s="18"/>
      <c r="D5" s="18"/>
    </row>
    <row r="6" spans="2:8">
      <c r="B6" s="18">
        <v>2</v>
      </c>
      <c r="C6" s="18"/>
      <c r="D6" s="18"/>
    </row>
    <row r="7" spans="2:8">
      <c r="B7" s="18">
        <v>3</v>
      </c>
      <c r="C7" s="18"/>
      <c r="D7" s="18"/>
    </row>
    <row r="8" spans="2:8">
      <c r="B8" s="18">
        <v>4</v>
      </c>
      <c r="C8" s="18"/>
      <c r="D8" s="18"/>
      <c r="F8" s="33" t="s">
        <v>48</v>
      </c>
      <c r="G8" s="33"/>
      <c r="H8" s="33"/>
    </row>
    <row r="9" spans="2:8">
      <c r="B9" s="18">
        <v>5</v>
      </c>
      <c r="C9" s="18"/>
      <c r="D9" s="18"/>
      <c r="F9" s="36" t="s">
        <v>49</v>
      </c>
      <c r="G9" s="36"/>
      <c r="H9" s="17"/>
    </row>
    <row r="10" spans="2:8">
      <c r="B10" s="18">
        <v>6</v>
      </c>
      <c r="C10" s="18"/>
      <c r="D10" s="18"/>
      <c r="F10" s="36" t="s">
        <v>50</v>
      </c>
      <c r="G10" s="36"/>
      <c r="H10" s="17"/>
    </row>
    <row r="11" spans="2:8">
      <c r="B11" s="18">
        <v>7</v>
      </c>
      <c r="C11" s="18"/>
      <c r="D11" s="18"/>
      <c r="F11" s="36" t="s">
        <v>51</v>
      </c>
      <c r="G11" s="36"/>
      <c r="H11" s="17"/>
    </row>
    <row r="12" spans="2:8">
      <c r="B12" s="18">
        <v>8</v>
      </c>
      <c r="C12" s="18"/>
      <c r="D12" s="18"/>
    </row>
    <row r="13" spans="2:8">
      <c r="B13" s="18">
        <v>9</v>
      </c>
      <c r="C13" s="18"/>
      <c r="D13" s="18"/>
    </row>
    <row r="14" spans="2:8">
      <c r="B14" s="18">
        <v>10</v>
      </c>
      <c r="C14" s="18"/>
      <c r="D14" s="18"/>
    </row>
    <row r="15" spans="2:8">
      <c r="B15" s="18">
        <v>11</v>
      </c>
      <c r="C15" s="18"/>
      <c r="D15" s="18"/>
    </row>
    <row r="16" spans="2:8">
      <c r="B16" s="18">
        <v>12</v>
      </c>
      <c r="C16" s="18"/>
      <c r="D16" s="18"/>
    </row>
    <row r="17" spans="2:4">
      <c r="B17" s="18">
        <v>13</v>
      </c>
      <c r="C17" s="18"/>
      <c r="D17" s="18"/>
    </row>
    <row r="18" spans="2:4">
      <c r="B18" s="18">
        <v>14</v>
      </c>
      <c r="C18" s="18"/>
      <c r="D18" s="18"/>
    </row>
    <row r="19" spans="2:4">
      <c r="B19" s="18">
        <v>15</v>
      </c>
      <c r="C19" s="18"/>
      <c r="D19" s="18"/>
    </row>
    <row r="20" spans="2:4">
      <c r="B20" s="18">
        <v>16</v>
      </c>
      <c r="C20" s="18"/>
      <c r="D20" s="18"/>
    </row>
    <row r="21" spans="2:4">
      <c r="B21" s="18">
        <v>17</v>
      </c>
      <c r="C21" s="18"/>
      <c r="D21" s="18"/>
    </row>
    <row r="22" spans="2:4">
      <c r="B22" s="18">
        <v>18</v>
      </c>
      <c r="C22" s="18"/>
      <c r="D22" s="18"/>
    </row>
    <row r="23" spans="2:4">
      <c r="B23" s="18">
        <v>19</v>
      </c>
      <c r="C23" s="18"/>
      <c r="D23" s="18"/>
    </row>
    <row r="24" spans="2:4">
      <c r="B24" s="18">
        <v>20</v>
      </c>
      <c r="C24" s="18"/>
      <c r="D24" s="18"/>
    </row>
    <row r="25" spans="2:4">
      <c r="B25" s="18">
        <v>21</v>
      </c>
      <c r="C25" s="18"/>
      <c r="D25" s="18"/>
    </row>
    <row r="26" spans="2:4">
      <c r="B26" s="18">
        <v>22</v>
      </c>
      <c r="C26" s="18"/>
      <c r="D26" s="18"/>
    </row>
    <row r="27" spans="2:4">
      <c r="B27" s="18">
        <v>23</v>
      </c>
      <c r="C27" s="18"/>
      <c r="D27" s="18"/>
    </row>
    <row r="28" spans="2:4">
      <c r="B28" s="18">
        <v>24</v>
      </c>
      <c r="C28" s="18"/>
      <c r="D28" s="18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theory</vt:lpstr>
      <vt:lpstr>Sheet1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