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101A7E6-6B56-44D2-B284-6CCA405D7132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Table 3.2" sheetId="1" r:id="rId1"/>
    <sheet name="Table 3.3" sheetId="2" r:id="rId2"/>
    <sheet name="Table 3.4,3.5" sheetId="3" r:id="rId3"/>
  </sheets>
  <definedNames>
    <definedName name="_xlchart.v1.0" hidden="1">'Table 3.3'!$C$3:$C$22</definedName>
    <definedName name="_xlchart.v1.1" hidden="1">'Table 3.3'!$C$3:$C$22</definedName>
    <definedName name="_xlchart.v1.10" hidden="1">'Table 3.3'!$B$3:$B$22</definedName>
    <definedName name="_xlchart.v1.11" hidden="1">'Table 3.3'!$C$2</definedName>
    <definedName name="_xlchart.v1.12" hidden="1">'Table 3.3'!$C$2:$C$22</definedName>
    <definedName name="_xlchart.v1.13" hidden="1">'Table 3.3'!$C$3:$C$22</definedName>
    <definedName name="_xlchart.v1.14" hidden="1">'Table 3.3'!$B$3:$B$22</definedName>
    <definedName name="_xlchart.v1.15" hidden="1">'Table 3.3'!$C$2</definedName>
    <definedName name="_xlchart.v1.16" hidden="1">'Table 3.3'!$C$2:$C$22</definedName>
    <definedName name="_xlchart.v1.17" hidden="1">'Table 3.3'!$C$3:$C$22</definedName>
    <definedName name="_xlchart.v1.18" hidden="1">'Table 3.3'!$B$3:$B$22</definedName>
    <definedName name="_xlchart.v1.19" hidden="1">'Table 3.3'!$C$2</definedName>
    <definedName name="_xlchart.v1.2" hidden="1">'Table 3.3'!$B$3:$B$22</definedName>
    <definedName name="_xlchart.v1.20" hidden="1">'Table 3.3'!$C$2:$C$22</definedName>
    <definedName name="_xlchart.v1.21" hidden="1">'Table 3.3'!$C$3:$C$22</definedName>
    <definedName name="_xlchart.v1.22" hidden="1">'Table 3.3'!$B$3:$B$22</definedName>
    <definedName name="_xlchart.v1.23" hidden="1">'Table 3.3'!$C$2</definedName>
    <definedName name="_xlchart.v1.24" hidden="1">'Table 3.3'!$C$2:$C$22</definedName>
    <definedName name="_xlchart.v1.25" hidden="1">'Table 3.3'!$C$3:$C$22</definedName>
    <definedName name="_xlchart.v1.26" hidden="1">'Table 3.3'!$B$3:$B$22</definedName>
    <definedName name="_xlchart.v1.27" hidden="1">'Table 3.3'!$C$2</definedName>
    <definedName name="_xlchart.v1.28" hidden="1">'Table 3.3'!$C$2:$C$22</definedName>
    <definedName name="_xlchart.v1.29" hidden="1">'Table 3.3'!$C$3:$C$22</definedName>
    <definedName name="_xlchart.v1.3" hidden="1">'Table 3.3'!$C$2</definedName>
    <definedName name="_xlchart.v1.4" hidden="1">'Table 3.3'!$C$2:$C$22</definedName>
    <definedName name="_xlchart.v1.5" hidden="1">'Table 3.3'!$C$3:$C$22</definedName>
    <definedName name="_xlchart.v1.6" hidden="1">'Table 3.3'!$B$3:$B$22</definedName>
    <definedName name="_xlchart.v1.7" hidden="1">'Table 3.3'!$C$2</definedName>
    <definedName name="_xlchart.v1.8" hidden="1">'Table 3.3'!$C$2:$C$22</definedName>
    <definedName name="_xlchart.v1.9" hidden="1">'Table 3.3'!$C$3:$C$22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J4" i="2"/>
  <c r="H4" i="2"/>
  <c r="G4" i="2"/>
  <c r="F4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E20" i="1" l="1"/>
  <c r="D20" i="1" s="1"/>
  <c r="B20" i="2" s="1"/>
  <c r="E12" i="1"/>
  <c r="D12" i="1" s="1"/>
  <c r="B12" i="2" s="1"/>
  <c r="E18" i="1"/>
  <c r="D18" i="1" s="1"/>
  <c r="B18" i="2" s="1"/>
  <c r="E10" i="1"/>
  <c r="D10" i="1" s="1"/>
  <c r="B10" i="2" s="1"/>
  <c r="E16" i="1"/>
  <c r="D16" i="1" s="1"/>
  <c r="B16" i="2" s="1"/>
  <c r="E9" i="1"/>
  <c r="D9" i="1" s="1"/>
  <c r="B9" i="2" s="1"/>
  <c r="E4" i="1"/>
  <c r="D4" i="1" s="1"/>
  <c r="B4" i="2" s="1"/>
  <c r="E7" i="1"/>
  <c r="D7" i="1" s="1"/>
  <c r="B7" i="2" s="1"/>
  <c r="E17" i="1"/>
  <c r="D17" i="1" s="1"/>
  <c r="B17" i="2" s="1"/>
  <c r="E15" i="1"/>
  <c r="D15" i="1" s="1"/>
  <c r="B15" i="2" s="1"/>
  <c r="E22" i="1"/>
  <c r="D22" i="1" s="1"/>
  <c r="B22" i="2" s="1"/>
  <c r="E14" i="1"/>
  <c r="D14" i="1" s="1"/>
  <c r="B14" i="2" s="1"/>
  <c r="E6" i="1"/>
  <c r="D6" i="1" s="1"/>
  <c r="B6" i="2" s="1"/>
  <c r="E21" i="1"/>
  <c r="D21" i="1" s="1"/>
  <c r="B21" i="2" s="1"/>
  <c r="E13" i="1"/>
  <c r="D13" i="1" s="1"/>
  <c r="B13" i="2" s="1"/>
  <c r="E5" i="1"/>
  <c r="D5" i="1" s="1"/>
  <c r="B5" i="2" s="1"/>
  <c r="E3" i="1"/>
  <c r="D3" i="1" s="1"/>
  <c r="B3" i="2" s="1"/>
  <c r="E19" i="1"/>
  <c r="D19" i="1" s="1"/>
  <c r="B19" i="2" s="1"/>
  <c r="E11" i="1"/>
  <c r="D11" i="1" s="1"/>
  <c r="B11" i="2" s="1"/>
  <c r="E8" i="1"/>
  <c r="D8" i="1" s="1"/>
  <c r="B8" i="2" s="1"/>
</calcChain>
</file>

<file path=xl/sharedStrings.xml><?xml version="1.0" encoding="utf-8"?>
<sst xmlns="http://schemas.openxmlformats.org/spreadsheetml/2006/main" count="48" uniqueCount="25">
  <si>
    <t>Variable</t>
    <phoneticPr fontId="1" type="noConversion"/>
  </si>
  <si>
    <t>Random Number</t>
    <phoneticPr fontId="1" type="noConversion"/>
  </si>
  <si>
    <t>Random Number
Sorted</t>
    <phoneticPr fontId="1" type="noConversion"/>
  </si>
  <si>
    <t>Randomized
Sequence</t>
    <phoneticPr fontId="1" type="noConversion"/>
  </si>
  <si>
    <t>One</t>
    <phoneticPr fontId="1" type="noConversion"/>
  </si>
  <si>
    <t>Index</t>
    <phoneticPr fontId="1" type="noConversion"/>
  </si>
  <si>
    <t>Thirds</t>
    <phoneticPr fontId="1" type="noConversion"/>
  </si>
  <si>
    <r>
      <t>Table 3.2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1"/>
      </rPr>
      <t>Randomized sequence of measurements</t>
    </r>
    <phoneticPr fontId="1" type="noConversion"/>
  </si>
  <si>
    <t>Table 3.3: Measured weights for One and Thirds</t>
    <phoneticPr fontId="1" type="noConversion"/>
  </si>
  <si>
    <t>Observation</t>
    <phoneticPr fontId="1" type="noConversion"/>
  </si>
  <si>
    <t>Variables</t>
    <phoneticPr fontId="1" type="noConversion"/>
  </si>
  <si>
    <t>Weight(g)</t>
    <phoneticPr fontId="1" type="noConversion"/>
  </si>
  <si>
    <t>Five Point Summary</t>
    <phoneticPr fontId="1" type="noConversion"/>
  </si>
  <si>
    <t>Min</t>
    <phoneticPr fontId="1" type="noConversion"/>
  </si>
  <si>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</si>
  <si>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</si>
  <si>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</si>
  <si>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</si>
  <si>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r>
      <rPr>
        <b/>
        <sz val="12"/>
        <color theme="1"/>
        <rFont val="Times New Roman"/>
        <family val="1"/>
      </rPr>
      <t>Table 3.4: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One</t>
    </r>
    <phoneticPr fontId="1" type="noConversion"/>
  </si>
  <si>
    <r>
      <rPr>
        <b/>
        <sz val="12"/>
        <color theme="1"/>
        <rFont val="Times New Roman"/>
        <family val="1"/>
      </rPr>
      <t>Table 3.5: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Thirds</t>
    </r>
    <phoneticPr fontId="1" type="noConversion"/>
  </si>
  <si>
    <t>s=</t>
    <phoneticPr fontId="1" type="noConversion"/>
  </si>
  <si>
    <t>x-mean(x)</t>
    <phoneticPr fontId="1" type="noConversion"/>
  </si>
  <si>
    <t>x</t>
    <phoneticPr fontId="1" type="noConversion"/>
  </si>
  <si>
    <t>(x-mean(x))^2</t>
    <phoneticPr fontId="1" type="noConversion"/>
  </si>
  <si>
    <t>s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</si>
</sst>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Side-by-Side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等线" panose="02010600030101010101" pitchFamily="2" charset="-122"/>
            </a:rPr>
            <a:t>Side-by-Side Boxplot</a:t>
          </a:r>
        </a:p>
      </cx:txPr>
    </cx:title>
    <cx:plotArea>
      <cx:plotAreaRegion>
        <cx:series layoutId="boxWhisker" uniqueId="{A2A5EE9D-108F-4A2E-946A-0DB63C6A731A}">
          <cx:tx>
            <cx:txData>
              <cx:f>_xlchart.v1.3</cx:f>
              <cx:v>Weight(g)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.5"/>
        <cx:title>
          <cx:tx>
            <cx:txData>
              <cx:v>Measurement Cup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altLang="zh-CN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rPr>
                <a:t>Measurement Cup</a:t>
              </a:r>
            </a:p>
          </cx:txPr>
        </cx:title>
        <cx:majorGridlines/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1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Weight(g)</a:t>
                </a:r>
                <a:endParaRPr lang="zh-CN" alt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150494</xdr:colOff>
      <xdr:row>8</xdr:row>
      <xdr:rowOff>51434</xdr:rowOff>
    </xdr:from>
    <xdr:to>
      <xdr:col>12</xdr:col>
      <xdr:colOff>388619</xdr:colOff>
      <xdr:row>22</xdr:row>
      <xdr:rowOff>140969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00898FC-668A-4265-A215-0F93CC5D0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3834" y="1605914"/>
              <a:ext cx="5602605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J7" sqref="J7"/>
    </sheetView>
  </sheetViews>
  <sheetFormatPr defaultRowHeight="14.1"/>
  <cols>
    <col min="1" max="1" width="8.796875" style="1"/>
    <col min="2" max="2" width="7.3984375" style="1" bestFit="1" customWidth="1"/>
    <col min="3" max="3" width="14.796875" style="1" bestFit="1" customWidth="1"/>
    <col min="4" max="4" width="11.046875" style="1" customWidth="1"/>
    <col min="5" max="5" width="14.296875" style="1" customWidth="1"/>
    <col min="6" max="16384" width="8.796875" style="1"/>
  </cols>
  <sheetData>
    <row r="1" spans="1:5" ht="15.3">
      <c r="A1" s="2"/>
      <c r="B1" s="3" t="s">
        <v>7</v>
      </c>
      <c r="C1" s="3"/>
      <c r="D1" s="3"/>
      <c r="E1" s="3"/>
    </row>
    <row r="2" spans="1:5" ht="30.6">
      <c r="A2" s="4" t="s">
        <v>5</v>
      </c>
      <c r="B2" s="4" t="s">
        <v>0</v>
      </c>
      <c r="C2" s="4" t="s">
        <v>1</v>
      </c>
      <c r="D2" s="5" t="s">
        <v>3</v>
      </c>
      <c r="E2" s="5" t="s">
        <v>2</v>
      </c>
    </row>
    <row r="3" spans="1:5" ht="15.3">
      <c r="A3" s="4">
        <v>1</v>
      </c>
      <c r="B3" s="4" t="s">
        <v>4</v>
      </c>
      <c r="C3" s="6">
        <f ca="1">RAND()*100</f>
        <v>98.929370928572467</v>
      </c>
      <c r="D3" s="4" t="str">
        <f ca="1">VLOOKUP(E3,$A$3:$B$22,2,FALSE)</f>
        <v>One</v>
      </c>
      <c r="E3" s="4">
        <f ca="1">RANK(C3,$C$3:$C$22)</f>
        <v>1</v>
      </c>
    </row>
    <row r="4" spans="1:5" ht="15.3">
      <c r="A4" s="4">
        <v>2</v>
      </c>
      <c r="B4" s="4" t="s">
        <v>4</v>
      </c>
      <c r="C4" s="6">
        <f t="shared" ref="C4:C22" ca="1" si="0">RAND()*100</f>
        <v>83.61963826749087</v>
      </c>
      <c r="D4" s="4" t="str">
        <f t="shared" ref="D4:D22" ca="1" si="1">VLOOKUP(E4,$A$3:$B$22,2,FALSE)</f>
        <v>One</v>
      </c>
      <c r="E4" s="4">
        <f t="shared" ref="E4:E22" ca="1" si="2">RANK(C4,$C$3:$C$22)</f>
        <v>4</v>
      </c>
    </row>
    <row r="5" spans="1:5" ht="15.3">
      <c r="A5" s="4">
        <v>3</v>
      </c>
      <c r="B5" s="4" t="s">
        <v>4</v>
      </c>
      <c r="C5" s="6">
        <f t="shared" ca="1" si="0"/>
        <v>44.660690765479281</v>
      </c>
      <c r="D5" s="4" t="str">
        <f t="shared" ca="1" si="1"/>
        <v>Thirds</v>
      </c>
      <c r="E5" s="4">
        <f t="shared" ca="1" si="2"/>
        <v>12</v>
      </c>
    </row>
    <row r="6" spans="1:5" ht="15.3">
      <c r="A6" s="4">
        <v>4</v>
      </c>
      <c r="B6" s="4" t="s">
        <v>4</v>
      </c>
      <c r="C6" s="6">
        <f t="shared" ca="1" si="0"/>
        <v>69.843103303528281</v>
      </c>
      <c r="D6" s="4" t="str">
        <f t="shared" ca="1" si="1"/>
        <v>One</v>
      </c>
      <c r="E6" s="4">
        <f t="shared" ca="1" si="2"/>
        <v>9</v>
      </c>
    </row>
    <row r="7" spans="1:5" ht="15.3">
      <c r="A7" s="4">
        <v>5</v>
      </c>
      <c r="B7" s="4" t="s">
        <v>4</v>
      </c>
      <c r="C7" s="6">
        <f t="shared" ca="1" si="0"/>
        <v>79.727058829135672</v>
      </c>
      <c r="D7" s="4" t="str">
        <f t="shared" ca="1" si="1"/>
        <v>One</v>
      </c>
      <c r="E7" s="4">
        <f t="shared" ca="1" si="2"/>
        <v>6</v>
      </c>
    </row>
    <row r="8" spans="1:5" ht="15.3">
      <c r="A8" s="4">
        <v>6</v>
      </c>
      <c r="B8" s="4" t="s">
        <v>4</v>
      </c>
      <c r="C8" s="6">
        <f t="shared" ca="1" si="0"/>
        <v>25.036693667102604</v>
      </c>
      <c r="D8" s="4" t="str">
        <f t="shared" ca="1" si="1"/>
        <v>Thirds</v>
      </c>
      <c r="E8" s="4">
        <f t="shared" ca="1" si="2"/>
        <v>14</v>
      </c>
    </row>
    <row r="9" spans="1:5" ht="15.3">
      <c r="A9" s="4">
        <v>7</v>
      </c>
      <c r="B9" s="4" t="s">
        <v>4</v>
      </c>
      <c r="C9" s="6">
        <f t="shared" ca="1" si="0"/>
        <v>89.209348224920831</v>
      </c>
      <c r="D9" s="4" t="str">
        <f t="shared" ca="1" si="1"/>
        <v>One</v>
      </c>
      <c r="E9" s="4">
        <f t="shared" ca="1" si="2"/>
        <v>3</v>
      </c>
    </row>
    <row r="10" spans="1:5" ht="15.3">
      <c r="A10" s="4">
        <v>8</v>
      </c>
      <c r="B10" s="4" t="s">
        <v>4</v>
      </c>
      <c r="C10" s="6">
        <f t="shared" ca="1" si="0"/>
        <v>13.72244517457969</v>
      </c>
      <c r="D10" s="4" t="str">
        <f t="shared" ca="1" si="1"/>
        <v>Thirds</v>
      </c>
      <c r="E10" s="4">
        <f t="shared" ca="1" si="2"/>
        <v>16</v>
      </c>
    </row>
    <row r="11" spans="1:5" ht="15.3">
      <c r="A11" s="4">
        <v>9</v>
      </c>
      <c r="B11" s="4" t="s">
        <v>4</v>
      </c>
      <c r="C11" s="6">
        <f t="shared" ca="1" si="0"/>
        <v>81.695606576933997</v>
      </c>
      <c r="D11" s="4" t="str">
        <f t="shared" ca="1" si="1"/>
        <v>One</v>
      </c>
      <c r="E11" s="4">
        <f t="shared" ca="1" si="2"/>
        <v>5</v>
      </c>
    </row>
    <row r="12" spans="1:5" ht="15.3">
      <c r="A12" s="4">
        <v>10</v>
      </c>
      <c r="B12" s="4" t="s">
        <v>4</v>
      </c>
      <c r="C12" s="6">
        <f t="shared" ca="1" si="0"/>
        <v>75.912578366526944</v>
      </c>
      <c r="D12" s="4" t="str">
        <f t="shared" ca="1" si="1"/>
        <v>One</v>
      </c>
      <c r="E12" s="4">
        <f t="shared" ca="1" si="2"/>
        <v>8</v>
      </c>
    </row>
    <row r="13" spans="1:5" ht="15.3">
      <c r="A13" s="4">
        <v>11</v>
      </c>
      <c r="B13" s="4" t="s">
        <v>6</v>
      </c>
      <c r="C13" s="6">
        <f t="shared" ca="1" si="0"/>
        <v>60.911916082763341</v>
      </c>
      <c r="D13" s="4" t="str">
        <f t="shared" ca="1" si="1"/>
        <v>One</v>
      </c>
      <c r="E13" s="4">
        <f t="shared" ca="1" si="2"/>
        <v>10</v>
      </c>
    </row>
    <row r="14" spans="1:5" ht="15.3">
      <c r="A14" s="4">
        <v>12</v>
      </c>
      <c r="B14" s="4" t="s">
        <v>6</v>
      </c>
      <c r="C14" s="6">
        <f t="shared" ca="1" si="0"/>
        <v>2.8194671964148821</v>
      </c>
      <c r="D14" s="4" t="str">
        <f t="shared" ca="1" si="1"/>
        <v>Thirds</v>
      </c>
      <c r="E14" s="4">
        <f t="shared" ca="1" si="2"/>
        <v>18</v>
      </c>
    </row>
    <row r="15" spans="1:5" ht="15.3">
      <c r="A15" s="4">
        <v>13</v>
      </c>
      <c r="B15" s="4" t="s">
        <v>6</v>
      </c>
      <c r="C15" s="6">
        <f t="shared" ca="1" si="0"/>
        <v>1.9551855936333462</v>
      </c>
      <c r="D15" s="4" t="str">
        <f t="shared" ca="1" si="1"/>
        <v>Thirds</v>
      </c>
      <c r="E15" s="4">
        <f t="shared" ca="1" si="2"/>
        <v>19</v>
      </c>
    </row>
    <row r="16" spans="1:5" ht="15.3">
      <c r="A16" s="4">
        <v>14</v>
      </c>
      <c r="B16" s="4" t="s">
        <v>6</v>
      </c>
      <c r="C16" s="6">
        <f t="shared" ca="1" si="0"/>
        <v>4.2968800426418259</v>
      </c>
      <c r="D16" s="4" t="str">
        <f t="shared" ca="1" si="1"/>
        <v>Thirds</v>
      </c>
      <c r="E16" s="4">
        <f t="shared" ca="1" si="2"/>
        <v>17</v>
      </c>
    </row>
    <row r="17" spans="1:5" ht="15.3">
      <c r="A17" s="4">
        <v>15</v>
      </c>
      <c r="B17" s="4" t="s">
        <v>6</v>
      </c>
      <c r="C17" s="6">
        <f t="shared" ca="1" si="0"/>
        <v>98.77022477553794</v>
      </c>
      <c r="D17" s="4" t="str">
        <f t="shared" ca="1" si="1"/>
        <v>One</v>
      </c>
      <c r="E17" s="4">
        <f t="shared" ca="1" si="2"/>
        <v>2</v>
      </c>
    </row>
    <row r="18" spans="1:5" ht="15.3">
      <c r="A18" s="4">
        <v>16</v>
      </c>
      <c r="B18" s="4" t="s">
        <v>6</v>
      </c>
      <c r="C18" s="6">
        <f t="shared" ca="1" si="0"/>
        <v>79.371970212467303</v>
      </c>
      <c r="D18" s="4" t="str">
        <f t="shared" ca="1" si="1"/>
        <v>One</v>
      </c>
      <c r="E18" s="4">
        <f t="shared" ca="1" si="2"/>
        <v>7</v>
      </c>
    </row>
    <row r="19" spans="1:5" ht="15.3">
      <c r="A19" s="4">
        <v>17</v>
      </c>
      <c r="B19" s="4" t="s">
        <v>6</v>
      </c>
      <c r="C19" s="6">
        <f t="shared" ca="1" si="0"/>
        <v>42.029199743962167</v>
      </c>
      <c r="D19" s="4" t="str">
        <f t="shared" ca="1" si="1"/>
        <v>Thirds</v>
      </c>
      <c r="E19" s="4">
        <f t="shared" ca="1" si="2"/>
        <v>13</v>
      </c>
    </row>
    <row r="20" spans="1:5" ht="15.3">
      <c r="A20" s="4">
        <v>18</v>
      </c>
      <c r="B20" s="4" t="s">
        <v>6</v>
      </c>
      <c r="C20" s="6">
        <f t="shared" ca="1" si="0"/>
        <v>57.018951597054482</v>
      </c>
      <c r="D20" s="4" t="str">
        <f t="shared" ca="1" si="1"/>
        <v>Thirds</v>
      </c>
      <c r="E20" s="4">
        <f t="shared" ca="1" si="2"/>
        <v>11</v>
      </c>
    </row>
    <row r="21" spans="1:5" ht="15.3">
      <c r="A21" s="4">
        <v>19</v>
      </c>
      <c r="B21" s="4" t="s">
        <v>6</v>
      </c>
      <c r="C21" s="6">
        <f t="shared" ca="1" si="0"/>
        <v>16.612525400741561</v>
      </c>
      <c r="D21" s="4" t="str">
        <f t="shared" ca="1" si="1"/>
        <v>Thirds</v>
      </c>
      <c r="E21" s="4">
        <f t="shared" ca="1" si="2"/>
        <v>15</v>
      </c>
    </row>
    <row r="22" spans="1:5" ht="15.3">
      <c r="A22" s="4">
        <v>20</v>
      </c>
      <c r="B22" s="4" t="s">
        <v>6</v>
      </c>
      <c r="C22" s="6">
        <f t="shared" ca="1" si="0"/>
        <v>0.66516027137334399</v>
      </c>
      <c r="D22" s="4" t="str">
        <f t="shared" ca="1" si="1"/>
        <v>Thirds</v>
      </c>
      <c r="E22" s="4">
        <f t="shared" ca="1" si="2"/>
        <v>20</v>
      </c>
    </row>
  </sheetData>
  <mergeCells count="1">
    <mergeCell ref="B1:E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A3CA-9568-4A2A-887D-B2126F4FAA24}">
  <dimension ref="A1:J22"/>
  <sheetViews>
    <sheetView tabSelected="1" workbookViewId="0">
      <selection activeCell="E4" sqref="E4"/>
    </sheetView>
  </sheetViews>
  <sheetFormatPr defaultRowHeight="15.3"/>
  <cols>
    <col min="1" max="1" width="13.546875" style="2" customWidth="1"/>
    <col min="2" max="2" width="13.1484375" style="2" customWidth="1"/>
    <col min="3" max="3" width="15.19921875" style="2" customWidth="1"/>
    <col min="4" max="16384" width="8.796875" style="2"/>
  </cols>
  <sheetData>
    <row r="1" spans="1:10">
      <c r="A1" s="3" t="s">
        <v>8</v>
      </c>
      <c r="B1" s="3"/>
      <c r="C1" s="3"/>
    </row>
    <row r="2" spans="1:10">
      <c r="A2" s="4" t="s">
        <v>9</v>
      </c>
      <c r="B2" s="4" t="s">
        <v>10</v>
      </c>
      <c r="C2" s="4" t="s">
        <v>11</v>
      </c>
      <c r="F2" s="3" t="s">
        <v>12</v>
      </c>
      <c r="G2" s="3"/>
      <c r="H2" s="3"/>
      <c r="I2" s="3"/>
      <c r="J2" s="3"/>
    </row>
    <row r="3" spans="1:10">
      <c r="A3" s="4">
        <v>1</v>
      </c>
      <c r="B3" s="4" t="str">
        <f ca="1">'Table 3.2'!$D3</f>
        <v>One</v>
      </c>
      <c r="C3" s="4">
        <v>113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</row>
    <row r="4" spans="1:10">
      <c r="A4" s="4">
        <v>2</v>
      </c>
      <c r="B4" s="4" t="str">
        <f ca="1">'Table 3.2'!$D4</f>
        <v>One</v>
      </c>
      <c r="C4" s="4">
        <v>114</v>
      </c>
      <c r="F4" s="7">
        <f>MIN($C$3:$C$22)</f>
        <v>113</v>
      </c>
      <c r="G4" s="7">
        <f>_xlfn.QUARTILE.EXC($C$3:$C$22,1)</f>
        <v>117.25</v>
      </c>
      <c r="H4" s="7">
        <f>MEDIAN($C$3:$C$22)</f>
        <v>122.5</v>
      </c>
      <c r="I4" s="7">
        <f>_xlfn.QUARTILE.EXC($C$3:$C$22,3)</f>
        <v>127.75</v>
      </c>
      <c r="J4" s="7">
        <f>MAX($C$3:$C$22)</f>
        <v>132</v>
      </c>
    </row>
    <row r="5" spans="1:10">
      <c r="A5" s="4">
        <v>3</v>
      </c>
      <c r="B5" s="4" t="str">
        <f ca="1">'Table 3.2'!$D5</f>
        <v>Thirds</v>
      </c>
      <c r="C5" s="4">
        <v>115</v>
      </c>
    </row>
    <row r="6" spans="1:10">
      <c r="A6" s="4">
        <v>4</v>
      </c>
      <c r="B6" s="4" t="str">
        <f ca="1">'Table 3.2'!$D6</f>
        <v>One</v>
      </c>
      <c r="C6" s="4">
        <v>116</v>
      </c>
    </row>
    <row r="7" spans="1:10">
      <c r="A7" s="4">
        <v>5</v>
      </c>
      <c r="B7" s="4" t="str">
        <f ca="1">'Table 3.2'!$D7</f>
        <v>One</v>
      </c>
      <c r="C7" s="4">
        <v>117</v>
      </c>
    </row>
    <row r="8" spans="1:10">
      <c r="A8" s="4">
        <v>6</v>
      </c>
      <c r="B8" s="4" t="str">
        <f ca="1">'Table 3.2'!$D8</f>
        <v>Thirds</v>
      </c>
      <c r="C8" s="4">
        <v>118</v>
      </c>
    </row>
    <row r="9" spans="1:10">
      <c r="A9" s="4">
        <v>7</v>
      </c>
      <c r="B9" s="4" t="str">
        <f ca="1">'Table 3.2'!$D9</f>
        <v>One</v>
      </c>
      <c r="C9" s="4">
        <v>119</v>
      </c>
    </row>
    <row r="10" spans="1:10">
      <c r="A10" s="4">
        <v>8</v>
      </c>
      <c r="B10" s="4" t="str">
        <f ca="1">'Table 3.2'!$D10</f>
        <v>Thirds</v>
      </c>
      <c r="C10" s="4">
        <v>120</v>
      </c>
    </row>
    <row r="11" spans="1:10">
      <c r="A11" s="4">
        <v>9</v>
      </c>
      <c r="B11" s="4" t="str">
        <f ca="1">'Table 3.2'!$D11</f>
        <v>One</v>
      </c>
      <c r="C11" s="4">
        <v>121</v>
      </c>
    </row>
    <row r="12" spans="1:10">
      <c r="A12" s="4">
        <v>10</v>
      </c>
      <c r="B12" s="4" t="str">
        <f ca="1">'Table 3.2'!$D12</f>
        <v>One</v>
      </c>
      <c r="C12" s="4">
        <v>122</v>
      </c>
    </row>
    <row r="13" spans="1:10">
      <c r="A13" s="4">
        <v>11</v>
      </c>
      <c r="B13" s="4" t="str">
        <f ca="1">'Table 3.2'!$D13</f>
        <v>One</v>
      </c>
      <c r="C13" s="4">
        <v>123</v>
      </c>
    </row>
    <row r="14" spans="1:10">
      <c r="A14" s="4">
        <v>12</v>
      </c>
      <c r="B14" s="4" t="str">
        <f ca="1">'Table 3.2'!$D14</f>
        <v>Thirds</v>
      </c>
      <c r="C14" s="4">
        <v>124</v>
      </c>
    </row>
    <row r="15" spans="1:10">
      <c r="A15" s="4">
        <v>13</v>
      </c>
      <c r="B15" s="4" t="str">
        <f ca="1">'Table 3.2'!$D15</f>
        <v>Thirds</v>
      </c>
      <c r="C15" s="4">
        <v>125</v>
      </c>
    </row>
    <row r="16" spans="1:10">
      <c r="A16" s="4">
        <v>14</v>
      </c>
      <c r="B16" s="4" t="str">
        <f ca="1">'Table 3.2'!$D16</f>
        <v>Thirds</v>
      </c>
      <c r="C16" s="4">
        <v>126</v>
      </c>
    </row>
    <row r="17" spans="1:3">
      <c r="A17" s="4">
        <v>15</v>
      </c>
      <c r="B17" s="4" t="str">
        <f ca="1">'Table 3.2'!$D17</f>
        <v>One</v>
      </c>
      <c r="C17" s="4">
        <v>127</v>
      </c>
    </row>
    <row r="18" spans="1:3">
      <c r="A18" s="4">
        <v>16</v>
      </c>
      <c r="B18" s="4" t="str">
        <f ca="1">'Table 3.2'!$D18</f>
        <v>One</v>
      </c>
      <c r="C18" s="4">
        <v>128</v>
      </c>
    </row>
    <row r="19" spans="1:3">
      <c r="A19" s="4">
        <v>17</v>
      </c>
      <c r="B19" s="4" t="str">
        <f ca="1">'Table 3.2'!$D19</f>
        <v>Thirds</v>
      </c>
      <c r="C19" s="4">
        <v>129</v>
      </c>
    </row>
    <row r="20" spans="1:3">
      <c r="A20" s="4">
        <v>18</v>
      </c>
      <c r="B20" s="4" t="str">
        <f ca="1">'Table 3.2'!$D20</f>
        <v>Thirds</v>
      </c>
      <c r="C20" s="4">
        <v>130</v>
      </c>
    </row>
    <row r="21" spans="1:3">
      <c r="A21" s="4">
        <v>19</v>
      </c>
      <c r="B21" s="4" t="str">
        <f ca="1">'Table 3.2'!$D21</f>
        <v>Thirds</v>
      </c>
      <c r="C21" s="4">
        <v>131</v>
      </c>
    </row>
    <row r="22" spans="1:3">
      <c r="A22" s="4">
        <v>20</v>
      </c>
      <c r="B22" s="4" t="str">
        <f ca="1">'Table 3.2'!$D22</f>
        <v>Thirds</v>
      </c>
      <c r="C22" s="4">
        <v>132</v>
      </c>
    </row>
  </sheetData>
  <mergeCells count="2">
    <mergeCell ref="A1:C1"/>
    <mergeCell ref="F2:J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1D05-7FB7-4FD6-9F4F-C9DC2DF2BA36}">
  <dimension ref="A1:E27"/>
  <sheetViews>
    <sheetView workbookViewId="0">
      <selection activeCell="B3" sqref="B3"/>
    </sheetView>
  </sheetViews>
  <sheetFormatPr defaultRowHeight="15.3"/>
  <cols>
    <col min="1" max="1" width="8.796875" style="2"/>
    <col min="2" max="2" width="14.25" style="2" customWidth="1"/>
    <col min="3" max="3" width="14.09765625" style="2" customWidth="1"/>
    <col min="4" max="4" width="15.6484375" style="2" customWidth="1"/>
    <col min="5" max="16384" width="8.796875" style="2"/>
  </cols>
  <sheetData>
    <row r="1" spans="1:5">
      <c r="A1" s="3" t="s">
        <v>18</v>
      </c>
      <c r="B1" s="3"/>
      <c r="C1" s="3"/>
      <c r="D1" s="3"/>
    </row>
    <row r="2" spans="1:5">
      <c r="A2" s="4" t="s">
        <v>5</v>
      </c>
      <c r="B2" s="4" t="s">
        <v>22</v>
      </c>
      <c r="C2" s="4" t="s">
        <v>21</v>
      </c>
      <c r="D2" s="4" t="s">
        <v>23</v>
      </c>
    </row>
    <row r="3" spans="1:5">
      <c r="A3" s="4">
        <v>1</v>
      </c>
      <c r="B3" s="4"/>
      <c r="C3" s="4"/>
      <c r="D3" s="4"/>
    </row>
    <row r="4" spans="1:5">
      <c r="A4" s="4">
        <v>2</v>
      </c>
      <c r="B4" s="4"/>
      <c r="C4" s="4"/>
      <c r="D4" s="4"/>
    </row>
    <row r="5" spans="1:5">
      <c r="A5" s="4">
        <v>3</v>
      </c>
      <c r="B5" s="4"/>
      <c r="C5" s="4"/>
      <c r="D5" s="4"/>
    </row>
    <row r="6" spans="1:5">
      <c r="A6" s="4">
        <v>4</v>
      </c>
      <c r="B6" s="4"/>
      <c r="C6" s="4"/>
      <c r="D6" s="4"/>
    </row>
    <row r="7" spans="1:5">
      <c r="A7" s="4">
        <v>5</v>
      </c>
      <c r="B7" s="4"/>
      <c r="C7" s="4"/>
      <c r="D7" s="4"/>
    </row>
    <row r="8" spans="1:5">
      <c r="A8" s="4">
        <v>6</v>
      </c>
      <c r="B8" s="4"/>
      <c r="C8" s="4"/>
      <c r="D8" s="4"/>
    </row>
    <row r="9" spans="1:5">
      <c r="A9" s="4">
        <v>7</v>
      </c>
      <c r="B9" s="4"/>
      <c r="C9" s="4"/>
      <c r="D9" s="4"/>
    </row>
    <row r="10" spans="1:5">
      <c r="A10" s="4">
        <v>8</v>
      </c>
      <c r="B10" s="4"/>
      <c r="C10" s="4"/>
      <c r="D10" s="4"/>
    </row>
    <row r="11" spans="1:5">
      <c r="A11" s="4">
        <v>9</v>
      </c>
      <c r="B11" s="4"/>
      <c r="C11" s="4"/>
      <c r="D11" s="4"/>
    </row>
    <row r="12" spans="1:5">
      <c r="A12" s="4">
        <v>10</v>
      </c>
      <c r="B12" s="4"/>
      <c r="C12" s="4"/>
      <c r="D12" s="4"/>
      <c r="E12" s="2" t="s">
        <v>24</v>
      </c>
    </row>
    <row r="13" spans="1:5">
      <c r="B13" s="8"/>
      <c r="C13" s="8"/>
      <c r="D13" s="8"/>
    </row>
    <row r="15" spans="1:5">
      <c r="A15" s="3" t="s">
        <v>19</v>
      </c>
      <c r="B15" s="3"/>
      <c r="C15" s="3"/>
      <c r="D15" s="3"/>
    </row>
    <row r="16" spans="1:5">
      <c r="A16" s="4" t="s">
        <v>5</v>
      </c>
      <c r="B16" s="4" t="s">
        <v>22</v>
      </c>
      <c r="C16" s="4" t="s">
        <v>21</v>
      </c>
      <c r="D16" s="4" t="s">
        <v>23</v>
      </c>
    </row>
    <row r="17" spans="1:5">
      <c r="A17" s="4">
        <v>1</v>
      </c>
      <c r="B17" s="4"/>
      <c r="C17" s="4"/>
      <c r="D17" s="4"/>
    </row>
    <row r="18" spans="1:5">
      <c r="A18" s="4">
        <v>2</v>
      </c>
      <c r="B18" s="4"/>
      <c r="C18" s="4"/>
      <c r="D18" s="4"/>
    </row>
    <row r="19" spans="1:5">
      <c r="A19" s="4">
        <v>3</v>
      </c>
      <c r="B19" s="4"/>
      <c r="C19" s="4"/>
      <c r="D19" s="4"/>
    </row>
    <row r="20" spans="1:5">
      <c r="A20" s="4">
        <v>4</v>
      </c>
      <c r="B20" s="4"/>
      <c r="C20" s="4"/>
      <c r="D20" s="4"/>
    </row>
    <row r="21" spans="1:5">
      <c r="A21" s="4">
        <v>5</v>
      </c>
      <c r="B21" s="4"/>
      <c r="C21" s="4"/>
      <c r="D21" s="4"/>
    </row>
    <row r="22" spans="1:5">
      <c r="A22" s="4">
        <v>6</v>
      </c>
      <c r="B22" s="4"/>
      <c r="C22" s="4"/>
      <c r="D22" s="4"/>
    </row>
    <row r="23" spans="1:5">
      <c r="A23" s="4">
        <v>7</v>
      </c>
      <c r="B23" s="4"/>
      <c r="C23" s="4"/>
      <c r="D23" s="4"/>
    </row>
    <row r="24" spans="1:5">
      <c r="A24" s="4">
        <v>8</v>
      </c>
      <c r="B24" s="4"/>
      <c r="C24" s="4"/>
      <c r="D24" s="4"/>
    </row>
    <row r="25" spans="1:5">
      <c r="A25" s="4">
        <v>9</v>
      </c>
      <c r="B25" s="4"/>
      <c r="C25" s="4"/>
      <c r="D25" s="4"/>
    </row>
    <row r="26" spans="1:5">
      <c r="A26" s="4">
        <v>10</v>
      </c>
      <c r="B26" s="4"/>
      <c r="C26" s="4"/>
      <c r="D26" s="4"/>
      <c r="E26" s="2" t="s">
        <v>20</v>
      </c>
    </row>
    <row r="27" spans="1:5">
      <c r="B27" s="8"/>
      <c r="C27" s="8"/>
      <c r="D27" s="8"/>
    </row>
  </sheetData>
  <mergeCells count="2">
    <mergeCell ref="A1:D1"/>
    <mergeCell ref="A15:D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3.2</vt:lpstr>
      <vt:lpstr>Table 3.3</vt:lpstr>
      <vt:lpstr>Table 3.4,3.5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03825d0a-1f9a-4e1c-b94f-d658cf78aa6b</vt:lpwstr>
  </property>
</Properties>
</file>